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8800" windowHeight="12585"/>
  </bookViews>
  <sheets>
    <sheet name="Cost Values" sheetId="1" r:id="rId1"/>
  </sheets>
  <calcPr calcId="152511"/>
</workbook>
</file>

<file path=xl/calcChain.xml><?xml version="1.0" encoding="utf-8"?>
<calcChain xmlns="http://schemas.openxmlformats.org/spreadsheetml/2006/main">
  <c r="AC7" i="1" l="1"/>
  <c r="AC6" i="1"/>
  <c r="AC5" i="1"/>
  <c r="X5" i="1"/>
  <c r="Y5" i="1" s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Q5" i="1"/>
  <c r="S5" i="1" s="1"/>
  <c r="M5" i="1"/>
  <c r="M6" i="1" s="1"/>
  <c r="K5" i="1"/>
  <c r="I5" i="1"/>
  <c r="I6" i="1" s="1"/>
  <c r="A5" i="1"/>
  <c r="A6" i="1" s="1"/>
  <c r="AC4" i="1"/>
  <c r="Y4" i="1"/>
  <c r="S4" i="1"/>
  <c r="R4" i="1"/>
  <c r="O4" i="1"/>
  <c r="N4" i="1"/>
  <c r="K4" i="1"/>
  <c r="J4" i="1"/>
  <c r="G4" i="1"/>
  <c r="F4" i="1"/>
  <c r="E4" i="1"/>
  <c r="D4" i="1"/>
  <c r="C4" i="1"/>
  <c r="B4" i="1"/>
  <c r="N5" i="1" l="1"/>
  <c r="J5" i="1"/>
  <c r="O5" i="1"/>
  <c r="A7" i="1"/>
  <c r="E6" i="1"/>
  <c r="D6" i="1"/>
  <c r="G6" i="1"/>
  <c r="C6" i="1"/>
  <c r="F6" i="1"/>
  <c r="B6" i="1"/>
  <c r="O6" i="1"/>
  <c r="N6" i="1"/>
  <c r="M7" i="1"/>
  <c r="J6" i="1"/>
  <c r="I7" i="1"/>
  <c r="K6" i="1"/>
  <c r="B5" i="1"/>
  <c r="F5" i="1"/>
  <c r="Q6" i="1"/>
  <c r="X6" i="1"/>
  <c r="C5" i="1"/>
  <c r="G5" i="1"/>
  <c r="R5" i="1"/>
  <c r="D5" i="1"/>
  <c r="E5" i="1"/>
  <c r="S6" i="1" l="1"/>
  <c r="R6" i="1"/>
  <c r="Q7" i="1"/>
  <c r="J7" i="1"/>
  <c r="I8" i="1"/>
  <c r="K7" i="1"/>
  <c r="O7" i="1"/>
  <c r="N7" i="1"/>
  <c r="M8" i="1"/>
  <c r="Y6" i="1"/>
  <c r="X7" i="1"/>
  <c r="A8" i="1"/>
  <c r="E7" i="1"/>
  <c r="D7" i="1"/>
  <c r="G7" i="1"/>
  <c r="C7" i="1"/>
  <c r="F7" i="1"/>
  <c r="B7" i="1"/>
  <c r="E8" i="1" l="1"/>
  <c r="A9" i="1"/>
  <c r="D8" i="1"/>
  <c r="G8" i="1"/>
  <c r="C8" i="1"/>
  <c r="F8" i="1"/>
  <c r="B8" i="1"/>
  <c r="Y7" i="1"/>
  <c r="X8" i="1"/>
  <c r="Y8" i="1" s="1"/>
  <c r="S7" i="1"/>
  <c r="R7" i="1"/>
  <c r="Q8" i="1"/>
  <c r="O8" i="1"/>
  <c r="N8" i="1"/>
  <c r="M9" i="1"/>
  <c r="J8" i="1"/>
  <c r="I9" i="1"/>
  <c r="K8" i="1"/>
  <c r="Q9" i="1" l="1"/>
  <c r="S8" i="1"/>
  <c r="R8" i="1"/>
  <c r="O9" i="1"/>
  <c r="M10" i="1"/>
  <c r="N9" i="1"/>
  <c r="A10" i="1"/>
  <c r="F9" i="1"/>
  <c r="B9" i="1"/>
  <c r="E9" i="1"/>
  <c r="D9" i="1"/>
  <c r="G9" i="1"/>
  <c r="C9" i="1"/>
  <c r="K9" i="1"/>
  <c r="I10" i="1"/>
  <c r="J9" i="1"/>
  <c r="I11" i="1" l="1"/>
  <c r="J10" i="1"/>
  <c r="K10" i="1"/>
  <c r="E10" i="1"/>
  <c r="D10" i="1"/>
  <c r="G10" i="1"/>
  <c r="C10" i="1"/>
  <c r="A11" i="1"/>
  <c r="F10" i="1"/>
  <c r="B10" i="1"/>
  <c r="O10" i="1"/>
  <c r="N10" i="1"/>
  <c r="M11" i="1"/>
  <c r="S9" i="1"/>
  <c r="Q10" i="1"/>
  <c r="R9" i="1"/>
  <c r="M12" i="1" l="1"/>
  <c r="O11" i="1"/>
  <c r="N11" i="1"/>
  <c r="K11" i="1"/>
  <c r="I12" i="1"/>
  <c r="J11" i="1"/>
  <c r="A12" i="1"/>
  <c r="D11" i="1"/>
  <c r="G11" i="1"/>
  <c r="C11" i="1"/>
  <c r="F11" i="1"/>
  <c r="B11" i="1"/>
  <c r="E11" i="1"/>
  <c r="Q11" i="1"/>
  <c r="S10" i="1"/>
  <c r="R10" i="1"/>
  <c r="E12" i="1" l="1"/>
  <c r="G12" i="1"/>
  <c r="B12" i="1"/>
  <c r="F12" i="1"/>
  <c r="A13" i="1"/>
  <c r="D12" i="1"/>
  <c r="C12" i="1"/>
  <c r="Q12" i="1"/>
  <c r="S11" i="1"/>
  <c r="R11" i="1"/>
  <c r="I13" i="1"/>
  <c r="J12" i="1"/>
  <c r="K12" i="1"/>
  <c r="O12" i="1"/>
  <c r="M13" i="1"/>
  <c r="N12" i="1"/>
  <c r="Q13" i="1" l="1"/>
  <c r="R12" i="1"/>
  <c r="S12" i="1"/>
  <c r="M14" i="1"/>
  <c r="N13" i="1"/>
  <c r="O13" i="1"/>
  <c r="K13" i="1"/>
  <c r="I14" i="1"/>
  <c r="J13" i="1"/>
  <c r="A14" i="1"/>
  <c r="F13" i="1"/>
  <c r="B13" i="1"/>
  <c r="D13" i="1"/>
  <c r="E13" i="1"/>
  <c r="C13" i="1"/>
  <c r="G13" i="1"/>
  <c r="I15" i="1" l="1"/>
  <c r="J14" i="1"/>
  <c r="K14" i="1"/>
  <c r="O14" i="1"/>
  <c r="M15" i="1"/>
  <c r="N14" i="1"/>
  <c r="E14" i="1"/>
  <c r="D14" i="1"/>
  <c r="G14" i="1"/>
  <c r="C14" i="1"/>
  <c r="F14" i="1"/>
  <c r="A15" i="1"/>
  <c r="B14" i="1"/>
  <c r="S13" i="1"/>
  <c r="Q14" i="1"/>
  <c r="R13" i="1"/>
  <c r="K15" i="1" l="1"/>
  <c r="I16" i="1"/>
  <c r="J15" i="1"/>
  <c r="D15" i="1"/>
  <c r="G15" i="1"/>
  <c r="C15" i="1"/>
  <c r="A16" i="1"/>
  <c r="F15" i="1"/>
  <c r="B15" i="1"/>
  <c r="E15" i="1"/>
  <c r="M16" i="1"/>
  <c r="N15" i="1"/>
  <c r="O15" i="1"/>
  <c r="S14" i="1"/>
  <c r="Q15" i="1"/>
  <c r="R14" i="1"/>
  <c r="K16" i="1" l="1"/>
  <c r="I17" i="1"/>
  <c r="J16" i="1"/>
  <c r="S15" i="1"/>
  <c r="Q16" i="1"/>
  <c r="R15" i="1"/>
  <c r="O16" i="1"/>
  <c r="M17" i="1"/>
  <c r="N16" i="1"/>
  <c r="G16" i="1"/>
  <c r="C16" i="1"/>
  <c r="A17" i="1"/>
  <c r="F16" i="1"/>
  <c r="B16" i="1"/>
  <c r="E16" i="1"/>
  <c r="D16" i="1"/>
  <c r="A18" i="1" l="1"/>
  <c r="F17" i="1"/>
  <c r="B17" i="1"/>
  <c r="E17" i="1"/>
  <c r="D17" i="1"/>
  <c r="G17" i="1"/>
  <c r="C17" i="1"/>
  <c r="O17" i="1"/>
  <c r="M18" i="1"/>
  <c r="N17" i="1"/>
  <c r="K17" i="1"/>
  <c r="I18" i="1"/>
  <c r="J17" i="1"/>
  <c r="Q17" i="1"/>
  <c r="R16" i="1"/>
  <c r="S16" i="1"/>
  <c r="I19" i="1" l="1"/>
  <c r="J18" i="1"/>
  <c r="K18" i="1"/>
  <c r="S17" i="1"/>
  <c r="Q18" i="1"/>
  <c r="R17" i="1"/>
  <c r="O18" i="1"/>
  <c r="M19" i="1"/>
  <c r="N18" i="1"/>
  <c r="E18" i="1"/>
  <c r="D18" i="1"/>
  <c r="G18" i="1"/>
  <c r="C18" i="1"/>
  <c r="F18" i="1"/>
  <c r="A19" i="1"/>
  <c r="B18" i="1"/>
  <c r="M20" i="1" l="1"/>
  <c r="N19" i="1"/>
  <c r="O19" i="1"/>
  <c r="D19" i="1"/>
  <c r="G19" i="1"/>
  <c r="C19" i="1"/>
  <c r="A20" i="1"/>
  <c r="F19" i="1"/>
  <c r="B19" i="1"/>
  <c r="E19" i="1"/>
  <c r="S18" i="1"/>
  <c r="Q19" i="1"/>
  <c r="R18" i="1"/>
  <c r="K19" i="1"/>
  <c r="I20" i="1"/>
  <c r="J19" i="1"/>
  <c r="S19" i="1" l="1"/>
  <c r="Q20" i="1"/>
  <c r="R19" i="1"/>
  <c r="K20" i="1"/>
  <c r="I21" i="1"/>
  <c r="J20" i="1"/>
  <c r="G20" i="1"/>
  <c r="C20" i="1"/>
  <c r="A21" i="1"/>
  <c r="F20" i="1"/>
  <c r="B20" i="1"/>
  <c r="E20" i="1"/>
  <c r="D20" i="1"/>
  <c r="O20" i="1"/>
  <c r="M21" i="1"/>
  <c r="N20" i="1"/>
  <c r="O21" i="1" l="1"/>
  <c r="M22" i="1"/>
  <c r="N21" i="1"/>
  <c r="Q21" i="1"/>
  <c r="R20" i="1"/>
  <c r="S20" i="1"/>
  <c r="A22" i="1"/>
  <c r="F21" i="1"/>
  <c r="B21" i="1"/>
  <c r="E21" i="1"/>
  <c r="D21" i="1"/>
  <c r="C21" i="1"/>
  <c r="G21" i="1"/>
  <c r="K21" i="1"/>
  <c r="I22" i="1"/>
  <c r="J21" i="1"/>
  <c r="S21" i="1" l="1"/>
  <c r="Q22" i="1"/>
  <c r="R21" i="1"/>
  <c r="I23" i="1"/>
  <c r="J22" i="1"/>
  <c r="K22" i="1"/>
  <c r="E22" i="1"/>
  <c r="D22" i="1"/>
  <c r="G22" i="1"/>
  <c r="C22" i="1"/>
  <c r="A23" i="1"/>
  <c r="B22" i="1"/>
  <c r="F22" i="1"/>
  <c r="O22" i="1"/>
  <c r="M23" i="1"/>
  <c r="N22" i="1"/>
  <c r="S22" i="1" l="1"/>
  <c r="Q23" i="1"/>
  <c r="R22" i="1"/>
  <c r="K23" i="1"/>
  <c r="I24" i="1"/>
  <c r="J23" i="1"/>
  <c r="M24" i="1"/>
  <c r="N23" i="1"/>
  <c r="O23" i="1"/>
  <c r="D23" i="1"/>
  <c r="G23" i="1"/>
  <c r="C23" i="1"/>
  <c r="A24" i="1"/>
  <c r="F23" i="1"/>
  <c r="B23" i="1"/>
  <c r="E23" i="1"/>
  <c r="G24" i="1" l="1"/>
  <c r="C24" i="1"/>
  <c r="A25" i="1"/>
  <c r="F24" i="1"/>
  <c r="B24" i="1"/>
  <c r="E24" i="1"/>
  <c r="D24" i="1"/>
  <c r="O24" i="1"/>
  <c r="M25" i="1"/>
  <c r="N24" i="1"/>
  <c r="S23" i="1"/>
  <c r="Q24" i="1"/>
  <c r="R23" i="1"/>
  <c r="K24" i="1"/>
  <c r="I25" i="1"/>
  <c r="J24" i="1"/>
  <c r="Q25" i="1" l="1"/>
  <c r="R24" i="1"/>
  <c r="S24" i="1"/>
  <c r="K25" i="1"/>
  <c r="I26" i="1"/>
  <c r="J25" i="1"/>
  <c r="A26" i="1"/>
  <c r="F25" i="1"/>
  <c r="B25" i="1"/>
  <c r="E25" i="1"/>
  <c r="D25" i="1"/>
  <c r="G25" i="1"/>
  <c r="C25" i="1"/>
  <c r="O25" i="1"/>
  <c r="M26" i="1"/>
  <c r="N25" i="1"/>
  <c r="O26" i="1" l="1"/>
  <c r="M27" i="1"/>
  <c r="N26" i="1"/>
  <c r="E26" i="1"/>
  <c r="D26" i="1"/>
  <c r="G26" i="1"/>
  <c r="C26" i="1"/>
  <c r="F26" i="1"/>
  <c r="A27" i="1"/>
  <c r="B26" i="1"/>
  <c r="I27" i="1"/>
  <c r="J26" i="1"/>
  <c r="K26" i="1"/>
  <c r="S25" i="1"/>
  <c r="Q26" i="1"/>
  <c r="R25" i="1"/>
  <c r="S26" i="1" l="1"/>
  <c r="Q27" i="1"/>
  <c r="R26" i="1"/>
  <c r="K27" i="1"/>
  <c r="I28" i="1"/>
  <c r="J27" i="1"/>
  <c r="M28" i="1"/>
  <c r="N27" i="1"/>
  <c r="O27" i="1"/>
  <c r="D27" i="1"/>
  <c r="G27" i="1"/>
  <c r="C27" i="1"/>
  <c r="A28" i="1"/>
  <c r="F27" i="1"/>
  <c r="B27" i="1"/>
  <c r="E27" i="1"/>
  <c r="O28" i="1" l="1"/>
  <c r="M29" i="1"/>
  <c r="N28" i="1"/>
  <c r="S27" i="1"/>
  <c r="Q28" i="1"/>
  <c r="R27" i="1"/>
  <c r="G28" i="1"/>
  <c r="C28" i="1"/>
  <c r="A29" i="1"/>
  <c r="F28" i="1"/>
  <c r="B28" i="1"/>
  <c r="E28" i="1"/>
  <c r="D28" i="1"/>
  <c r="K28" i="1"/>
  <c r="I29" i="1"/>
  <c r="J28" i="1"/>
  <c r="K29" i="1" l="1"/>
  <c r="I30" i="1"/>
  <c r="J29" i="1"/>
  <c r="O29" i="1"/>
  <c r="M30" i="1"/>
  <c r="N29" i="1"/>
  <c r="A30" i="1"/>
  <c r="F29" i="1"/>
  <c r="B29" i="1"/>
  <c r="E29" i="1"/>
  <c r="D29" i="1"/>
  <c r="G29" i="1"/>
  <c r="C29" i="1"/>
  <c r="Q29" i="1"/>
  <c r="R28" i="1"/>
  <c r="S28" i="1"/>
  <c r="E30" i="1" l="1"/>
  <c r="D30" i="1"/>
  <c r="G30" i="1"/>
  <c r="C30" i="1"/>
  <c r="F30" i="1"/>
  <c r="A31" i="1"/>
  <c r="B30" i="1"/>
  <c r="S29" i="1"/>
  <c r="Q30" i="1"/>
  <c r="R29" i="1"/>
  <c r="I31" i="1"/>
  <c r="J30" i="1"/>
  <c r="K30" i="1"/>
  <c r="O30" i="1"/>
  <c r="M31" i="1"/>
  <c r="N30" i="1"/>
  <c r="M32" i="1" l="1"/>
  <c r="N31" i="1"/>
  <c r="O31" i="1"/>
  <c r="K31" i="1"/>
  <c r="I32" i="1"/>
  <c r="J31" i="1"/>
  <c r="D31" i="1"/>
  <c r="G31" i="1"/>
  <c r="C31" i="1"/>
  <c r="A32" i="1"/>
  <c r="F31" i="1"/>
  <c r="B31" i="1"/>
  <c r="E31" i="1"/>
  <c r="S30" i="1"/>
  <c r="Q31" i="1"/>
  <c r="R30" i="1"/>
  <c r="S31" i="1" l="1"/>
  <c r="Q32" i="1"/>
  <c r="R31" i="1"/>
  <c r="G32" i="1"/>
  <c r="C32" i="1"/>
  <c r="A33" i="1"/>
  <c r="F32" i="1"/>
  <c r="B32" i="1"/>
  <c r="E32" i="1"/>
  <c r="D32" i="1"/>
  <c r="K32" i="1"/>
  <c r="I33" i="1"/>
  <c r="J32" i="1"/>
  <c r="O32" i="1"/>
  <c r="M33" i="1"/>
  <c r="N32" i="1"/>
  <c r="K33" i="1" l="1"/>
  <c r="I34" i="1"/>
  <c r="J33" i="1"/>
  <c r="O33" i="1"/>
  <c r="M34" i="1"/>
  <c r="N33" i="1"/>
  <c r="A34" i="1"/>
  <c r="F33" i="1"/>
  <c r="B33" i="1"/>
  <c r="E33" i="1"/>
  <c r="D33" i="1"/>
  <c r="G33" i="1"/>
  <c r="C33" i="1"/>
  <c r="Q33" i="1"/>
  <c r="R32" i="1"/>
  <c r="S32" i="1"/>
  <c r="E34" i="1" l="1"/>
  <c r="D34" i="1"/>
  <c r="G34" i="1"/>
  <c r="C34" i="1"/>
  <c r="F34" i="1"/>
  <c r="A35" i="1"/>
  <c r="B34" i="1"/>
  <c r="S33" i="1"/>
  <c r="Q34" i="1"/>
  <c r="R33" i="1"/>
  <c r="I35" i="1"/>
  <c r="J34" i="1"/>
  <c r="K34" i="1"/>
  <c r="O34" i="1"/>
  <c r="M35" i="1"/>
  <c r="N34" i="1"/>
  <c r="M36" i="1" l="1"/>
  <c r="N35" i="1"/>
  <c r="O35" i="1"/>
  <c r="K35" i="1"/>
  <c r="I36" i="1"/>
  <c r="J35" i="1"/>
  <c r="D35" i="1"/>
  <c r="G35" i="1"/>
  <c r="C35" i="1"/>
  <c r="A36" i="1"/>
  <c r="F35" i="1"/>
  <c r="B35" i="1"/>
  <c r="E35" i="1"/>
  <c r="S34" i="1"/>
  <c r="Q35" i="1"/>
  <c r="R34" i="1"/>
  <c r="S35" i="1" l="1"/>
  <c r="Q36" i="1"/>
  <c r="R35" i="1"/>
  <c r="G36" i="1"/>
  <c r="C36" i="1"/>
  <c r="A37" i="1"/>
  <c r="F36" i="1"/>
  <c r="B36" i="1"/>
  <c r="E36" i="1"/>
  <c r="D36" i="1"/>
  <c r="K36" i="1"/>
  <c r="I37" i="1"/>
  <c r="J36" i="1"/>
  <c r="O36" i="1"/>
  <c r="M37" i="1"/>
  <c r="N36" i="1"/>
  <c r="K37" i="1" l="1"/>
  <c r="I38" i="1"/>
  <c r="J37" i="1"/>
  <c r="O37" i="1"/>
  <c r="M38" i="1"/>
  <c r="N37" i="1"/>
  <c r="A38" i="1"/>
  <c r="F37" i="1"/>
  <c r="B37" i="1"/>
  <c r="E37" i="1"/>
  <c r="D37" i="1"/>
  <c r="C37" i="1"/>
  <c r="G37" i="1"/>
  <c r="Q37" i="1"/>
  <c r="R36" i="1"/>
  <c r="S36" i="1"/>
  <c r="E38" i="1" l="1"/>
  <c r="D38" i="1"/>
  <c r="G38" i="1"/>
  <c r="C38" i="1"/>
  <c r="A39" i="1"/>
  <c r="B38" i="1"/>
  <c r="F38" i="1"/>
  <c r="S37" i="1"/>
  <c r="Q38" i="1"/>
  <c r="R37" i="1"/>
  <c r="I39" i="1"/>
  <c r="J38" i="1"/>
  <c r="K38" i="1"/>
  <c r="O38" i="1"/>
  <c r="M39" i="1"/>
  <c r="N38" i="1"/>
  <c r="K39" i="1" l="1"/>
  <c r="I40" i="1"/>
  <c r="J39" i="1"/>
  <c r="S38" i="1"/>
  <c r="Q39" i="1"/>
  <c r="R38" i="1"/>
  <c r="M40" i="1"/>
  <c r="N39" i="1"/>
  <c r="O39" i="1"/>
  <c r="D39" i="1"/>
  <c r="G39" i="1"/>
  <c r="C39" i="1"/>
  <c r="A40" i="1"/>
  <c r="F39" i="1"/>
  <c r="B39" i="1"/>
  <c r="E39" i="1"/>
  <c r="O40" i="1" l="1"/>
  <c r="M41" i="1"/>
  <c r="N40" i="1"/>
  <c r="G40" i="1"/>
  <c r="C40" i="1"/>
  <c r="A41" i="1"/>
  <c r="F40" i="1"/>
  <c r="B40" i="1"/>
  <c r="E40" i="1"/>
  <c r="D40" i="1"/>
  <c r="K40" i="1"/>
  <c r="I41" i="1"/>
  <c r="J40" i="1"/>
  <c r="S39" i="1"/>
  <c r="Q40" i="1"/>
  <c r="R39" i="1"/>
  <c r="A42" i="1" l="1"/>
  <c r="F41" i="1"/>
  <c r="B41" i="1"/>
  <c r="E41" i="1"/>
  <c r="D41" i="1"/>
  <c r="G41" i="1"/>
  <c r="C41" i="1"/>
  <c r="M42" i="1"/>
  <c r="O41" i="1"/>
  <c r="N41" i="1"/>
  <c r="Q41" i="1"/>
  <c r="R40" i="1"/>
  <c r="S40" i="1"/>
  <c r="I42" i="1"/>
  <c r="K41" i="1"/>
  <c r="J41" i="1"/>
  <c r="O42" i="1" l="1"/>
  <c r="M43" i="1"/>
  <c r="N42" i="1"/>
  <c r="Q42" i="1"/>
  <c r="S41" i="1"/>
  <c r="R41" i="1"/>
  <c r="I43" i="1"/>
  <c r="J42" i="1"/>
  <c r="K42" i="1"/>
  <c r="A43" i="1"/>
  <c r="E42" i="1"/>
  <c r="D42" i="1"/>
  <c r="G42" i="1"/>
  <c r="C42" i="1"/>
  <c r="F42" i="1"/>
  <c r="B42" i="1"/>
  <c r="S42" i="1" l="1"/>
  <c r="Q43" i="1"/>
  <c r="R42" i="1"/>
  <c r="I44" i="1"/>
  <c r="J43" i="1"/>
  <c r="K43" i="1"/>
  <c r="E43" i="1"/>
  <c r="D43" i="1"/>
  <c r="G43" i="1"/>
  <c r="C43" i="1"/>
  <c r="F43" i="1"/>
  <c r="A44" i="1"/>
  <c r="B43" i="1"/>
  <c r="O43" i="1"/>
  <c r="M44" i="1"/>
  <c r="N43" i="1"/>
  <c r="D44" i="1" l="1"/>
  <c r="G44" i="1"/>
  <c r="C44" i="1"/>
  <c r="A45" i="1"/>
  <c r="F44" i="1"/>
  <c r="B44" i="1"/>
  <c r="E44" i="1"/>
  <c r="K44" i="1"/>
  <c r="I45" i="1"/>
  <c r="J44" i="1"/>
  <c r="M45" i="1"/>
  <c r="N44" i="1"/>
  <c r="O44" i="1"/>
  <c r="S43" i="1"/>
  <c r="Q44" i="1"/>
  <c r="R43" i="1"/>
  <c r="G45" i="1" l="1"/>
  <c r="C45" i="1"/>
  <c r="A46" i="1"/>
  <c r="F45" i="1"/>
  <c r="B45" i="1"/>
  <c r="E45" i="1"/>
  <c r="D45" i="1"/>
  <c r="S44" i="1"/>
  <c r="Q45" i="1"/>
  <c r="R44" i="1"/>
  <c r="O45" i="1"/>
  <c r="M46" i="1"/>
  <c r="N45" i="1"/>
  <c r="K45" i="1"/>
  <c r="I46" i="1"/>
  <c r="J45" i="1"/>
  <c r="O46" i="1" l="1"/>
  <c r="M47" i="1"/>
  <c r="N46" i="1"/>
  <c r="K46" i="1"/>
  <c r="I47" i="1"/>
  <c r="J46" i="1"/>
  <c r="A47" i="1"/>
  <c r="F46" i="1"/>
  <c r="B46" i="1"/>
  <c r="E46" i="1"/>
  <c r="D46" i="1"/>
  <c r="G46" i="1"/>
  <c r="C46" i="1"/>
  <c r="Q46" i="1"/>
  <c r="R45" i="1"/>
  <c r="S45" i="1"/>
  <c r="O47" i="1" l="1"/>
  <c r="M48" i="1"/>
  <c r="N47" i="1"/>
  <c r="S46" i="1"/>
  <c r="Q47" i="1"/>
  <c r="R46" i="1"/>
  <c r="E47" i="1"/>
  <c r="D47" i="1"/>
  <c r="G47" i="1"/>
  <c r="C47" i="1"/>
  <c r="F47" i="1"/>
  <c r="A48" i="1"/>
  <c r="B47" i="1"/>
  <c r="I48" i="1"/>
  <c r="J47" i="1"/>
  <c r="K47" i="1"/>
  <c r="D48" i="1" l="1"/>
  <c r="G48" i="1"/>
  <c r="C48" i="1"/>
  <c r="A49" i="1"/>
  <c r="F48" i="1"/>
  <c r="B48" i="1"/>
  <c r="E48" i="1"/>
  <c r="K48" i="1"/>
  <c r="I49" i="1"/>
  <c r="J48" i="1"/>
  <c r="M49" i="1"/>
  <c r="N48" i="1"/>
  <c r="O48" i="1"/>
  <c r="S47" i="1"/>
  <c r="Q48" i="1"/>
  <c r="R47" i="1"/>
  <c r="G49" i="1" l="1"/>
  <c r="C49" i="1"/>
  <c r="A50" i="1"/>
  <c r="F49" i="1"/>
  <c r="B49" i="1"/>
  <c r="E49" i="1"/>
  <c r="D49" i="1"/>
  <c r="S48" i="1"/>
  <c r="Q49" i="1"/>
  <c r="R48" i="1"/>
  <c r="O49" i="1"/>
  <c r="M50" i="1"/>
  <c r="N49" i="1"/>
  <c r="K49" i="1"/>
  <c r="I50" i="1"/>
  <c r="J49" i="1"/>
  <c r="O50" i="1" l="1"/>
  <c r="M51" i="1"/>
  <c r="N50" i="1"/>
  <c r="K50" i="1"/>
  <c r="I51" i="1"/>
  <c r="J50" i="1"/>
  <c r="A51" i="1"/>
  <c r="F50" i="1"/>
  <c r="B50" i="1"/>
  <c r="E50" i="1"/>
  <c r="D50" i="1"/>
  <c r="C50" i="1"/>
  <c r="G50" i="1"/>
  <c r="Q50" i="1"/>
  <c r="R49" i="1"/>
  <c r="S49" i="1"/>
  <c r="E51" i="1" l="1"/>
  <c r="D51" i="1"/>
  <c r="G51" i="1"/>
  <c r="C51" i="1"/>
  <c r="A52" i="1"/>
  <c r="B51" i="1"/>
  <c r="F51" i="1"/>
  <c r="S50" i="1"/>
  <c r="Q51" i="1"/>
  <c r="R50" i="1"/>
  <c r="O51" i="1"/>
  <c r="M52" i="1"/>
  <c r="N51" i="1"/>
  <c r="I52" i="1"/>
  <c r="J51" i="1"/>
  <c r="K51" i="1"/>
  <c r="M53" i="1" l="1"/>
  <c r="N52" i="1"/>
  <c r="O52" i="1"/>
  <c r="K52" i="1"/>
  <c r="I53" i="1"/>
  <c r="J52" i="1"/>
  <c r="S51" i="1"/>
  <c r="Q52" i="1"/>
  <c r="R51" i="1"/>
  <c r="D52" i="1"/>
  <c r="G52" i="1"/>
  <c r="C52" i="1"/>
  <c r="A53" i="1"/>
  <c r="F52" i="1"/>
  <c r="B52" i="1"/>
  <c r="E52" i="1"/>
  <c r="S52" i="1" l="1"/>
  <c r="Q53" i="1"/>
  <c r="R52" i="1"/>
  <c r="G53" i="1"/>
  <c r="C53" i="1"/>
  <c r="A54" i="1"/>
  <c r="F53" i="1"/>
  <c r="B53" i="1"/>
  <c r="E53" i="1"/>
  <c r="D53" i="1"/>
  <c r="K53" i="1"/>
  <c r="I54" i="1"/>
  <c r="J53" i="1"/>
  <c r="M54" i="1"/>
  <c r="O53" i="1"/>
  <c r="N53" i="1"/>
  <c r="I55" i="1" l="1"/>
  <c r="K54" i="1"/>
  <c r="J54" i="1"/>
  <c r="L54" i="1" s="1"/>
  <c r="O54" i="1"/>
  <c r="M55" i="1"/>
  <c r="N54" i="1"/>
  <c r="F54" i="1"/>
  <c r="B54" i="1"/>
  <c r="E54" i="1"/>
  <c r="D54" i="1"/>
  <c r="G54" i="1"/>
  <c r="A55" i="1"/>
  <c r="C54" i="1"/>
  <c r="R53" i="1"/>
  <c r="Q54" i="1"/>
  <c r="S53" i="1"/>
  <c r="S54" i="1" l="1"/>
  <c r="Q55" i="1"/>
  <c r="R54" i="1"/>
  <c r="D55" i="1"/>
  <c r="G55" i="1"/>
  <c r="C55" i="1"/>
  <c r="A56" i="1"/>
  <c r="F55" i="1"/>
  <c r="B55" i="1"/>
  <c r="E55" i="1"/>
  <c r="M56" i="1"/>
  <c r="N55" i="1"/>
  <c r="O55" i="1"/>
  <c r="K55" i="1"/>
  <c r="I56" i="1"/>
  <c r="J55" i="1"/>
  <c r="K56" i="1" l="1"/>
  <c r="I57" i="1"/>
  <c r="J56" i="1"/>
  <c r="O56" i="1"/>
  <c r="M57" i="1"/>
  <c r="N56" i="1"/>
  <c r="G56" i="1"/>
  <c r="C56" i="1"/>
  <c r="A57" i="1"/>
  <c r="F56" i="1"/>
  <c r="B56" i="1"/>
  <c r="E56" i="1"/>
  <c r="D56" i="1"/>
  <c r="S55" i="1"/>
  <c r="Q56" i="1"/>
  <c r="R55" i="1"/>
  <c r="Q57" i="1" l="1"/>
  <c r="R56" i="1"/>
  <c r="S56" i="1"/>
  <c r="K57" i="1"/>
  <c r="I58" i="1"/>
  <c r="J57" i="1"/>
  <c r="A58" i="1"/>
  <c r="F57" i="1"/>
  <c r="B57" i="1"/>
  <c r="E57" i="1"/>
  <c r="D57" i="1"/>
  <c r="G57" i="1"/>
  <c r="C57" i="1"/>
  <c r="O57" i="1"/>
  <c r="M58" i="1"/>
  <c r="N57" i="1"/>
  <c r="O58" i="1" l="1"/>
  <c r="M59" i="1"/>
  <c r="N58" i="1"/>
  <c r="E58" i="1"/>
  <c r="D58" i="1"/>
  <c r="G58" i="1"/>
  <c r="C58" i="1"/>
  <c r="F58" i="1"/>
  <c r="A59" i="1"/>
  <c r="B58" i="1"/>
  <c r="I59" i="1"/>
  <c r="J58" i="1"/>
  <c r="K58" i="1"/>
  <c r="S57" i="1"/>
  <c r="Q58" i="1"/>
  <c r="R57" i="1"/>
  <c r="S58" i="1" l="1"/>
  <c r="Q59" i="1"/>
  <c r="R58" i="1"/>
  <c r="K59" i="1"/>
  <c r="I60" i="1"/>
  <c r="J59" i="1"/>
  <c r="M60" i="1"/>
  <c r="N59" i="1"/>
  <c r="O59" i="1"/>
  <c r="D59" i="1"/>
  <c r="G59" i="1"/>
  <c r="C59" i="1"/>
  <c r="A60" i="1"/>
  <c r="F59" i="1"/>
  <c r="B59" i="1"/>
  <c r="E59" i="1"/>
  <c r="S59" i="1" l="1"/>
  <c r="Q60" i="1"/>
  <c r="R59" i="1"/>
  <c r="G60" i="1"/>
  <c r="C60" i="1"/>
  <c r="A61" i="1"/>
  <c r="F60" i="1"/>
  <c r="B60" i="1"/>
  <c r="E60" i="1"/>
  <c r="D60" i="1"/>
  <c r="K60" i="1"/>
  <c r="I61" i="1"/>
  <c r="J60" i="1"/>
  <c r="O60" i="1"/>
  <c r="M61" i="1"/>
  <c r="N60" i="1"/>
  <c r="Q61" i="1" l="1"/>
  <c r="R60" i="1"/>
  <c r="S60" i="1"/>
  <c r="K61" i="1"/>
  <c r="I62" i="1"/>
  <c r="J61" i="1"/>
  <c r="O61" i="1"/>
  <c r="M62" i="1"/>
  <c r="N61" i="1"/>
  <c r="A62" i="1"/>
  <c r="F61" i="1"/>
  <c r="B61" i="1"/>
  <c r="E61" i="1"/>
  <c r="D61" i="1"/>
  <c r="G61" i="1"/>
  <c r="C61" i="1"/>
  <c r="O62" i="1" l="1"/>
  <c r="M63" i="1"/>
  <c r="N62" i="1"/>
  <c r="E62" i="1"/>
  <c r="D62" i="1"/>
  <c r="G62" i="1"/>
  <c r="C62" i="1"/>
  <c r="F62" i="1"/>
  <c r="A63" i="1"/>
  <c r="B62" i="1"/>
  <c r="I63" i="1"/>
  <c r="J62" i="1"/>
  <c r="K62" i="1"/>
  <c r="S61" i="1"/>
  <c r="Q62" i="1"/>
  <c r="R61" i="1"/>
  <c r="S62" i="1" l="1"/>
  <c r="Q63" i="1"/>
  <c r="R62" i="1"/>
  <c r="K63" i="1"/>
  <c r="I64" i="1"/>
  <c r="J63" i="1"/>
  <c r="M64" i="1"/>
  <c r="N63" i="1"/>
  <c r="O63" i="1"/>
  <c r="D63" i="1"/>
  <c r="G63" i="1"/>
  <c r="C63" i="1"/>
  <c r="A64" i="1"/>
  <c r="F63" i="1"/>
  <c r="B63" i="1"/>
  <c r="E63" i="1"/>
  <c r="O64" i="1" l="1"/>
  <c r="M65" i="1"/>
  <c r="N64" i="1"/>
  <c r="S63" i="1"/>
  <c r="Q64" i="1"/>
  <c r="R63" i="1"/>
  <c r="G64" i="1"/>
  <c r="C64" i="1"/>
  <c r="A65" i="1"/>
  <c r="F64" i="1"/>
  <c r="B64" i="1"/>
  <c r="E64" i="1"/>
  <c r="D64" i="1"/>
  <c r="K64" i="1"/>
  <c r="I65" i="1"/>
  <c r="J64" i="1"/>
  <c r="K65" i="1" l="1"/>
  <c r="I66" i="1"/>
  <c r="J65" i="1"/>
  <c r="O65" i="1"/>
  <c r="M66" i="1"/>
  <c r="N65" i="1"/>
  <c r="A66" i="1"/>
  <c r="F65" i="1"/>
  <c r="B65" i="1"/>
  <c r="E65" i="1"/>
  <c r="D65" i="1"/>
  <c r="C65" i="1"/>
  <c r="G65" i="1"/>
  <c r="Q65" i="1"/>
  <c r="R64" i="1"/>
  <c r="S64" i="1"/>
  <c r="O66" i="1" l="1"/>
  <c r="M67" i="1"/>
  <c r="N66" i="1"/>
  <c r="E66" i="1"/>
  <c r="D66" i="1"/>
  <c r="G66" i="1"/>
  <c r="C66" i="1"/>
  <c r="A67" i="1"/>
  <c r="B66" i="1"/>
  <c r="F66" i="1"/>
  <c r="S65" i="1"/>
  <c r="Q66" i="1"/>
  <c r="R65" i="1"/>
  <c r="I67" i="1"/>
  <c r="J66" i="1"/>
  <c r="K66" i="1"/>
  <c r="S66" i="1" l="1"/>
  <c r="Q67" i="1"/>
  <c r="R66" i="1"/>
  <c r="D67" i="1"/>
  <c r="G67" i="1"/>
  <c r="C67" i="1"/>
  <c r="A68" i="1"/>
  <c r="F67" i="1"/>
  <c r="B67" i="1"/>
  <c r="E67" i="1"/>
  <c r="K67" i="1"/>
  <c r="I68" i="1"/>
  <c r="J67" i="1"/>
  <c r="M68" i="1"/>
  <c r="N67" i="1"/>
  <c r="O67" i="1"/>
  <c r="G68" i="1" l="1"/>
  <c r="C68" i="1"/>
  <c r="A69" i="1"/>
  <c r="F68" i="1"/>
  <c r="B68" i="1"/>
  <c r="E68" i="1"/>
  <c r="D68" i="1"/>
  <c r="K68" i="1"/>
  <c r="I69" i="1"/>
  <c r="J68" i="1"/>
  <c r="O68" i="1"/>
  <c r="M69" i="1"/>
  <c r="N68" i="1"/>
  <c r="S67" i="1"/>
  <c r="Q68" i="1"/>
  <c r="R67" i="1"/>
  <c r="A70" i="1" l="1"/>
  <c r="F69" i="1"/>
  <c r="B69" i="1"/>
  <c r="E69" i="1"/>
  <c r="D69" i="1"/>
  <c r="G69" i="1"/>
  <c r="C69" i="1"/>
  <c r="O69" i="1"/>
  <c r="M70" i="1"/>
  <c r="N69" i="1"/>
  <c r="Q69" i="1"/>
  <c r="R68" i="1"/>
  <c r="S68" i="1"/>
  <c r="K69" i="1"/>
  <c r="I70" i="1"/>
  <c r="J69" i="1"/>
  <c r="O70" i="1" l="1"/>
  <c r="M71" i="1"/>
  <c r="N70" i="1"/>
  <c r="E70" i="1"/>
  <c r="D70" i="1"/>
  <c r="G70" i="1"/>
  <c r="C70" i="1"/>
  <c r="F70" i="1"/>
  <c r="B70" i="1"/>
  <c r="A71" i="1"/>
  <c r="I71" i="1"/>
  <c r="J70" i="1"/>
  <c r="K70" i="1"/>
  <c r="S69" i="1"/>
  <c r="Q70" i="1"/>
  <c r="R69" i="1"/>
  <c r="S70" i="1" l="1"/>
  <c r="Q71" i="1"/>
  <c r="R70" i="1"/>
  <c r="I72" i="1"/>
  <c r="K71" i="1"/>
  <c r="J71" i="1"/>
  <c r="D71" i="1"/>
  <c r="G71" i="1"/>
  <c r="C71" i="1"/>
  <c r="A72" i="1"/>
  <c r="F71" i="1"/>
  <c r="B71" i="1"/>
  <c r="E71" i="1"/>
  <c r="M72" i="1"/>
  <c r="N71" i="1"/>
  <c r="O71" i="1"/>
  <c r="I73" i="1" l="1"/>
  <c r="J72" i="1"/>
  <c r="K72" i="1"/>
  <c r="O72" i="1"/>
  <c r="M73" i="1"/>
  <c r="N72" i="1"/>
  <c r="G72" i="1"/>
  <c r="C72" i="1"/>
  <c r="F72" i="1"/>
  <c r="B72" i="1"/>
  <c r="A73" i="1"/>
  <c r="E72" i="1"/>
  <c r="D72" i="1"/>
  <c r="S71" i="1"/>
  <c r="R71" i="1"/>
  <c r="Q72" i="1"/>
  <c r="M74" i="1" l="1"/>
  <c r="N73" i="1"/>
  <c r="O73" i="1"/>
  <c r="K73" i="1"/>
  <c r="I74" i="1"/>
  <c r="J73" i="1"/>
  <c r="S72" i="1"/>
  <c r="Q73" i="1"/>
  <c r="R72" i="1"/>
  <c r="D73" i="1"/>
  <c r="G73" i="1"/>
  <c r="C73" i="1"/>
  <c r="A74" i="1"/>
  <c r="F73" i="1"/>
  <c r="B73" i="1"/>
  <c r="E73" i="1"/>
  <c r="G74" i="1" l="1"/>
  <c r="C74" i="1"/>
  <c r="A75" i="1"/>
  <c r="F74" i="1"/>
  <c r="B74" i="1"/>
  <c r="E74" i="1"/>
  <c r="D74" i="1"/>
  <c r="K74" i="1"/>
  <c r="I75" i="1"/>
  <c r="J74" i="1"/>
  <c r="O74" i="1"/>
  <c r="M75" i="1"/>
  <c r="N74" i="1"/>
  <c r="S73" i="1"/>
  <c r="Q74" i="1"/>
  <c r="R73" i="1"/>
  <c r="K75" i="1" l="1"/>
  <c r="I76" i="1"/>
  <c r="J75" i="1"/>
  <c r="O75" i="1"/>
  <c r="M76" i="1"/>
  <c r="N75" i="1"/>
  <c r="Q75" i="1"/>
  <c r="R74" i="1"/>
  <c r="S74" i="1"/>
  <c r="A76" i="1"/>
  <c r="F75" i="1"/>
  <c r="B75" i="1"/>
  <c r="E75" i="1"/>
  <c r="D75" i="1"/>
  <c r="G75" i="1"/>
  <c r="C75" i="1"/>
  <c r="S75" i="1" l="1"/>
  <c r="Q76" i="1"/>
  <c r="R75" i="1"/>
  <c r="E76" i="1"/>
  <c r="D76" i="1"/>
  <c r="G76" i="1"/>
  <c r="C76" i="1"/>
  <c r="F76" i="1"/>
  <c r="A77" i="1"/>
  <c r="B76" i="1"/>
  <c r="I77" i="1"/>
  <c r="J76" i="1"/>
  <c r="K76" i="1"/>
  <c r="O76" i="1"/>
  <c r="M77" i="1"/>
  <c r="N76" i="1"/>
  <c r="M78" i="1" l="1"/>
  <c r="N77" i="1"/>
  <c r="O77" i="1"/>
  <c r="K77" i="1"/>
  <c r="J77" i="1"/>
  <c r="I78" i="1"/>
  <c r="S76" i="1"/>
  <c r="Q77" i="1"/>
  <c r="R76" i="1"/>
  <c r="D77" i="1"/>
  <c r="G77" i="1"/>
  <c r="C77" i="1"/>
  <c r="A78" i="1"/>
  <c r="F77" i="1"/>
  <c r="B77" i="1"/>
  <c r="E77" i="1"/>
  <c r="S77" i="1" l="1"/>
  <c r="Q78" i="1"/>
  <c r="R77" i="1"/>
  <c r="K78" i="1"/>
  <c r="I79" i="1"/>
  <c r="J78" i="1"/>
  <c r="G78" i="1"/>
  <c r="C78" i="1"/>
  <c r="A79" i="1"/>
  <c r="F78" i="1"/>
  <c r="B78" i="1"/>
  <c r="E78" i="1"/>
  <c r="D78" i="1"/>
  <c r="O78" i="1"/>
  <c r="M79" i="1"/>
  <c r="N78" i="1"/>
  <c r="O79" i="1" l="1"/>
  <c r="M80" i="1"/>
  <c r="N79" i="1"/>
  <c r="Q79" i="1"/>
  <c r="R78" i="1"/>
  <c r="S78" i="1"/>
  <c r="A80" i="1"/>
  <c r="F79" i="1"/>
  <c r="B79" i="1"/>
  <c r="E79" i="1"/>
  <c r="D79" i="1"/>
  <c r="C79" i="1"/>
  <c r="G79" i="1"/>
  <c r="K79" i="1"/>
  <c r="I80" i="1"/>
  <c r="J79" i="1"/>
  <c r="I81" i="1" l="1"/>
  <c r="J80" i="1"/>
  <c r="K80" i="1"/>
  <c r="E80" i="1"/>
  <c r="D80" i="1"/>
  <c r="G80" i="1"/>
  <c r="C80" i="1"/>
  <c r="A81" i="1"/>
  <c r="B80" i="1"/>
  <c r="F80" i="1"/>
  <c r="S79" i="1"/>
  <c r="Q80" i="1"/>
  <c r="R79" i="1"/>
  <c r="O80" i="1"/>
  <c r="M81" i="1"/>
  <c r="N80" i="1"/>
  <c r="M82" i="1" l="1"/>
  <c r="N81" i="1"/>
  <c r="O81" i="1"/>
  <c r="S80" i="1"/>
  <c r="Q81" i="1"/>
  <c r="R80" i="1"/>
  <c r="D81" i="1"/>
  <c r="G81" i="1"/>
  <c r="C81" i="1"/>
  <c r="A82" i="1"/>
  <c r="F81" i="1"/>
  <c r="B81" i="1"/>
  <c r="E81" i="1"/>
  <c r="K81" i="1"/>
  <c r="I82" i="1"/>
  <c r="J81" i="1"/>
  <c r="K82" i="1" l="1"/>
  <c r="I83" i="1"/>
  <c r="J82" i="1"/>
  <c r="G82" i="1"/>
  <c r="C82" i="1"/>
  <c r="A83" i="1"/>
  <c r="F82" i="1"/>
  <c r="B82" i="1"/>
  <c r="E82" i="1"/>
  <c r="D82" i="1"/>
  <c r="S81" i="1"/>
  <c r="Q82" i="1"/>
  <c r="R81" i="1"/>
  <c r="O82" i="1"/>
  <c r="M83" i="1"/>
  <c r="N82" i="1"/>
  <c r="O83" i="1" l="1"/>
  <c r="M84" i="1"/>
  <c r="N83" i="1"/>
  <c r="Q83" i="1"/>
  <c r="R82" i="1"/>
  <c r="S82" i="1"/>
  <c r="A84" i="1"/>
  <c r="F83" i="1"/>
  <c r="B83" i="1"/>
  <c r="E83" i="1"/>
  <c r="D83" i="1"/>
  <c r="G83" i="1"/>
  <c r="C83" i="1"/>
  <c r="K83" i="1"/>
  <c r="I84" i="1"/>
  <c r="J83" i="1"/>
  <c r="S83" i="1" l="1"/>
  <c r="Q84" i="1"/>
  <c r="R83" i="1"/>
  <c r="I85" i="1"/>
  <c r="J84" i="1"/>
  <c r="K84" i="1"/>
  <c r="E84" i="1"/>
  <c r="D84" i="1"/>
  <c r="G84" i="1"/>
  <c r="C84" i="1"/>
  <c r="F84" i="1"/>
  <c r="A85" i="1"/>
  <c r="B84" i="1"/>
  <c r="O84" i="1"/>
  <c r="M85" i="1"/>
  <c r="N84" i="1"/>
  <c r="M86" i="1" l="1"/>
  <c r="N85" i="1"/>
  <c r="O85" i="1"/>
  <c r="D85" i="1"/>
  <c r="G85" i="1"/>
  <c r="C85" i="1"/>
  <c r="A86" i="1"/>
  <c r="F85" i="1"/>
  <c r="B85" i="1"/>
  <c r="E85" i="1"/>
  <c r="K85" i="1"/>
  <c r="I86" i="1"/>
  <c r="J85" i="1"/>
  <c r="S84" i="1"/>
  <c r="Q85" i="1"/>
  <c r="R84" i="1"/>
  <c r="O86" i="1" l="1"/>
  <c r="M87" i="1"/>
  <c r="N86" i="1"/>
  <c r="K86" i="1"/>
  <c r="I87" i="1"/>
  <c r="J86" i="1"/>
  <c r="S85" i="1"/>
  <c r="Q86" i="1"/>
  <c r="R85" i="1"/>
  <c r="G86" i="1"/>
  <c r="C86" i="1"/>
  <c r="A87" i="1"/>
  <c r="F86" i="1"/>
  <c r="B86" i="1"/>
  <c r="E86" i="1"/>
  <c r="D86" i="1"/>
  <c r="O87" i="1" l="1"/>
  <c r="M88" i="1"/>
  <c r="N87" i="1"/>
  <c r="K87" i="1"/>
  <c r="I88" i="1"/>
  <c r="J87" i="1"/>
  <c r="A88" i="1"/>
  <c r="F87" i="1"/>
  <c r="B87" i="1"/>
  <c r="E87" i="1"/>
  <c r="D87" i="1"/>
  <c r="G87" i="1"/>
  <c r="C87" i="1"/>
  <c r="Q87" i="1"/>
  <c r="R86" i="1"/>
  <c r="S86" i="1"/>
  <c r="E88" i="1" l="1"/>
  <c r="D88" i="1"/>
  <c r="G88" i="1"/>
  <c r="C88" i="1"/>
  <c r="F88" i="1"/>
  <c r="A89" i="1"/>
  <c r="B88" i="1"/>
  <c r="I89" i="1"/>
  <c r="J88" i="1"/>
  <c r="K88" i="1"/>
  <c r="S87" i="1"/>
  <c r="Q88" i="1"/>
  <c r="R87" i="1"/>
  <c r="O88" i="1"/>
  <c r="M89" i="1"/>
  <c r="N88" i="1"/>
  <c r="S88" i="1" l="1"/>
  <c r="Q89" i="1"/>
  <c r="R88" i="1"/>
  <c r="K89" i="1"/>
  <c r="I90" i="1"/>
  <c r="J89" i="1"/>
  <c r="M90" i="1"/>
  <c r="N89" i="1"/>
  <c r="O89" i="1"/>
  <c r="D89" i="1"/>
  <c r="G89" i="1"/>
  <c r="C89" i="1"/>
  <c r="A90" i="1"/>
  <c r="F89" i="1"/>
  <c r="B89" i="1"/>
  <c r="E89" i="1"/>
  <c r="G90" i="1" l="1"/>
  <c r="C90" i="1"/>
  <c r="A91" i="1"/>
  <c r="F90" i="1"/>
  <c r="B90" i="1"/>
  <c r="E90" i="1"/>
  <c r="D90" i="1"/>
  <c r="K90" i="1"/>
  <c r="I91" i="1"/>
  <c r="J90" i="1"/>
  <c r="O90" i="1"/>
  <c r="M91" i="1"/>
  <c r="N90" i="1"/>
  <c r="S89" i="1"/>
  <c r="Q90" i="1"/>
  <c r="R89" i="1"/>
  <c r="K91" i="1" l="1"/>
  <c r="I92" i="1"/>
  <c r="J91" i="1"/>
  <c r="O91" i="1"/>
  <c r="M92" i="1"/>
  <c r="N91" i="1"/>
  <c r="Q91" i="1"/>
  <c r="R90" i="1"/>
  <c r="S90" i="1"/>
  <c r="A92" i="1"/>
  <c r="F91" i="1"/>
  <c r="B91" i="1"/>
  <c r="E91" i="1"/>
  <c r="D91" i="1"/>
  <c r="G91" i="1"/>
  <c r="C91" i="1"/>
  <c r="S91" i="1" l="1"/>
  <c r="Q92" i="1"/>
  <c r="R91" i="1"/>
  <c r="E92" i="1"/>
  <c r="D92" i="1"/>
  <c r="G92" i="1"/>
  <c r="C92" i="1"/>
  <c r="F92" i="1"/>
  <c r="A93" i="1"/>
  <c r="B92" i="1"/>
  <c r="I93" i="1"/>
  <c r="J92" i="1"/>
  <c r="K92" i="1"/>
  <c r="O92" i="1"/>
  <c r="M93" i="1"/>
  <c r="N92" i="1"/>
  <c r="D93" i="1" l="1"/>
  <c r="G93" i="1"/>
  <c r="C93" i="1"/>
  <c r="A94" i="1"/>
  <c r="F93" i="1"/>
  <c r="B93" i="1"/>
  <c r="E93" i="1"/>
  <c r="M94" i="1"/>
  <c r="N93" i="1"/>
  <c r="O93" i="1"/>
  <c r="K93" i="1"/>
  <c r="I94" i="1"/>
  <c r="J93" i="1"/>
  <c r="S92" i="1"/>
  <c r="Q93" i="1"/>
  <c r="R92" i="1"/>
  <c r="K94" i="1" l="1"/>
  <c r="I95" i="1"/>
  <c r="J94" i="1"/>
  <c r="O94" i="1"/>
  <c r="M95" i="1"/>
  <c r="N94" i="1"/>
  <c r="G94" i="1"/>
  <c r="C94" i="1"/>
  <c r="A95" i="1"/>
  <c r="F94" i="1"/>
  <c r="B94" i="1"/>
  <c r="E94" i="1"/>
  <c r="D94" i="1"/>
  <c r="S93" i="1"/>
  <c r="Q94" i="1"/>
  <c r="R93" i="1"/>
  <c r="Q95" i="1" l="1"/>
  <c r="R94" i="1"/>
  <c r="S94" i="1"/>
  <c r="K95" i="1"/>
  <c r="I96" i="1"/>
  <c r="J95" i="1"/>
  <c r="A96" i="1"/>
  <c r="F95" i="1"/>
  <c r="B95" i="1"/>
  <c r="E95" i="1"/>
  <c r="D95" i="1"/>
  <c r="C95" i="1"/>
  <c r="G95" i="1"/>
  <c r="O95" i="1"/>
  <c r="M96" i="1"/>
  <c r="N95" i="1"/>
  <c r="O96" i="1" l="1"/>
  <c r="M97" i="1"/>
  <c r="N96" i="1"/>
  <c r="E96" i="1"/>
  <c r="D96" i="1"/>
  <c r="G96" i="1"/>
  <c r="C96" i="1"/>
  <c r="A97" i="1"/>
  <c r="B96" i="1"/>
  <c r="F96" i="1"/>
  <c r="I97" i="1"/>
  <c r="J96" i="1"/>
  <c r="K96" i="1"/>
  <c r="S95" i="1"/>
  <c r="Q96" i="1"/>
  <c r="R95" i="1"/>
  <c r="D97" i="1" l="1"/>
  <c r="G97" i="1"/>
  <c r="C97" i="1"/>
  <c r="A98" i="1"/>
  <c r="F97" i="1"/>
  <c r="B97" i="1"/>
  <c r="E97" i="1"/>
  <c r="S96" i="1"/>
  <c r="Q97" i="1"/>
  <c r="R96" i="1"/>
  <c r="K97" i="1"/>
  <c r="I98" i="1"/>
  <c r="J97" i="1"/>
  <c r="M98" i="1"/>
  <c r="N97" i="1"/>
  <c r="O97" i="1"/>
  <c r="K98" i="1" l="1"/>
  <c r="I99" i="1"/>
  <c r="J98" i="1"/>
  <c r="G98" i="1"/>
  <c r="C98" i="1"/>
  <c r="A99" i="1"/>
  <c r="F98" i="1"/>
  <c r="B98" i="1"/>
  <c r="E98" i="1"/>
  <c r="D98" i="1"/>
  <c r="O98" i="1"/>
  <c r="M99" i="1"/>
  <c r="N98" i="1"/>
  <c r="S97" i="1"/>
  <c r="Q98" i="1"/>
  <c r="R97" i="1"/>
  <c r="Q99" i="1" l="1"/>
  <c r="R98" i="1"/>
  <c r="S98" i="1"/>
  <c r="O99" i="1"/>
  <c r="M100" i="1"/>
  <c r="N99" i="1"/>
  <c r="A100" i="1"/>
  <c r="F99" i="1"/>
  <c r="B99" i="1"/>
  <c r="E99" i="1"/>
  <c r="D99" i="1"/>
  <c r="G99" i="1"/>
  <c r="C99" i="1"/>
  <c r="K99" i="1"/>
  <c r="I100" i="1"/>
  <c r="J99" i="1"/>
  <c r="I101" i="1" l="1"/>
  <c r="J100" i="1"/>
  <c r="K100" i="1"/>
  <c r="E100" i="1"/>
  <c r="D100" i="1"/>
  <c r="G100" i="1"/>
  <c r="C100" i="1"/>
  <c r="F100" i="1"/>
  <c r="B100" i="1"/>
  <c r="A101" i="1"/>
  <c r="O100" i="1"/>
  <c r="M101" i="1"/>
  <c r="N100" i="1"/>
  <c r="S99" i="1"/>
  <c r="Q100" i="1"/>
  <c r="R99" i="1"/>
  <c r="S100" i="1" l="1"/>
  <c r="Q101" i="1"/>
  <c r="R100" i="1"/>
  <c r="M102" i="1"/>
  <c r="N101" i="1"/>
  <c r="O101" i="1"/>
  <c r="D101" i="1"/>
  <c r="G101" i="1"/>
  <c r="C101" i="1"/>
  <c r="A102" i="1"/>
  <c r="F101" i="1"/>
  <c r="B101" i="1"/>
  <c r="E101" i="1"/>
  <c r="K101" i="1"/>
  <c r="I102" i="1"/>
  <c r="J101" i="1"/>
  <c r="K102" i="1" l="1"/>
  <c r="I103" i="1"/>
  <c r="J102" i="1"/>
  <c r="O102" i="1"/>
  <c r="M103" i="1"/>
  <c r="N102" i="1"/>
  <c r="G102" i="1"/>
  <c r="C102" i="1"/>
  <c r="A103" i="1"/>
  <c r="F102" i="1"/>
  <c r="B102" i="1"/>
  <c r="E102" i="1"/>
  <c r="D102" i="1"/>
  <c r="S101" i="1"/>
  <c r="Q102" i="1"/>
  <c r="R101" i="1"/>
  <c r="Q103" i="1" l="1"/>
  <c r="R102" i="1"/>
  <c r="S102" i="1"/>
  <c r="K103" i="1"/>
  <c r="I104" i="1"/>
  <c r="J103" i="1"/>
  <c r="A104" i="1"/>
  <c r="F103" i="1"/>
  <c r="B103" i="1"/>
  <c r="E103" i="1"/>
  <c r="D103" i="1"/>
  <c r="G103" i="1"/>
  <c r="C103" i="1"/>
  <c r="O103" i="1"/>
  <c r="M104" i="1"/>
  <c r="N103" i="1"/>
  <c r="J104" i="1" l="1"/>
  <c r="K104" i="1"/>
  <c r="S103" i="1"/>
  <c r="R103" i="1"/>
  <c r="Q104" i="1"/>
  <c r="O104" i="1"/>
  <c r="N104" i="1"/>
  <c r="M105" i="1"/>
  <c r="E104" i="1"/>
  <c r="D104" i="1"/>
  <c r="G104" i="1"/>
  <c r="C104" i="1"/>
  <c r="F104" i="1"/>
  <c r="B104" i="1"/>
  <c r="Q105" i="1" l="1"/>
  <c r="S104" i="1"/>
  <c r="R104" i="1"/>
  <c r="M106" i="1"/>
  <c r="O105" i="1"/>
  <c r="N105" i="1"/>
  <c r="Q106" i="1" l="1"/>
  <c r="S105" i="1"/>
  <c r="R105" i="1"/>
  <c r="M107" i="1"/>
  <c r="O106" i="1"/>
  <c r="N106" i="1"/>
  <c r="Q107" i="1" l="1"/>
  <c r="R106" i="1"/>
  <c r="S106" i="1"/>
  <c r="M108" i="1"/>
  <c r="N107" i="1"/>
  <c r="O107" i="1"/>
  <c r="Q108" i="1" l="1"/>
  <c r="S107" i="1"/>
  <c r="R107" i="1"/>
  <c r="M109" i="1"/>
  <c r="O108" i="1"/>
  <c r="N108" i="1"/>
  <c r="N109" i="1" l="1"/>
  <c r="M110" i="1"/>
  <c r="O109" i="1"/>
  <c r="R108" i="1"/>
  <c r="Q109" i="1"/>
  <c r="S108" i="1"/>
  <c r="O110" i="1" l="1"/>
  <c r="M111" i="1"/>
  <c r="N110" i="1"/>
  <c r="S109" i="1"/>
  <c r="Q110" i="1"/>
  <c r="R109" i="1"/>
  <c r="M112" i="1" l="1"/>
  <c r="O111" i="1"/>
  <c r="N111" i="1"/>
  <c r="Q111" i="1"/>
  <c r="S110" i="1"/>
  <c r="R110" i="1"/>
  <c r="N112" i="1" l="1"/>
  <c r="M113" i="1"/>
  <c r="O112" i="1"/>
  <c r="R111" i="1"/>
  <c r="S111" i="1"/>
  <c r="Q112" i="1"/>
  <c r="Q113" i="1" l="1"/>
  <c r="S112" i="1"/>
  <c r="R112" i="1"/>
  <c r="M114" i="1"/>
  <c r="O113" i="1"/>
  <c r="N113" i="1"/>
  <c r="M115" i="1" l="1"/>
  <c r="O114" i="1"/>
  <c r="N114" i="1"/>
  <c r="Q114" i="1"/>
  <c r="S113" i="1"/>
  <c r="R113" i="1"/>
  <c r="R114" i="1" l="1"/>
  <c r="Q115" i="1"/>
  <c r="S114" i="1"/>
  <c r="N115" i="1"/>
  <c r="M116" i="1"/>
  <c r="O115" i="1"/>
  <c r="O116" i="1" l="1"/>
  <c r="N116" i="1"/>
  <c r="M117" i="1"/>
  <c r="S115" i="1"/>
  <c r="R115" i="1"/>
  <c r="Q116" i="1"/>
  <c r="M118" i="1" l="1"/>
  <c r="O117" i="1"/>
  <c r="N117" i="1"/>
  <c r="Q117" i="1"/>
  <c r="S116" i="1"/>
  <c r="R116" i="1"/>
  <c r="M119" i="1" l="1"/>
  <c r="O118" i="1"/>
  <c r="N118" i="1"/>
  <c r="Q118" i="1"/>
  <c r="S117" i="1"/>
  <c r="R117" i="1"/>
  <c r="N119" i="1" l="1"/>
  <c r="M120" i="1"/>
  <c r="O119" i="1"/>
  <c r="R118" i="1"/>
  <c r="Q119" i="1"/>
  <c r="S118" i="1"/>
  <c r="S119" i="1" l="1"/>
  <c r="R119" i="1"/>
  <c r="Q120" i="1"/>
  <c r="O120" i="1"/>
  <c r="N120" i="1"/>
  <c r="M121" i="1"/>
  <c r="Q121" i="1" l="1"/>
  <c r="S120" i="1"/>
  <c r="R120" i="1"/>
  <c r="M122" i="1"/>
  <c r="O121" i="1"/>
  <c r="N121" i="1"/>
  <c r="M123" i="1" l="1"/>
  <c r="O122" i="1"/>
  <c r="N122" i="1"/>
  <c r="Q122" i="1"/>
  <c r="S121" i="1"/>
  <c r="R121" i="1"/>
  <c r="R122" i="1" l="1"/>
  <c r="Q123" i="1"/>
  <c r="S122" i="1"/>
  <c r="N123" i="1"/>
  <c r="M124" i="1"/>
  <c r="O123" i="1"/>
  <c r="O124" i="1" l="1"/>
  <c r="N124" i="1"/>
  <c r="M125" i="1"/>
  <c r="S123" i="1"/>
  <c r="R123" i="1"/>
  <c r="Q124" i="1"/>
  <c r="M126" i="1" l="1"/>
  <c r="O125" i="1"/>
  <c r="N125" i="1"/>
  <c r="Q125" i="1"/>
  <c r="S124" i="1"/>
  <c r="R124" i="1"/>
  <c r="Q126" i="1" l="1"/>
  <c r="S125" i="1"/>
  <c r="R125" i="1"/>
  <c r="M127" i="1"/>
  <c r="O126" i="1"/>
  <c r="N126" i="1"/>
  <c r="R126" i="1" l="1"/>
  <c r="Q127" i="1"/>
  <c r="S126" i="1"/>
  <c r="N127" i="1"/>
  <c r="M128" i="1"/>
  <c r="O127" i="1"/>
  <c r="S127" i="1" l="1"/>
  <c r="R127" i="1"/>
  <c r="Q128" i="1"/>
  <c r="O128" i="1"/>
  <c r="N128" i="1"/>
  <c r="M129" i="1"/>
  <c r="Q129" i="1" l="1"/>
  <c r="S128" i="1"/>
  <c r="R128" i="1"/>
  <c r="M130" i="1"/>
  <c r="O129" i="1"/>
  <c r="N129" i="1"/>
  <c r="Q130" i="1" l="1"/>
  <c r="S129" i="1"/>
  <c r="R129" i="1"/>
  <c r="M131" i="1"/>
  <c r="O130" i="1"/>
  <c r="N130" i="1"/>
  <c r="N131" i="1" l="1"/>
  <c r="M132" i="1"/>
  <c r="O131" i="1"/>
  <c r="R130" i="1"/>
  <c r="Q131" i="1"/>
  <c r="S130" i="1"/>
  <c r="S131" i="1" l="1"/>
  <c r="R131" i="1"/>
  <c r="Q132" i="1"/>
  <c r="O132" i="1"/>
  <c r="N132" i="1"/>
  <c r="M133" i="1"/>
  <c r="Q133" i="1" l="1"/>
  <c r="S132" i="1"/>
  <c r="R132" i="1"/>
  <c r="M134" i="1"/>
  <c r="O133" i="1"/>
  <c r="N133" i="1"/>
  <c r="Q134" i="1" l="1"/>
  <c r="S133" i="1"/>
  <c r="R133" i="1"/>
  <c r="M135" i="1"/>
  <c r="O134" i="1"/>
  <c r="N134" i="1"/>
  <c r="R134" i="1" l="1"/>
  <c r="Q135" i="1"/>
  <c r="S134" i="1"/>
  <c r="N135" i="1"/>
  <c r="M136" i="1"/>
  <c r="O135" i="1"/>
  <c r="O136" i="1" l="1"/>
  <c r="N136" i="1"/>
  <c r="M137" i="1"/>
  <c r="S135" i="1"/>
  <c r="R135" i="1"/>
  <c r="Q136" i="1"/>
  <c r="M138" i="1" l="1"/>
  <c r="O137" i="1"/>
  <c r="N137" i="1"/>
  <c r="Q137" i="1"/>
  <c r="S136" i="1"/>
  <c r="R136" i="1"/>
  <c r="Q138" i="1" l="1"/>
  <c r="S137" i="1"/>
  <c r="R137" i="1"/>
  <c r="M139" i="1"/>
  <c r="O138" i="1"/>
  <c r="N138" i="1"/>
  <c r="R138" i="1" l="1"/>
  <c r="Q139" i="1"/>
  <c r="S138" i="1"/>
  <c r="N139" i="1"/>
  <c r="M140" i="1"/>
  <c r="O139" i="1"/>
  <c r="O140" i="1" l="1"/>
  <c r="N140" i="1"/>
  <c r="M141" i="1"/>
  <c r="S139" i="1"/>
  <c r="R139" i="1"/>
  <c r="Q140" i="1"/>
  <c r="M142" i="1" l="1"/>
  <c r="O141" i="1"/>
  <c r="N141" i="1"/>
  <c r="Q141" i="1"/>
  <c r="S140" i="1"/>
  <c r="R140" i="1"/>
  <c r="Q142" i="1" l="1"/>
  <c r="S141" i="1"/>
  <c r="R141" i="1"/>
  <c r="M143" i="1"/>
  <c r="O142" i="1"/>
  <c r="N142" i="1"/>
  <c r="Q143" i="1" l="1"/>
  <c r="R142" i="1"/>
  <c r="S142" i="1"/>
  <c r="M144" i="1"/>
  <c r="N143" i="1"/>
  <c r="O143" i="1"/>
  <c r="S143" i="1" l="1"/>
  <c r="R143" i="1"/>
  <c r="Q144" i="1"/>
  <c r="O144" i="1"/>
  <c r="N144" i="1"/>
  <c r="M145" i="1"/>
  <c r="R144" i="1" l="1"/>
  <c r="Q145" i="1"/>
  <c r="S144" i="1"/>
  <c r="N145" i="1"/>
  <c r="M146" i="1"/>
  <c r="O145" i="1"/>
  <c r="O146" i="1" l="1"/>
  <c r="M147" i="1"/>
  <c r="N146" i="1"/>
  <c r="S145" i="1"/>
  <c r="R145" i="1"/>
  <c r="Q146" i="1"/>
  <c r="Q147" i="1" l="1"/>
  <c r="R146" i="1"/>
  <c r="S146" i="1"/>
  <c r="M148" i="1"/>
  <c r="N147" i="1"/>
  <c r="O147" i="1"/>
  <c r="O148" i="1" l="1"/>
  <c r="N148" i="1"/>
  <c r="M149" i="1"/>
  <c r="S147" i="1"/>
  <c r="R147" i="1"/>
  <c r="Q148" i="1"/>
  <c r="N149" i="1" l="1"/>
  <c r="M150" i="1"/>
  <c r="O149" i="1"/>
  <c r="R148" i="1"/>
  <c r="Q149" i="1"/>
  <c r="S148" i="1"/>
  <c r="O150" i="1" l="1"/>
  <c r="N150" i="1"/>
  <c r="M151" i="1"/>
  <c r="S149" i="1"/>
  <c r="Q150" i="1"/>
  <c r="R149" i="1"/>
  <c r="Q151" i="1" l="1"/>
  <c r="R150" i="1"/>
  <c r="S150" i="1"/>
  <c r="M152" i="1"/>
  <c r="N151" i="1"/>
  <c r="O151" i="1"/>
  <c r="O152" i="1" l="1"/>
  <c r="N152" i="1"/>
  <c r="M153" i="1"/>
  <c r="S151" i="1"/>
  <c r="R151" i="1"/>
  <c r="Q152" i="1"/>
  <c r="N153" i="1" l="1"/>
  <c r="M154" i="1"/>
  <c r="O153" i="1"/>
  <c r="R152" i="1"/>
  <c r="Q153" i="1"/>
  <c r="S152" i="1"/>
  <c r="O154" i="1" l="1"/>
  <c r="M155" i="1"/>
  <c r="N154" i="1"/>
  <c r="S153" i="1"/>
  <c r="R153" i="1"/>
  <c r="Q154" i="1"/>
  <c r="Q155" i="1" l="1"/>
  <c r="R154" i="1"/>
  <c r="S154" i="1"/>
  <c r="M156" i="1"/>
  <c r="N155" i="1"/>
  <c r="O155" i="1"/>
  <c r="O156" i="1" l="1"/>
  <c r="N156" i="1"/>
  <c r="M157" i="1"/>
  <c r="S155" i="1"/>
  <c r="R155" i="1"/>
  <c r="Q156" i="1"/>
  <c r="N157" i="1" l="1"/>
  <c r="O157" i="1"/>
  <c r="M158" i="1"/>
  <c r="R156" i="1"/>
  <c r="Q157" i="1"/>
  <c r="S156" i="1"/>
  <c r="N158" i="1" l="1"/>
  <c r="M159" i="1"/>
  <c r="O158" i="1"/>
  <c r="R157" i="1"/>
  <c r="Q158" i="1"/>
  <c r="S157" i="1"/>
  <c r="S158" i="1" l="1"/>
  <c r="Q159" i="1"/>
  <c r="R158" i="1"/>
  <c r="O159" i="1"/>
  <c r="M160" i="1"/>
  <c r="N159" i="1"/>
  <c r="M161" i="1" l="1"/>
  <c r="N160" i="1"/>
  <c r="O160" i="1"/>
  <c r="Q160" i="1"/>
  <c r="S159" i="1"/>
  <c r="R159" i="1"/>
  <c r="R160" i="1" l="1"/>
  <c r="Q161" i="1"/>
  <c r="S160" i="1"/>
  <c r="M162" i="1"/>
  <c r="O161" i="1"/>
  <c r="N161" i="1"/>
  <c r="N162" i="1" l="1"/>
  <c r="M163" i="1"/>
  <c r="O162" i="1"/>
  <c r="R161" i="1"/>
  <c r="Q162" i="1"/>
  <c r="S161" i="1"/>
  <c r="S162" i="1" l="1"/>
  <c r="Q163" i="1"/>
  <c r="R162" i="1"/>
  <c r="O163" i="1"/>
  <c r="M164" i="1"/>
  <c r="N163" i="1"/>
  <c r="M165" i="1" l="1"/>
  <c r="O164" i="1"/>
  <c r="N164" i="1"/>
  <c r="Q164" i="1"/>
  <c r="R163" i="1"/>
  <c r="S163" i="1"/>
  <c r="M166" i="1" l="1"/>
  <c r="O165" i="1"/>
  <c r="N165" i="1"/>
  <c r="Q165" i="1"/>
  <c r="S164" i="1"/>
  <c r="R164" i="1"/>
  <c r="R165" i="1" l="1"/>
  <c r="S165" i="1"/>
  <c r="Q166" i="1"/>
  <c r="N166" i="1"/>
  <c r="M167" i="1"/>
  <c r="O166" i="1"/>
  <c r="O167" i="1" l="1"/>
  <c r="M168" i="1"/>
  <c r="N167" i="1"/>
  <c r="S166" i="1"/>
  <c r="Q167" i="1"/>
  <c r="R166" i="1"/>
  <c r="Q168" i="1" l="1"/>
  <c r="S167" i="1"/>
  <c r="R167" i="1"/>
  <c r="M169" i="1"/>
  <c r="O168" i="1"/>
  <c r="N168" i="1"/>
  <c r="M170" i="1" l="1"/>
  <c r="O169" i="1"/>
  <c r="N169" i="1"/>
  <c r="R168" i="1"/>
  <c r="S168" i="1"/>
  <c r="Q169" i="1"/>
  <c r="R169" i="1" l="1"/>
  <c r="Q170" i="1"/>
  <c r="S169" i="1"/>
  <c r="N170" i="1"/>
  <c r="M171" i="1"/>
  <c r="O170" i="1"/>
  <c r="S170" i="1" l="1"/>
  <c r="Q171" i="1"/>
  <c r="R170" i="1"/>
  <c r="O171" i="1"/>
  <c r="M172" i="1"/>
  <c r="N171" i="1"/>
  <c r="M173" i="1" l="1"/>
  <c r="O172" i="1"/>
  <c r="N172" i="1"/>
  <c r="Q172" i="1"/>
  <c r="R171" i="1"/>
  <c r="S171" i="1"/>
  <c r="Q173" i="1" l="1"/>
  <c r="S172" i="1"/>
  <c r="R172" i="1"/>
  <c r="N173" i="1"/>
  <c r="M174" i="1"/>
  <c r="O173" i="1"/>
  <c r="R173" i="1" l="1"/>
  <c r="Q174" i="1"/>
  <c r="S173" i="1"/>
  <c r="N174" i="1"/>
  <c r="M175" i="1"/>
  <c r="O174" i="1"/>
  <c r="O175" i="1" l="1"/>
  <c r="M176" i="1"/>
  <c r="N175" i="1"/>
  <c r="S174" i="1"/>
  <c r="Q175" i="1"/>
  <c r="R174" i="1"/>
  <c r="Q176" i="1" l="1"/>
  <c r="S175" i="1"/>
  <c r="R175" i="1"/>
  <c r="M177" i="1"/>
  <c r="N176" i="1"/>
  <c r="O176" i="1"/>
  <c r="Q177" i="1" l="1"/>
  <c r="S176" i="1"/>
  <c r="R176" i="1"/>
  <c r="M178" i="1"/>
  <c r="O177" i="1"/>
  <c r="N177" i="1"/>
  <c r="N178" i="1" l="1"/>
  <c r="M179" i="1"/>
  <c r="O178" i="1"/>
  <c r="R177" i="1"/>
  <c r="Q178" i="1"/>
  <c r="S177" i="1"/>
  <c r="S178" i="1" l="1"/>
  <c r="Q179" i="1"/>
  <c r="R178" i="1"/>
  <c r="O179" i="1"/>
  <c r="M180" i="1"/>
  <c r="N179" i="1"/>
  <c r="M181" i="1" l="1"/>
  <c r="O180" i="1"/>
  <c r="N180" i="1"/>
  <c r="Q180" i="1"/>
  <c r="S179" i="1"/>
  <c r="R179" i="1"/>
  <c r="Q181" i="1" l="1"/>
  <c r="S180" i="1"/>
  <c r="R180" i="1"/>
  <c r="M182" i="1"/>
  <c r="O181" i="1"/>
  <c r="N181" i="1"/>
  <c r="R181" i="1" l="1"/>
  <c r="Q182" i="1"/>
  <c r="S181" i="1"/>
  <c r="N182" i="1"/>
  <c r="M183" i="1"/>
  <c r="O182" i="1"/>
  <c r="S182" i="1" l="1"/>
  <c r="Q183" i="1"/>
  <c r="R182" i="1"/>
  <c r="O183" i="1"/>
  <c r="M184" i="1"/>
  <c r="N183" i="1"/>
  <c r="M185" i="1" l="1"/>
  <c r="O184" i="1"/>
  <c r="N184" i="1"/>
  <c r="Q184" i="1"/>
  <c r="S183" i="1"/>
  <c r="R183" i="1"/>
  <c r="R184" i="1" l="1"/>
  <c r="Q185" i="1"/>
  <c r="S184" i="1"/>
  <c r="M186" i="1"/>
  <c r="O185" i="1"/>
  <c r="N185" i="1"/>
  <c r="N186" i="1" l="1"/>
  <c r="M187" i="1"/>
  <c r="O186" i="1"/>
  <c r="R185" i="1"/>
  <c r="Q186" i="1"/>
  <c r="S185" i="1"/>
  <c r="O187" i="1" l="1"/>
  <c r="M188" i="1"/>
  <c r="N187" i="1"/>
  <c r="S186" i="1"/>
  <c r="Q187" i="1"/>
  <c r="R186" i="1"/>
  <c r="Q188" i="1" l="1"/>
  <c r="R187" i="1"/>
  <c r="S187" i="1"/>
  <c r="M189" i="1"/>
  <c r="O188" i="1"/>
  <c r="N188" i="1"/>
  <c r="N189" i="1" l="1"/>
  <c r="M190" i="1"/>
  <c r="O189" i="1"/>
  <c r="Q189" i="1"/>
  <c r="S188" i="1"/>
  <c r="R188" i="1"/>
  <c r="R189" i="1" l="1"/>
  <c r="Q190" i="1"/>
  <c r="S189" i="1"/>
  <c r="N190" i="1"/>
  <c r="M191" i="1"/>
  <c r="O190" i="1"/>
  <c r="O191" i="1" l="1"/>
  <c r="M192" i="1"/>
  <c r="N191" i="1"/>
  <c r="S190" i="1"/>
  <c r="Q191" i="1"/>
  <c r="R190" i="1"/>
  <c r="M193" i="1" l="1"/>
  <c r="N192" i="1"/>
  <c r="O192" i="1"/>
  <c r="Q192" i="1"/>
  <c r="S191" i="1"/>
  <c r="R191" i="1"/>
  <c r="M194" i="1" l="1"/>
  <c r="O193" i="1"/>
  <c r="N193" i="1"/>
  <c r="Q193" i="1"/>
  <c r="S192" i="1"/>
  <c r="R192" i="1"/>
  <c r="N194" i="1" l="1"/>
  <c r="M195" i="1"/>
  <c r="O194" i="1"/>
  <c r="R193" i="1"/>
  <c r="Q194" i="1"/>
  <c r="S193" i="1"/>
  <c r="S194" i="1" l="1"/>
  <c r="Q195" i="1"/>
  <c r="R194" i="1"/>
  <c r="O195" i="1"/>
  <c r="M196" i="1"/>
  <c r="N195" i="1"/>
  <c r="Q196" i="1" l="1"/>
  <c r="S195" i="1"/>
  <c r="R195" i="1"/>
  <c r="M197" i="1"/>
  <c r="O196" i="1"/>
  <c r="N196" i="1"/>
  <c r="Q197" i="1" l="1"/>
  <c r="S196" i="1"/>
  <c r="R196" i="1"/>
  <c r="M198" i="1"/>
  <c r="O197" i="1"/>
  <c r="N197" i="1"/>
  <c r="Q198" i="1" l="1"/>
  <c r="R197" i="1"/>
  <c r="S197" i="1"/>
  <c r="M199" i="1"/>
  <c r="N198" i="1"/>
  <c r="O198" i="1"/>
  <c r="S198" i="1" l="1"/>
  <c r="Q199" i="1"/>
  <c r="R198" i="1"/>
  <c r="O199" i="1"/>
  <c r="N199" i="1"/>
  <c r="M200" i="1"/>
  <c r="N200" i="1" l="1"/>
  <c r="M201" i="1"/>
  <c r="O200" i="1"/>
  <c r="R199" i="1"/>
  <c r="Q200" i="1"/>
  <c r="S199" i="1"/>
  <c r="S200" i="1" l="1"/>
  <c r="R200" i="1"/>
  <c r="Q201" i="1"/>
  <c r="O201" i="1"/>
  <c r="N201" i="1"/>
  <c r="M202" i="1"/>
  <c r="M203" i="1" l="1"/>
  <c r="N202" i="1"/>
  <c r="O202" i="1"/>
  <c r="Q202" i="1"/>
  <c r="R201" i="1"/>
  <c r="S201" i="1"/>
  <c r="O203" i="1" l="1"/>
  <c r="M204" i="1"/>
  <c r="N203" i="1"/>
  <c r="S202" i="1"/>
  <c r="R202" i="1"/>
  <c r="Q203" i="1"/>
  <c r="R203" i="1" l="1"/>
  <c r="Q204" i="1"/>
  <c r="S203" i="1"/>
  <c r="N204" i="1"/>
  <c r="M205" i="1"/>
  <c r="O204" i="1"/>
  <c r="S204" i="1" l="1"/>
  <c r="Q205" i="1"/>
  <c r="R204" i="1"/>
  <c r="O205" i="1"/>
  <c r="N205" i="1"/>
  <c r="S205" i="1" l="1"/>
  <c r="R205" i="1"/>
</calcChain>
</file>

<file path=xl/sharedStrings.xml><?xml version="1.0" encoding="utf-8"?>
<sst xmlns="http://schemas.openxmlformats.org/spreadsheetml/2006/main" count="33" uniqueCount="17">
  <si>
    <t>Current Factory#</t>
  </si>
  <si>
    <t>Resource Cost</t>
  </si>
  <si>
    <t>Current Boat#</t>
  </si>
  <si>
    <t>Current Mines#</t>
  </si>
  <si>
    <t xml:space="preserve">Resource Cost </t>
  </si>
  <si>
    <t>Current Wells#</t>
  </si>
  <si>
    <t>Resource Cost (Cash, k)</t>
  </si>
  <si>
    <t>Upgrade Levels</t>
  </si>
  <si>
    <t>Production (per 500km2)</t>
  </si>
  <si>
    <t>Standard</t>
  </si>
  <si>
    <t>Asia</t>
  </si>
  <si>
    <t>MG (tons)</t>
  </si>
  <si>
    <t>Oil (mbbls)</t>
  </si>
  <si>
    <t>Latin America &amp; Africa</t>
  </si>
  <si>
    <t>Middle East</t>
  </si>
  <si>
    <t>RM (tons)</t>
  </si>
  <si>
    <t>Cash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</si>
</sst>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0" xfId="0" applyFill="1" applyAlignment="1"/>
    <xf numFmtId="0" fontId="0" fillId="0" borderId="0" xfId="0" applyAlignment="1">
      <alignment horizontal="center"/>
    </xf>
    <xf numFmtId="0" fontId="1" fillId="2" borderId="0" xfId="0" applyFont="1" applyFill="1" applyAlignment="1"/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5"/>
  <sheetViews>
    <sheetView tabSelected="1" topLeftCell="G88" workbookViewId="0">
      <selection activeCell="P33" sqref="P33"/>
    </sheetView>
  </sheetViews>
  <sheetFormatPr defaultRowHeight="15" x14ac:dyDescent="0.25"/>
  <cols>
    <col min="1" max="1" width="9.7109375" style="19" customWidth="1"/>
    <col min="2" max="3" width="10.7109375" customWidth="1"/>
    <col min="4" max="4" width="10.7109375" style="19" customWidth="1"/>
    <col min="5" max="7" width="10.7109375" customWidth="1"/>
    <col min="8" max="8" width="12.7109375" style="15" customWidth="1"/>
    <col min="9" max="9" width="9.7109375" style="19" customWidth="1"/>
    <col min="10" max="11" width="10.7109375" customWidth="1"/>
    <col min="12" max="12" width="12.7109375" style="15" customWidth="1"/>
    <col min="13" max="13" width="9.7109375" style="19" customWidth="1"/>
    <col min="14" max="14" width="12.7109375" style="18" customWidth="1"/>
    <col min="15" max="15" width="16.42578125" style="16" customWidth="1"/>
    <col min="16" max="16" width="12.7109375" style="17" customWidth="1"/>
    <col min="17" max="17" width="11.85546875" customWidth="1"/>
    <col min="18" max="19" width="12.7109375" style="16" customWidth="1"/>
    <col min="20" max="20" width="12.7109375" style="17" customWidth="1"/>
    <col min="21" max="23" width="12.28515625" customWidth="1"/>
    <col min="24" max="24" width="13.28515625" customWidth="1"/>
    <col min="25" max="25" width="14.5703125" customWidth="1"/>
  </cols>
  <sheetData>
    <row r="1" spans="1:29" s="3" customFormat="1" ht="17.45" customHeight="1" x14ac:dyDescent="0.25">
      <c r="A1" s="20" t="s">
        <v>0</v>
      </c>
      <c r="B1" s="21" t="s">
        <v>1</v>
      </c>
      <c r="C1" s="22"/>
      <c r="D1" s="22"/>
      <c r="E1" s="22"/>
      <c r="F1" s="22"/>
      <c r="G1" s="22"/>
      <c r="H1" s="1"/>
      <c r="I1" s="20" t="s">
        <v>2</v>
      </c>
      <c r="J1" s="21" t="s">
        <v>1</v>
      </c>
      <c r="K1" s="22"/>
      <c r="L1" s="1"/>
      <c r="M1" s="20" t="s">
        <v>3</v>
      </c>
      <c r="N1" s="22" t="s">
        <v>4</v>
      </c>
      <c r="O1" s="22"/>
      <c r="P1" s="2"/>
      <c r="Q1" s="20" t="s">
        <v>5</v>
      </c>
      <c r="R1" s="21" t="s">
        <v>6</v>
      </c>
      <c r="S1" s="22"/>
      <c r="T1" s="2"/>
      <c r="U1" s="20" t="s">
        <v>7</v>
      </c>
      <c r="V1" s="21" t="s">
        <v>6</v>
      </c>
      <c r="W1" s="22"/>
      <c r="X1" s="21" t="s">
        <v>8</v>
      </c>
      <c r="Y1" s="22"/>
    </row>
    <row r="2" spans="1:29" s="3" customFormat="1" ht="30" customHeight="1" x14ac:dyDescent="0.25">
      <c r="A2" s="20"/>
      <c r="B2" s="23" t="s">
        <v>9</v>
      </c>
      <c r="C2" s="24"/>
      <c r="D2" s="25"/>
      <c r="E2" s="24" t="s">
        <v>10</v>
      </c>
      <c r="F2" s="24"/>
      <c r="G2" s="24"/>
      <c r="H2" s="1"/>
      <c r="I2" s="20"/>
      <c r="J2" s="26" t="s">
        <v>11</v>
      </c>
      <c r="K2" s="27" t="s">
        <v>12</v>
      </c>
      <c r="L2" s="1"/>
      <c r="M2" s="20"/>
      <c r="N2" s="4" t="s">
        <v>9</v>
      </c>
      <c r="O2" s="5" t="s">
        <v>13</v>
      </c>
      <c r="P2" s="2"/>
      <c r="Q2" s="20"/>
      <c r="R2" s="6" t="s">
        <v>9</v>
      </c>
      <c r="S2" s="7" t="s">
        <v>14</v>
      </c>
      <c r="T2" s="2"/>
      <c r="U2" s="20"/>
      <c r="V2" s="8" t="s">
        <v>9</v>
      </c>
      <c r="W2" s="7" t="s">
        <v>14</v>
      </c>
      <c r="X2" s="8" t="s">
        <v>9</v>
      </c>
      <c r="Y2" s="7" t="s">
        <v>14</v>
      </c>
      <c r="AA2" s="9"/>
    </row>
    <row r="3" spans="1:29" s="3" customFormat="1" ht="15" customHeight="1" x14ac:dyDescent="0.25">
      <c r="A3" s="20"/>
      <c r="B3" s="10" t="s">
        <v>15</v>
      </c>
      <c r="C3" s="4" t="s">
        <v>12</v>
      </c>
      <c r="D3" s="11" t="s">
        <v>11</v>
      </c>
      <c r="E3" s="4" t="s">
        <v>15</v>
      </c>
      <c r="F3" s="4" t="s">
        <v>12</v>
      </c>
      <c r="G3" s="4" t="s">
        <v>11</v>
      </c>
      <c r="H3" s="1"/>
      <c r="I3" s="20"/>
      <c r="J3" s="21"/>
      <c r="K3" s="22"/>
      <c r="L3" s="1"/>
      <c r="M3" s="20"/>
      <c r="N3" s="23" t="s">
        <v>16</v>
      </c>
      <c r="O3" s="24"/>
      <c r="P3" s="2"/>
      <c r="Q3" s="20"/>
      <c r="R3" s="10" t="s">
        <v>16</v>
      </c>
      <c r="S3" s="4" t="s">
        <v>16</v>
      </c>
      <c r="T3" s="2"/>
      <c r="U3" s="20"/>
      <c r="V3" s="23" t="s">
        <v>16</v>
      </c>
      <c r="W3" s="24"/>
      <c r="AA3" s="7"/>
      <c r="AB3">
        <v>1000</v>
      </c>
    </row>
    <row r="4" spans="1:29" x14ac:dyDescent="0.25">
      <c r="A4" s="12">
        <v>0</v>
      </c>
      <c r="B4" s="13">
        <f>50+(A4*100)</f>
        <v>50</v>
      </c>
      <c r="C4" s="13">
        <f>25+(A4*50)</f>
        <v>25</v>
      </c>
      <c r="D4" s="14">
        <f>A4*2</f>
        <v>0</v>
      </c>
      <c r="E4" s="13">
        <f>(50+(A4*100))*0.75</f>
        <v>37.5</v>
      </c>
      <c r="F4" s="13">
        <f>(25+(A4*50))*0.75</f>
        <v>18.75</v>
      </c>
      <c r="G4" s="14">
        <f>(A4*2)*0.75</f>
        <v>0</v>
      </c>
      <c r="I4" s="12">
        <v>0</v>
      </c>
      <c r="J4" s="16">
        <f>10+I4</f>
        <v>10</v>
      </c>
      <c r="K4" s="13">
        <f>ROUNDDOWN(10+(I4*0.5),0)</f>
        <v>10</v>
      </c>
      <c r="M4" s="12">
        <v>0</v>
      </c>
      <c r="N4" s="16">
        <f>(250+(50*M4))</f>
        <v>250</v>
      </c>
      <c r="O4" s="16">
        <f>ROUNDDOWN((250+(50*M4)/1.5),0)</f>
        <v>250</v>
      </c>
      <c r="Q4" s="12">
        <v>0</v>
      </c>
      <c r="R4" s="16">
        <f>(500+(100*Q4))</f>
        <v>500</v>
      </c>
      <c r="S4" s="13">
        <f>ROUNDDOWN((500+(100*Q4))/1.5,0)</f>
        <v>333</v>
      </c>
      <c r="U4" s="12">
        <v>0</v>
      </c>
      <c r="W4">
        <v>1000</v>
      </c>
      <c r="X4">
        <v>1</v>
      </c>
      <c r="Y4">
        <f>X4*0.75</f>
        <v>0.75</v>
      </c>
      <c r="AA4" s="9"/>
      <c r="AB4">
        <v>2500</v>
      </c>
      <c r="AC4">
        <f>AB4-AB3</f>
        <v>1500</v>
      </c>
    </row>
    <row r="5" spans="1:29" x14ac:dyDescent="0.25">
      <c r="A5" s="12">
        <f t="shared" ref="A5:A68" si="0">A4+1</f>
        <v>1</v>
      </c>
      <c r="B5" s="13">
        <f t="shared" ref="B5:B68" si="1">50+(A5*100)</f>
        <v>150</v>
      </c>
      <c r="C5" s="13">
        <f t="shared" ref="C5:C68" si="2">25+(A5*50)</f>
        <v>75</v>
      </c>
      <c r="D5" s="14">
        <f t="shared" ref="D5:D68" si="3">A5*2</f>
        <v>2</v>
      </c>
      <c r="E5" s="13">
        <f t="shared" ref="E5:E7" si="4">(50+(A5*100))*0.75</f>
        <v>112.5</v>
      </c>
      <c r="F5" s="13">
        <f t="shared" ref="F5:F68" si="5">(25+(A5*50))*0.75</f>
        <v>56.25</v>
      </c>
      <c r="G5" s="14">
        <f t="shared" ref="G5:G68" si="6">(A5*2)*0.75</f>
        <v>1.5</v>
      </c>
      <c r="I5" s="12">
        <f t="shared" ref="I5:I68" si="7">I4+1</f>
        <v>1</v>
      </c>
      <c r="J5" s="16">
        <f>10+I5</f>
        <v>11</v>
      </c>
      <c r="K5" s="13">
        <f t="shared" ref="K5:K68" si="8">ROUNDDOWN(10+(I5*0.5),0)</f>
        <v>10</v>
      </c>
      <c r="M5" s="12">
        <f t="shared" ref="M5:M68" si="9">M4+1</f>
        <v>1</v>
      </c>
      <c r="N5" s="16">
        <f>(250+(50*M5))</f>
        <v>300</v>
      </c>
      <c r="O5" s="16">
        <f t="shared" ref="O5:O68" si="10">ROUNDDOWN((250+(50*M5)/1.5),0)</f>
        <v>283</v>
      </c>
      <c r="Q5" s="12">
        <f t="shared" ref="Q5:Q68" si="11">Q4+1</f>
        <v>1</v>
      </c>
      <c r="R5" s="16">
        <f t="shared" ref="R5:R68" si="12">(500+(100*Q5))</f>
        <v>600</v>
      </c>
      <c r="S5" s="13">
        <f t="shared" ref="S5:S68" si="13">ROUNDDOWN((500+(100*Q5))/1.5,0)</f>
        <v>400</v>
      </c>
      <c r="U5" s="12">
        <f t="shared" ref="U5:U68" si="14">U4+1</f>
        <v>1</v>
      </c>
      <c r="W5">
        <v>2500</v>
      </c>
      <c r="X5">
        <f>X4+1</f>
        <v>2</v>
      </c>
      <c r="Y5">
        <f t="shared" ref="Y5:Y8" si="15">X5*0.75</f>
        <v>1.5</v>
      </c>
      <c r="AA5" s="18"/>
      <c r="AB5">
        <v>5000</v>
      </c>
      <c r="AC5">
        <f t="shared" ref="AC5:AC7" si="16">AB5-AB4</f>
        <v>2500</v>
      </c>
    </row>
    <row r="6" spans="1:29" x14ac:dyDescent="0.25">
      <c r="A6" s="12">
        <f t="shared" si="0"/>
        <v>2</v>
      </c>
      <c r="B6" s="13">
        <f t="shared" si="1"/>
        <v>250</v>
      </c>
      <c r="C6" s="13">
        <f t="shared" si="2"/>
        <v>125</v>
      </c>
      <c r="D6" s="14">
        <f t="shared" si="3"/>
        <v>4</v>
      </c>
      <c r="E6" s="13">
        <f t="shared" si="4"/>
        <v>187.5</v>
      </c>
      <c r="F6" s="13">
        <f t="shared" si="5"/>
        <v>93.75</v>
      </c>
      <c r="G6" s="14">
        <f t="shared" si="6"/>
        <v>3</v>
      </c>
      <c r="I6" s="12">
        <f t="shared" si="7"/>
        <v>2</v>
      </c>
      <c r="J6" s="16">
        <f t="shared" ref="J6:J69" si="17">10+I6</f>
        <v>12</v>
      </c>
      <c r="K6" s="13">
        <f t="shared" si="8"/>
        <v>11</v>
      </c>
      <c r="M6" s="12">
        <f t="shared" si="9"/>
        <v>2</v>
      </c>
      <c r="N6" s="16">
        <f t="shared" ref="N6:N69" si="18">(250+(50*M6))</f>
        <v>350</v>
      </c>
      <c r="O6" s="16">
        <f t="shared" si="10"/>
        <v>316</v>
      </c>
      <c r="Q6" s="12">
        <f t="shared" si="11"/>
        <v>2</v>
      </c>
      <c r="R6" s="16">
        <f t="shared" si="12"/>
        <v>700</v>
      </c>
      <c r="S6" s="13">
        <f t="shared" si="13"/>
        <v>466</v>
      </c>
      <c r="U6" s="12">
        <f t="shared" si="14"/>
        <v>2</v>
      </c>
      <c r="W6">
        <v>5000</v>
      </c>
      <c r="X6">
        <f>X5+1</f>
        <v>3</v>
      </c>
      <c r="Y6">
        <f t="shared" si="15"/>
        <v>2.25</v>
      </c>
      <c r="AA6" s="18"/>
      <c r="AB6">
        <v>8500</v>
      </c>
      <c r="AC6">
        <f t="shared" si="16"/>
        <v>3500</v>
      </c>
    </row>
    <row r="7" spans="1:29" x14ac:dyDescent="0.25">
      <c r="A7" s="12">
        <f t="shared" si="0"/>
        <v>3</v>
      </c>
      <c r="B7" s="13">
        <f t="shared" si="1"/>
        <v>350</v>
      </c>
      <c r="C7" s="13">
        <f t="shared" si="2"/>
        <v>175</v>
      </c>
      <c r="D7" s="14">
        <f t="shared" si="3"/>
        <v>6</v>
      </c>
      <c r="E7" s="13">
        <f t="shared" si="4"/>
        <v>262.5</v>
      </c>
      <c r="F7" s="13">
        <f t="shared" si="5"/>
        <v>131.25</v>
      </c>
      <c r="G7" s="14">
        <f t="shared" si="6"/>
        <v>4.5</v>
      </c>
      <c r="I7" s="12">
        <f t="shared" si="7"/>
        <v>3</v>
      </c>
      <c r="J7" s="16">
        <f t="shared" si="17"/>
        <v>13</v>
      </c>
      <c r="K7" s="13">
        <f t="shared" si="8"/>
        <v>11</v>
      </c>
      <c r="M7" s="12">
        <f t="shared" si="9"/>
        <v>3</v>
      </c>
      <c r="N7" s="16">
        <f t="shared" si="18"/>
        <v>400</v>
      </c>
      <c r="O7" s="16">
        <f t="shared" si="10"/>
        <v>350</v>
      </c>
      <c r="Q7" s="12">
        <f t="shared" si="11"/>
        <v>3</v>
      </c>
      <c r="R7" s="16">
        <f t="shared" si="12"/>
        <v>800</v>
      </c>
      <c r="S7" s="13">
        <f t="shared" si="13"/>
        <v>533</v>
      </c>
      <c r="U7" s="12">
        <f t="shared" si="14"/>
        <v>3</v>
      </c>
      <c r="W7">
        <v>8500</v>
      </c>
      <c r="X7">
        <f t="shared" ref="X7:X8" si="19">X6+1</f>
        <v>4</v>
      </c>
      <c r="Y7">
        <f t="shared" si="15"/>
        <v>3</v>
      </c>
      <c r="AB7">
        <v>13000</v>
      </c>
      <c r="AC7">
        <f t="shared" si="16"/>
        <v>4500</v>
      </c>
    </row>
    <row r="8" spans="1:29" x14ac:dyDescent="0.25">
      <c r="A8" s="12">
        <f t="shared" si="0"/>
        <v>4</v>
      </c>
      <c r="B8" s="13">
        <f t="shared" si="1"/>
        <v>450</v>
      </c>
      <c r="C8" s="13">
        <f t="shared" si="2"/>
        <v>225</v>
      </c>
      <c r="D8" s="14">
        <f t="shared" si="3"/>
        <v>8</v>
      </c>
      <c r="E8" s="13">
        <f>(50+(A8*100))*0.75</f>
        <v>337.5</v>
      </c>
      <c r="F8" s="13">
        <f t="shared" si="5"/>
        <v>168.75</v>
      </c>
      <c r="G8" s="14">
        <f t="shared" si="6"/>
        <v>6</v>
      </c>
      <c r="I8" s="12">
        <f t="shared" si="7"/>
        <v>4</v>
      </c>
      <c r="J8" s="16">
        <f t="shared" si="17"/>
        <v>14</v>
      </c>
      <c r="K8" s="13">
        <f t="shared" si="8"/>
        <v>12</v>
      </c>
      <c r="M8" s="12">
        <f t="shared" si="9"/>
        <v>4</v>
      </c>
      <c r="N8" s="16">
        <f t="shared" si="18"/>
        <v>450</v>
      </c>
      <c r="O8" s="16">
        <f t="shared" si="10"/>
        <v>383</v>
      </c>
      <c r="Q8" s="12">
        <f t="shared" si="11"/>
        <v>4</v>
      </c>
      <c r="R8" s="16">
        <f t="shared" si="12"/>
        <v>900</v>
      </c>
      <c r="S8" s="13">
        <f t="shared" si="13"/>
        <v>600</v>
      </c>
      <c r="U8" s="12">
        <f t="shared" si="14"/>
        <v>4</v>
      </c>
      <c r="W8">
        <v>13000</v>
      </c>
      <c r="X8">
        <f t="shared" si="19"/>
        <v>5</v>
      </c>
      <c r="Y8">
        <f t="shared" si="15"/>
        <v>3.75</v>
      </c>
    </row>
    <row r="9" spans="1:29" x14ac:dyDescent="0.25">
      <c r="A9" s="12">
        <f t="shared" si="0"/>
        <v>5</v>
      </c>
      <c r="B9" s="13">
        <f t="shared" si="1"/>
        <v>550</v>
      </c>
      <c r="C9" s="13">
        <f t="shared" si="2"/>
        <v>275</v>
      </c>
      <c r="D9" s="14">
        <f t="shared" si="3"/>
        <v>10</v>
      </c>
      <c r="E9" s="13">
        <f t="shared" ref="E9:E72" si="20">(50+(A9*100))*0.75</f>
        <v>412.5</v>
      </c>
      <c r="F9" s="13">
        <f t="shared" si="5"/>
        <v>206.25</v>
      </c>
      <c r="G9" s="14">
        <f t="shared" si="6"/>
        <v>7.5</v>
      </c>
      <c r="I9" s="12">
        <f t="shared" si="7"/>
        <v>5</v>
      </c>
      <c r="J9" s="16">
        <f t="shared" si="17"/>
        <v>15</v>
      </c>
      <c r="K9" s="13">
        <f t="shared" si="8"/>
        <v>12</v>
      </c>
      <c r="M9" s="12">
        <f t="shared" si="9"/>
        <v>5</v>
      </c>
      <c r="N9" s="16">
        <f t="shared" si="18"/>
        <v>500</v>
      </c>
      <c r="O9" s="16">
        <f t="shared" si="10"/>
        <v>416</v>
      </c>
      <c r="Q9" s="12">
        <f t="shared" si="11"/>
        <v>5</v>
      </c>
      <c r="R9" s="16">
        <f t="shared" si="12"/>
        <v>1000</v>
      </c>
      <c r="S9" s="13">
        <f t="shared" si="13"/>
        <v>666</v>
      </c>
      <c r="U9" s="12">
        <f t="shared" si="14"/>
        <v>5</v>
      </c>
    </row>
    <row r="10" spans="1:29" x14ac:dyDescent="0.25">
      <c r="A10" s="12">
        <f t="shared" si="0"/>
        <v>6</v>
      </c>
      <c r="B10" s="13">
        <f t="shared" si="1"/>
        <v>650</v>
      </c>
      <c r="C10" s="13">
        <f t="shared" si="2"/>
        <v>325</v>
      </c>
      <c r="D10" s="14">
        <f t="shared" si="3"/>
        <v>12</v>
      </c>
      <c r="E10" s="13">
        <f t="shared" si="20"/>
        <v>487.5</v>
      </c>
      <c r="F10" s="13">
        <f t="shared" si="5"/>
        <v>243.75</v>
      </c>
      <c r="G10" s="14">
        <f t="shared" si="6"/>
        <v>9</v>
      </c>
      <c r="I10" s="12">
        <f t="shared" si="7"/>
        <v>6</v>
      </c>
      <c r="J10" s="16">
        <f t="shared" si="17"/>
        <v>16</v>
      </c>
      <c r="K10" s="13">
        <f t="shared" si="8"/>
        <v>13</v>
      </c>
      <c r="M10" s="12">
        <f t="shared" si="9"/>
        <v>6</v>
      </c>
      <c r="N10" s="16">
        <f t="shared" si="18"/>
        <v>550</v>
      </c>
      <c r="O10" s="16">
        <f t="shared" si="10"/>
        <v>450</v>
      </c>
      <c r="Q10" s="12">
        <f t="shared" si="11"/>
        <v>6</v>
      </c>
      <c r="R10" s="16">
        <f t="shared" si="12"/>
        <v>1100</v>
      </c>
      <c r="S10" s="13">
        <f t="shared" si="13"/>
        <v>733</v>
      </c>
      <c r="U10" s="12">
        <f t="shared" si="14"/>
        <v>6</v>
      </c>
    </row>
    <row r="11" spans="1:29" x14ac:dyDescent="0.25">
      <c r="A11" s="12">
        <f t="shared" si="0"/>
        <v>7</v>
      </c>
      <c r="B11" s="13">
        <f t="shared" si="1"/>
        <v>750</v>
      </c>
      <c r="C11" s="13">
        <f t="shared" si="2"/>
        <v>375</v>
      </c>
      <c r="D11" s="14">
        <f t="shared" si="3"/>
        <v>14</v>
      </c>
      <c r="E11" s="13">
        <f t="shared" si="20"/>
        <v>562.5</v>
      </c>
      <c r="F11" s="13">
        <f t="shared" si="5"/>
        <v>281.25</v>
      </c>
      <c r="G11" s="14">
        <f t="shared" si="6"/>
        <v>10.5</v>
      </c>
      <c r="I11" s="12">
        <f t="shared" si="7"/>
        <v>7</v>
      </c>
      <c r="J11" s="16">
        <f t="shared" si="17"/>
        <v>17</v>
      </c>
      <c r="K11" s="13">
        <f t="shared" si="8"/>
        <v>13</v>
      </c>
      <c r="M11" s="12">
        <f t="shared" si="9"/>
        <v>7</v>
      </c>
      <c r="N11" s="16">
        <f t="shared" si="18"/>
        <v>600</v>
      </c>
      <c r="O11" s="16">
        <f t="shared" si="10"/>
        <v>483</v>
      </c>
      <c r="Q11" s="12">
        <f t="shared" si="11"/>
        <v>7</v>
      </c>
      <c r="R11" s="16">
        <f t="shared" si="12"/>
        <v>1200</v>
      </c>
      <c r="S11" s="13">
        <f t="shared" si="13"/>
        <v>800</v>
      </c>
      <c r="U11" s="12">
        <f t="shared" si="14"/>
        <v>7</v>
      </c>
    </row>
    <row r="12" spans="1:29" x14ac:dyDescent="0.25">
      <c r="A12" s="12">
        <f t="shared" si="0"/>
        <v>8</v>
      </c>
      <c r="B12" s="13">
        <f t="shared" si="1"/>
        <v>850</v>
      </c>
      <c r="C12" s="13">
        <f t="shared" si="2"/>
        <v>425</v>
      </c>
      <c r="D12" s="14">
        <f t="shared" si="3"/>
        <v>16</v>
      </c>
      <c r="E12" s="13">
        <f t="shared" si="20"/>
        <v>637.5</v>
      </c>
      <c r="F12" s="13">
        <f t="shared" si="5"/>
        <v>318.75</v>
      </c>
      <c r="G12" s="14">
        <f t="shared" si="6"/>
        <v>12</v>
      </c>
      <c r="I12" s="12">
        <f t="shared" si="7"/>
        <v>8</v>
      </c>
      <c r="J12" s="16">
        <f t="shared" si="17"/>
        <v>18</v>
      </c>
      <c r="K12" s="13">
        <f t="shared" si="8"/>
        <v>14</v>
      </c>
      <c r="M12" s="12">
        <f t="shared" si="9"/>
        <v>8</v>
      </c>
      <c r="N12" s="16">
        <f t="shared" si="18"/>
        <v>650</v>
      </c>
      <c r="O12" s="16">
        <f t="shared" si="10"/>
        <v>516</v>
      </c>
      <c r="Q12" s="12">
        <f t="shared" si="11"/>
        <v>8</v>
      </c>
      <c r="R12" s="16">
        <f t="shared" si="12"/>
        <v>1300</v>
      </c>
      <c r="S12" s="13">
        <f t="shared" si="13"/>
        <v>866</v>
      </c>
      <c r="U12" s="12">
        <f t="shared" si="14"/>
        <v>8</v>
      </c>
    </row>
    <row r="13" spans="1:29" x14ac:dyDescent="0.25">
      <c r="A13" s="12">
        <f t="shared" si="0"/>
        <v>9</v>
      </c>
      <c r="B13" s="13">
        <f t="shared" si="1"/>
        <v>950</v>
      </c>
      <c r="C13" s="13">
        <f t="shared" si="2"/>
        <v>475</v>
      </c>
      <c r="D13" s="14">
        <f t="shared" si="3"/>
        <v>18</v>
      </c>
      <c r="E13" s="13">
        <f t="shared" si="20"/>
        <v>712.5</v>
      </c>
      <c r="F13" s="13">
        <f t="shared" si="5"/>
        <v>356.25</v>
      </c>
      <c r="G13" s="14">
        <f t="shared" si="6"/>
        <v>13.5</v>
      </c>
      <c r="I13" s="12">
        <f t="shared" si="7"/>
        <v>9</v>
      </c>
      <c r="J13" s="16">
        <f t="shared" si="17"/>
        <v>19</v>
      </c>
      <c r="K13" s="13">
        <f t="shared" si="8"/>
        <v>14</v>
      </c>
      <c r="M13" s="12">
        <f t="shared" si="9"/>
        <v>9</v>
      </c>
      <c r="N13" s="16">
        <f t="shared" si="18"/>
        <v>700</v>
      </c>
      <c r="O13" s="16">
        <f t="shared" si="10"/>
        <v>550</v>
      </c>
      <c r="Q13" s="12">
        <f t="shared" si="11"/>
        <v>9</v>
      </c>
      <c r="R13" s="16">
        <f t="shared" si="12"/>
        <v>1400</v>
      </c>
      <c r="S13" s="13">
        <f t="shared" si="13"/>
        <v>933</v>
      </c>
      <c r="U13" s="12">
        <f t="shared" si="14"/>
        <v>9</v>
      </c>
    </row>
    <row r="14" spans="1:29" x14ac:dyDescent="0.25">
      <c r="A14" s="12">
        <f t="shared" si="0"/>
        <v>10</v>
      </c>
      <c r="B14" s="13">
        <f t="shared" si="1"/>
        <v>1050</v>
      </c>
      <c r="C14" s="13">
        <f t="shared" si="2"/>
        <v>525</v>
      </c>
      <c r="D14" s="14">
        <f t="shared" si="3"/>
        <v>20</v>
      </c>
      <c r="E14" s="13">
        <f t="shared" si="20"/>
        <v>787.5</v>
      </c>
      <c r="F14" s="13">
        <f t="shared" si="5"/>
        <v>393.75</v>
      </c>
      <c r="G14" s="14">
        <f t="shared" si="6"/>
        <v>15</v>
      </c>
      <c r="I14" s="12">
        <f t="shared" si="7"/>
        <v>10</v>
      </c>
      <c r="J14" s="16">
        <f t="shared" si="17"/>
        <v>20</v>
      </c>
      <c r="K14" s="13">
        <f t="shared" si="8"/>
        <v>15</v>
      </c>
      <c r="M14" s="12">
        <f t="shared" si="9"/>
        <v>10</v>
      </c>
      <c r="N14" s="16">
        <f t="shared" si="18"/>
        <v>750</v>
      </c>
      <c r="O14" s="16">
        <f t="shared" si="10"/>
        <v>583</v>
      </c>
      <c r="Q14" s="12">
        <f t="shared" si="11"/>
        <v>10</v>
      </c>
      <c r="R14" s="16">
        <f t="shared" si="12"/>
        <v>1500</v>
      </c>
      <c r="S14" s="13">
        <f t="shared" si="13"/>
        <v>1000</v>
      </c>
      <c r="U14" s="12">
        <f t="shared" si="14"/>
        <v>10</v>
      </c>
    </row>
    <row r="15" spans="1:29" x14ac:dyDescent="0.25">
      <c r="A15" s="12">
        <f t="shared" si="0"/>
        <v>11</v>
      </c>
      <c r="B15" s="13">
        <f t="shared" si="1"/>
        <v>1150</v>
      </c>
      <c r="C15" s="13">
        <f t="shared" si="2"/>
        <v>575</v>
      </c>
      <c r="D15" s="14">
        <f t="shared" si="3"/>
        <v>22</v>
      </c>
      <c r="E15" s="13">
        <f t="shared" si="20"/>
        <v>862.5</v>
      </c>
      <c r="F15" s="13">
        <f t="shared" si="5"/>
        <v>431.25</v>
      </c>
      <c r="G15" s="14">
        <f t="shared" si="6"/>
        <v>16.5</v>
      </c>
      <c r="I15" s="12">
        <f t="shared" si="7"/>
        <v>11</v>
      </c>
      <c r="J15" s="16">
        <f t="shared" si="17"/>
        <v>21</v>
      </c>
      <c r="K15" s="13">
        <f t="shared" si="8"/>
        <v>15</v>
      </c>
      <c r="M15" s="12">
        <f t="shared" si="9"/>
        <v>11</v>
      </c>
      <c r="N15" s="16">
        <f t="shared" si="18"/>
        <v>800</v>
      </c>
      <c r="O15" s="16">
        <f t="shared" si="10"/>
        <v>616</v>
      </c>
      <c r="Q15" s="12">
        <f t="shared" si="11"/>
        <v>11</v>
      </c>
      <c r="R15" s="16">
        <f t="shared" si="12"/>
        <v>1600</v>
      </c>
      <c r="S15" s="13">
        <f t="shared" si="13"/>
        <v>1066</v>
      </c>
      <c r="U15" s="12">
        <f t="shared" si="14"/>
        <v>11</v>
      </c>
    </row>
    <row r="16" spans="1:29" x14ac:dyDescent="0.25">
      <c r="A16" s="12">
        <f t="shared" si="0"/>
        <v>12</v>
      </c>
      <c r="B16" s="13">
        <f t="shared" si="1"/>
        <v>1250</v>
      </c>
      <c r="C16" s="13">
        <f t="shared" si="2"/>
        <v>625</v>
      </c>
      <c r="D16" s="14">
        <f t="shared" si="3"/>
        <v>24</v>
      </c>
      <c r="E16" s="13">
        <f t="shared" si="20"/>
        <v>937.5</v>
      </c>
      <c r="F16" s="13">
        <f t="shared" si="5"/>
        <v>468.75</v>
      </c>
      <c r="G16" s="14">
        <f t="shared" si="6"/>
        <v>18</v>
      </c>
      <c r="I16" s="12">
        <f t="shared" si="7"/>
        <v>12</v>
      </c>
      <c r="J16" s="16">
        <f t="shared" si="17"/>
        <v>22</v>
      </c>
      <c r="K16" s="13">
        <f t="shared" si="8"/>
        <v>16</v>
      </c>
      <c r="M16" s="12">
        <f t="shared" si="9"/>
        <v>12</v>
      </c>
      <c r="N16" s="16">
        <f t="shared" si="18"/>
        <v>850</v>
      </c>
      <c r="O16" s="16">
        <f t="shared" si="10"/>
        <v>650</v>
      </c>
      <c r="Q16" s="12">
        <f t="shared" si="11"/>
        <v>12</v>
      </c>
      <c r="R16" s="16">
        <f t="shared" si="12"/>
        <v>1700</v>
      </c>
      <c r="S16" s="13">
        <f t="shared" si="13"/>
        <v>1133</v>
      </c>
      <c r="U16" s="12">
        <f t="shared" si="14"/>
        <v>12</v>
      </c>
    </row>
    <row r="17" spans="1:21" x14ac:dyDescent="0.25">
      <c r="A17" s="12">
        <f t="shared" si="0"/>
        <v>13</v>
      </c>
      <c r="B17" s="13">
        <f t="shared" si="1"/>
        <v>1350</v>
      </c>
      <c r="C17" s="13">
        <f t="shared" si="2"/>
        <v>675</v>
      </c>
      <c r="D17" s="14">
        <f t="shared" si="3"/>
        <v>26</v>
      </c>
      <c r="E17" s="13">
        <f t="shared" si="20"/>
        <v>1012.5</v>
      </c>
      <c r="F17" s="13">
        <f t="shared" si="5"/>
        <v>506.25</v>
      </c>
      <c r="G17" s="14">
        <f t="shared" si="6"/>
        <v>19.5</v>
      </c>
      <c r="I17" s="12">
        <f t="shared" si="7"/>
        <v>13</v>
      </c>
      <c r="J17" s="16">
        <f t="shared" si="17"/>
        <v>23</v>
      </c>
      <c r="K17" s="13">
        <f t="shared" si="8"/>
        <v>16</v>
      </c>
      <c r="M17" s="12">
        <f t="shared" si="9"/>
        <v>13</v>
      </c>
      <c r="N17" s="16">
        <f t="shared" si="18"/>
        <v>900</v>
      </c>
      <c r="O17" s="16">
        <f t="shared" si="10"/>
        <v>683</v>
      </c>
      <c r="Q17" s="12">
        <f t="shared" si="11"/>
        <v>13</v>
      </c>
      <c r="R17" s="16">
        <f t="shared" si="12"/>
        <v>1800</v>
      </c>
      <c r="S17" s="13">
        <f t="shared" si="13"/>
        <v>1200</v>
      </c>
      <c r="U17" s="12">
        <f t="shared" si="14"/>
        <v>13</v>
      </c>
    </row>
    <row r="18" spans="1:21" x14ac:dyDescent="0.25">
      <c r="A18" s="12">
        <f t="shared" si="0"/>
        <v>14</v>
      </c>
      <c r="B18" s="13">
        <f t="shared" si="1"/>
        <v>1450</v>
      </c>
      <c r="C18" s="13">
        <f t="shared" si="2"/>
        <v>725</v>
      </c>
      <c r="D18" s="14">
        <f t="shared" si="3"/>
        <v>28</v>
      </c>
      <c r="E18" s="13">
        <f t="shared" si="20"/>
        <v>1087.5</v>
      </c>
      <c r="F18" s="13">
        <f t="shared" si="5"/>
        <v>543.75</v>
      </c>
      <c r="G18" s="14">
        <f t="shared" si="6"/>
        <v>21</v>
      </c>
      <c r="I18" s="12">
        <f t="shared" si="7"/>
        <v>14</v>
      </c>
      <c r="J18" s="16">
        <f t="shared" si="17"/>
        <v>24</v>
      </c>
      <c r="K18" s="13">
        <f t="shared" si="8"/>
        <v>17</v>
      </c>
      <c r="M18" s="12">
        <f t="shared" si="9"/>
        <v>14</v>
      </c>
      <c r="N18" s="16">
        <f t="shared" si="18"/>
        <v>950</v>
      </c>
      <c r="O18" s="16">
        <f t="shared" si="10"/>
        <v>716</v>
      </c>
      <c r="Q18" s="12">
        <f t="shared" si="11"/>
        <v>14</v>
      </c>
      <c r="R18" s="16">
        <f t="shared" si="12"/>
        <v>1900</v>
      </c>
      <c r="S18" s="13">
        <f t="shared" si="13"/>
        <v>1266</v>
      </c>
      <c r="U18" s="12">
        <f t="shared" si="14"/>
        <v>14</v>
      </c>
    </row>
    <row r="19" spans="1:21" x14ac:dyDescent="0.25">
      <c r="A19" s="12">
        <f t="shared" si="0"/>
        <v>15</v>
      </c>
      <c r="B19" s="13">
        <f t="shared" si="1"/>
        <v>1550</v>
      </c>
      <c r="C19" s="13">
        <f t="shared" si="2"/>
        <v>775</v>
      </c>
      <c r="D19" s="14">
        <f t="shared" si="3"/>
        <v>30</v>
      </c>
      <c r="E19" s="13">
        <f t="shared" si="20"/>
        <v>1162.5</v>
      </c>
      <c r="F19" s="13">
        <f t="shared" si="5"/>
        <v>581.25</v>
      </c>
      <c r="G19" s="14">
        <f t="shared" si="6"/>
        <v>22.5</v>
      </c>
      <c r="I19" s="12">
        <f t="shared" si="7"/>
        <v>15</v>
      </c>
      <c r="J19" s="16">
        <f t="shared" si="17"/>
        <v>25</v>
      </c>
      <c r="K19" s="13">
        <f t="shared" si="8"/>
        <v>17</v>
      </c>
      <c r="M19" s="12">
        <f t="shared" si="9"/>
        <v>15</v>
      </c>
      <c r="N19" s="16">
        <f t="shared" si="18"/>
        <v>1000</v>
      </c>
      <c r="O19" s="16">
        <f t="shared" si="10"/>
        <v>750</v>
      </c>
      <c r="Q19" s="12">
        <f t="shared" si="11"/>
        <v>15</v>
      </c>
      <c r="R19" s="16">
        <f t="shared" si="12"/>
        <v>2000</v>
      </c>
      <c r="S19" s="13">
        <f t="shared" si="13"/>
        <v>1333</v>
      </c>
      <c r="U19" s="12">
        <f t="shared" si="14"/>
        <v>15</v>
      </c>
    </row>
    <row r="20" spans="1:21" x14ac:dyDescent="0.25">
      <c r="A20" s="12">
        <f t="shared" si="0"/>
        <v>16</v>
      </c>
      <c r="B20" s="13">
        <f t="shared" si="1"/>
        <v>1650</v>
      </c>
      <c r="C20" s="13">
        <f t="shared" si="2"/>
        <v>825</v>
      </c>
      <c r="D20" s="14">
        <f t="shared" si="3"/>
        <v>32</v>
      </c>
      <c r="E20" s="13">
        <f t="shared" si="20"/>
        <v>1237.5</v>
      </c>
      <c r="F20" s="13">
        <f t="shared" si="5"/>
        <v>618.75</v>
      </c>
      <c r="G20" s="14">
        <f t="shared" si="6"/>
        <v>24</v>
      </c>
      <c r="I20" s="12">
        <f t="shared" si="7"/>
        <v>16</v>
      </c>
      <c r="J20" s="16">
        <f t="shared" si="17"/>
        <v>26</v>
      </c>
      <c r="K20" s="13">
        <f t="shared" si="8"/>
        <v>18</v>
      </c>
      <c r="M20" s="12">
        <f t="shared" si="9"/>
        <v>16</v>
      </c>
      <c r="N20" s="16">
        <f t="shared" si="18"/>
        <v>1050</v>
      </c>
      <c r="O20" s="16">
        <f t="shared" si="10"/>
        <v>783</v>
      </c>
      <c r="Q20" s="12">
        <f t="shared" si="11"/>
        <v>16</v>
      </c>
      <c r="R20" s="16">
        <f t="shared" si="12"/>
        <v>2100</v>
      </c>
      <c r="S20" s="13">
        <f t="shared" si="13"/>
        <v>1400</v>
      </c>
      <c r="U20" s="12">
        <f t="shared" si="14"/>
        <v>16</v>
      </c>
    </row>
    <row r="21" spans="1:21" x14ac:dyDescent="0.25">
      <c r="A21" s="12">
        <f t="shared" si="0"/>
        <v>17</v>
      </c>
      <c r="B21" s="13">
        <f t="shared" si="1"/>
        <v>1750</v>
      </c>
      <c r="C21" s="13">
        <f t="shared" si="2"/>
        <v>875</v>
      </c>
      <c r="D21" s="14">
        <f t="shared" si="3"/>
        <v>34</v>
      </c>
      <c r="E21" s="13">
        <f t="shared" si="20"/>
        <v>1312.5</v>
      </c>
      <c r="F21" s="13">
        <f t="shared" si="5"/>
        <v>656.25</v>
      </c>
      <c r="G21" s="14">
        <f t="shared" si="6"/>
        <v>25.5</v>
      </c>
      <c r="I21" s="12">
        <f t="shared" si="7"/>
        <v>17</v>
      </c>
      <c r="J21" s="16">
        <f t="shared" si="17"/>
        <v>27</v>
      </c>
      <c r="K21" s="13">
        <f t="shared" si="8"/>
        <v>18</v>
      </c>
      <c r="M21" s="12">
        <f t="shared" si="9"/>
        <v>17</v>
      </c>
      <c r="N21" s="16">
        <f t="shared" si="18"/>
        <v>1100</v>
      </c>
      <c r="O21" s="16">
        <f t="shared" si="10"/>
        <v>816</v>
      </c>
      <c r="Q21" s="12">
        <f t="shared" si="11"/>
        <v>17</v>
      </c>
      <c r="R21" s="16">
        <f t="shared" si="12"/>
        <v>2200</v>
      </c>
      <c r="S21" s="13">
        <f t="shared" si="13"/>
        <v>1466</v>
      </c>
      <c r="U21" s="12">
        <f t="shared" si="14"/>
        <v>17</v>
      </c>
    </row>
    <row r="22" spans="1:21" x14ac:dyDescent="0.25">
      <c r="A22" s="12">
        <f t="shared" si="0"/>
        <v>18</v>
      </c>
      <c r="B22" s="13">
        <f t="shared" si="1"/>
        <v>1850</v>
      </c>
      <c r="C22" s="13">
        <f t="shared" si="2"/>
        <v>925</v>
      </c>
      <c r="D22" s="14">
        <f t="shared" si="3"/>
        <v>36</v>
      </c>
      <c r="E22" s="13">
        <f t="shared" si="20"/>
        <v>1387.5</v>
      </c>
      <c r="F22" s="13">
        <f t="shared" si="5"/>
        <v>693.75</v>
      </c>
      <c r="G22" s="14">
        <f t="shared" si="6"/>
        <v>27</v>
      </c>
      <c r="I22" s="12">
        <f t="shared" si="7"/>
        <v>18</v>
      </c>
      <c r="J22" s="16">
        <f t="shared" si="17"/>
        <v>28</v>
      </c>
      <c r="K22" s="13">
        <f t="shared" si="8"/>
        <v>19</v>
      </c>
      <c r="M22" s="12">
        <f t="shared" si="9"/>
        <v>18</v>
      </c>
      <c r="N22" s="16">
        <f t="shared" si="18"/>
        <v>1150</v>
      </c>
      <c r="O22" s="16">
        <f t="shared" si="10"/>
        <v>850</v>
      </c>
      <c r="Q22" s="12">
        <f t="shared" si="11"/>
        <v>18</v>
      </c>
      <c r="R22" s="16">
        <f t="shared" si="12"/>
        <v>2300</v>
      </c>
      <c r="S22" s="13">
        <f t="shared" si="13"/>
        <v>1533</v>
      </c>
      <c r="U22" s="12">
        <f t="shared" si="14"/>
        <v>18</v>
      </c>
    </row>
    <row r="23" spans="1:21" x14ac:dyDescent="0.25">
      <c r="A23" s="12">
        <f t="shared" si="0"/>
        <v>19</v>
      </c>
      <c r="B23" s="13">
        <f t="shared" si="1"/>
        <v>1950</v>
      </c>
      <c r="C23" s="13">
        <f t="shared" si="2"/>
        <v>975</v>
      </c>
      <c r="D23" s="14">
        <f t="shared" si="3"/>
        <v>38</v>
      </c>
      <c r="E23" s="13">
        <f t="shared" si="20"/>
        <v>1462.5</v>
      </c>
      <c r="F23" s="13">
        <f t="shared" si="5"/>
        <v>731.25</v>
      </c>
      <c r="G23" s="14">
        <f t="shared" si="6"/>
        <v>28.5</v>
      </c>
      <c r="I23" s="12">
        <f t="shared" si="7"/>
        <v>19</v>
      </c>
      <c r="J23" s="16">
        <f t="shared" si="17"/>
        <v>29</v>
      </c>
      <c r="K23" s="13">
        <f t="shared" si="8"/>
        <v>19</v>
      </c>
      <c r="M23" s="12">
        <f t="shared" si="9"/>
        <v>19</v>
      </c>
      <c r="N23" s="16">
        <f t="shared" si="18"/>
        <v>1200</v>
      </c>
      <c r="O23" s="16">
        <f t="shared" si="10"/>
        <v>883</v>
      </c>
      <c r="Q23" s="12">
        <f t="shared" si="11"/>
        <v>19</v>
      </c>
      <c r="R23" s="16">
        <f t="shared" si="12"/>
        <v>2400</v>
      </c>
      <c r="S23" s="13">
        <f t="shared" si="13"/>
        <v>1600</v>
      </c>
      <c r="U23" s="12">
        <f t="shared" si="14"/>
        <v>19</v>
      </c>
    </row>
    <row r="24" spans="1:21" x14ac:dyDescent="0.25">
      <c r="A24" s="12">
        <f t="shared" si="0"/>
        <v>20</v>
      </c>
      <c r="B24" s="13">
        <f t="shared" si="1"/>
        <v>2050</v>
      </c>
      <c r="C24" s="13">
        <f t="shared" si="2"/>
        <v>1025</v>
      </c>
      <c r="D24" s="14">
        <f t="shared" si="3"/>
        <v>40</v>
      </c>
      <c r="E24" s="13">
        <f t="shared" si="20"/>
        <v>1537.5</v>
      </c>
      <c r="F24" s="13">
        <f t="shared" si="5"/>
        <v>768.75</v>
      </c>
      <c r="G24" s="14">
        <f t="shared" si="6"/>
        <v>30</v>
      </c>
      <c r="I24" s="12">
        <f t="shared" si="7"/>
        <v>20</v>
      </c>
      <c r="J24" s="16">
        <f t="shared" si="17"/>
        <v>30</v>
      </c>
      <c r="K24" s="13">
        <f t="shared" si="8"/>
        <v>20</v>
      </c>
      <c r="M24" s="12">
        <f t="shared" si="9"/>
        <v>20</v>
      </c>
      <c r="N24" s="16">
        <f t="shared" si="18"/>
        <v>1250</v>
      </c>
      <c r="O24" s="16">
        <f t="shared" si="10"/>
        <v>916</v>
      </c>
      <c r="Q24" s="12">
        <f t="shared" si="11"/>
        <v>20</v>
      </c>
      <c r="R24" s="16">
        <f t="shared" si="12"/>
        <v>2500</v>
      </c>
      <c r="S24" s="13">
        <f t="shared" si="13"/>
        <v>1666</v>
      </c>
      <c r="U24" s="12">
        <f t="shared" si="14"/>
        <v>20</v>
      </c>
    </row>
    <row r="25" spans="1:21" x14ac:dyDescent="0.25">
      <c r="A25" s="12">
        <f t="shared" si="0"/>
        <v>21</v>
      </c>
      <c r="B25" s="13">
        <f t="shared" si="1"/>
        <v>2150</v>
      </c>
      <c r="C25" s="13">
        <f t="shared" si="2"/>
        <v>1075</v>
      </c>
      <c r="D25" s="14">
        <f t="shared" si="3"/>
        <v>42</v>
      </c>
      <c r="E25" s="13">
        <f t="shared" si="20"/>
        <v>1612.5</v>
      </c>
      <c r="F25" s="13">
        <f t="shared" si="5"/>
        <v>806.25</v>
      </c>
      <c r="G25" s="14">
        <f t="shared" si="6"/>
        <v>31.5</v>
      </c>
      <c r="I25" s="12">
        <f t="shared" si="7"/>
        <v>21</v>
      </c>
      <c r="J25" s="16">
        <f t="shared" si="17"/>
        <v>31</v>
      </c>
      <c r="K25" s="13">
        <f t="shared" si="8"/>
        <v>20</v>
      </c>
      <c r="M25" s="12">
        <f t="shared" si="9"/>
        <v>21</v>
      </c>
      <c r="N25" s="16">
        <f t="shared" si="18"/>
        <v>1300</v>
      </c>
      <c r="O25" s="16">
        <f t="shared" si="10"/>
        <v>950</v>
      </c>
      <c r="Q25" s="12">
        <f t="shared" si="11"/>
        <v>21</v>
      </c>
      <c r="R25" s="16">
        <f t="shared" si="12"/>
        <v>2600</v>
      </c>
      <c r="S25" s="13">
        <f t="shared" si="13"/>
        <v>1733</v>
      </c>
      <c r="U25" s="12">
        <f t="shared" si="14"/>
        <v>21</v>
      </c>
    </row>
    <row r="26" spans="1:21" x14ac:dyDescent="0.25">
      <c r="A26" s="12">
        <f t="shared" si="0"/>
        <v>22</v>
      </c>
      <c r="B26" s="13">
        <f t="shared" si="1"/>
        <v>2250</v>
      </c>
      <c r="C26" s="13">
        <f t="shared" si="2"/>
        <v>1125</v>
      </c>
      <c r="D26" s="14">
        <f t="shared" si="3"/>
        <v>44</v>
      </c>
      <c r="E26" s="13">
        <f t="shared" si="20"/>
        <v>1687.5</v>
      </c>
      <c r="F26" s="13">
        <f t="shared" si="5"/>
        <v>843.75</v>
      </c>
      <c r="G26" s="14">
        <f t="shared" si="6"/>
        <v>33</v>
      </c>
      <c r="I26" s="12">
        <f t="shared" si="7"/>
        <v>22</v>
      </c>
      <c r="J26" s="16">
        <f t="shared" si="17"/>
        <v>32</v>
      </c>
      <c r="K26" s="13">
        <f t="shared" si="8"/>
        <v>21</v>
      </c>
      <c r="M26" s="12">
        <f t="shared" si="9"/>
        <v>22</v>
      </c>
      <c r="N26" s="16">
        <f t="shared" si="18"/>
        <v>1350</v>
      </c>
      <c r="O26" s="16">
        <f t="shared" si="10"/>
        <v>983</v>
      </c>
      <c r="Q26" s="12">
        <f t="shared" si="11"/>
        <v>22</v>
      </c>
      <c r="R26" s="16">
        <f t="shared" si="12"/>
        <v>2700</v>
      </c>
      <c r="S26" s="13">
        <f t="shared" si="13"/>
        <v>1800</v>
      </c>
      <c r="U26" s="12">
        <f t="shared" si="14"/>
        <v>22</v>
      </c>
    </row>
    <row r="27" spans="1:21" x14ac:dyDescent="0.25">
      <c r="A27" s="12">
        <f t="shared" si="0"/>
        <v>23</v>
      </c>
      <c r="B27" s="13">
        <f t="shared" si="1"/>
        <v>2350</v>
      </c>
      <c r="C27" s="13">
        <f t="shared" si="2"/>
        <v>1175</v>
      </c>
      <c r="D27" s="14">
        <f t="shared" si="3"/>
        <v>46</v>
      </c>
      <c r="E27" s="13">
        <f t="shared" si="20"/>
        <v>1762.5</v>
      </c>
      <c r="F27" s="13">
        <f t="shared" si="5"/>
        <v>881.25</v>
      </c>
      <c r="G27" s="14">
        <f t="shared" si="6"/>
        <v>34.5</v>
      </c>
      <c r="I27" s="12">
        <f t="shared" si="7"/>
        <v>23</v>
      </c>
      <c r="J27" s="16">
        <f t="shared" si="17"/>
        <v>33</v>
      </c>
      <c r="K27" s="13">
        <f t="shared" si="8"/>
        <v>21</v>
      </c>
      <c r="M27" s="12">
        <f t="shared" si="9"/>
        <v>23</v>
      </c>
      <c r="N27" s="16">
        <f t="shared" si="18"/>
        <v>1400</v>
      </c>
      <c r="O27" s="16">
        <f t="shared" si="10"/>
        <v>1016</v>
      </c>
      <c r="Q27" s="12">
        <f t="shared" si="11"/>
        <v>23</v>
      </c>
      <c r="R27" s="16">
        <f t="shared" si="12"/>
        <v>2800</v>
      </c>
      <c r="S27" s="13">
        <f t="shared" si="13"/>
        <v>1866</v>
      </c>
      <c r="U27" s="12">
        <f t="shared" si="14"/>
        <v>23</v>
      </c>
    </row>
    <row r="28" spans="1:21" x14ac:dyDescent="0.25">
      <c r="A28" s="12">
        <f t="shared" si="0"/>
        <v>24</v>
      </c>
      <c r="B28" s="13">
        <f t="shared" si="1"/>
        <v>2450</v>
      </c>
      <c r="C28" s="13">
        <f t="shared" si="2"/>
        <v>1225</v>
      </c>
      <c r="D28" s="14">
        <f t="shared" si="3"/>
        <v>48</v>
      </c>
      <c r="E28" s="13">
        <f t="shared" si="20"/>
        <v>1837.5</v>
      </c>
      <c r="F28" s="13">
        <f t="shared" si="5"/>
        <v>918.75</v>
      </c>
      <c r="G28" s="14">
        <f t="shared" si="6"/>
        <v>36</v>
      </c>
      <c r="I28" s="12">
        <f t="shared" si="7"/>
        <v>24</v>
      </c>
      <c r="J28" s="16">
        <f t="shared" si="17"/>
        <v>34</v>
      </c>
      <c r="K28" s="13">
        <f t="shared" si="8"/>
        <v>22</v>
      </c>
      <c r="M28" s="12">
        <f t="shared" si="9"/>
        <v>24</v>
      </c>
      <c r="N28" s="16">
        <f t="shared" si="18"/>
        <v>1450</v>
      </c>
      <c r="O28" s="16">
        <f t="shared" si="10"/>
        <v>1050</v>
      </c>
      <c r="Q28" s="12">
        <f t="shared" si="11"/>
        <v>24</v>
      </c>
      <c r="R28" s="16">
        <f t="shared" si="12"/>
        <v>2900</v>
      </c>
      <c r="S28" s="13">
        <f t="shared" si="13"/>
        <v>1933</v>
      </c>
      <c r="U28" s="12">
        <f t="shared" si="14"/>
        <v>24</v>
      </c>
    </row>
    <row r="29" spans="1:21" x14ac:dyDescent="0.25">
      <c r="A29" s="12">
        <f t="shared" si="0"/>
        <v>25</v>
      </c>
      <c r="B29" s="13">
        <f t="shared" si="1"/>
        <v>2550</v>
      </c>
      <c r="C29" s="13">
        <f t="shared" si="2"/>
        <v>1275</v>
      </c>
      <c r="D29" s="14">
        <f t="shared" si="3"/>
        <v>50</v>
      </c>
      <c r="E29" s="13">
        <f t="shared" si="20"/>
        <v>1912.5</v>
      </c>
      <c r="F29" s="13">
        <f t="shared" si="5"/>
        <v>956.25</v>
      </c>
      <c r="G29" s="14">
        <f t="shared" si="6"/>
        <v>37.5</v>
      </c>
      <c r="I29" s="12">
        <f t="shared" si="7"/>
        <v>25</v>
      </c>
      <c r="J29" s="16">
        <f t="shared" si="17"/>
        <v>35</v>
      </c>
      <c r="K29" s="13">
        <f t="shared" si="8"/>
        <v>22</v>
      </c>
      <c r="M29" s="12">
        <f t="shared" si="9"/>
        <v>25</v>
      </c>
      <c r="N29" s="16">
        <f t="shared" si="18"/>
        <v>1500</v>
      </c>
      <c r="O29" s="16">
        <f t="shared" si="10"/>
        <v>1083</v>
      </c>
      <c r="Q29" s="12">
        <f t="shared" si="11"/>
        <v>25</v>
      </c>
      <c r="R29" s="16">
        <f t="shared" si="12"/>
        <v>3000</v>
      </c>
      <c r="S29" s="13">
        <f t="shared" si="13"/>
        <v>2000</v>
      </c>
      <c r="U29" s="12">
        <f t="shared" si="14"/>
        <v>25</v>
      </c>
    </row>
    <row r="30" spans="1:21" x14ac:dyDescent="0.25">
      <c r="A30" s="12">
        <f t="shared" si="0"/>
        <v>26</v>
      </c>
      <c r="B30" s="13">
        <f t="shared" si="1"/>
        <v>2650</v>
      </c>
      <c r="C30" s="13">
        <f t="shared" si="2"/>
        <v>1325</v>
      </c>
      <c r="D30" s="14">
        <f t="shared" si="3"/>
        <v>52</v>
      </c>
      <c r="E30" s="13">
        <f t="shared" si="20"/>
        <v>1987.5</v>
      </c>
      <c r="F30" s="13">
        <f t="shared" si="5"/>
        <v>993.75</v>
      </c>
      <c r="G30" s="14">
        <f t="shared" si="6"/>
        <v>39</v>
      </c>
      <c r="I30" s="12">
        <f t="shared" si="7"/>
        <v>26</v>
      </c>
      <c r="J30" s="16">
        <f t="shared" si="17"/>
        <v>36</v>
      </c>
      <c r="K30" s="13">
        <f t="shared" si="8"/>
        <v>23</v>
      </c>
      <c r="M30" s="12">
        <f t="shared" si="9"/>
        <v>26</v>
      </c>
      <c r="N30" s="16">
        <f t="shared" si="18"/>
        <v>1550</v>
      </c>
      <c r="O30" s="16">
        <f t="shared" si="10"/>
        <v>1116</v>
      </c>
      <c r="Q30" s="12">
        <f t="shared" si="11"/>
        <v>26</v>
      </c>
      <c r="R30" s="16">
        <f t="shared" si="12"/>
        <v>3100</v>
      </c>
      <c r="S30" s="13">
        <f t="shared" si="13"/>
        <v>2066</v>
      </c>
      <c r="U30" s="12">
        <f t="shared" si="14"/>
        <v>26</v>
      </c>
    </row>
    <row r="31" spans="1:21" x14ac:dyDescent="0.25">
      <c r="A31" s="12">
        <f t="shared" si="0"/>
        <v>27</v>
      </c>
      <c r="B31" s="13">
        <f t="shared" si="1"/>
        <v>2750</v>
      </c>
      <c r="C31" s="13">
        <f t="shared" si="2"/>
        <v>1375</v>
      </c>
      <c r="D31" s="14">
        <f t="shared" si="3"/>
        <v>54</v>
      </c>
      <c r="E31" s="13">
        <f t="shared" si="20"/>
        <v>2062.5</v>
      </c>
      <c r="F31" s="13">
        <f t="shared" si="5"/>
        <v>1031.25</v>
      </c>
      <c r="G31" s="14">
        <f t="shared" si="6"/>
        <v>40.5</v>
      </c>
      <c r="I31" s="12">
        <f t="shared" si="7"/>
        <v>27</v>
      </c>
      <c r="J31" s="16">
        <f t="shared" si="17"/>
        <v>37</v>
      </c>
      <c r="K31" s="13">
        <f t="shared" si="8"/>
        <v>23</v>
      </c>
      <c r="M31" s="12">
        <f t="shared" si="9"/>
        <v>27</v>
      </c>
      <c r="N31" s="16">
        <f t="shared" si="18"/>
        <v>1600</v>
      </c>
      <c r="O31" s="16">
        <f t="shared" si="10"/>
        <v>1150</v>
      </c>
      <c r="Q31" s="12">
        <f t="shared" si="11"/>
        <v>27</v>
      </c>
      <c r="R31" s="16">
        <f t="shared" si="12"/>
        <v>3200</v>
      </c>
      <c r="S31" s="13">
        <f t="shared" si="13"/>
        <v>2133</v>
      </c>
      <c r="U31" s="12">
        <f t="shared" si="14"/>
        <v>27</v>
      </c>
    </row>
    <row r="32" spans="1:21" x14ac:dyDescent="0.25">
      <c r="A32" s="12">
        <f t="shared" si="0"/>
        <v>28</v>
      </c>
      <c r="B32" s="13">
        <f t="shared" si="1"/>
        <v>2850</v>
      </c>
      <c r="C32" s="13">
        <f t="shared" si="2"/>
        <v>1425</v>
      </c>
      <c r="D32" s="14">
        <f t="shared" si="3"/>
        <v>56</v>
      </c>
      <c r="E32" s="13">
        <f t="shared" si="20"/>
        <v>2137.5</v>
      </c>
      <c r="F32" s="13">
        <f t="shared" si="5"/>
        <v>1068.75</v>
      </c>
      <c r="G32" s="14">
        <f t="shared" si="6"/>
        <v>42</v>
      </c>
      <c r="I32" s="12">
        <f t="shared" si="7"/>
        <v>28</v>
      </c>
      <c r="J32" s="16">
        <f t="shared" si="17"/>
        <v>38</v>
      </c>
      <c r="K32" s="13">
        <f t="shared" si="8"/>
        <v>24</v>
      </c>
      <c r="M32" s="12">
        <f t="shared" si="9"/>
        <v>28</v>
      </c>
      <c r="N32" s="16">
        <f t="shared" si="18"/>
        <v>1650</v>
      </c>
      <c r="O32" s="16">
        <f t="shared" si="10"/>
        <v>1183</v>
      </c>
      <c r="Q32" s="12">
        <f t="shared" si="11"/>
        <v>28</v>
      </c>
      <c r="R32" s="16">
        <f t="shared" si="12"/>
        <v>3300</v>
      </c>
      <c r="S32" s="13">
        <f t="shared" si="13"/>
        <v>2200</v>
      </c>
      <c r="U32" s="12">
        <f t="shared" si="14"/>
        <v>28</v>
      </c>
    </row>
    <row r="33" spans="1:21" x14ac:dyDescent="0.25">
      <c r="A33" s="12">
        <f t="shared" si="0"/>
        <v>29</v>
      </c>
      <c r="B33" s="13">
        <f t="shared" si="1"/>
        <v>2950</v>
      </c>
      <c r="C33" s="13">
        <f t="shared" si="2"/>
        <v>1475</v>
      </c>
      <c r="D33" s="14">
        <f t="shared" si="3"/>
        <v>58</v>
      </c>
      <c r="E33" s="13">
        <f t="shared" si="20"/>
        <v>2212.5</v>
      </c>
      <c r="F33" s="13">
        <f t="shared" si="5"/>
        <v>1106.25</v>
      </c>
      <c r="G33" s="14">
        <f t="shared" si="6"/>
        <v>43.5</v>
      </c>
      <c r="I33" s="12">
        <f t="shared" si="7"/>
        <v>29</v>
      </c>
      <c r="J33" s="16">
        <f t="shared" si="17"/>
        <v>39</v>
      </c>
      <c r="K33" s="13">
        <f t="shared" si="8"/>
        <v>24</v>
      </c>
      <c r="M33" s="12">
        <f t="shared" si="9"/>
        <v>29</v>
      </c>
      <c r="N33" s="16">
        <f t="shared" si="18"/>
        <v>1700</v>
      </c>
      <c r="O33" s="16">
        <f t="shared" si="10"/>
        <v>1216</v>
      </c>
      <c r="Q33" s="12">
        <f t="shared" si="11"/>
        <v>29</v>
      </c>
      <c r="R33" s="16">
        <f t="shared" si="12"/>
        <v>3400</v>
      </c>
      <c r="S33" s="13">
        <f t="shared" si="13"/>
        <v>2266</v>
      </c>
      <c r="U33" s="12">
        <f t="shared" si="14"/>
        <v>29</v>
      </c>
    </row>
    <row r="34" spans="1:21" x14ac:dyDescent="0.25">
      <c r="A34" s="12">
        <f t="shared" si="0"/>
        <v>30</v>
      </c>
      <c r="B34" s="13">
        <f t="shared" si="1"/>
        <v>3050</v>
      </c>
      <c r="C34" s="13">
        <f t="shared" si="2"/>
        <v>1525</v>
      </c>
      <c r="D34" s="14">
        <f t="shared" si="3"/>
        <v>60</v>
      </c>
      <c r="E34" s="13">
        <f t="shared" si="20"/>
        <v>2287.5</v>
      </c>
      <c r="F34" s="13">
        <f t="shared" si="5"/>
        <v>1143.75</v>
      </c>
      <c r="G34" s="14">
        <f t="shared" si="6"/>
        <v>45</v>
      </c>
      <c r="I34" s="12">
        <f t="shared" si="7"/>
        <v>30</v>
      </c>
      <c r="J34" s="16">
        <f t="shared" si="17"/>
        <v>40</v>
      </c>
      <c r="K34" s="13">
        <f t="shared" si="8"/>
        <v>25</v>
      </c>
      <c r="M34" s="12">
        <f t="shared" si="9"/>
        <v>30</v>
      </c>
      <c r="N34" s="16">
        <f t="shared" si="18"/>
        <v>1750</v>
      </c>
      <c r="O34" s="16">
        <f t="shared" si="10"/>
        <v>1250</v>
      </c>
      <c r="Q34" s="12">
        <f t="shared" si="11"/>
        <v>30</v>
      </c>
      <c r="R34" s="16">
        <f t="shared" si="12"/>
        <v>3500</v>
      </c>
      <c r="S34" s="13">
        <f t="shared" si="13"/>
        <v>2333</v>
      </c>
      <c r="U34" s="12">
        <f t="shared" si="14"/>
        <v>30</v>
      </c>
    </row>
    <row r="35" spans="1:21" x14ac:dyDescent="0.25">
      <c r="A35" s="12">
        <f t="shared" si="0"/>
        <v>31</v>
      </c>
      <c r="B35" s="13">
        <f t="shared" si="1"/>
        <v>3150</v>
      </c>
      <c r="C35" s="13">
        <f t="shared" si="2"/>
        <v>1575</v>
      </c>
      <c r="D35" s="14">
        <f t="shared" si="3"/>
        <v>62</v>
      </c>
      <c r="E35" s="13">
        <f t="shared" si="20"/>
        <v>2362.5</v>
      </c>
      <c r="F35" s="13">
        <f t="shared" si="5"/>
        <v>1181.25</v>
      </c>
      <c r="G35" s="14">
        <f t="shared" si="6"/>
        <v>46.5</v>
      </c>
      <c r="I35" s="12">
        <f t="shared" si="7"/>
        <v>31</v>
      </c>
      <c r="J35" s="16">
        <f t="shared" si="17"/>
        <v>41</v>
      </c>
      <c r="K35" s="13">
        <f t="shared" si="8"/>
        <v>25</v>
      </c>
      <c r="M35" s="12">
        <f t="shared" si="9"/>
        <v>31</v>
      </c>
      <c r="N35" s="16">
        <f t="shared" si="18"/>
        <v>1800</v>
      </c>
      <c r="O35" s="16">
        <f t="shared" si="10"/>
        <v>1283</v>
      </c>
      <c r="Q35" s="12">
        <f t="shared" si="11"/>
        <v>31</v>
      </c>
      <c r="R35" s="16">
        <f t="shared" si="12"/>
        <v>3600</v>
      </c>
      <c r="S35" s="13">
        <f t="shared" si="13"/>
        <v>2400</v>
      </c>
      <c r="U35" s="12">
        <f t="shared" si="14"/>
        <v>31</v>
      </c>
    </row>
    <row r="36" spans="1:21" x14ac:dyDescent="0.25">
      <c r="A36" s="12">
        <f t="shared" si="0"/>
        <v>32</v>
      </c>
      <c r="B36" s="13">
        <f t="shared" si="1"/>
        <v>3250</v>
      </c>
      <c r="C36" s="13">
        <f t="shared" si="2"/>
        <v>1625</v>
      </c>
      <c r="D36" s="14">
        <f t="shared" si="3"/>
        <v>64</v>
      </c>
      <c r="E36" s="13">
        <f t="shared" si="20"/>
        <v>2437.5</v>
      </c>
      <c r="F36" s="13">
        <f t="shared" si="5"/>
        <v>1218.75</v>
      </c>
      <c r="G36" s="14">
        <f t="shared" si="6"/>
        <v>48</v>
      </c>
      <c r="I36" s="12">
        <f t="shared" si="7"/>
        <v>32</v>
      </c>
      <c r="J36" s="16">
        <f t="shared" si="17"/>
        <v>42</v>
      </c>
      <c r="K36" s="13">
        <f t="shared" si="8"/>
        <v>26</v>
      </c>
      <c r="M36" s="12">
        <f t="shared" si="9"/>
        <v>32</v>
      </c>
      <c r="N36" s="16">
        <f t="shared" si="18"/>
        <v>1850</v>
      </c>
      <c r="O36" s="16">
        <f t="shared" si="10"/>
        <v>1316</v>
      </c>
      <c r="Q36" s="12">
        <f t="shared" si="11"/>
        <v>32</v>
      </c>
      <c r="R36" s="16">
        <f t="shared" si="12"/>
        <v>3700</v>
      </c>
      <c r="S36" s="13">
        <f t="shared" si="13"/>
        <v>2466</v>
      </c>
      <c r="U36" s="12">
        <f t="shared" si="14"/>
        <v>32</v>
      </c>
    </row>
    <row r="37" spans="1:21" x14ac:dyDescent="0.25">
      <c r="A37" s="12">
        <f t="shared" si="0"/>
        <v>33</v>
      </c>
      <c r="B37" s="13">
        <f t="shared" si="1"/>
        <v>3350</v>
      </c>
      <c r="C37" s="13">
        <f t="shared" si="2"/>
        <v>1675</v>
      </c>
      <c r="D37" s="14">
        <f t="shared" si="3"/>
        <v>66</v>
      </c>
      <c r="E37" s="13">
        <f t="shared" si="20"/>
        <v>2512.5</v>
      </c>
      <c r="F37" s="13">
        <f t="shared" si="5"/>
        <v>1256.25</v>
      </c>
      <c r="G37" s="14">
        <f t="shared" si="6"/>
        <v>49.5</v>
      </c>
      <c r="I37" s="12">
        <f t="shared" si="7"/>
        <v>33</v>
      </c>
      <c r="J37" s="16">
        <f t="shared" si="17"/>
        <v>43</v>
      </c>
      <c r="K37" s="13">
        <f t="shared" si="8"/>
        <v>26</v>
      </c>
      <c r="M37" s="12">
        <f t="shared" si="9"/>
        <v>33</v>
      </c>
      <c r="N37" s="16">
        <f t="shared" si="18"/>
        <v>1900</v>
      </c>
      <c r="O37" s="16">
        <f t="shared" si="10"/>
        <v>1350</v>
      </c>
      <c r="Q37" s="12">
        <f t="shared" si="11"/>
        <v>33</v>
      </c>
      <c r="R37" s="16">
        <f t="shared" si="12"/>
        <v>3800</v>
      </c>
      <c r="S37" s="13">
        <f t="shared" si="13"/>
        <v>2533</v>
      </c>
      <c r="U37" s="12">
        <f t="shared" si="14"/>
        <v>33</v>
      </c>
    </row>
    <row r="38" spans="1:21" x14ac:dyDescent="0.25">
      <c r="A38" s="12">
        <f t="shared" si="0"/>
        <v>34</v>
      </c>
      <c r="B38" s="13">
        <f t="shared" si="1"/>
        <v>3450</v>
      </c>
      <c r="C38" s="13">
        <f t="shared" si="2"/>
        <v>1725</v>
      </c>
      <c r="D38" s="14">
        <f t="shared" si="3"/>
        <v>68</v>
      </c>
      <c r="E38" s="13">
        <f t="shared" si="20"/>
        <v>2587.5</v>
      </c>
      <c r="F38" s="13">
        <f t="shared" si="5"/>
        <v>1293.75</v>
      </c>
      <c r="G38" s="14">
        <f t="shared" si="6"/>
        <v>51</v>
      </c>
      <c r="I38" s="12">
        <f t="shared" si="7"/>
        <v>34</v>
      </c>
      <c r="J38" s="16">
        <f t="shared" si="17"/>
        <v>44</v>
      </c>
      <c r="K38" s="13">
        <f t="shared" si="8"/>
        <v>27</v>
      </c>
      <c r="M38" s="12">
        <f t="shared" si="9"/>
        <v>34</v>
      </c>
      <c r="N38" s="16">
        <f t="shared" si="18"/>
        <v>1950</v>
      </c>
      <c r="O38" s="16">
        <f t="shared" si="10"/>
        <v>1383</v>
      </c>
      <c r="Q38" s="12">
        <f t="shared" si="11"/>
        <v>34</v>
      </c>
      <c r="R38" s="16">
        <f t="shared" si="12"/>
        <v>3900</v>
      </c>
      <c r="S38" s="13">
        <f t="shared" si="13"/>
        <v>2600</v>
      </c>
      <c r="U38" s="12">
        <f t="shared" si="14"/>
        <v>34</v>
      </c>
    </row>
    <row r="39" spans="1:21" x14ac:dyDescent="0.25">
      <c r="A39" s="12">
        <f t="shared" si="0"/>
        <v>35</v>
      </c>
      <c r="B39" s="13">
        <f t="shared" si="1"/>
        <v>3550</v>
      </c>
      <c r="C39" s="13">
        <f t="shared" si="2"/>
        <v>1775</v>
      </c>
      <c r="D39" s="14">
        <f t="shared" si="3"/>
        <v>70</v>
      </c>
      <c r="E39" s="13">
        <f t="shared" si="20"/>
        <v>2662.5</v>
      </c>
      <c r="F39" s="13">
        <f t="shared" si="5"/>
        <v>1331.25</v>
      </c>
      <c r="G39" s="14">
        <f t="shared" si="6"/>
        <v>52.5</v>
      </c>
      <c r="I39" s="12">
        <f t="shared" si="7"/>
        <v>35</v>
      </c>
      <c r="J39" s="16">
        <f t="shared" si="17"/>
        <v>45</v>
      </c>
      <c r="K39" s="13">
        <f t="shared" si="8"/>
        <v>27</v>
      </c>
      <c r="M39" s="12">
        <f t="shared" si="9"/>
        <v>35</v>
      </c>
      <c r="N39" s="16">
        <f t="shared" si="18"/>
        <v>2000</v>
      </c>
      <c r="O39" s="16">
        <f t="shared" si="10"/>
        <v>1416</v>
      </c>
      <c r="Q39" s="12">
        <f t="shared" si="11"/>
        <v>35</v>
      </c>
      <c r="R39" s="16">
        <f t="shared" si="12"/>
        <v>4000</v>
      </c>
      <c r="S39" s="13">
        <f t="shared" si="13"/>
        <v>2666</v>
      </c>
      <c r="U39" s="12">
        <f t="shared" si="14"/>
        <v>35</v>
      </c>
    </row>
    <row r="40" spans="1:21" x14ac:dyDescent="0.25">
      <c r="A40" s="12">
        <f t="shared" si="0"/>
        <v>36</v>
      </c>
      <c r="B40" s="13">
        <f t="shared" si="1"/>
        <v>3650</v>
      </c>
      <c r="C40" s="13">
        <f t="shared" si="2"/>
        <v>1825</v>
      </c>
      <c r="D40" s="14">
        <f t="shared" si="3"/>
        <v>72</v>
      </c>
      <c r="E40" s="13">
        <f t="shared" si="20"/>
        <v>2737.5</v>
      </c>
      <c r="F40" s="13">
        <f t="shared" si="5"/>
        <v>1368.75</v>
      </c>
      <c r="G40" s="14">
        <f t="shared" si="6"/>
        <v>54</v>
      </c>
      <c r="I40" s="12">
        <f t="shared" si="7"/>
        <v>36</v>
      </c>
      <c r="J40" s="16">
        <f t="shared" si="17"/>
        <v>46</v>
      </c>
      <c r="K40" s="13">
        <f t="shared" si="8"/>
        <v>28</v>
      </c>
      <c r="M40" s="12">
        <f t="shared" si="9"/>
        <v>36</v>
      </c>
      <c r="N40" s="16">
        <f t="shared" si="18"/>
        <v>2050</v>
      </c>
      <c r="O40" s="16">
        <f t="shared" si="10"/>
        <v>1450</v>
      </c>
      <c r="Q40" s="12">
        <f t="shared" si="11"/>
        <v>36</v>
      </c>
      <c r="R40" s="16">
        <f t="shared" si="12"/>
        <v>4100</v>
      </c>
      <c r="S40" s="13">
        <f t="shared" si="13"/>
        <v>2733</v>
      </c>
      <c r="U40" s="12">
        <f t="shared" si="14"/>
        <v>36</v>
      </c>
    </row>
    <row r="41" spans="1:21" x14ac:dyDescent="0.25">
      <c r="A41" s="12">
        <f t="shared" si="0"/>
        <v>37</v>
      </c>
      <c r="B41" s="13">
        <f t="shared" si="1"/>
        <v>3750</v>
      </c>
      <c r="C41" s="13">
        <f t="shared" si="2"/>
        <v>1875</v>
      </c>
      <c r="D41" s="14">
        <f t="shared" si="3"/>
        <v>74</v>
      </c>
      <c r="E41" s="13">
        <f t="shared" si="20"/>
        <v>2812.5</v>
      </c>
      <c r="F41" s="13">
        <f t="shared" si="5"/>
        <v>1406.25</v>
      </c>
      <c r="G41" s="14">
        <f t="shared" si="6"/>
        <v>55.5</v>
      </c>
      <c r="I41" s="12">
        <f t="shared" si="7"/>
        <v>37</v>
      </c>
      <c r="J41" s="16">
        <f t="shared" si="17"/>
        <v>47</v>
      </c>
      <c r="K41" s="13">
        <f t="shared" si="8"/>
        <v>28</v>
      </c>
      <c r="M41" s="12">
        <f t="shared" si="9"/>
        <v>37</v>
      </c>
      <c r="N41" s="16">
        <f t="shared" si="18"/>
        <v>2100</v>
      </c>
      <c r="O41" s="16">
        <f t="shared" si="10"/>
        <v>1483</v>
      </c>
      <c r="Q41" s="12">
        <f t="shared" si="11"/>
        <v>37</v>
      </c>
      <c r="R41" s="16">
        <f t="shared" si="12"/>
        <v>4200</v>
      </c>
      <c r="S41" s="13">
        <f t="shared" si="13"/>
        <v>2800</v>
      </c>
      <c r="U41" s="12">
        <f t="shared" si="14"/>
        <v>37</v>
      </c>
    </row>
    <row r="42" spans="1:21" x14ac:dyDescent="0.25">
      <c r="A42" s="12">
        <f t="shared" si="0"/>
        <v>38</v>
      </c>
      <c r="B42" s="13">
        <f t="shared" si="1"/>
        <v>3850</v>
      </c>
      <c r="C42" s="13">
        <f t="shared" si="2"/>
        <v>1925</v>
      </c>
      <c r="D42" s="14">
        <f t="shared" si="3"/>
        <v>76</v>
      </c>
      <c r="E42" s="13">
        <f t="shared" si="20"/>
        <v>2887.5</v>
      </c>
      <c r="F42" s="13">
        <f t="shared" si="5"/>
        <v>1443.75</v>
      </c>
      <c r="G42" s="14">
        <f t="shared" si="6"/>
        <v>57</v>
      </c>
      <c r="I42" s="12">
        <f t="shared" si="7"/>
        <v>38</v>
      </c>
      <c r="J42" s="16">
        <f t="shared" si="17"/>
        <v>48</v>
      </c>
      <c r="K42" s="13">
        <f t="shared" si="8"/>
        <v>29</v>
      </c>
      <c r="M42" s="12">
        <f t="shared" si="9"/>
        <v>38</v>
      </c>
      <c r="N42" s="16">
        <f t="shared" si="18"/>
        <v>2150</v>
      </c>
      <c r="O42" s="16">
        <f t="shared" si="10"/>
        <v>1516</v>
      </c>
      <c r="Q42" s="12">
        <f t="shared" si="11"/>
        <v>38</v>
      </c>
      <c r="R42" s="16">
        <f t="shared" si="12"/>
        <v>4300</v>
      </c>
      <c r="S42" s="13">
        <f t="shared" si="13"/>
        <v>2866</v>
      </c>
      <c r="U42" s="12">
        <f t="shared" si="14"/>
        <v>38</v>
      </c>
    </row>
    <row r="43" spans="1:21" x14ac:dyDescent="0.25">
      <c r="A43" s="12">
        <f t="shared" si="0"/>
        <v>39</v>
      </c>
      <c r="B43" s="13">
        <f t="shared" si="1"/>
        <v>3950</v>
      </c>
      <c r="C43" s="13">
        <f t="shared" si="2"/>
        <v>1975</v>
      </c>
      <c r="D43" s="14">
        <f t="shared" si="3"/>
        <v>78</v>
      </c>
      <c r="E43" s="13">
        <f t="shared" si="20"/>
        <v>2962.5</v>
      </c>
      <c r="F43" s="13">
        <f t="shared" si="5"/>
        <v>1481.25</v>
      </c>
      <c r="G43" s="14">
        <f t="shared" si="6"/>
        <v>58.5</v>
      </c>
      <c r="I43" s="12">
        <f t="shared" si="7"/>
        <v>39</v>
      </c>
      <c r="J43" s="16">
        <f t="shared" si="17"/>
        <v>49</v>
      </c>
      <c r="K43" s="13">
        <f t="shared" si="8"/>
        <v>29</v>
      </c>
      <c r="M43" s="12">
        <f t="shared" si="9"/>
        <v>39</v>
      </c>
      <c r="N43" s="16">
        <f t="shared" si="18"/>
        <v>2200</v>
      </c>
      <c r="O43" s="16">
        <f t="shared" si="10"/>
        <v>1550</v>
      </c>
      <c r="Q43" s="12">
        <f t="shared" si="11"/>
        <v>39</v>
      </c>
      <c r="R43" s="16">
        <f t="shared" si="12"/>
        <v>4400</v>
      </c>
      <c r="S43" s="13">
        <f t="shared" si="13"/>
        <v>2933</v>
      </c>
      <c r="U43" s="12">
        <f t="shared" si="14"/>
        <v>39</v>
      </c>
    </row>
    <row r="44" spans="1:21" x14ac:dyDescent="0.25">
      <c r="A44" s="12">
        <f t="shared" si="0"/>
        <v>40</v>
      </c>
      <c r="B44" s="13">
        <f t="shared" si="1"/>
        <v>4050</v>
      </c>
      <c r="C44" s="13">
        <f t="shared" si="2"/>
        <v>2025</v>
      </c>
      <c r="D44" s="14">
        <f t="shared" si="3"/>
        <v>80</v>
      </c>
      <c r="E44" s="13">
        <f t="shared" si="20"/>
        <v>3037.5</v>
      </c>
      <c r="F44" s="13">
        <f t="shared" si="5"/>
        <v>1518.75</v>
      </c>
      <c r="G44" s="14">
        <f t="shared" si="6"/>
        <v>60</v>
      </c>
      <c r="I44" s="12">
        <f t="shared" si="7"/>
        <v>40</v>
      </c>
      <c r="J44" s="16">
        <f t="shared" si="17"/>
        <v>50</v>
      </c>
      <c r="K44" s="13">
        <f t="shared" si="8"/>
        <v>30</v>
      </c>
      <c r="M44" s="12">
        <f t="shared" si="9"/>
        <v>40</v>
      </c>
      <c r="N44" s="16">
        <f t="shared" si="18"/>
        <v>2250</v>
      </c>
      <c r="O44" s="16">
        <f t="shared" si="10"/>
        <v>1583</v>
      </c>
      <c r="Q44" s="12">
        <f t="shared" si="11"/>
        <v>40</v>
      </c>
      <c r="R44" s="16">
        <f t="shared" si="12"/>
        <v>4500</v>
      </c>
      <c r="S44" s="13">
        <f t="shared" si="13"/>
        <v>3000</v>
      </c>
      <c r="U44" s="12">
        <f t="shared" si="14"/>
        <v>40</v>
      </c>
    </row>
    <row r="45" spans="1:21" x14ac:dyDescent="0.25">
      <c r="A45" s="12">
        <f t="shared" si="0"/>
        <v>41</v>
      </c>
      <c r="B45" s="13">
        <f t="shared" si="1"/>
        <v>4150</v>
      </c>
      <c r="C45" s="13">
        <f t="shared" si="2"/>
        <v>2075</v>
      </c>
      <c r="D45" s="14">
        <f t="shared" si="3"/>
        <v>82</v>
      </c>
      <c r="E45" s="13">
        <f t="shared" si="20"/>
        <v>3112.5</v>
      </c>
      <c r="F45" s="13">
        <f t="shared" si="5"/>
        <v>1556.25</v>
      </c>
      <c r="G45" s="14">
        <f t="shared" si="6"/>
        <v>61.5</v>
      </c>
      <c r="I45" s="12">
        <f t="shared" si="7"/>
        <v>41</v>
      </c>
      <c r="J45" s="16">
        <f t="shared" si="17"/>
        <v>51</v>
      </c>
      <c r="K45" s="13">
        <f t="shared" si="8"/>
        <v>30</v>
      </c>
      <c r="M45" s="12">
        <f t="shared" si="9"/>
        <v>41</v>
      </c>
      <c r="N45" s="16">
        <f t="shared" si="18"/>
        <v>2300</v>
      </c>
      <c r="O45" s="16">
        <f t="shared" si="10"/>
        <v>1616</v>
      </c>
      <c r="Q45" s="12">
        <f t="shared" si="11"/>
        <v>41</v>
      </c>
      <c r="R45" s="16">
        <f t="shared" si="12"/>
        <v>4600</v>
      </c>
      <c r="S45" s="13">
        <f t="shared" si="13"/>
        <v>3066</v>
      </c>
      <c r="U45" s="12">
        <f t="shared" si="14"/>
        <v>41</v>
      </c>
    </row>
    <row r="46" spans="1:21" x14ac:dyDescent="0.25">
      <c r="A46" s="12">
        <f t="shared" si="0"/>
        <v>42</v>
      </c>
      <c r="B46" s="13">
        <f t="shared" si="1"/>
        <v>4250</v>
      </c>
      <c r="C46" s="13">
        <f t="shared" si="2"/>
        <v>2125</v>
      </c>
      <c r="D46" s="14">
        <f t="shared" si="3"/>
        <v>84</v>
      </c>
      <c r="E46" s="13">
        <f t="shared" si="20"/>
        <v>3187.5</v>
      </c>
      <c r="F46" s="13">
        <f t="shared" si="5"/>
        <v>1593.75</v>
      </c>
      <c r="G46" s="14">
        <f t="shared" si="6"/>
        <v>63</v>
      </c>
      <c r="I46" s="12">
        <f t="shared" si="7"/>
        <v>42</v>
      </c>
      <c r="J46" s="16">
        <f t="shared" si="17"/>
        <v>52</v>
      </c>
      <c r="K46" s="13">
        <f t="shared" si="8"/>
        <v>31</v>
      </c>
      <c r="M46" s="12">
        <f t="shared" si="9"/>
        <v>42</v>
      </c>
      <c r="N46" s="16">
        <f t="shared" si="18"/>
        <v>2350</v>
      </c>
      <c r="O46" s="16">
        <f t="shared" si="10"/>
        <v>1650</v>
      </c>
      <c r="Q46" s="12">
        <f t="shared" si="11"/>
        <v>42</v>
      </c>
      <c r="R46" s="16">
        <f t="shared" si="12"/>
        <v>4700</v>
      </c>
      <c r="S46" s="13">
        <f t="shared" si="13"/>
        <v>3133</v>
      </c>
      <c r="U46" s="12">
        <f t="shared" si="14"/>
        <v>42</v>
      </c>
    </row>
    <row r="47" spans="1:21" x14ac:dyDescent="0.25">
      <c r="A47" s="12">
        <f t="shared" si="0"/>
        <v>43</v>
      </c>
      <c r="B47" s="13">
        <f t="shared" si="1"/>
        <v>4350</v>
      </c>
      <c r="C47" s="13">
        <f t="shared" si="2"/>
        <v>2175</v>
      </c>
      <c r="D47" s="14">
        <f t="shared" si="3"/>
        <v>86</v>
      </c>
      <c r="E47" s="13">
        <f t="shared" si="20"/>
        <v>3262.5</v>
      </c>
      <c r="F47" s="13">
        <f t="shared" si="5"/>
        <v>1631.25</v>
      </c>
      <c r="G47" s="14">
        <f t="shared" si="6"/>
        <v>64.5</v>
      </c>
      <c r="I47" s="12">
        <f t="shared" si="7"/>
        <v>43</v>
      </c>
      <c r="J47" s="16">
        <f t="shared" si="17"/>
        <v>53</v>
      </c>
      <c r="K47" s="13">
        <f t="shared" si="8"/>
        <v>31</v>
      </c>
      <c r="M47" s="12">
        <f t="shared" si="9"/>
        <v>43</v>
      </c>
      <c r="N47" s="16">
        <f t="shared" si="18"/>
        <v>2400</v>
      </c>
      <c r="O47" s="16">
        <f t="shared" si="10"/>
        <v>1683</v>
      </c>
      <c r="Q47" s="12">
        <f t="shared" si="11"/>
        <v>43</v>
      </c>
      <c r="R47" s="16">
        <f t="shared" si="12"/>
        <v>4800</v>
      </c>
      <c r="S47" s="13">
        <f t="shared" si="13"/>
        <v>3200</v>
      </c>
      <c r="U47" s="12">
        <f t="shared" si="14"/>
        <v>43</v>
      </c>
    </row>
    <row r="48" spans="1:21" x14ac:dyDescent="0.25">
      <c r="A48" s="12">
        <f t="shared" si="0"/>
        <v>44</v>
      </c>
      <c r="B48" s="13">
        <f t="shared" si="1"/>
        <v>4450</v>
      </c>
      <c r="C48" s="13">
        <f t="shared" si="2"/>
        <v>2225</v>
      </c>
      <c r="D48" s="14">
        <f t="shared" si="3"/>
        <v>88</v>
      </c>
      <c r="E48" s="13">
        <f t="shared" si="20"/>
        <v>3337.5</v>
      </c>
      <c r="F48" s="13">
        <f t="shared" si="5"/>
        <v>1668.75</v>
      </c>
      <c r="G48" s="14">
        <f t="shared" si="6"/>
        <v>66</v>
      </c>
      <c r="I48" s="12">
        <f t="shared" si="7"/>
        <v>44</v>
      </c>
      <c r="J48" s="16">
        <f t="shared" si="17"/>
        <v>54</v>
      </c>
      <c r="K48" s="13">
        <f t="shared" si="8"/>
        <v>32</v>
      </c>
      <c r="M48" s="12">
        <f t="shared" si="9"/>
        <v>44</v>
      </c>
      <c r="N48" s="16">
        <f t="shared" si="18"/>
        <v>2450</v>
      </c>
      <c r="O48" s="16">
        <f t="shared" si="10"/>
        <v>1716</v>
      </c>
      <c r="Q48" s="12">
        <f t="shared" si="11"/>
        <v>44</v>
      </c>
      <c r="R48" s="16">
        <f t="shared" si="12"/>
        <v>4900</v>
      </c>
      <c r="S48" s="13">
        <f t="shared" si="13"/>
        <v>3266</v>
      </c>
      <c r="U48" s="12">
        <f t="shared" si="14"/>
        <v>44</v>
      </c>
    </row>
    <row r="49" spans="1:21" x14ac:dyDescent="0.25">
      <c r="A49" s="12">
        <f t="shared" si="0"/>
        <v>45</v>
      </c>
      <c r="B49" s="13">
        <f t="shared" si="1"/>
        <v>4550</v>
      </c>
      <c r="C49" s="13">
        <f t="shared" si="2"/>
        <v>2275</v>
      </c>
      <c r="D49" s="14">
        <f t="shared" si="3"/>
        <v>90</v>
      </c>
      <c r="E49" s="13">
        <f t="shared" si="20"/>
        <v>3412.5</v>
      </c>
      <c r="F49" s="13">
        <f t="shared" si="5"/>
        <v>1706.25</v>
      </c>
      <c r="G49" s="14">
        <f t="shared" si="6"/>
        <v>67.5</v>
      </c>
      <c r="I49" s="12">
        <f t="shared" si="7"/>
        <v>45</v>
      </c>
      <c r="J49" s="16">
        <f t="shared" si="17"/>
        <v>55</v>
      </c>
      <c r="K49" s="13">
        <f t="shared" si="8"/>
        <v>32</v>
      </c>
      <c r="M49" s="12">
        <f t="shared" si="9"/>
        <v>45</v>
      </c>
      <c r="N49" s="16">
        <f t="shared" si="18"/>
        <v>2500</v>
      </c>
      <c r="O49" s="16">
        <f t="shared" si="10"/>
        <v>1750</v>
      </c>
      <c r="Q49" s="12">
        <f t="shared" si="11"/>
        <v>45</v>
      </c>
      <c r="R49" s="16">
        <f t="shared" si="12"/>
        <v>5000</v>
      </c>
      <c r="S49" s="13">
        <f t="shared" si="13"/>
        <v>3333</v>
      </c>
      <c r="U49" s="12">
        <f t="shared" si="14"/>
        <v>45</v>
      </c>
    </row>
    <row r="50" spans="1:21" x14ac:dyDescent="0.25">
      <c r="A50" s="12">
        <f t="shared" si="0"/>
        <v>46</v>
      </c>
      <c r="B50" s="13">
        <f t="shared" si="1"/>
        <v>4650</v>
      </c>
      <c r="C50" s="13">
        <f t="shared" si="2"/>
        <v>2325</v>
      </c>
      <c r="D50" s="14">
        <f t="shared" si="3"/>
        <v>92</v>
      </c>
      <c r="E50" s="13">
        <f t="shared" si="20"/>
        <v>3487.5</v>
      </c>
      <c r="F50" s="13">
        <f t="shared" si="5"/>
        <v>1743.75</v>
      </c>
      <c r="G50" s="14">
        <f t="shared" si="6"/>
        <v>69</v>
      </c>
      <c r="I50" s="12">
        <f t="shared" si="7"/>
        <v>46</v>
      </c>
      <c r="J50" s="16">
        <f t="shared" si="17"/>
        <v>56</v>
      </c>
      <c r="K50" s="13">
        <f t="shared" si="8"/>
        <v>33</v>
      </c>
      <c r="M50" s="12">
        <f t="shared" si="9"/>
        <v>46</v>
      </c>
      <c r="N50" s="16">
        <f t="shared" si="18"/>
        <v>2550</v>
      </c>
      <c r="O50" s="16">
        <f t="shared" si="10"/>
        <v>1783</v>
      </c>
      <c r="Q50" s="12">
        <f t="shared" si="11"/>
        <v>46</v>
      </c>
      <c r="R50" s="16">
        <f t="shared" si="12"/>
        <v>5100</v>
      </c>
      <c r="S50" s="13">
        <f t="shared" si="13"/>
        <v>3400</v>
      </c>
      <c r="U50" s="12">
        <f t="shared" si="14"/>
        <v>46</v>
      </c>
    </row>
    <row r="51" spans="1:21" x14ac:dyDescent="0.25">
      <c r="A51" s="12">
        <f t="shared" si="0"/>
        <v>47</v>
      </c>
      <c r="B51" s="13">
        <f t="shared" si="1"/>
        <v>4750</v>
      </c>
      <c r="C51" s="13">
        <f t="shared" si="2"/>
        <v>2375</v>
      </c>
      <c r="D51" s="14">
        <f t="shared" si="3"/>
        <v>94</v>
      </c>
      <c r="E51" s="13">
        <f t="shared" si="20"/>
        <v>3562.5</v>
      </c>
      <c r="F51" s="13">
        <f t="shared" si="5"/>
        <v>1781.25</v>
      </c>
      <c r="G51" s="14">
        <f t="shared" si="6"/>
        <v>70.5</v>
      </c>
      <c r="I51" s="12">
        <f t="shared" si="7"/>
        <v>47</v>
      </c>
      <c r="J51" s="16">
        <f t="shared" si="17"/>
        <v>57</v>
      </c>
      <c r="K51" s="13">
        <f t="shared" si="8"/>
        <v>33</v>
      </c>
      <c r="M51" s="12">
        <f t="shared" si="9"/>
        <v>47</v>
      </c>
      <c r="N51" s="16">
        <f t="shared" si="18"/>
        <v>2600</v>
      </c>
      <c r="O51" s="16">
        <f t="shared" si="10"/>
        <v>1816</v>
      </c>
      <c r="Q51" s="12">
        <f t="shared" si="11"/>
        <v>47</v>
      </c>
      <c r="R51" s="16">
        <f t="shared" si="12"/>
        <v>5200</v>
      </c>
      <c r="S51" s="13">
        <f t="shared" si="13"/>
        <v>3466</v>
      </c>
      <c r="U51" s="12">
        <f t="shared" si="14"/>
        <v>47</v>
      </c>
    </row>
    <row r="52" spans="1:21" x14ac:dyDescent="0.25">
      <c r="A52" s="12">
        <f t="shared" si="0"/>
        <v>48</v>
      </c>
      <c r="B52" s="13">
        <f t="shared" si="1"/>
        <v>4850</v>
      </c>
      <c r="C52" s="13">
        <f t="shared" si="2"/>
        <v>2425</v>
      </c>
      <c r="D52" s="14">
        <f t="shared" si="3"/>
        <v>96</v>
      </c>
      <c r="E52" s="13">
        <f t="shared" si="20"/>
        <v>3637.5</v>
      </c>
      <c r="F52" s="13">
        <f t="shared" si="5"/>
        <v>1818.75</v>
      </c>
      <c r="G52" s="14">
        <f t="shared" si="6"/>
        <v>72</v>
      </c>
      <c r="I52" s="12">
        <f t="shared" si="7"/>
        <v>48</v>
      </c>
      <c r="J52" s="16">
        <f t="shared" si="17"/>
        <v>58</v>
      </c>
      <c r="K52" s="13">
        <f t="shared" si="8"/>
        <v>34</v>
      </c>
      <c r="M52" s="12">
        <f t="shared" si="9"/>
        <v>48</v>
      </c>
      <c r="N52" s="16">
        <f t="shared" si="18"/>
        <v>2650</v>
      </c>
      <c r="O52" s="16">
        <f t="shared" si="10"/>
        <v>1850</v>
      </c>
      <c r="Q52" s="12">
        <f t="shared" si="11"/>
        <v>48</v>
      </c>
      <c r="R52" s="16">
        <f t="shared" si="12"/>
        <v>5300</v>
      </c>
      <c r="S52" s="13">
        <f t="shared" si="13"/>
        <v>3533</v>
      </c>
      <c r="U52" s="12">
        <f t="shared" si="14"/>
        <v>48</v>
      </c>
    </row>
    <row r="53" spans="1:21" x14ac:dyDescent="0.25">
      <c r="A53" s="12">
        <f t="shared" si="0"/>
        <v>49</v>
      </c>
      <c r="B53" s="13">
        <f t="shared" si="1"/>
        <v>4950</v>
      </c>
      <c r="C53" s="13">
        <f t="shared" si="2"/>
        <v>2475</v>
      </c>
      <c r="D53" s="14">
        <f t="shared" si="3"/>
        <v>98</v>
      </c>
      <c r="E53" s="13">
        <f t="shared" si="20"/>
        <v>3712.5</v>
      </c>
      <c r="F53" s="13">
        <f t="shared" si="5"/>
        <v>1856.25</v>
      </c>
      <c r="G53" s="14">
        <f t="shared" si="6"/>
        <v>73.5</v>
      </c>
      <c r="I53" s="12">
        <f t="shared" si="7"/>
        <v>49</v>
      </c>
      <c r="J53" s="16">
        <f t="shared" si="17"/>
        <v>59</v>
      </c>
      <c r="K53" s="13">
        <f t="shared" si="8"/>
        <v>34</v>
      </c>
      <c r="M53" s="12">
        <f t="shared" si="9"/>
        <v>49</v>
      </c>
      <c r="N53" s="16">
        <f t="shared" si="18"/>
        <v>2700</v>
      </c>
      <c r="O53" s="16">
        <f t="shared" si="10"/>
        <v>1883</v>
      </c>
      <c r="Q53" s="12">
        <f t="shared" si="11"/>
        <v>49</v>
      </c>
      <c r="R53" s="16">
        <f t="shared" si="12"/>
        <v>5400</v>
      </c>
      <c r="S53" s="13">
        <f t="shared" si="13"/>
        <v>3600</v>
      </c>
      <c r="U53" s="12">
        <f t="shared" si="14"/>
        <v>49</v>
      </c>
    </row>
    <row r="54" spans="1:21" x14ac:dyDescent="0.25">
      <c r="A54" s="12">
        <f t="shared" si="0"/>
        <v>50</v>
      </c>
      <c r="B54" s="13">
        <f t="shared" si="1"/>
        <v>5050</v>
      </c>
      <c r="C54" s="13">
        <f t="shared" si="2"/>
        <v>2525</v>
      </c>
      <c r="D54" s="14">
        <f t="shared" si="3"/>
        <v>100</v>
      </c>
      <c r="E54" s="13">
        <f t="shared" si="20"/>
        <v>3787.5</v>
      </c>
      <c r="F54" s="13">
        <f t="shared" si="5"/>
        <v>1893.75</v>
      </c>
      <c r="G54" s="14">
        <f t="shared" si="6"/>
        <v>75</v>
      </c>
      <c r="I54" s="12">
        <f t="shared" si="7"/>
        <v>50</v>
      </c>
      <c r="J54" s="16">
        <f t="shared" si="17"/>
        <v>60</v>
      </c>
      <c r="K54" s="13">
        <f t="shared" si="8"/>
        <v>35</v>
      </c>
      <c r="L54" s="15">
        <f>SUM(J37:J54)</f>
        <v>927</v>
      </c>
      <c r="M54" s="12">
        <f t="shared" si="9"/>
        <v>50</v>
      </c>
      <c r="N54" s="16">
        <f t="shared" si="18"/>
        <v>2750</v>
      </c>
      <c r="O54" s="16">
        <f t="shared" si="10"/>
        <v>1916</v>
      </c>
      <c r="Q54" s="12">
        <f t="shared" si="11"/>
        <v>50</v>
      </c>
      <c r="R54" s="16">
        <f t="shared" si="12"/>
        <v>5500</v>
      </c>
      <c r="S54" s="13">
        <f t="shared" si="13"/>
        <v>3666</v>
      </c>
      <c r="U54" s="12">
        <f t="shared" si="14"/>
        <v>50</v>
      </c>
    </row>
    <row r="55" spans="1:21" x14ac:dyDescent="0.25">
      <c r="A55" s="12">
        <f t="shared" si="0"/>
        <v>51</v>
      </c>
      <c r="B55" s="13">
        <f t="shared" si="1"/>
        <v>5150</v>
      </c>
      <c r="C55" s="13">
        <f t="shared" si="2"/>
        <v>2575</v>
      </c>
      <c r="D55" s="14">
        <f t="shared" si="3"/>
        <v>102</v>
      </c>
      <c r="E55" s="13">
        <f t="shared" si="20"/>
        <v>3862.5</v>
      </c>
      <c r="F55" s="13">
        <f t="shared" si="5"/>
        <v>1931.25</v>
      </c>
      <c r="G55" s="14">
        <f t="shared" si="6"/>
        <v>76.5</v>
      </c>
      <c r="I55" s="12">
        <f t="shared" si="7"/>
        <v>51</v>
      </c>
      <c r="J55" s="16">
        <f t="shared" si="17"/>
        <v>61</v>
      </c>
      <c r="K55" s="13">
        <f t="shared" si="8"/>
        <v>35</v>
      </c>
      <c r="M55" s="12">
        <f t="shared" si="9"/>
        <v>51</v>
      </c>
      <c r="N55" s="16">
        <f t="shared" si="18"/>
        <v>2800</v>
      </c>
      <c r="O55" s="16">
        <f t="shared" si="10"/>
        <v>1950</v>
      </c>
      <c r="Q55" s="12">
        <f t="shared" si="11"/>
        <v>51</v>
      </c>
      <c r="R55" s="16">
        <f t="shared" si="12"/>
        <v>5600</v>
      </c>
      <c r="S55" s="13">
        <f t="shared" si="13"/>
        <v>3733</v>
      </c>
      <c r="U55" s="12">
        <f t="shared" si="14"/>
        <v>51</v>
      </c>
    </row>
    <row r="56" spans="1:21" x14ac:dyDescent="0.25">
      <c r="A56" s="12">
        <f t="shared" si="0"/>
        <v>52</v>
      </c>
      <c r="B56" s="13">
        <f t="shared" si="1"/>
        <v>5250</v>
      </c>
      <c r="C56" s="13">
        <f t="shared" si="2"/>
        <v>2625</v>
      </c>
      <c r="D56" s="14">
        <f t="shared" si="3"/>
        <v>104</v>
      </c>
      <c r="E56" s="13">
        <f t="shared" si="20"/>
        <v>3937.5</v>
      </c>
      <c r="F56" s="13">
        <f t="shared" si="5"/>
        <v>1968.75</v>
      </c>
      <c r="G56" s="14">
        <f t="shared" si="6"/>
        <v>78</v>
      </c>
      <c r="I56" s="12">
        <f t="shared" si="7"/>
        <v>52</v>
      </c>
      <c r="J56" s="16">
        <f t="shared" si="17"/>
        <v>62</v>
      </c>
      <c r="K56" s="13">
        <f t="shared" si="8"/>
        <v>36</v>
      </c>
      <c r="M56" s="12">
        <f t="shared" si="9"/>
        <v>52</v>
      </c>
      <c r="N56" s="16">
        <f t="shared" si="18"/>
        <v>2850</v>
      </c>
      <c r="O56" s="16">
        <f t="shared" si="10"/>
        <v>1983</v>
      </c>
      <c r="Q56" s="12">
        <f t="shared" si="11"/>
        <v>52</v>
      </c>
      <c r="R56" s="16">
        <f t="shared" si="12"/>
        <v>5700</v>
      </c>
      <c r="S56" s="13">
        <f t="shared" si="13"/>
        <v>3800</v>
      </c>
      <c r="U56" s="12">
        <f t="shared" si="14"/>
        <v>52</v>
      </c>
    </row>
    <row r="57" spans="1:21" x14ac:dyDescent="0.25">
      <c r="A57" s="12">
        <f t="shared" si="0"/>
        <v>53</v>
      </c>
      <c r="B57" s="13">
        <f t="shared" si="1"/>
        <v>5350</v>
      </c>
      <c r="C57" s="13">
        <f t="shared" si="2"/>
        <v>2675</v>
      </c>
      <c r="D57" s="14">
        <f t="shared" si="3"/>
        <v>106</v>
      </c>
      <c r="E57" s="13">
        <f t="shared" si="20"/>
        <v>4012.5</v>
      </c>
      <c r="F57" s="13">
        <f t="shared" si="5"/>
        <v>2006.25</v>
      </c>
      <c r="G57" s="14">
        <f t="shared" si="6"/>
        <v>79.5</v>
      </c>
      <c r="I57" s="12">
        <f t="shared" si="7"/>
        <v>53</v>
      </c>
      <c r="J57" s="16">
        <f t="shared" si="17"/>
        <v>63</v>
      </c>
      <c r="K57" s="13">
        <f t="shared" si="8"/>
        <v>36</v>
      </c>
      <c r="M57" s="12">
        <f t="shared" si="9"/>
        <v>53</v>
      </c>
      <c r="N57" s="16">
        <f t="shared" si="18"/>
        <v>2900</v>
      </c>
      <c r="O57" s="16">
        <f t="shared" si="10"/>
        <v>2016</v>
      </c>
      <c r="Q57" s="12">
        <f t="shared" si="11"/>
        <v>53</v>
      </c>
      <c r="R57" s="16">
        <f t="shared" si="12"/>
        <v>5800</v>
      </c>
      <c r="S57" s="13">
        <f t="shared" si="13"/>
        <v>3866</v>
      </c>
      <c r="U57" s="12">
        <f t="shared" si="14"/>
        <v>53</v>
      </c>
    </row>
    <row r="58" spans="1:21" x14ac:dyDescent="0.25">
      <c r="A58" s="12">
        <f t="shared" si="0"/>
        <v>54</v>
      </c>
      <c r="B58" s="13">
        <f t="shared" si="1"/>
        <v>5450</v>
      </c>
      <c r="C58" s="13">
        <f t="shared" si="2"/>
        <v>2725</v>
      </c>
      <c r="D58" s="14">
        <f t="shared" si="3"/>
        <v>108</v>
      </c>
      <c r="E58" s="13">
        <f t="shared" si="20"/>
        <v>4087.5</v>
      </c>
      <c r="F58" s="13">
        <f t="shared" si="5"/>
        <v>2043.75</v>
      </c>
      <c r="G58" s="14">
        <f t="shared" si="6"/>
        <v>81</v>
      </c>
      <c r="I58" s="12">
        <f t="shared" si="7"/>
        <v>54</v>
      </c>
      <c r="J58" s="16">
        <f t="shared" si="17"/>
        <v>64</v>
      </c>
      <c r="K58" s="13">
        <f t="shared" si="8"/>
        <v>37</v>
      </c>
      <c r="M58" s="12">
        <f t="shared" si="9"/>
        <v>54</v>
      </c>
      <c r="N58" s="16">
        <f t="shared" si="18"/>
        <v>2950</v>
      </c>
      <c r="O58" s="16">
        <f t="shared" si="10"/>
        <v>2050</v>
      </c>
      <c r="Q58" s="12">
        <f t="shared" si="11"/>
        <v>54</v>
      </c>
      <c r="R58" s="16">
        <f t="shared" si="12"/>
        <v>5900</v>
      </c>
      <c r="S58" s="13">
        <f t="shared" si="13"/>
        <v>3933</v>
      </c>
      <c r="U58" s="12">
        <f t="shared" si="14"/>
        <v>54</v>
      </c>
    </row>
    <row r="59" spans="1:21" x14ac:dyDescent="0.25">
      <c r="A59" s="12">
        <f t="shared" si="0"/>
        <v>55</v>
      </c>
      <c r="B59" s="13">
        <f t="shared" si="1"/>
        <v>5550</v>
      </c>
      <c r="C59" s="13">
        <f t="shared" si="2"/>
        <v>2775</v>
      </c>
      <c r="D59" s="14">
        <f t="shared" si="3"/>
        <v>110</v>
      </c>
      <c r="E59" s="13">
        <f t="shared" si="20"/>
        <v>4162.5</v>
      </c>
      <c r="F59" s="13">
        <f t="shared" si="5"/>
        <v>2081.25</v>
      </c>
      <c r="G59" s="14">
        <f t="shared" si="6"/>
        <v>82.5</v>
      </c>
      <c r="I59" s="12">
        <f t="shared" si="7"/>
        <v>55</v>
      </c>
      <c r="J59" s="16">
        <f t="shared" si="17"/>
        <v>65</v>
      </c>
      <c r="K59" s="13">
        <f t="shared" si="8"/>
        <v>37</v>
      </c>
      <c r="M59" s="12">
        <f t="shared" si="9"/>
        <v>55</v>
      </c>
      <c r="N59" s="16">
        <f t="shared" si="18"/>
        <v>3000</v>
      </c>
      <c r="O59" s="16">
        <f t="shared" si="10"/>
        <v>2083</v>
      </c>
      <c r="Q59" s="12">
        <f t="shared" si="11"/>
        <v>55</v>
      </c>
      <c r="R59" s="16">
        <f t="shared" si="12"/>
        <v>6000</v>
      </c>
      <c r="S59" s="13">
        <f t="shared" si="13"/>
        <v>4000</v>
      </c>
      <c r="U59" s="12">
        <f t="shared" si="14"/>
        <v>55</v>
      </c>
    </row>
    <row r="60" spans="1:21" x14ac:dyDescent="0.25">
      <c r="A60" s="12">
        <f t="shared" si="0"/>
        <v>56</v>
      </c>
      <c r="B60" s="13">
        <f t="shared" si="1"/>
        <v>5650</v>
      </c>
      <c r="C60" s="13">
        <f t="shared" si="2"/>
        <v>2825</v>
      </c>
      <c r="D60" s="14">
        <f t="shared" si="3"/>
        <v>112</v>
      </c>
      <c r="E60" s="13">
        <f t="shared" si="20"/>
        <v>4237.5</v>
      </c>
      <c r="F60" s="13">
        <f t="shared" si="5"/>
        <v>2118.75</v>
      </c>
      <c r="G60" s="14">
        <f t="shared" si="6"/>
        <v>84</v>
      </c>
      <c r="I60" s="12">
        <f t="shared" si="7"/>
        <v>56</v>
      </c>
      <c r="J60" s="16">
        <f t="shared" si="17"/>
        <v>66</v>
      </c>
      <c r="K60" s="13">
        <f t="shared" si="8"/>
        <v>38</v>
      </c>
      <c r="M60" s="12">
        <f t="shared" si="9"/>
        <v>56</v>
      </c>
      <c r="N60" s="16">
        <f t="shared" si="18"/>
        <v>3050</v>
      </c>
      <c r="O60" s="16">
        <f t="shared" si="10"/>
        <v>2116</v>
      </c>
      <c r="Q60" s="12">
        <f t="shared" si="11"/>
        <v>56</v>
      </c>
      <c r="R60" s="16">
        <f t="shared" si="12"/>
        <v>6100</v>
      </c>
      <c r="S60" s="13">
        <f t="shared" si="13"/>
        <v>4066</v>
      </c>
      <c r="U60" s="12">
        <f t="shared" si="14"/>
        <v>56</v>
      </c>
    </row>
    <row r="61" spans="1:21" x14ac:dyDescent="0.25">
      <c r="A61" s="12">
        <f t="shared" si="0"/>
        <v>57</v>
      </c>
      <c r="B61" s="13">
        <f t="shared" si="1"/>
        <v>5750</v>
      </c>
      <c r="C61" s="13">
        <f t="shared" si="2"/>
        <v>2875</v>
      </c>
      <c r="D61" s="14">
        <f t="shared" si="3"/>
        <v>114</v>
      </c>
      <c r="E61" s="13">
        <f t="shared" si="20"/>
        <v>4312.5</v>
      </c>
      <c r="F61" s="13">
        <f t="shared" si="5"/>
        <v>2156.25</v>
      </c>
      <c r="G61" s="14">
        <f t="shared" si="6"/>
        <v>85.5</v>
      </c>
      <c r="I61" s="12">
        <f t="shared" si="7"/>
        <v>57</v>
      </c>
      <c r="J61" s="16">
        <f t="shared" si="17"/>
        <v>67</v>
      </c>
      <c r="K61" s="13">
        <f t="shared" si="8"/>
        <v>38</v>
      </c>
      <c r="M61" s="12">
        <f t="shared" si="9"/>
        <v>57</v>
      </c>
      <c r="N61" s="16">
        <f t="shared" si="18"/>
        <v>3100</v>
      </c>
      <c r="O61" s="16">
        <f t="shared" si="10"/>
        <v>2150</v>
      </c>
      <c r="Q61" s="12">
        <f t="shared" si="11"/>
        <v>57</v>
      </c>
      <c r="R61" s="16">
        <f t="shared" si="12"/>
        <v>6200</v>
      </c>
      <c r="S61" s="13">
        <f t="shared" si="13"/>
        <v>4133</v>
      </c>
      <c r="U61" s="12">
        <f t="shared" si="14"/>
        <v>57</v>
      </c>
    </row>
    <row r="62" spans="1:21" x14ac:dyDescent="0.25">
      <c r="A62" s="12">
        <f t="shared" si="0"/>
        <v>58</v>
      </c>
      <c r="B62" s="13">
        <f t="shared" si="1"/>
        <v>5850</v>
      </c>
      <c r="C62" s="13">
        <f t="shared" si="2"/>
        <v>2925</v>
      </c>
      <c r="D62" s="14">
        <f t="shared" si="3"/>
        <v>116</v>
      </c>
      <c r="E62" s="13">
        <f t="shared" si="20"/>
        <v>4387.5</v>
      </c>
      <c r="F62" s="13">
        <f t="shared" si="5"/>
        <v>2193.75</v>
      </c>
      <c r="G62" s="14">
        <f t="shared" si="6"/>
        <v>87</v>
      </c>
      <c r="I62" s="12">
        <f t="shared" si="7"/>
        <v>58</v>
      </c>
      <c r="J62" s="16">
        <f t="shared" si="17"/>
        <v>68</v>
      </c>
      <c r="K62" s="13">
        <f t="shared" si="8"/>
        <v>39</v>
      </c>
      <c r="M62" s="12">
        <f t="shared" si="9"/>
        <v>58</v>
      </c>
      <c r="N62" s="16">
        <f t="shared" si="18"/>
        <v>3150</v>
      </c>
      <c r="O62" s="16">
        <f t="shared" si="10"/>
        <v>2183</v>
      </c>
      <c r="Q62" s="12">
        <f t="shared" si="11"/>
        <v>58</v>
      </c>
      <c r="R62" s="16">
        <f t="shared" si="12"/>
        <v>6300</v>
      </c>
      <c r="S62" s="13">
        <f t="shared" si="13"/>
        <v>4200</v>
      </c>
      <c r="U62" s="12">
        <f t="shared" si="14"/>
        <v>58</v>
      </c>
    </row>
    <row r="63" spans="1:21" x14ac:dyDescent="0.25">
      <c r="A63" s="12">
        <f t="shared" si="0"/>
        <v>59</v>
      </c>
      <c r="B63" s="13">
        <f t="shared" si="1"/>
        <v>5950</v>
      </c>
      <c r="C63" s="13">
        <f t="shared" si="2"/>
        <v>2975</v>
      </c>
      <c r="D63" s="14">
        <f t="shared" si="3"/>
        <v>118</v>
      </c>
      <c r="E63" s="13">
        <f t="shared" si="20"/>
        <v>4462.5</v>
      </c>
      <c r="F63" s="13">
        <f t="shared" si="5"/>
        <v>2231.25</v>
      </c>
      <c r="G63" s="14">
        <f t="shared" si="6"/>
        <v>88.5</v>
      </c>
      <c r="I63" s="12">
        <f t="shared" si="7"/>
        <v>59</v>
      </c>
      <c r="J63" s="16">
        <f t="shared" si="17"/>
        <v>69</v>
      </c>
      <c r="K63" s="13">
        <f t="shared" si="8"/>
        <v>39</v>
      </c>
      <c r="M63" s="12">
        <f t="shared" si="9"/>
        <v>59</v>
      </c>
      <c r="N63" s="16">
        <f t="shared" si="18"/>
        <v>3200</v>
      </c>
      <c r="O63" s="16">
        <f t="shared" si="10"/>
        <v>2216</v>
      </c>
      <c r="Q63" s="12">
        <f t="shared" si="11"/>
        <v>59</v>
      </c>
      <c r="R63" s="16">
        <f t="shared" si="12"/>
        <v>6400</v>
      </c>
      <c r="S63" s="13">
        <f t="shared" si="13"/>
        <v>4266</v>
      </c>
      <c r="U63" s="12">
        <f t="shared" si="14"/>
        <v>59</v>
      </c>
    </row>
    <row r="64" spans="1:21" x14ac:dyDescent="0.25">
      <c r="A64" s="12">
        <f t="shared" si="0"/>
        <v>60</v>
      </c>
      <c r="B64" s="13">
        <f t="shared" si="1"/>
        <v>6050</v>
      </c>
      <c r="C64" s="13">
        <f t="shared" si="2"/>
        <v>3025</v>
      </c>
      <c r="D64" s="14">
        <f t="shared" si="3"/>
        <v>120</v>
      </c>
      <c r="E64" s="13">
        <f t="shared" si="20"/>
        <v>4537.5</v>
      </c>
      <c r="F64" s="13">
        <f t="shared" si="5"/>
        <v>2268.75</v>
      </c>
      <c r="G64" s="14">
        <f t="shared" si="6"/>
        <v>90</v>
      </c>
      <c r="I64" s="12">
        <f t="shared" si="7"/>
        <v>60</v>
      </c>
      <c r="J64" s="16">
        <f t="shared" si="17"/>
        <v>70</v>
      </c>
      <c r="K64" s="13">
        <f t="shared" si="8"/>
        <v>40</v>
      </c>
      <c r="M64" s="12">
        <f t="shared" si="9"/>
        <v>60</v>
      </c>
      <c r="N64" s="16">
        <f t="shared" si="18"/>
        <v>3250</v>
      </c>
      <c r="O64" s="16">
        <f t="shared" si="10"/>
        <v>2250</v>
      </c>
      <c r="Q64" s="12">
        <f t="shared" si="11"/>
        <v>60</v>
      </c>
      <c r="R64" s="16">
        <f t="shared" si="12"/>
        <v>6500</v>
      </c>
      <c r="S64" s="13">
        <f t="shared" si="13"/>
        <v>4333</v>
      </c>
      <c r="U64" s="12">
        <f t="shared" si="14"/>
        <v>60</v>
      </c>
    </row>
    <row r="65" spans="1:21" x14ac:dyDescent="0.25">
      <c r="A65" s="12">
        <f t="shared" si="0"/>
        <v>61</v>
      </c>
      <c r="B65" s="13">
        <f t="shared" si="1"/>
        <v>6150</v>
      </c>
      <c r="C65" s="13">
        <f t="shared" si="2"/>
        <v>3075</v>
      </c>
      <c r="D65" s="14">
        <f t="shared" si="3"/>
        <v>122</v>
      </c>
      <c r="E65" s="13">
        <f t="shared" si="20"/>
        <v>4612.5</v>
      </c>
      <c r="F65" s="13">
        <f t="shared" si="5"/>
        <v>2306.25</v>
      </c>
      <c r="G65" s="14">
        <f t="shared" si="6"/>
        <v>91.5</v>
      </c>
      <c r="I65" s="12">
        <f t="shared" si="7"/>
        <v>61</v>
      </c>
      <c r="J65" s="16">
        <f t="shared" si="17"/>
        <v>71</v>
      </c>
      <c r="K65" s="13">
        <f t="shared" si="8"/>
        <v>40</v>
      </c>
      <c r="M65" s="12">
        <f t="shared" si="9"/>
        <v>61</v>
      </c>
      <c r="N65" s="16">
        <f t="shared" si="18"/>
        <v>3300</v>
      </c>
      <c r="O65" s="16">
        <f t="shared" si="10"/>
        <v>2283</v>
      </c>
      <c r="Q65" s="12">
        <f t="shared" si="11"/>
        <v>61</v>
      </c>
      <c r="R65" s="16">
        <f t="shared" si="12"/>
        <v>6600</v>
      </c>
      <c r="S65" s="13">
        <f t="shared" si="13"/>
        <v>4400</v>
      </c>
      <c r="U65" s="12">
        <f t="shared" si="14"/>
        <v>61</v>
      </c>
    </row>
    <row r="66" spans="1:21" x14ac:dyDescent="0.25">
      <c r="A66" s="12">
        <f t="shared" si="0"/>
        <v>62</v>
      </c>
      <c r="B66" s="13">
        <f t="shared" si="1"/>
        <v>6250</v>
      </c>
      <c r="C66" s="13">
        <f t="shared" si="2"/>
        <v>3125</v>
      </c>
      <c r="D66" s="14">
        <f t="shared" si="3"/>
        <v>124</v>
      </c>
      <c r="E66" s="13">
        <f t="shared" si="20"/>
        <v>4687.5</v>
      </c>
      <c r="F66" s="13">
        <f t="shared" si="5"/>
        <v>2343.75</v>
      </c>
      <c r="G66" s="14">
        <f t="shared" si="6"/>
        <v>93</v>
      </c>
      <c r="I66" s="12">
        <f t="shared" si="7"/>
        <v>62</v>
      </c>
      <c r="J66" s="16">
        <f t="shared" si="17"/>
        <v>72</v>
      </c>
      <c r="K66" s="13">
        <f t="shared" si="8"/>
        <v>41</v>
      </c>
      <c r="M66" s="12">
        <f t="shared" si="9"/>
        <v>62</v>
      </c>
      <c r="N66" s="16">
        <f t="shared" si="18"/>
        <v>3350</v>
      </c>
      <c r="O66" s="16">
        <f t="shared" si="10"/>
        <v>2316</v>
      </c>
      <c r="Q66" s="12">
        <f t="shared" si="11"/>
        <v>62</v>
      </c>
      <c r="R66" s="16">
        <f t="shared" si="12"/>
        <v>6700</v>
      </c>
      <c r="S66" s="13">
        <f t="shared" si="13"/>
        <v>4466</v>
      </c>
      <c r="U66" s="12">
        <f t="shared" si="14"/>
        <v>62</v>
      </c>
    </row>
    <row r="67" spans="1:21" x14ac:dyDescent="0.25">
      <c r="A67" s="12">
        <f t="shared" si="0"/>
        <v>63</v>
      </c>
      <c r="B67" s="13">
        <f t="shared" si="1"/>
        <v>6350</v>
      </c>
      <c r="C67" s="13">
        <f t="shared" si="2"/>
        <v>3175</v>
      </c>
      <c r="D67" s="14">
        <f t="shared" si="3"/>
        <v>126</v>
      </c>
      <c r="E67" s="13">
        <f t="shared" si="20"/>
        <v>4762.5</v>
      </c>
      <c r="F67" s="13">
        <f t="shared" si="5"/>
        <v>2381.25</v>
      </c>
      <c r="G67" s="14">
        <f t="shared" si="6"/>
        <v>94.5</v>
      </c>
      <c r="I67" s="12">
        <f t="shared" si="7"/>
        <v>63</v>
      </c>
      <c r="J67" s="16">
        <f t="shared" si="17"/>
        <v>73</v>
      </c>
      <c r="K67" s="13">
        <f t="shared" si="8"/>
        <v>41</v>
      </c>
      <c r="M67" s="12">
        <f t="shared" si="9"/>
        <v>63</v>
      </c>
      <c r="N67" s="16">
        <f t="shared" si="18"/>
        <v>3400</v>
      </c>
      <c r="O67" s="16">
        <f t="shared" si="10"/>
        <v>2350</v>
      </c>
      <c r="Q67" s="12">
        <f t="shared" si="11"/>
        <v>63</v>
      </c>
      <c r="R67" s="16">
        <f t="shared" si="12"/>
        <v>6800</v>
      </c>
      <c r="S67" s="13">
        <f t="shared" si="13"/>
        <v>4533</v>
      </c>
      <c r="U67" s="12">
        <f t="shared" si="14"/>
        <v>63</v>
      </c>
    </row>
    <row r="68" spans="1:21" x14ac:dyDescent="0.25">
      <c r="A68" s="12">
        <f t="shared" si="0"/>
        <v>64</v>
      </c>
      <c r="B68" s="13">
        <f t="shared" si="1"/>
        <v>6450</v>
      </c>
      <c r="C68" s="13">
        <f t="shared" si="2"/>
        <v>3225</v>
      </c>
      <c r="D68" s="14">
        <f t="shared" si="3"/>
        <v>128</v>
      </c>
      <c r="E68" s="13">
        <f t="shared" si="20"/>
        <v>4837.5</v>
      </c>
      <c r="F68" s="13">
        <f t="shared" si="5"/>
        <v>2418.75</v>
      </c>
      <c r="G68" s="14">
        <f t="shared" si="6"/>
        <v>96</v>
      </c>
      <c r="I68" s="12">
        <f t="shared" si="7"/>
        <v>64</v>
      </c>
      <c r="J68" s="16">
        <f t="shared" si="17"/>
        <v>74</v>
      </c>
      <c r="K68" s="13">
        <f t="shared" si="8"/>
        <v>42</v>
      </c>
      <c r="M68" s="12">
        <f t="shared" si="9"/>
        <v>64</v>
      </c>
      <c r="N68" s="16">
        <f t="shared" si="18"/>
        <v>3450</v>
      </c>
      <c r="O68" s="16">
        <f t="shared" si="10"/>
        <v>2383</v>
      </c>
      <c r="Q68" s="12">
        <f t="shared" si="11"/>
        <v>64</v>
      </c>
      <c r="R68" s="16">
        <f t="shared" si="12"/>
        <v>6900</v>
      </c>
      <c r="S68" s="13">
        <f t="shared" si="13"/>
        <v>4600</v>
      </c>
      <c r="U68" s="12">
        <f t="shared" si="14"/>
        <v>64</v>
      </c>
    </row>
    <row r="69" spans="1:21" x14ac:dyDescent="0.25">
      <c r="A69" s="12">
        <f t="shared" ref="A69:A104" si="21">A68+1</f>
        <v>65</v>
      </c>
      <c r="B69" s="13">
        <f t="shared" ref="B69:B104" si="22">50+(A69*100)</f>
        <v>6550</v>
      </c>
      <c r="C69" s="13">
        <f t="shared" ref="C69:C104" si="23">25+(A69*50)</f>
        <v>3275</v>
      </c>
      <c r="D69" s="14">
        <f t="shared" ref="D69:D104" si="24">A69*2</f>
        <v>130</v>
      </c>
      <c r="E69" s="13">
        <f t="shared" si="20"/>
        <v>4912.5</v>
      </c>
      <c r="F69" s="13">
        <f t="shared" ref="F69:F104" si="25">(25+(A69*50))*0.75</f>
        <v>2456.25</v>
      </c>
      <c r="G69" s="14">
        <f t="shared" ref="G69:G104" si="26">(A69*2)*0.75</f>
        <v>97.5</v>
      </c>
      <c r="I69" s="12">
        <f t="shared" ref="I69:I104" si="27">I68+1</f>
        <v>65</v>
      </c>
      <c r="J69" s="16">
        <f t="shared" si="17"/>
        <v>75</v>
      </c>
      <c r="K69" s="13">
        <f t="shared" ref="K69:K104" si="28">ROUNDDOWN(10+(I69*0.5),0)</f>
        <v>42</v>
      </c>
      <c r="M69" s="12">
        <f t="shared" ref="M69:M132" si="29">M68+1</f>
        <v>65</v>
      </c>
      <c r="N69" s="16">
        <f t="shared" si="18"/>
        <v>3500</v>
      </c>
      <c r="O69" s="16">
        <f t="shared" ref="O69:O132" si="30">ROUNDDOWN((250+(50*M69)/1.5),0)</f>
        <v>2416</v>
      </c>
      <c r="Q69" s="12">
        <f t="shared" ref="Q69:Q132" si="31">Q68+1</f>
        <v>65</v>
      </c>
      <c r="R69" s="16">
        <f t="shared" ref="R69:R132" si="32">(500+(100*Q69))</f>
        <v>7000</v>
      </c>
      <c r="S69" s="13">
        <f t="shared" ref="S69:S132" si="33">ROUNDDOWN((500+(100*Q69))/1.5,0)</f>
        <v>4666</v>
      </c>
      <c r="U69" s="12">
        <f t="shared" ref="U69:U132" si="34">U68+1</f>
        <v>65</v>
      </c>
    </row>
    <row r="70" spans="1:21" x14ac:dyDescent="0.25">
      <c r="A70" s="12">
        <f t="shared" si="21"/>
        <v>66</v>
      </c>
      <c r="B70" s="13">
        <f t="shared" si="22"/>
        <v>6650</v>
      </c>
      <c r="C70" s="13">
        <f t="shared" si="23"/>
        <v>3325</v>
      </c>
      <c r="D70" s="14">
        <f t="shared" si="24"/>
        <v>132</v>
      </c>
      <c r="E70" s="13">
        <f t="shared" si="20"/>
        <v>4987.5</v>
      </c>
      <c r="F70" s="13">
        <f t="shared" si="25"/>
        <v>2493.75</v>
      </c>
      <c r="G70" s="14">
        <f t="shared" si="26"/>
        <v>99</v>
      </c>
      <c r="I70" s="12">
        <f t="shared" si="27"/>
        <v>66</v>
      </c>
      <c r="J70" s="16">
        <f t="shared" ref="J70:J104" si="35">10+I70</f>
        <v>76</v>
      </c>
      <c r="K70" s="13">
        <f t="shared" si="28"/>
        <v>43</v>
      </c>
      <c r="M70" s="12">
        <f t="shared" si="29"/>
        <v>66</v>
      </c>
      <c r="N70" s="16">
        <f t="shared" ref="N70:N133" si="36">(250+(50*M70))</f>
        <v>3550</v>
      </c>
      <c r="O70" s="16">
        <f t="shared" si="30"/>
        <v>2450</v>
      </c>
      <c r="Q70" s="12">
        <f t="shared" si="31"/>
        <v>66</v>
      </c>
      <c r="R70" s="16">
        <f t="shared" si="32"/>
        <v>7100</v>
      </c>
      <c r="S70" s="13">
        <f t="shared" si="33"/>
        <v>4733</v>
      </c>
      <c r="U70" s="12">
        <f t="shared" si="34"/>
        <v>66</v>
      </c>
    </row>
    <row r="71" spans="1:21" x14ac:dyDescent="0.25">
      <c r="A71" s="12">
        <f t="shared" si="21"/>
        <v>67</v>
      </c>
      <c r="B71" s="13">
        <f t="shared" si="22"/>
        <v>6750</v>
      </c>
      <c r="C71" s="13">
        <f t="shared" si="23"/>
        <v>3375</v>
      </c>
      <c r="D71" s="14">
        <f t="shared" si="24"/>
        <v>134</v>
      </c>
      <c r="E71" s="13">
        <f t="shared" si="20"/>
        <v>5062.5</v>
      </c>
      <c r="F71" s="13">
        <f t="shared" si="25"/>
        <v>2531.25</v>
      </c>
      <c r="G71" s="14">
        <f t="shared" si="26"/>
        <v>100.5</v>
      </c>
      <c r="I71" s="12">
        <f t="shared" si="27"/>
        <v>67</v>
      </c>
      <c r="J71" s="16">
        <f t="shared" si="35"/>
        <v>77</v>
      </c>
      <c r="K71" s="13">
        <f t="shared" si="28"/>
        <v>43</v>
      </c>
      <c r="M71" s="12">
        <f t="shared" si="29"/>
        <v>67</v>
      </c>
      <c r="N71" s="16">
        <f t="shared" si="36"/>
        <v>3600</v>
      </c>
      <c r="O71" s="16">
        <f t="shared" si="30"/>
        <v>2483</v>
      </c>
      <c r="Q71" s="12">
        <f t="shared" si="31"/>
        <v>67</v>
      </c>
      <c r="R71" s="16">
        <f t="shared" si="32"/>
        <v>7200</v>
      </c>
      <c r="S71" s="13">
        <f t="shared" si="33"/>
        <v>4800</v>
      </c>
      <c r="U71" s="12">
        <f t="shared" si="34"/>
        <v>67</v>
      </c>
    </row>
    <row r="72" spans="1:21" x14ac:dyDescent="0.25">
      <c r="A72" s="12">
        <f t="shared" si="21"/>
        <v>68</v>
      </c>
      <c r="B72" s="13">
        <f t="shared" si="22"/>
        <v>6850</v>
      </c>
      <c r="C72" s="13">
        <f t="shared" si="23"/>
        <v>3425</v>
      </c>
      <c r="D72" s="14">
        <f t="shared" si="24"/>
        <v>136</v>
      </c>
      <c r="E72" s="13">
        <f t="shared" si="20"/>
        <v>5137.5</v>
      </c>
      <c r="F72" s="13">
        <f t="shared" si="25"/>
        <v>2568.75</v>
      </c>
      <c r="G72" s="14">
        <f t="shared" si="26"/>
        <v>102</v>
      </c>
      <c r="I72" s="12">
        <f t="shared" si="27"/>
        <v>68</v>
      </c>
      <c r="J72" s="16">
        <f t="shared" si="35"/>
        <v>78</v>
      </c>
      <c r="K72" s="13">
        <f t="shared" si="28"/>
        <v>44</v>
      </c>
      <c r="M72" s="12">
        <f t="shared" si="29"/>
        <v>68</v>
      </c>
      <c r="N72" s="16">
        <f t="shared" si="36"/>
        <v>3650</v>
      </c>
      <c r="O72" s="16">
        <f t="shared" si="30"/>
        <v>2516</v>
      </c>
      <c r="Q72" s="12">
        <f t="shared" si="31"/>
        <v>68</v>
      </c>
      <c r="R72" s="16">
        <f t="shared" si="32"/>
        <v>7300</v>
      </c>
      <c r="S72" s="13">
        <f t="shared" si="33"/>
        <v>4866</v>
      </c>
      <c r="U72" s="12">
        <f t="shared" si="34"/>
        <v>68</v>
      </c>
    </row>
    <row r="73" spans="1:21" x14ac:dyDescent="0.25">
      <c r="A73" s="12">
        <f t="shared" si="21"/>
        <v>69</v>
      </c>
      <c r="B73" s="13">
        <f t="shared" si="22"/>
        <v>6950</v>
      </c>
      <c r="C73" s="13">
        <f t="shared" si="23"/>
        <v>3475</v>
      </c>
      <c r="D73" s="14">
        <f t="shared" si="24"/>
        <v>138</v>
      </c>
      <c r="E73" s="13">
        <f t="shared" ref="E73:E104" si="37">(50+(A73*100))*0.75</f>
        <v>5212.5</v>
      </c>
      <c r="F73" s="13">
        <f t="shared" si="25"/>
        <v>2606.25</v>
      </c>
      <c r="G73" s="14">
        <f t="shared" si="26"/>
        <v>103.5</v>
      </c>
      <c r="I73" s="12">
        <f t="shared" si="27"/>
        <v>69</v>
      </c>
      <c r="J73" s="16">
        <f t="shared" si="35"/>
        <v>79</v>
      </c>
      <c r="K73" s="13">
        <f t="shared" si="28"/>
        <v>44</v>
      </c>
      <c r="M73" s="12">
        <f t="shared" si="29"/>
        <v>69</v>
      </c>
      <c r="N73" s="16">
        <f t="shared" si="36"/>
        <v>3700</v>
      </c>
      <c r="O73" s="16">
        <f t="shared" si="30"/>
        <v>2550</v>
      </c>
      <c r="Q73" s="12">
        <f t="shared" si="31"/>
        <v>69</v>
      </c>
      <c r="R73" s="16">
        <f t="shared" si="32"/>
        <v>7400</v>
      </c>
      <c r="S73" s="13">
        <f t="shared" si="33"/>
        <v>4933</v>
      </c>
      <c r="U73" s="12">
        <f t="shared" si="34"/>
        <v>69</v>
      </c>
    </row>
    <row r="74" spans="1:21" x14ac:dyDescent="0.25">
      <c r="A74" s="12">
        <f t="shared" si="21"/>
        <v>70</v>
      </c>
      <c r="B74" s="13">
        <f t="shared" si="22"/>
        <v>7050</v>
      </c>
      <c r="C74" s="13">
        <f t="shared" si="23"/>
        <v>3525</v>
      </c>
      <c r="D74" s="14">
        <f t="shared" si="24"/>
        <v>140</v>
      </c>
      <c r="E74" s="13">
        <f t="shared" si="37"/>
        <v>5287.5</v>
      </c>
      <c r="F74" s="13">
        <f t="shared" si="25"/>
        <v>2643.75</v>
      </c>
      <c r="G74" s="14">
        <f t="shared" si="26"/>
        <v>105</v>
      </c>
      <c r="I74" s="12">
        <f t="shared" si="27"/>
        <v>70</v>
      </c>
      <c r="J74" s="16">
        <f t="shared" si="35"/>
        <v>80</v>
      </c>
      <c r="K74" s="13">
        <f t="shared" si="28"/>
        <v>45</v>
      </c>
      <c r="M74" s="12">
        <f t="shared" si="29"/>
        <v>70</v>
      </c>
      <c r="N74" s="16">
        <f t="shared" si="36"/>
        <v>3750</v>
      </c>
      <c r="O74" s="16">
        <f t="shared" si="30"/>
        <v>2583</v>
      </c>
      <c r="Q74" s="12">
        <f t="shared" si="31"/>
        <v>70</v>
      </c>
      <c r="R74" s="16">
        <f t="shared" si="32"/>
        <v>7500</v>
      </c>
      <c r="S74" s="13">
        <f t="shared" si="33"/>
        <v>5000</v>
      </c>
      <c r="U74" s="12">
        <f t="shared" si="34"/>
        <v>70</v>
      </c>
    </row>
    <row r="75" spans="1:21" x14ac:dyDescent="0.25">
      <c r="A75" s="12">
        <f t="shared" si="21"/>
        <v>71</v>
      </c>
      <c r="B75" s="13">
        <f t="shared" si="22"/>
        <v>7150</v>
      </c>
      <c r="C75" s="13">
        <f t="shared" si="23"/>
        <v>3575</v>
      </c>
      <c r="D75" s="14">
        <f t="shared" si="24"/>
        <v>142</v>
      </c>
      <c r="E75" s="13">
        <f t="shared" si="37"/>
        <v>5362.5</v>
      </c>
      <c r="F75" s="13">
        <f t="shared" si="25"/>
        <v>2681.25</v>
      </c>
      <c r="G75" s="14">
        <f t="shared" si="26"/>
        <v>106.5</v>
      </c>
      <c r="I75" s="12">
        <f t="shared" si="27"/>
        <v>71</v>
      </c>
      <c r="J75" s="16">
        <f t="shared" si="35"/>
        <v>81</v>
      </c>
      <c r="K75" s="13">
        <f t="shared" si="28"/>
        <v>45</v>
      </c>
      <c r="M75" s="12">
        <f t="shared" si="29"/>
        <v>71</v>
      </c>
      <c r="N75" s="16">
        <f t="shared" si="36"/>
        <v>3800</v>
      </c>
      <c r="O75" s="16">
        <f t="shared" si="30"/>
        <v>2616</v>
      </c>
      <c r="Q75" s="12">
        <f t="shared" si="31"/>
        <v>71</v>
      </c>
      <c r="R75" s="16">
        <f t="shared" si="32"/>
        <v>7600</v>
      </c>
      <c r="S75" s="13">
        <f t="shared" si="33"/>
        <v>5066</v>
      </c>
      <c r="U75" s="12">
        <f t="shared" si="34"/>
        <v>71</v>
      </c>
    </row>
    <row r="76" spans="1:21" x14ac:dyDescent="0.25">
      <c r="A76" s="12">
        <f t="shared" si="21"/>
        <v>72</v>
      </c>
      <c r="B76" s="13">
        <f t="shared" si="22"/>
        <v>7250</v>
      </c>
      <c r="C76" s="13">
        <f t="shared" si="23"/>
        <v>3625</v>
      </c>
      <c r="D76" s="14">
        <f t="shared" si="24"/>
        <v>144</v>
      </c>
      <c r="E76" s="13">
        <f t="shared" si="37"/>
        <v>5437.5</v>
      </c>
      <c r="F76" s="13">
        <f t="shared" si="25"/>
        <v>2718.75</v>
      </c>
      <c r="G76" s="14">
        <f t="shared" si="26"/>
        <v>108</v>
      </c>
      <c r="I76" s="12">
        <f t="shared" si="27"/>
        <v>72</v>
      </c>
      <c r="J76" s="16">
        <f t="shared" si="35"/>
        <v>82</v>
      </c>
      <c r="K76" s="13">
        <f t="shared" si="28"/>
        <v>46</v>
      </c>
      <c r="M76" s="12">
        <f t="shared" si="29"/>
        <v>72</v>
      </c>
      <c r="N76" s="16">
        <f t="shared" si="36"/>
        <v>3850</v>
      </c>
      <c r="O76" s="16">
        <f t="shared" si="30"/>
        <v>2650</v>
      </c>
      <c r="Q76" s="12">
        <f t="shared" si="31"/>
        <v>72</v>
      </c>
      <c r="R76" s="16">
        <f t="shared" si="32"/>
        <v>7700</v>
      </c>
      <c r="S76" s="13">
        <f t="shared" si="33"/>
        <v>5133</v>
      </c>
      <c r="U76" s="12">
        <f t="shared" si="34"/>
        <v>72</v>
      </c>
    </row>
    <row r="77" spans="1:21" x14ac:dyDescent="0.25">
      <c r="A77" s="12">
        <f t="shared" si="21"/>
        <v>73</v>
      </c>
      <c r="B77" s="13">
        <f t="shared" si="22"/>
        <v>7350</v>
      </c>
      <c r="C77" s="13">
        <f t="shared" si="23"/>
        <v>3675</v>
      </c>
      <c r="D77" s="14">
        <f t="shared" si="24"/>
        <v>146</v>
      </c>
      <c r="E77" s="13">
        <f t="shared" si="37"/>
        <v>5512.5</v>
      </c>
      <c r="F77" s="13">
        <f t="shared" si="25"/>
        <v>2756.25</v>
      </c>
      <c r="G77" s="14">
        <f t="shared" si="26"/>
        <v>109.5</v>
      </c>
      <c r="I77" s="12">
        <f t="shared" si="27"/>
        <v>73</v>
      </c>
      <c r="J77" s="16">
        <f t="shared" si="35"/>
        <v>83</v>
      </c>
      <c r="K77" s="13">
        <f t="shared" si="28"/>
        <v>46</v>
      </c>
      <c r="M77" s="12">
        <f t="shared" si="29"/>
        <v>73</v>
      </c>
      <c r="N77" s="16">
        <f t="shared" si="36"/>
        <v>3900</v>
      </c>
      <c r="O77" s="16">
        <f t="shared" si="30"/>
        <v>2683</v>
      </c>
      <c r="Q77" s="12">
        <f t="shared" si="31"/>
        <v>73</v>
      </c>
      <c r="R77" s="16">
        <f t="shared" si="32"/>
        <v>7800</v>
      </c>
      <c r="S77" s="13">
        <f t="shared" si="33"/>
        <v>5200</v>
      </c>
      <c r="U77" s="12">
        <f t="shared" si="34"/>
        <v>73</v>
      </c>
    </row>
    <row r="78" spans="1:21" x14ac:dyDescent="0.25">
      <c r="A78" s="12">
        <f t="shared" si="21"/>
        <v>74</v>
      </c>
      <c r="B78" s="13">
        <f t="shared" si="22"/>
        <v>7450</v>
      </c>
      <c r="C78" s="13">
        <f t="shared" si="23"/>
        <v>3725</v>
      </c>
      <c r="D78" s="14">
        <f t="shared" si="24"/>
        <v>148</v>
      </c>
      <c r="E78" s="13">
        <f t="shared" si="37"/>
        <v>5587.5</v>
      </c>
      <c r="F78" s="13">
        <f t="shared" si="25"/>
        <v>2793.75</v>
      </c>
      <c r="G78" s="14">
        <f t="shared" si="26"/>
        <v>111</v>
      </c>
      <c r="I78" s="12">
        <f t="shared" si="27"/>
        <v>74</v>
      </c>
      <c r="J78" s="16">
        <f t="shared" si="35"/>
        <v>84</v>
      </c>
      <c r="K78" s="13">
        <f t="shared" si="28"/>
        <v>47</v>
      </c>
      <c r="M78" s="12">
        <f t="shared" si="29"/>
        <v>74</v>
      </c>
      <c r="N78" s="16">
        <f t="shared" si="36"/>
        <v>3950</v>
      </c>
      <c r="O78" s="16">
        <f t="shared" si="30"/>
        <v>2716</v>
      </c>
      <c r="Q78" s="12">
        <f t="shared" si="31"/>
        <v>74</v>
      </c>
      <c r="R78" s="16">
        <f t="shared" si="32"/>
        <v>7900</v>
      </c>
      <c r="S78" s="13">
        <f t="shared" si="33"/>
        <v>5266</v>
      </c>
      <c r="U78" s="12">
        <f t="shared" si="34"/>
        <v>74</v>
      </c>
    </row>
    <row r="79" spans="1:21" x14ac:dyDescent="0.25">
      <c r="A79" s="12">
        <f t="shared" si="21"/>
        <v>75</v>
      </c>
      <c r="B79" s="13">
        <f t="shared" si="22"/>
        <v>7550</v>
      </c>
      <c r="C79" s="13">
        <f t="shared" si="23"/>
        <v>3775</v>
      </c>
      <c r="D79" s="14">
        <f t="shared" si="24"/>
        <v>150</v>
      </c>
      <c r="E79" s="13">
        <f t="shared" si="37"/>
        <v>5662.5</v>
      </c>
      <c r="F79" s="13">
        <f t="shared" si="25"/>
        <v>2831.25</v>
      </c>
      <c r="G79" s="14">
        <f t="shared" si="26"/>
        <v>112.5</v>
      </c>
      <c r="I79" s="12">
        <f t="shared" si="27"/>
        <v>75</v>
      </c>
      <c r="J79" s="16">
        <f t="shared" si="35"/>
        <v>85</v>
      </c>
      <c r="K79" s="13">
        <f t="shared" si="28"/>
        <v>47</v>
      </c>
      <c r="M79" s="12">
        <f t="shared" si="29"/>
        <v>75</v>
      </c>
      <c r="N79" s="16">
        <f t="shared" si="36"/>
        <v>4000</v>
      </c>
      <c r="O79" s="16">
        <f t="shared" si="30"/>
        <v>2750</v>
      </c>
      <c r="Q79" s="12">
        <f t="shared" si="31"/>
        <v>75</v>
      </c>
      <c r="R79" s="16">
        <f t="shared" si="32"/>
        <v>8000</v>
      </c>
      <c r="S79" s="13">
        <f t="shared" si="33"/>
        <v>5333</v>
      </c>
      <c r="U79" s="12">
        <f t="shared" si="34"/>
        <v>75</v>
      </c>
    </row>
    <row r="80" spans="1:21" x14ac:dyDescent="0.25">
      <c r="A80" s="12">
        <f t="shared" si="21"/>
        <v>76</v>
      </c>
      <c r="B80" s="13">
        <f t="shared" si="22"/>
        <v>7650</v>
      </c>
      <c r="C80" s="13">
        <f t="shared" si="23"/>
        <v>3825</v>
      </c>
      <c r="D80" s="14">
        <f t="shared" si="24"/>
        <v>152</v>
      </c>
      <c r="E80" s="13">
        <f t="shared" si="37"/>
        <v>5737.5</v>
      </c>
      <c r="F80" s="13">
        <f t="shared" si="25"/>
        <v>2868.75</v>
      </c>
      <c r="G80" s="14">
        <f t="shared" si="26"/>
        <v>114</v>
      </c>
      <c r="I80" s="12">
        <f t="shared" si="27"/>
        <v>76</v>
      </c>
      <c r="J80" s="16">
        <f t="shared" si="35"/>
        <v>86</v>
      </c>
      <c r="K80" s="13">
        <f t="shared" si="28"/>
        <v>48</v>
      </c>
      <c r="M80" s="12">
        <f t="shared" si="29"/>
        <v>76</v>
      </c>
      <c r="N80" s="16">
        <f t="shared" si="36"/>
        <v>4050</v>
      </c>
      <c r="O80" s="16">
        <f t="shared" si="30"/>
        <v>2783</v>
      </c>
      <c r="Q80" s="12">
        <f t="shared" si="31"/>
        <v>76</v>
      </c>
      <c r="R80" s="16">
        <f t="shared" si="32"/>
        <v>8100</v>
      </c>
      <c r="S80" s="13">
        <f t="shared" si="33"/>
        <v>5400</v>
      </c>
      <c r="U80" s="12">
        <f t="shared" si="34"/>
        <v>76</v>
      </c>
    </row>
    <row r="81" spans="1:21" x14ac:dyDescent="0.25">
      <c r="A81" s="12">
        <f t="shared" si="21"/>
        <v>77</v>
      </c>
      <c r="B81" s="13">
        <f t="shared" si="22"/>
        <v>7750</v>
      </c>
      <c r="C81" s="13">
        <f t="shared" si="23"/>
        <v>3875</v>
      </c>
      <c r="D81" s="14">
        <f t="shared" si="24"/>
        <v>154</v>
      </c>
      <c r="E81" s="13">
        <f t="shared" si="37"/>
        <v>5812.5</v>
      </c>
      <c r="F81" s="13">
        <f t="shared" si="25"/>
        <v>2906.25</v>
      </c>
      <c r="G81" s="14">
        <f t="shared" si="26"/>
        <v>115.5</v>
      </c>
      <c r="I81" s="12">
        <f t="shared" si="27"/>
        <v>77</v>
      </c>
      <c r="J81" s="16">
        <f t="shared" si="35"/>
        <v>87</v>
      </c>
      <c r="K81" s="13">
        <f t="shared" si="28"/>
        <v>48</v>
      </c>
      <c r="M81" s="12">
        <f t="shared" si="29"/>
        <v>77</v>
      </c>
      <c r="N81" s="16">
        <f t="shared" si="36"/>
        <v>4100</v>
      </c>
      <c r="O81" s="16">
        <f t="shared" si="30"/>
        <v>2816</v>
      </c>
      <c r="Q81" s="12">
        <f t="shared" si="31"/>
        <v>77</v>
      </c>
      <c r="R81" s="16">
        <f t="shared" si="32"/>
        <v>8200</v>
      </c>
      <c r="S81" s="13">
        <f t="shared" si="33"/>
        <v>5466</v>
      </c>
      <c r="U81" s="12">
        <f t="shared" si="34"/>
        <v>77</v>
      </c>
    </row>
    <row r="82" spans="1:21" x14ac:dyDescent="0.25">
      <c r="A82" s="12">
        <f t="shared" si="21"/>
        <v>78</v>
      </c>
      <c r="B82" s="13">
        <f t="shared" si="22"/>
        <v>7850</v>
      </c>
      <c r="C82" s="13">
        <f t="shared" si="23"/>
        <v>3925</v>
      </c>
      <c r="D82" s="14">
        <f t="shared" si="24"/>
        <v>156</v>
      </c>
      <c r="E82" s="13">
        <f t="shared" si="37"/>
        <v>5887.5</v>
      </c>
      <c r="F82" s="13">
        <f t="shared" si="25"/>
        <v>2943.75</v>
      </c>
      <c r="G82" s="14">
        <f t="shared" si="26"/>
        <v>117</v>
      </c>
      <c r="I82" s="12">
        <f t="shared" si="27"/>
        <v>78</v>
      </c>
      <c r="J82" s="16">
        <f t="shared" si="35"/>
        <v>88</v>
      </c>
      <c r="K82" s="13">
        <f t="shared" si="28"/>
        <v>49</v>
      </c>
      <c r="M82" s="12">
        <f t="shared" si="29"/>
        <v>78</v>
      </c>
      <c r="N82" s="16">
        <f t="shared" si="36"/>
        <v>4150</v>
      </c>
      <c r="O82" s="16">
        <f t="shared" si="30"/>
        <v>2850</v>
      </c>
      <c r="Q82" s="12">
        <f t="shared" si="31"/>
        <v>78</v>
      </c>
      <c r="R82" s="16">
        <f t="shared" si="32"/>
        <v>8300</v>
      </c>
      <c r="S82" s="13">
        <f t="shared" si="33"/>
        <v>5533</v>
      </c>
      <c r="U82" s="12">
        <f t="shared" si="34"/>
        <v>78</v>
      </c>
    </row>
    <row r="83" spans="1:21" x14ac:dyDescent="0.25">
      <c r="A83" s="12">
        <f t="shared" si="21"/>
        <v>79</v>
      </c>
      <c r="B83" s="13">
        <f t="shared" si="22"/>
        <v>7950</v>
      </c>
      <c r="C83" s="13">
        <f t="shared" si="23"/>
        <v>3975</v>
      </c>
      <c r="D83" s="14">
        <f t="shared" si="24"/>
        <v>158</v>
      </c>
      <c r="E83" s="13">
        <f t="shared" si="37"/>
        <v>5962.5</v>
      </c>
      <c r="F83" s="13">
        <f t="shared" si="25"/>
        <v>2981.25</v>
      </c>
      <c r="G83" s="14">
        <f t="shared" si="26"/>
        <v>118.5</v>
      </c>
      <c r="I83" s="12">
        <f t="shared" si="27"/>
        <v>79</v>
      </c>
      <c r="J83" s="16">
        <f t="shared" si="35"/>
        <v>89</v>
      </c>
      <c r="K83" s="13">
        <f t="shared" si="28"/>
        <v>49</v>
      </c>
      <c r="M83" s="12">
        <f t="shared" si="29"/>
        <v>79</v>
      </c>
      <c r="N83" s="16">
        <f t="shared" si="36"/>
        <v>4200</v>
      </c>
      <c r="O83" s="16">
        <f t="shared" si="30"/>
        <v>2883</v>
      </c>
      <c r="Q83" s="12">
        <f t="shared" si="31"/>
        <v>79</v>
      </c>
      <c r="R83" s="16">
        <f t="shared" si="32"/>
        <v>8400</v>
      </c>
      <c r="S83" s="13">
        <f t="shared" si="33"/>
        <v>5600</v>
      </c>
      <c r="U83" s="12">
        <f t="shared" si="34"/>
        <v>79</v>
      </c>
    </row>
    <row r="84" spans="1:21" x14ac:dyDescent="0.25">
      <c r="A84" s="12">
        <f t="shared" si="21"/>
        <v>80</v>
      </c>
      <c r="B84" s="13">
        <f t="shared" si="22"/>
        <v>8050</v>
      </c>
      <c r="C84" s="13">
        <f t="shared" si="23"/>
        <v>4025</v>
      </c>
      <c r="D84" s="14">
        <f t="shared" si="24"/>
        <v>160</v>
      </c>
      <c r="E84" s="13">
        <f t="shared" si="37"/>
        <v>6037.5</v>
      </c>
      <c r="F84" s="13">
        <f t="shared" si="25"/>
        <v>3018.75</v>
      </c>
      <c r="G84" s="14">
        <f t="shared" si="26"/>
        <v>120</v>
      </c>
      <c r="I84" s="12">
        <f t="shared" si="27"/>
        <v>80</v>
      </c>
      <c r="J84" s="16">
        <f t="shared" si="35"/>
        <v>90</v>
      </c>
      <c r="K84" s="13">
        <f t="shared" si="28"/>
        <v>50</v>
      </c>
      <c r="M84" s="12">
        <f t="shared" si="29"/>
        <v>80</v>
      </c>
      <c r="N84" s="16">
        <f t="shared" si="36"/>
        <v>4250</v>
      </c>
      <c r="O84" s="16">
        <f t="shared" si="30"/>
        <v>2916</v>
      </c>
      <c r="Q84" s="12">
        <f t="shared" si="31"/>
        <v>80</v>
      </c>
      <c r="R84" s="16">
        <f t="shared" si="32"/>
        <v>8500</v>
      </c>
      <c r="S84" s="13">
        <f t="shared" si="33"/>
        <v>5666</v>
      </c>
      <c r="U84" s="12">
        <f t="shared" si="34"/>
        <v>80</v>
      </c>
    </row>
    <row r="85" spans="1:21" x14ac:dyDescent="0.25">
      <c r="A85" s="12">
        <f t="shared" si="21"/>
        <v>81</v>
      </c>
      <c r="B85" s="13">
        <f t="shared" si="22"/>
        <v>8150</v>
      </c>
      <c r="C85" s="13">
        <f t="shared" si="23"/>
        <v>4075</v>
      </c>
      <c r="D85" s="14">
        <f t="shared" si="24"/>
        <v>162</v>
      </c>
      <c r="E85" s="13">
        <f t="shared" si="37"/>
        <v>6112.5</v>
      </c>
      <c r="F85" s="13">
        <f t="shared" si="25"/>
        <v>3056.25</v>
      </c>
      <c r="G85" s="14">
        <f t="shared" si="26"/>
        <v>121.5</v>
      </c>
      <c r="I85" s="12">
        <f t="shared" si="27"/>
        <v>81</v>
      </c>
      <c r="J85" s="16">
        <f t="shared" si="35"/>
        <v>91</v>
      </c>
      <c r="K85" s="13">
        <f t="shared" si="28"/>
        <v>50</v>
      </c>
      <c r="M85" s="12">
        <f t="shared" si="29"/>
        <v>81</v>
      </c>
      <c r="N85" s="16">
        <f t="shared" si="36"/>
        <v>4300</v>
      </c>
      <c r="O85" s="16">
        <f t="shared" si="30"/>
        <v>2950</v>
      </c>
      <c r="Q85" s="12">
        <f t="shared" si="31"/>
        <v>81</v>
      </c>
      <c r="R85" s="16">
        <f t="shared" si="32"/>
        <v>8600</v>
      </c>
      <c r="S85" s="13">
        <f t="shared" si="33"/>
        <v>5733</v>
      </c>
      <c r="U85" s="12">
        <f t="shared" si="34"/>
        <v>81</v>
      </c>
    </row>
    <row r="86" spans="1:21" x14ac:dyDescent="0.25">
      <c r="A86" s="12">
        <f t="shared" si="21"/>
        <v>82</v>
      </c>
      <c r="B86" s="13">
        <f t="shared" si="22"/>
        <v>8250</v>
      </c>
      <c r="C86" s="13">
        <f t="shared" si="23"/>
        <v>4125</v>
      </c>
      <c r="D86" s="14">
        <f t="shared" si="24"/>
        <v>164</v>
      </c>
      <c r="E86" s="13">
        <f t="shared" si="37"/>
        <v>6187.5</v>
      </c>
      <c r="F86" s="13">
        <f t="shared" si="25"/>
        <v>3093.75</v>
      </c>
      <c r="G86" s="14">
        <f t="shared" si="26"/>
        <v>123</v>
      </c>
      <c r="I86" s="12">
        <f t="shared" si="27"/>
        <v>82</v>
      </c>
      <c r="J86" s="16">
        <f t="shared" si="35"/>
        <v>92</v>
      </c>
      <c r="K86" s="13">
        <f t="shared" si="28"/>
        <v>51</v>
      </c>
      <c r="M86" s="12">
        <f t="shared" si="29"/>
        <v>82</v>
      </c>
      <c r="N86" s="16">
        <f t="shared" si="36"/>
        <v>4350</v>
      </c>
      <c r="O86" s="16">
        <f t="shared" si="30"/>
        <v>2983</v>
      </c>
      <c r="Q86" s="12">
        <f t="shared" si="31"/>
        <v>82</v>
      </c>
      <c r="R86" s="16">
        <f t="shared" si="32"/>
        <v>8700</v>
      </c>
      <c r="S86" s="13">
        <f t="shared" si="33"/>
        <v>5800</v>
      </c>
      <c r="U86" s="12">
        <f t="shared" si="34"/>
        <v>82</v>
      </c>
    </row>
    <row r="87" spans="1:21" x14ac:dyDescent="0.25">
      <c r="A87" s="12">
        <f t="shared" si="21"/>
        <v>83</v>
      </c>
      <c r="B87" s="13">
        <f t="shared" si="22"/>
        <v>8350</v>
      </c>
      <c r="C87" s="13">
        <f t="shared" si="23"/>
        <v>4175</v>
      </c>
      <c r="D87" s="14">
        <f t="shared" si="24"/>
        <v>166</v>
      </c>
      <c r="E87" s="13">
        <f t="shared" si="37"/>
        <v>6262.5</v>
      </c>
      <c r="F87" s="13">
        <f t="shared" si="25"/>
        <v>3131.25</v>
      </c>
      <c r="G87" s="14">
        <f t="shared" si="26"/>
        <v>124.5</v>
      </c>
      <c r="I87" s="12">
        <f t="shared" si="27"/>
        <v>83</v>
      </c>
      <c r="J87" s="16">
        <f t="shared" si="35"/>
        <v>93</v>
      </c>
      <c r="K87" s="13">
        <f t="shared" si="28"/>
        <v>51</v>
      </c>
      <c r="M87" s="12">
        <f t="shared" si="29"/>
        <v>83</v>
      </c>
      <c r="N87" s="16">
        <f t="shared" si="36"/>
        <v>4400</v>
      </c>
      <c r="O87" s="16">
        <f t="shared" si="30"/>
        <v>3016</v>
      </c>
      <c r="Q87" s="12">
        <f t="shared" si="31"/>
        <v>83</v>
      </c>
      <c r="R87" s="16">
        <f t="shared" si="32"/>
        <v>8800</v>
      </c>
      <c r="S87" s="13">
        <f t="shared" si="33"/>
        <v>5866</v>
      </c>
      <c r="U87" s="12">
        <f t="shared" si="34"/>
        <v>83</v>
      </c>
    </row>
    <row r="88" spans="1:21" x14ac:dyDescent="0.25">
      <c r="A88" s="12">
        <f t="shared" si="21"/>
        <v>84</v>
      </c>
      <c r="B88" s="13">
        <f t="shared" si="22"/>
        <v>8450</v>
      </c>
      <c r="C88" s="13">
        <f t="shared" si="23"/>
        <v>4225</v>
      </c>
      <c r="D88" s="14">
        <f t="shared" si="24"/>
        <v>168</v>
      </c>
      <c r="E88" s="13">
        <f t="shared" si="37"/>
        <v>6337.5</v>
      </c>
      <c r="F88" s="13">
        <f t="shared" si="25"/>
        <v>3168.75</v>
      </c>
      <c r="G88" s="14">
        <f t="shared" si="26"/>
        <v>126</v>
      </c>
      <c r="I88" s="12">
        <f t="shared" si="27"/>
        <v>84</v>
      </c>
      <c r="J88" s="16">
        <f t="shared" si="35"/>
        <v>94</v>
      </c>
      <c r="K88" s="13">
        <f t="shared" si="28"/>
        <v>52</v>
      </c>
      <c r="M88" s="12">
        <f t="shared" si="29"/>
        <v>84</v>
      </c>
      <c r="N88" s="16">
        <f t="shared" si="36"/>
        <v>4450</v>
      </c>
      <c r="O88" s="16">
        <f t="shared" si="30"/>
        <v>3050</v>
      </c>
      <c r="Q88" s="12">
        <f t="shared" si="31"/>
        <v>84</v>
      </c>
      <c r="R88" s="16">
        <f t="shared" si="32"/>
        <v>8900</v>
      </c>
      <c r="S88" s="13">
        <f t="shared" si="33"/>
        <v>5933</v>
      </c>
      <c r="U88" s="12">
        <f t="shared" si="34"/>
        <v>84</v>
      </c>
    </row>
    <row r="89" spans="1:21" x14ac:dyDescent="0.25">
      <c r="A89" s="12">
        <f t="shared" si="21"/>
        <v>85</v>
      </c>
      <c r="B89" s="13">
        <f t="shared" si="22"/>
        <v>8550</v>
      </c>
      <c r="C89" s="13">
        <f t="shared" si="23"/>
        <v>4275</v>
      </c>
      <c r="D89" s="14">
        <f t="shared" si="24"/>
        <v>170</v>
      </c>
      <c r="E89" s="13">
        <f t="shared" si="37"/>
        <v>6412.5</v>
      </c>
      <c r="F89" s="13">
        <f t="shared" si="25"/>
        <v>3206.25</v>
      </c>
      <c r="G89" s="14">
        <f t="shared" si="26"/>
        <v>127.5</v>
      </c>
      <c r="I89" s="12">
        <f t="shared" si="27"/>
        <v>85</v>
      </c>
      <c r="J89" s="16">
        <f t="shared" si="35"/>
        <v>95</v>
      </c>
      <c r="K89" s="13">
        <f t="shared" si="28"/>
        <v>52</v>
      </c>
      <c r="M89" s="12">
        <f t="shared" si="29"/>
        <v>85</v>
      </c>
      <c r="N89" s="16">
        <f t="shared" si="36"/>
        <v>4500</v>
      </c>
      <c r="O89" s="16">
        <f t="shared" si="30"/>
        <v>3083</v>
      </c>
      <c r="Q89" s="12">
        <f t="shared" si="31"/>
        <v>85</v>
      </c>
      <c r="R89" s="16">
        <f t="shared" si="32"/>
        <v>9000</v>
      </c>
      <c r="S89" s="13">
        <f t="shared" si="33"/>
        <v>6000</v>
      </c>
      <c r="U89" s="12">
        <f t="shared" si="34"/>
        <v>85</v>
      </c>
    </row>
    <row r="90" spans="1:21" x14ac:dyDescent="0.25">
      <c r="A90" s="12">
        <f t="shared" si="21"/>
        <v>86</v>
      </c>
      <c r="B90" s="13">
        <f t="shared" si="22"/>
        <v>8650</v>
      </c>
      <c r="C90" s="13">
        <f t="shared" si="23"/>
        <v>4325</v>
      </c>
      <c r="D90" s="14">
        <f t="shared" si="24"/>
        <v>172</v>
      </c>
      <c r="E90" s="13">
        <f t="shared" si="37"/>
        <v>6487.5</v>
      </c>
      <c r="F90" s="13">
        <f t="shared" si="25"/>
        <v>3243.75</v>
      </c>
      <c r="G90" s="14">
        <f t="shared" si="26"/>
        <v>129</v>
      </c>
      <c r="I90" s="12">
        <f t="shared" si="27"/>
        <v>86</v>
      </c>
      <c r="J90" s="16">
        <f t="shared" si="35"/>
        <v>96</v>
      </c>
      <c r="K90" s="13">
        <f t="shared" si="28"/>
        <v>53</v>
      </c>
      <c r="M90" s="12">
        <f t="shared" si="29"/>
        <v>86</v>
      </c>
      <c r="N90" s="16">
        <f t="shared" si="36"/>
        <v>4550</v>
      </c>
      <c r="O90" s="16">
        <f t="shared" si="30"/>
        <v>3116</v>
      </c>
      <c r="Q90" s="12">
        <f t="shared" si="31"/>
        <v>86</v>
      </c>
      <c r="R90" s="16">
        <f t="shared" si="32"/>
        <v>9100</v>
      </c>
      <c r="S90" s="13">
        <f t="shared" si="33"/>
        <v>6066</v>
      </c>
      <c r="U90" s="12">
        <f t="shared" si="34"/>
        <v>86</v>
      </c>
    </row>
    <row r="91" spans="1:21" x14ac:dyDescent="0.25">
      <c r="A91" s="12">
        <f t="shared" si="21"/>
        <v>87</v>
      </c>
      <c r="B91" s="13">
        <f t="shared" si="22"/>
        <v>8750</v>
      </c>
      <c r="C91" s="13">
        <f t="shared" si="23"/>
        <v>4375</v>
      </c>
      <c r="D91" s="14">
        <f t="shared" si="24"/>
        <v>174</v>
      </c>
      <c r="E91" s="13">
        <f t="shared" si="37"/>
        <v>6562.5</v>
      </c>
      <c r="F91" s="13">
        <f t="shared" si="25"/>
        <v>3281.25</v>
      </c>
      <c r="G91" s="14">
        <f t="shared" si="26"/>
        <v>130.5</v>
      </c>
      <c r="I91" s="12">
        <f t="shared" si="27"/>
        <v>87</v>
      </c>
      <c r="J91" s="16">
        <f t="shared" si="35"/>
        <v>97</v>
      </c>
      <c r="K91" s="13">
        <f t="shared" si="28"/>
        <v>53</v>
      </c>
      <c r="M91" s="12">
        <f t="shared" si="29"/>
        <v>87</v>
      </c>
      <c r="N91" s="16">
        <f t="shared" si="36"/>
        <v>4600</v>
      </c>
      <c r="O91" s="16">
        <f t="shared" si="30"/>
        <v>3150</v>
      </c>
      <c r="Q91" s="12">
        <f t="shared" si="31"/>
        <v>87</v>
      </c>
      <c r="R91" s="16">
        <f t="shared" si="32"/>
        <v>9200</v>
      </c>
      <c r="S91" s="13">
        <f t="shared" si="33"/>
        <v>6133</v>
      </c>
      <c r="U91" s="12">
        <f t="shared" si="34"/>
        <v>87</v>
      </c>
    </row>
    <row r="92" spans="1:21" x14ac:dyDescent="0.25">
      <c r="A92" s="12">
        <f t="shared" si="21"/>
        <v>88</v>
      </c>
      <c r="B92" s="13">
        <f t="shared" si="22"/>
        <v>8850</v>
      </c>
      <c r="C92" s="13">
        <f t="shared" si="23"/>
        <v>4425</v>
      </c>
      <c r="D92" s="14">
        <f t="shared" si="24"/>
        <v>176</v>
      </c>
      <c r="E92" s="13">
        <f t="shared" si="37"/>
        <v>6637.5</v>
      </c>
      <c r="F92" s="13">
        <f t="shared" si="25"/>
        <v>3318.75</v>
      </c>
      <c r="G92" s="14">
        <f t="shared" si="26"/>
        <v>132</v>
      </c>
      <c r="I92" s="12">
        <f t="shared" si="27"/>
        <v>88</v>
      </c>
      <c r="J92" s="16">
        <f t="shared" si="35"/>
        <v>98</v>
      </c>
      <c r="K92" s="13">
        <f t="shared" si="28"/>
        <v>54</v>
      </c>
      <c r="M92" s="12">
        <f t="shared" si="29"/>
        <v>88</v>
      </c>
      <c r="N92" s="16">
        <f t="shared" si="36"/>
        <v>4650</v>
      </c>
      <c r="O92" s="16">
        <f t="shared" si="30"/>
        <v>3183</v>
      </c>
      <c r="Q92" s="12">
        <f t="shared" si="31"/>
        <v>88</v>
      </c>
      <c r="R92" s="16">
        <f t="shared" si="32"/>
        <v>9300</v>
      </c>
      <c r="S92" s="13">
        <f t="shared" si="33"/>
        <v>6200</v>
      </c>
      <c r="U92" s="12">
        <f t="shared" si="34"/>
        <v>88</v>
      </c>
    </row>
    <row r="93" spans="1:21" x14ac:dyDescent="0.25">
      <c r="A93" s="12">
        <f t="shared" si="21"/>
        <v>89</v>
      </c>
      <c r="B93" s="13">
        <f t="shared" si="22"/>
        <v>8950</v>
      </c>
      <c r="C93" s="13">
        <f t="shared" si="23"/>
        <v>4475</v>
      </c>
      <c r="D93" s="14">
        <f t="shared" si="24"/>
        <v>178</v>
      </c>
      <c r="E93" s="13">
        <f t="shared" si="37"/>
        <v>6712.5</v>
      </c>
      <c r="F93" s="13">
        <f t="shared" si="25"/>
        <v>3356.25</v>
      </c>
      <c r="G93" s="14">
        <f t="shared" si="26"/>
        <v>133.5</v>
      </c>
      <c r="I93" s="12">
        <f t="shared" si="27"/>
        <v>89</v>
      </c>
      <c r="J93" s="16">
        <f t="shared" si="35"/>
        <v>99</v>
      </c>
      <c r="K93" s="13">
        <f t="shared" si="28"/>
        <v>54</v>
      </c>
      <c r="M93" s="12">
        <f t="shared" si="29"/>
        <v>89</v>
      </c>
      <c r="N93" s="16">
        <f t="shared" si="36"/>
        <v>4700</v>
      </c>
      <c r="O93" s="16">
        <f t="shared" si="30"/>
        <v>3216</v>
      </c>
      <c r="Q93" s="12">
        <f t="shared" si="31"/>
        <v>89</v>
      </c>
      <c r="R93" s="16">
        <f t="shared" si="32"/>
        <v>9400</v>
      </c>
      <c r="S93" s="13">
        <f t="shared" si="33"/>
        <v>6266</v>
      </c>
      <c r="U93" s="12">
        <f t="shared" si="34"/>
        <v>89</v>
      </c>
    </row>
    <row r="94" spans="1:21" x14ac:dyDescent="0.25">
      <c r="A94" s="12">
        <f t="shared" si="21"/>
        <v>90</v>
      </c>
      <c r="B94" s="13">
        <f t="shared" si="22"/>
        <v>9050</v>
      </c>
      <c r="C94" s="13">
        <f t="shared" si="23"/>
        <v>4525</v>
      </c>
      <c r="D94" s="14">
        <f t="shared" si="24"/>
        <v>180</v>
      </c>
      <c r="E94" s="13">
        <f t="shared" si="37"/>
        <v>6787.5</v>
      </c>
      <c r="F94" s="13">
        <f t="shared" si="25"/>
        <v>3393.75</v>
      </c>
      <c r="G94" s="14">
        <f t="shared" si="26"/>
        <v>135</v>
      </c>
      <c r="I94" s="12">
        <f t="shared" si="27"/>
        <v>90</v>
      </c>
      <c r="J94" s="16">
        <f t="shared" si="35"/>
        <v>100</v>
      </c>
      <c r="K94" s="13">
        <f t="shared" si="28"/>
        <v>55</v>
      </c>
      <c r="M94" s="12">
        <f t="shared" si="29"/>
        <v>90</v>
      </c>
      <c r="N94" s="16">
        <f t="shared" si="36"/>
        <v>4750</v>
      </c>
      <c r="O94" s="16">
        <f t="shared" si="30"/>
        <v>3250</v>
      </c>
      <c r="Q94" s="12">
        <f t="shared" si="31"/>
        <v>90</v>
      </c>
      <c r="R94" s="16">
        <f t="shared" si="32"/>
        <v>9500</v>
      </c>
      <c r="S94" s="13">
        <f t="shared" si="33"/>
        <v>6333</v>
      </c>
      <c r="U94" s="12">
        <f t="shared" si="34"/>
        <v>90</v>
      </c>
    </row>
    <row r="95" spans="1:21" x14ac:dyDescent="0.25">
      <c r="A95" s="12">
        <f t="shared" si="21"/>
        <v>91</v>
      </c>
      <c r="B95" s="13">
        <f t="shared" si="22"/>
        <v>9150</v>
      </c>
      <c r="C95" s="13">
        <f t="shared" si="23"/>
        <v>4575</v>
      </c>
      <c r="D95" s="14">
        <f t="shared" si="24"/>
        <v>182</v>
      </c>
      <c r="E95" s="13">
        <f t="shared" si="37"/>
        <v>6862.5</v>
      </c>
      <c r="F95" s="13">
        <f t="shared" si="25"/>
        <v>3431.25</v>
      </c>
      <c r="G95" s="14">
        <f t="shared" si="26"/>
        <v>136.5</v>
      </c>
      <c r="I95" s="12">
        <f t="shared" si="27"/>
        <v>91</v>
      </c>
      <c r="J95" s="16">
        <f t="shared" si="35"/>
        <v>101</v>
      </c>
      <c r="K95" s="13">
        <f t="shared" si="28"/>
        <v>55</v>
      </c>
      <c r="M95" s="12">
        <f t="shared" si="29"/>
        <v>91</v>
      </c>
      <c r="N95" s="16">
        <f t="shared" si="36"/>
        <v>4800</v>
      </c>
      <c r="O95" s="16">
        <f t="shared" si="30"/>
        <v>3283</v>
      </c>
      <c r="Q95" s="12">
        <f t="shared" si="31"/>
        <v>91</v>
      </c>
      <c r="R95" s="16">
        <f t="shared" si="32"/>
        <v>9600</v>
      </c>
      <c r="S95" s="13">
        <f t="shared" si="33"/>
        <v>6400</v>
      </c>
      <c r="U95" s="12">
        <f t="shared" si="34"/>
        <v>91</v>
      </c>
    </row>
    <row r="96" spans="1:21" x14ac:dyDescent="0.25">
      <c r="A96" s="12">
        <f t="shared" si="21"/>
        <v>92</v>
      </c>
      <c r="B96" s="13">
        <f t="shared" si="22"/>
        <v>9250</v>
      </c>
      <c r="C96" s="13">
        <f t="shared" si="23"/>
        <v>4625</v>
      </c>
      <c r="D96" s="14">
        <f t="shared" si="24"/>
        <v>184</v>
      </c>
      <c r="E96" s="13">
        <f t="shared" si="37"/>
        <v>6937.5</v>
      </c>
      <c r="F96" s="13">
        <f t="shared" si="25"/>
        <v>3468.75</v>
      </c>
      <c r="G96" s="14">
        <f t="shared" si="26"/>
        <v>138</v>
      </c>
      <c r="I96" s="12">
        <f t="shared" si="27"/>
        <v>92</v>
      </c>
      <c r="J96" s="16">
        <f t="shared" si="35"/>
        <v>102</v>
      </c>
      <c r="K96" s="13">
        <f t="shared" si="28"/>
        <v>56</v>
      </c>
      <c r="M96" s="12">
        <f t="shared" si="29"/>
        <v>92</v>
      </c>
      <c r="N96" s="16">
        <f t="shared" si="36"/>
        <v>4850</v>
      </c>
      <c r="O96" s="16">
        <f t="shared" si="30"/>
        <v>3316</v>
      </c>
      <c r="Q96" s="12">
        <f t="shared" si="31"/>
        <v>92</v>
      </c>
      <c r="R96" s="16">
        <f t="shared" si="32"/>
        <v>9700</v>
      </c>
      <c r="S96" s="13">
        <f t="shared" si="33"/>
        <v>6466</v>
      </c>
      <c r="U96" s="12">
        <f t="shared" si="34"/>
        <v>92</v>
      </c>
    </row>
    <row r="97" spans="1:21" x14ac:dyDescent="0.25">
      <c r="A97" s="12">
        <f t="shared" si="21"/>
        <v>93</v>
      </c>
      <c r="B97" s="13">
        <f t="shared" si="22"/>
        <v>9350</v>
      </c>
      <c r="C97" s="13">
        <f t="shared" si="23"/>
        <v>4675</v>
      </c>
      <c r="D97" s="14">
        <f t="shared" si="24"/>
        <v>186</v>
      </c>
      <c r="E97" s="13">
        <f t="shared" si="37"/>
        <v>7012.5</v>
      </c>
      <c r="F97" s="13">
        <f t="shared" si="25"/>
        <v>3506.25</v>
      </c>
      <c r="G97" s="14">
        <f t="shared" si="26"/>
        <v>139.5</v>
      </c>
      <c r="I97" s="12">
        <f t="shared" si="27"/>
        <v>93</v>
      </c>
      <c r="J97" s="16">
        <f t="shared" si="35"/>
        <v>103</v>
      </c>
      <c r="K97" s="13">
        <f t="shared" si="28"/>
        <v>56</v>
      </c>
      <c r="M97" s="12">
        <f t="shared" si="29"/>
        <v>93</v>
      </c>
      <c r="N97" s="16">
        <f t="shared" si="36"/>
        <v>4900</v>
      </c>
      <c r="O97" s="16">
        <f t="shared" si="30"/>
        <v>3350</v>
      </c>
      <c r="Q97" s="12">
        <f t="shared" si="31"/>
        <v>93</v>
      </c>
      <c r="R97" s="16">
        <f t="shared" si="32"/>
        <v>9800</v>
      </c>
      <c r="S97" s="13">
        <f t="shared" si="33"/>
        <v>6533</v>
      </c>
      <c r="U97" s="12">
        <f t="shared" si="34"/>
        <v>93</v>
      </c>
    </row>
    <row r="98" spans="1:21" x14ac:dyDescent="0.25">
      <c r="A98" s="12">
        <f t="shared" si="21"/>
        <v>94</v>
      </c>
      <c r="B98" s="13">
        <f t="shared" si="22"/>
        <v>9450</v>
      </c>
      <c r="C98" s="13">
        <f t="shared" si="23"/>
        <v>4725</v>
      </c>
      <c r="D98" s="14">
        <f t="shared" si="24"/>
        <v>188</v>
      </c>
      <c r="E98" s="13">
        <f t="shared" si="37"/>
        <v>7087.5</v>
      </c>
      <c r="F98" s="13">
        <f t="shared" si="25"/>
        <v>3543.75</v>
      </c>
      <c r="G98" s="14">
        <f t="shared" si="26"/>
        <v>141</v>
      </c>
      <c r="I98" s="12">
        <f t="shared" si="27"/>
        <v>94</v>
      </c>
      <c r="J98" s="16">
        <f t="shared" si="35"/>
        <v>104</v>
      </c>
      <c r="K98" s="13">
        <f t="shared" si="28"/>
        <v>57</v>
      </c>
      <c r="M98" s="12">
        <f t="shared" si="29"/>
        <v>94</v>
      </c>
      <c r="N98" s="16">
        <f t="shared" si="36"/>
        <v>4950</v>
      </c>
      <c r="O98" s="16">
        <f t="shared" si="30"/>
        <v>3383</v>
      </c>
      <c r="Q98" s="12">
        <f t="shared" si="31"/>
        <v>94</v>
      </c>
      <c r="R98" s="16">
        <f t="shared" si="32"/>
        <v>9900</v>
      </c>
      <c r="S98" s="13">
        <f t="shared" si="33"/>
        <v>6600</v>
      </c>
      <c r="U98" s="12">
        <f t="shared" si="34"/>
        <v>94</v>
      </c>
    </row>
    <row r="99" spans="1:21" x14ac:dyDescent="0.25">
      <c r="A99" s="12">
        <f t="shared" si="21"/>
        <v>95</v>
      </c>
      <c r="B99" s="13">
        <f t="shared" si="22"/>
        <v>9550</v>
      </c>
      <c r="C99" s="13">
        <f t="shared" si="23"/>
        <v>4775</v>
      </c>
      <c r="D99" s="14">
        <f t="shared" si="24"/>
        <v>190</v>
      </c>
      <c r="E99" s="13">
        <f t="shared" si="37"/>
        <v>7162.5</v>
      </c>
      <c r="F99" s="13">
        <f t="shared" si="25"/>
        <v>3581.25</v>
      </c>
      <c r="G99" s="14">
        <f t="shared" si="26"/>
        <v>142.5</v>
      </c>
      <c r="I99" s="12">
        <f t="shared" si="27"/>
        <v>95</v>
      </c>
      <c r="J99" s="16">
        <f t="shared" si="35"/>
        <v>105</v>
      </c>
      <c r="K99" s="13">
        <f t="shared" si="28"/>
        <v>57</v>
      </c>
      <c r="M99" s="12">
        <f t="shared" si="29"/>
        <v>95</v>
      </c>
      <c r="N99" s="16">
        <f t="shared" si="36"/>
        <v>5000</v>
      </c>
      <c r="O99" s="16">
        <f t="shared" si="30"/>
        <v>3416</v>
      </c>
      <c r="Q99" s="12">
        <f t="shared" si="31"/>
        <v>95</v>
      </c>
      <c r="R99" s="16">
        <f t="shared" si="32"/>
        <v>10000</v>
      </c>
      <c r="S99" s="13">
        <f t="shared" si="33"/>
        <v>6666</v>
      </c>
      <c r="U99" s="12">
        <f t="shared" si="34"/>
        <v>95</v>
      </c>
    </row>
    <row r="100" spans="1:21" x14ac:dyDescent="0.25">
      <c r="A100" s="12">
        <f t="shared" si="21"/>
        <v>96</v>
      </c>
      <c r="B100" s="13">
        <f t="shared" si="22"/>
        <v>9650</v>
      </c>
      <c r="C100" s="13">
        <f t="shared" si="23"/>
        <v>4825</v>
      </c>
      <c r="D100" s="14">
        <f t="shared" si="24"/>
        <v>192</v>
      </c>
      <c r="E100" s="13">
        <f t="shared" si="37"/>
        <v>7237.5</v>
      </c>
      <c r="F100" s="13">
        <f t="shared" si="25"/>
        <v>3618.75</v>
      </c>
      <c r="G100" s="14">
        <f t="shared" si="26"/>
        <v>144</v>
      </c>
      <c r="I100" s="12">
        <f t="shared" si="27"/>
        <v>96</v>
      </c>
      <c r="J100" s="16">
        <f t="shared" si="35"/>
        <v>106</v>
      </c>
      <c r="K100" s="13">
        <f t="shared" si="28"/>
        <v>58</v>
      </c>
      <c r="M100" s="12">
        <f t="shared" si="29"/>
        <v>96</v>
      </c>
      <c r="N100" s="16">
        <f t="shared" si="36"/>
        <v>5050</v>
      </c>
      <c r="O100" s="16">
        <f t="shared" si="30"/>
        <v>3450</v>
      </c>
      <c r="Q100" s="12">
        <f t="shared" si="31"/>
        <v>96</v>
      </c>
      <c r="R100" s="16">
        <f t="shared" si="32"/>
        <v>10100</v>
      </c>
      <c r="S100" s="13">
        <f t="shared" si="33"/>
        <v>6733</v>
      </c>
      <c r="U100" s="12">
        <f t="shared" si="34"/>
        <v>96</v>
      </c>
    </row>
    <row r="101" spans="1:21" x14ac:dyDescent="0.25">
      <c r="A101" s="12">
        <f t="shared" si="21"/>
        <v>97</v>
      </c>
      <c r="B101" s="13">
        <f t="shared" si="22"/>
        <v>9750</v>
      </c>
      <c r="C101" s="13">
        <f t="shared" si="23"/>
        <v>4875</v>
      </c>
      <c r="D101" s="14">
        <f t="shared" si="24"/>
        <v>194</v>
      </c>
      <c r="E101" s="13">
        <f t="shared" si="37"/>
        <v>7312.5</v>
      </c>
      <c r="F101" s="13">
        <f t="shared" si="25"/>
        <v>3656.25</v>
      </c>
      <c r="G101" s="14">
        <f t="shared" si="26"/>
        <v>145.5</v>
      </c>
      <c r="I101" s="12">
        <f t="shared" si="27"/>
        <v>97</v>
      </c>
      <c r="J101" s="16">
        <f t="shared" si="35"/>
        <v>107</v>
      </c>
      <c r="K101" s="13">
        <f t="shared" si="28"/>
        <v>58</v>
      </c>
      <c r="M101" s="12">
        <f t="shared" si="29"/>
        <v>97</v>
      </c>
      <c r="N101" s="16">
        <f t="shared" si="36"/>
        <v>5100</v>
      </c>
      <c r="O101" s="16">
        <f t="shared" si="30"/>
        <v>3483</v>
      </c>
      <c r="Q101" s="12">
        <f t="shared" si="31"/>
        <v>97</v>
      </c>
      <c r="R101" s="16">
        <f t="shared" si="32"/>
        <v>10200</v>
      </c>
      <c r="S101" s="13">
        <f t="shared" si="33"/>
        <v>6800</v>
      </c>
      <c r="U101" s="12">
        <f t="shared" si="34"/>
        <v>97</v>
      </c>
    </row>
    <row r="102" spans="1:21" x14ac:dyDescent="0.25">
      <c r="A102" s="12">
        <f t="shared" si="21"/>
        <v>98</v>
      </c>
      <c r="B102" s="13">
        <f t="shared" si="22"/>
        <v>9850</v>
      </c>
      <c r="C102" s="13">
        <f t="shared" si="23"/>
        <v>4925</v>
      </c>
      <c r="D102" s="14">
        <f t="shared" si="24"/>
        <v>196</v>
      </c>
      <c r="E102" s="13">
        <f t="shared" si="37"/>
        <v>7387.5</v>
      </c>
      <c r="F102" s="13">
        <f t="shared" si="25"/>
        <v>3693.75</v>
      </c>
      <c r="G102" s="14">
        <f t="shared" si="26"/>
        <v>147</v>
      </c>
      <c r="I102" s="12">
        <f t="shared" si="27"/>
        <v>98</v>
      </c>
      <c r="J102" s="16">
        <f t="shared" si="35"/>
        <v>108</v>
      </c>
      <c r="K102" s="13">
        <f t="shared" si="28"/>
        <v>59</v>
      </c>
      <c r="M102" s="12">
        <f t="shared" si="29"/>
        <v>98</v>
      </c>
      <c r="N102" s="16">
        <f t="shared" si="36"/>
        <v>5150</v>
      </c>
      <c r="O102" s="16">
        <f t="shared" si="30"/>
        <v>3516</v>
      </c>
      <c r="Q102" s="12">
        <f t="shared" si="31"/>
        <v>98</v>
      </c>
      <c r="R102" s="16">
        <f t="shared" si="32"/>
        <v>10300</v>
      </c>
      <c r="S102" s="13">
        <f t="shared" si="33"/>
        <v>6866</v>
      </c>
      <c r="U102" s="12">
        <f t="shared" si="34"/>
        <v>98</v>
      </c>
    </row>
    <row r="103" spans="1:21" x14ac:dyDescent="0.25">
      <c r="A103" s="12">
        <f t="shared" si="21"/>
        <v>99</v>
      </c>
      <c r="B103" s="13">
        <f t="shared" si="22"/>
        <v>9950</v>
      </c>
      <c r="C103" s="13">
        <f t="shared" si="23"/>
        <v>4975</v>
      </c>
      <c r="D103" s="14">
        <f t="shared" si="24"/>
        <v>198</v>
      </c>
      <c r="E103" s="13">
        <f t="shared" si="37"/>
        <v>7462.5</v>
      </c>
      <c r="F103" s="13">
        <f t="shared" si="25"/>
        <v>3731.25</v>
      </c>
      <c r="G103" s="14">
        <f t="shared" si="26"/>
        <v>148.5</v>
      </c>
      <c r="I103" s="12">
        <f t="shared" si="27"/>
        <v>99</v>
      </c>
      <c r="J103" s="16">
        <f t="shared" si="35"/>
        <v>109</v>
      </c>
      <c r="K103" s="13">
        <f t="shared" si="28"/>
        <v>59</v>
      </c>
      <c r="M103" s="12">
        <f t="shared" si="29"/>
        <v>99</v>
      </c>
      <c r="N103" s="16">
        <f t="shared" si="36"/>
        <v>5200</v>
      </c>
      <c r="O103" s="16">
        <f t="shared" si="30"/>
        <v>3550</v>
      </c>
      <c r="Q103" s="12">
        <f t="shared" si="31"/>
        <v>99</v>
      </c>
      <c r="R103" s="16">
        <f t="shared" si="32"/>
        <v>10400</v>
      </c>
      <c r="S103" s="13">
        <f t="shared" si="33"/>
        <v>6933</v>
      </c>
      <c r="U103" s="12">
        <f t="shared" si="34"/>
        <v>99</v>
      </c>
    </row>
    <row r="104" spans="1:21" x14ac:dyDescent="0.25">
      <c r="A104" s="12">
        <f t="shared" si="21"/>
        <v>100</v>
      </c>
      <c r="B104" s="13">
        <f t="shared" si="22"/>
        <v>10050</v>
      </c>
      <c r="C104" s="13">
        <f t="shared" si="23"/>
        <v>5025</v>
      </c>
      <c r="D104" s="14">
        <f t="shared" si="24"/>
        <v>200</v>
      </c>
      <c r="E104" s="13">
        <f t="shared" si="37"/>
        <v>7537.5</v>
      </c>
      <c r="F104" s="13">
        <f t="shared" si="25"/>
        <v>3768.75</v>
      </c>
      <c r="G104" s="14">
        <f t="shared" si="26"/>
        <v>150</v>
      </c>
      <c r="I104" s="12">
        <f t="shared" si="27"/>
        <v>100</v>
      </c>
      <c r="J104" s="16">
        <f t="shared" si="35"/>
        <v>110</v>
      </c>
      <c r="K104" s="13">
        <f t="shared" si="28"/>
        <v>60</v>
      </c>
      <c r="M104" s="12">
        <f t="shared" si="29"/>
        <v>100</v>
      </c>
      <c r="N104" s="16">
        <f t="shared" si="36"/>
        <v>5250</v>
      </c>
      <c r="O104" s="16">
        <f t="shared" si="30"/>
        <v>3583</v>
      </c>
      <c r="Q104" s="12">
        <f t="shared" si="31"/>
        <v>100</v>
      </c>
      <c r="R104" s="16">
        <f t="shared" si="32"/>
        <v>10500</v>
      </c>
      <c r="S104" s="13">
        <f t="shared" si="33"/>
        <v>7000</v>
      </c>
      <c r="U104" s="12">
        <f t="shared" si="34"/>
        <v>100</v>
      </c>
    </row>
    <row r="105" spans="1:21" x14ac:dyDescent="0.25">
      <c r="M105" s="12">
        <f t="shared" si="29"/>
        <v>101</v>
      </c>
      <c r="N105" s="16">
        <f t="shared" si="36"/>
        <v>5300</v>
      </c>
      <c r="O105" s="16">
        <f t="shared" si="30"/>
        <v>3616</v>
      </c>
      <c r="Q105" s="12">
        <f t="shared" si="31"/>
        <v>101</v>
      </c>
      <c r="R105" s="16">
        <f t="shared" si="32"/>
        <v>10600</v>
      </c>
      <c r="S105" s="13">
        <f t="shared" si="33"/>
        <v>7066</v>
      </c>
      <c r="U105" s="12">
        <f t="shared" si="34"/>
        <v>101</v>
      </c>
    </row>
    <row r="106" spans="1:21" x14ac:dyDescent="0.25">
      <c r="M106" s="12">
        <f t="shared" si="29"/>
        <v>102</v>
      </c>
      <c r="N106" s="16">
        <f t="shared" si="36"/>
        <v>5350</v>
      </c>
      <c r="O106" s="16">
        <f t="shared" si="30"/>
        <v>3650</v>
      </c>
      <c r="Q106" s="12">
        <f t="shared" si="31"/>
        <v>102</v>
      </c>
      <c r="R106" s="16">
        <f t="shared" si="32"/>
        <v>10700</v>
      </c>
      <c r="S106" s="13">
        <f t="shared" si="33"/>
        <v>7133</v>
      </c>
      <c r="U106" s="12">
        <f t="shared" si="34"/>
        <v>102</v>
      </c>
    </row>
    <row r="107" spans="1:21" x14ac:dyDescent="0.25">
      <c r="M107" s="12">
        <f t="shared" si="29"/>
        <v>103</v>
      </c>
      <c r="N107" s="16">
        <f t="shared" si="36"/>
        <v>5400</v>
      </c>
      <c r="O107" s="16">
        <f t="shared" si="30"/>
        <v>3683</v>
      </c>
      <c r="Q107" s="12">
        <f t="shared" si="31"/>
        <v>103</v>
      </c>
      <c r="R107" s="16">
        <f t="shared" si="32"/>
        <v>10800</v>
      </c>
      <c r="S107" s="13">
        <f t="shared" si="33"/>
        <v>7200</v>
      </c>
      <c r="U107" s="12">
        <f t="shared" si="34"/>
        <v>103</v>
      </c>
    </row>
    <row r="108" spans="1:21" x14ac:dyDescent="0.25">
      <c r="M108" s="12">
        <f t="shared" si="29"/>
        <v>104</v>
      </c>
      <c r="N108" s="16">
        <f t="shared" si="36"/>
        <v>5450</v>
      </c>
      <c r="O108" s="16">
        <f t="shared" si="30"/>
        <v>3716</v>
      </c>
      <c r="Q108" s="12">
        <f t="shared" si="31"/>
        <v>104</v>
      </c>
      <c r="R108" s="16">
        <f t="shared" si="32"/>
        <v>10900</v>
      </c>
      <c r="S108" s="13">
        <f t="shared" si="33"/>
        <v>7266</v>
      </c>
      <c r="U108" s="12">
        <f t="shared" si="34"/>
        <v>104</v>
      </c>
    </row>
    <row r="109" spans="1:21" x14ac:dyDescent="0.25">
      <c r="M109" s="12">
        <f t="shared" si="29"/>
        <v>105</v>
      </c>
      <c r="N109" s="16">
        <f t="shared" si="36"/>
        <v>5500</v>
      </c>
      <c r="O109" s="16">
        <f t="shared" si="30"/>
        <v>3750</v>
      </c>
      <c r="Q109" s="12">
        <f t="shared" si="31"/>
        <v>105</v>
      </c>
      <c r="R109" s="16">
        <f t="shared" si="32"/>
        <v>11000</v>
      </c>
      <c r="S109" s="13">
        <f t="shared" si="33"/>
        <v>7333</v>
      </c>
      <c r="U109" s="12">
        <f t="shared" si="34"/>
        <v>105</v>
      </c>
    </row>
    <row r="110" spans="1:21" x14ac:dyDescent="0.25">
      <c r="M110" s="12">
        <f t="shared" si="29"/>
        <v>106</v>
      </c>
      <c r="N110" s="16">
        <f t="shared" si="36"/>
        <v>5550</v>
      </c>
      <c r="O110" s="16">
        <f t="shared" si="30"/>
        <v>3783</v>
      </c>
      <c r="Q110" s="12">
        <f t="shared" si="31"/>
        <v>106</v>
      </c>
      <c r="R110" s="16">
        <f t="shared" si="32"/>
        <v>11100</v>
      </c>
      <c r="S110" s="13">
        <f t="shared" si="33"/>
        <v>7400</v>
      </c>
      <c r="U110" s="12">
        <f t="shared" si="34"/>
        <v>106</v>
      </c>
    </row>
    <row r="111" spans="1:21" x14ac:dyDescent="0.25">
      <c r="M111" s="12">
        <f t="shared" si="29"/>
        <v>107</v>
      </c>
      <c r="N111" s="16">
        <f t="shared" si="36"/>
        <v>5600</v>
      </c>
      <c r="O111" s="16">
        <f t="shared" si="30"/>
        <v>3816</v>
      </c>
      <c r="Q111" s="12">
        <f t="shared" si="31"/>
        <v>107</v>
      </c>
      <c r="R111" s="16">
        <f t="shared" si="32"/>
        <v>11200</v>
      </c>
      <c r="S111" s="13">
        <f t="shared" si="33"/>
        <v>7466</v>
      </c>
      <c r="U111" s="12">
        <f t="shared" si="34"/>
        <v>107</v>
      </c>
    </row>
    <row r="112" spans="1:21" x14ac:dyDescent="0.25">
      <c r="M112" s="12">
        <f t="shared" si="29"/>
        <v>108</v>
      </c>
      <c r="N112" s="16">
        <f t="shared" si="36"/>
        <v>5650</v>
      </c>
      <c r="O112" s="16">
        <f t="shared" si="30"/>
        <v>3850</v>
      </c>
      <c r="Q112" s="12">
        <f t="shared" si="31"/>
        <v>108</v>
      </c>
      <c r="R112" s="16">
        <f t="shared" si="32"/>
        <v>11300</v>
      </c>
      <c r="S112" s="13">
        <f t="shared" si="33"/>
        <v>7533</v>
      </c>
      <c r="U112" s="12">
        <f t="shared" si="34"/>
        <v>108</v>
      </c>
    </row>
    <row r="113" spans="13:21" x14ac:dyDescent="0.25">
      <c r="M113" s="12">
        <f t="shared" si="29"/>
        <v>109</v>
      </c>
      <c r="N113" s="16">
        <f t="shared" si="36"/>
        <v>5700</v>
      </c>
      <c r="O113" s="16">
        <f t="shared" si="30"/>
        <v>3883</v>
      </c>
      <c r="Q113" s="12">
        <f t="shared" si="31"/>
        <v>109</v>
      </c>
      <c r="R113" s="16">
        <f t="shared" si="32"/>
        <v>11400</v>
      </c>
      <c r="S113" s="13">
        <f t="shared" si="33"/>
        <v>7600</v>
      </c>
      <c r="U113" s="12">
        <f t="shared" si="34"/>
        <v>109</v>
      </c>
    </row>
    <row r="114" spans="13:21" x14ac:dyDescent="0.25">
      <c r="M114" s="12">
        <f t="shared" si="29"/>
        <v>110</v>
      </c>
      <c r="N114" s="16">
        <f t="shared" si="36"/>
        <v>5750</v>
      </c>
      <c r="O114" s="16">
        <f t="shared" si="30"/>
        <v>3916</v>
      </c>
      <c r="Q114" s="12">
        <f t="shared" si="31"/>
        <v>110</v>
      </c>
      <c r="R114" s="16">
        <f t="shared" si="32"/>
        <v>11500</v>
      </c>
      <c r="S114" s="13">
        <f t="shared" si="33"/>
        <v>7666</v>
      </c>
      <c r="U114" s="12">
        <f t="shared" si="34"/>
        <v>110</v>
      </c>
    </row>
    <row r="115" spans="13:21" x14ac:dyDescent="0.25">
      <c r="M115" s="12">
        <f t="shared" si="29"/>
        <v>111</v>
      </c>
      <c r="N115" s="16">
        <f t="shared" si="36"/>
        <v>5800</v>
      </c>
      <c r="O115" s="16">
        <f t="shared" si="30"/>
        <v>3950</v>
      </c>
      <c r="Q115" s="12">
        <f t="shared" si="31"/>
        <v>111</v>
      </c>
      <c r="R115" s="16">
        <f t="shared" si="32"/>
        <v>11600</v>
      </c>
      <c r="S115" s="13">
        <f t="shared" si="33"/>
        <v>7733</v>
      </c>
      <c r="U115" s="12">
        <f t="shared" si="34"/>
        <v>111</v>
      </c>
    </row>
    <row r="116" spans="13:21" x14ac:dyDescent="0.25">
      <c r="M116" s="12">
        <f t="shared" si="29"/>
        <v>112</v>
      </c>
      <c r="N116" s="16">
        <f t="shared" si="36"/>
        <v>5850</v>
      </c>
      <c r="O116" s="16">
        <f t="shared" si="30"/>
        <v>3983</v>
      </c>
      <c r="Q116" s="12">
        <f t="shared" si="31"/>
        <v>112</v>
      </c>
      <c r="R116" s="16">
        <f t="shared" si="32"/>
        <v>11700</v>
      </c>
      <c r="S116" s="13">
        <f t="shared" si="33"/>
        <v>7800</v>
      </c>
      <c r="U116" s="12">
        <f t="shared" si="34"/>
        <v>112</v>
      </c>
    </row>
    <row r="117" spans="13:21" x14ac:dyDescent="0.25">
      <c r="M117" s="12">
        <f t="shared" si="29"/>
        <v>113</v>
      </c>
      <c r="N117" s="16">
        <f t="shared" si="36"/>
        <v>5900</v>
      </c>
      <c r="O117" s="16">
        <f t="shared" si="30"/>
        <v>4016</v>
      </c>
      <c r="Q117" s="12">
        <f t="shared" si="31"/>
        <v>113</v>
      </c>
      <c r="R117" s="16">
        <f t="shared" si="32"/>
        <v>11800</v>
      </c>
      <c r="S117" s="13">
        <f t="shared" si="33"/>
        <v>7866</v>
      </c>
      <c r="U117" s="12">
        <f t="shared" si="34"/>
        <v>113</v>
      </c>
    </row>
    <row r="118" spans="13:21" x14ac:dyDescent="0.25">
      <c r="M118" s="12">
        <f t="shared" si="29"/>
        <v>114</v>
      </c>
      <c r="N118" s="16">
        <f t="shared" si="36"/>
        <v>5950</v>
      </c>
      <c r="O118" s="16">
        <f t="shared" si="30"/>
        <v>4050</v>
      </c>
      <c r="Q118" s="12">
        <f t="shared" si="31"/>
        <v>114</v>
      </c>
      <c r="R118" s="16">
        <f t="shared" si="32"/>
        <v>11900</v>
      </c>
      <c r="S118" s="13">
        <f t="shared" si="33"/>
        <v>7933</v>
      </c>
      <c r="U118" s="12">
        <f t="shared" si="34"/>
        <v>114</v>
      </c>
    </row>
    <row r="119" spans="13:21" x14ac:dyDescent="0.25">
      <c r="M119" s="12">
        <f t="shared" si="29"/>
        <v>115</v>
      </c>
      <c r="N119" s="16">
        <f t="shared" si="36"/>
        <v>6000</v>
      </c>
      <c r="O119" s="16">
        <f t="shared" si="30"/>
        <v>4083</v>
      </c>
      <c r="Q119" s="12">
        <f t="shared" si="31"/>
        <v>115</v>
      </c>
      <c r="R119" s="16">
        <f t="shared" si="32"/>
        <v>12000</v>
      </c>
      <c r="S119" s="13">
        <f t="shared" si="33"/>
        <v>8000</v>
      </c>
      <c r="U119" s="12">
        <f t="shared" si="34"/>
        <v>115</v>
      </c>
    </row>
    <row r="120" spans="13:21" x14ac:dyDescent="0.25">
      <c r="M120" s="12">
        <f t="shared" si="29"/>
        <v>116</v>
      </c>
      <c r="N120" s="16">
        <f t="shared" si="36"/>
        <v>6050</v>
      </c>
      <c r="O120" s="16">
        <f t="shared" si="30"/>
        <v>4116</v>
      </c>
      <c r="Q120" s="12">
        <f t="shared" si="31"/>
        <v>116</v>
      </c>
      <c r="R120" s="16">
        <f t="shared" si="32"/>
        <v>12100</v>
      </c>
      <c r="S120" s="13">
        <f t="shared" si="33"/>
        <v>8066</v>
      </c>
      <c r="U120" s="12">
        <f t="shared" si="34"/>
        <v>116</v>
      </c>
    </row>
    <row r="121" spans="13:21" x14ac:dyDescent="0.25">
      <c r="M121" s="12">
        <f t="shared" si="29"/>
        <v>117</v>
      </c>
      <c r="N121" s="16">
        <f t="shared" si="36"/>
        <v>6100</v>
      </c>
      <c r="O121" s="16">
        <f t="shared" si="30"/>
        <v>4150</v>
      </c>
      <c r="Q121" s="12">
        <f t="shared" si="31"/>
        <v>117</v>
      </c>
      <c r="R121" s="16">
        <f t="shared" si="32"/>
        <v>12200</v>
      </c>
      <c r="S121" s="13">
        <f t="shared" si="33"/>
        <v>8133</v>
      </c>
      <c r="U121" s="12">
        <f t="shared" si="34"/>
        <v>117</v>
      </c>
    </row>
    <row r="122" spans="13:21" x14ac:dyDescent="0.25">
      <c r="M122" s="12">
        <f t="shared" si="29"/>
        <v>118</v>
      </c>
      <c r="N122" s="16">
        <f t="shared" si="36"/>
        <v>6150</v>
      </c>
      <c r="O122" s="16">
        <f t="shared" si="30"/>
        <v>4183</v>
      </c>
      <c r="Q122" s="12">
        <f t="shared" si="31"/>
        <v>118</v>
      </c>
      <c r="R122" s="16">
        <f t="shared" si="32"/>
        <v>12300</v>
      </c>
      <c r="S122" s="13">
        <f t="shared" si="33"/>
        <v>8200</v>
      </c>
      <c r="U122" s="12">
        <f t="shared" si="34"/>
        <v>118</v>
      </c>
    </row>
    <row r="123" spans="13:21" x14ac:dyDescent="0.25">
      <c r="M123" s="12">
        <f t="shared" si="29"/>
        <v>119</v>
      </c>
      <c r="N123" s="16">
        <f t="shared" si="36"/>
        <v>6200</v>
      </c>
      <c r="O123" s="16">
        <f t="shared" si="30"/>
        <v>4216</v>
      </c>
      <c r="Q123" s="12">
        <f t="shared" si="31"/>
        <v>119</v>
      </c>
      <c r="R123" s="16">
        <f t="shared" si="32"/>
        <v>12400</v>
      </c>
      <c r="S123" s="13">
        <f t="shared" si="33"/>
        <v>8266</v>
      </c>
      <c r="U123" s="12">
        <f t="shared" si="34"/>
        <v>119</v>
      </c>
    </row>
    <row r="124" spans="13:21" x14ac:dyDescent="0.25">
      <c r="M124" s="12">
        <f t="shared" si="29"/>
        <v>120</v>
      </c>
      <c r="N124" s="16">
        <f t="shared" si="36"/>
        <v>6250</v>
      </c>
      <c r="O124" s="16">
        <f t="shared" si="30"/>
        <v>4250</v>
      </c>
      <c r="Q124" s="12">
        <f t="shared" si="31"/>
        <v>120</v>
      </c>
      <c r="R124" s="16">
        <f t="shared" si="32"/>
        <v>12500</v>
      </c>
      <c r="S124" s="13">
        <f t="shared" si="33"/>
        <v>8333</v>
      </c>
      <c r="U124" s="12">
        <f t="shared" si="34"/>
        <v>120</v>
      </c>
    </row>
    <row r="125" spans="13:21" x14ac:dyDescent="0.25">
      <c r="M125" s="12">
        <f t="shared" si="29"/>
        <v>121</v>
      </c>
      <c r="N125" s="16">
        <f t="shared" si="36"/>
        <v>6300</v>
      </c>
      <c r="O125" s="16">
        <f t="shared" si="30"/>
        <v>4283</v>
      </c>
      <c r="Q125" s="12">
        <f t="shared" si="31"/>
        <v>121</v>
      </c>
      <c r="R125" s="16">
        <f t="shared" si="32"/>
        <v>12600</v>
      </c>
      <c r="S125" s="13">
        <f t="shared" si="33"/>
        <v>8400</v>
      </c>
      <c r="U125" s="12">
        <f t="shared" si="34"/>
        <v>121</v>
      </c>
    </row>
    <row r="126" spans="13:21" x14ac:dyDescent="0.25">
      <c r="M126" s="12">
        <f t="shared" si="29"/>
        <v>122</v>
      </c>
      <c r="N126" s="16">
        <f t="shared" si="36"/>
        <v>6350</v>
      </c>
      <c r="O126" s="16">
        <f t="shared" si="30"/>
        <v>4316</v>
      </c>
      <c r="Q126" s="12">
        <f t="shared" si="31"/>
        <v>122</v>
      </c>
      <c r="R126" s="16">
        <f t="shared" si="32"/>
        <v>12700</v>
      </c>
      <c r="S126" s="13">
        <f t="shared" si="33"/>
        <v>8466</v>
      </c>
      <c r="U126" s="12">
        <f t="shared" si="34"/>
        <v>122</v>
      </c>
    </row>
    <row r="127" spans="13:21" x14ac:dyDescent="0.25">
      <c r="M127" s="12">
        <f t="shared" si="29"/>
        <v>123</v>
      </c>
      <c r="N127" s="16">
        <f t="shared" si="36"/>
        <v>6400</v>
      </c>
      <c r="O127" s="16">
        <f t="shared" si="30"/>
        <v>4350</v>
      </c>
      <c r="Q127" s="12">
        <f t="shared" si="31"/>
        <v>123</v>
      </c>
      <c r="R127" s="16">
        <f t="shared" si="32"/>
        <v>12800</v>
      </c>
      <c r="S127" s="13">
        <f t="shared" si="33"/>
        <v>8533</v>
      </c>
      <c r="U127" s="12">
        <f t="shared" si="34"/>
        <v>123</v>
      </c>
    </row>
    <row r="128" spans="13:21" x14ac:dyDescent="0.25">
      <c r="M128" s="12">
        <f t="shared" si="29"/>
        <v>124</v>
      </c>
      <c r="N128" s="16">
        <f t="shared" si="36"/>
        <v>6450</v>
      </c>
      <c r="O128" s="16">
        <f t="shared" si="30"/>
        <v>4383</v>
      </c>
      <c r="Q128" s="12">
        <f t="shared" si="31"/>
        <v>124</v>
      </c>
      <c r="R128" s="16">
        <f t="shared" si="32"/>
        <v>12900</v>
      </c>
      <c r="S128" s="13">
        <f t="shared" si="33"/>
        <v>8600</v>
      </c>
      <c r="U128" s="12">
        <f t="shared" si="34"/>
        <v>124</v>
      </c>
    </row>
    <row r="129" spans="13:21" x14ac:dyDescent="0.25">
      <c r="M129" s="12">
        <f t="shared" si="29"/>
        <v>125</v>
      </c>
      <c r="N129" s="16">
        <f t="shared" si="36"/>
        <v>6500</v>
      </c>
      <c r="O129" s="16">
        <f t="shared" si="30"/>
        <v>4416</v>
      </c>
      <c r="Q129" s="12">
        <f t="shared" si="31"/>
        <v>125</v>
      </c>
      <c r="R129" s="16">
        <f t="shared" si="32"/>
        <v>13000</v>
      </c>
      <c r="S129" s="13">
        <f t="shared" si="33"/>
        <v>8666</v>
      </c>
      <c r="U129" s="12">
        <f t="shared" si="34"/>
        <v>125</v>
      </c>
    </row>
    <row r="130" spans="13:21" x14ac:dyDescent="0.25">
      <c r="M130" s="12">
        <f t="shared" si="29"/>
        <v>126</v>
      </c>
      <c r="N130" s="16">
        <f t="shared" si="36"/>
        <v>6550</v>
      </c>
      <c r="O130" s="16">
        <f t="shared" si="30"/>
        <v>4450</v>
      </c>
      <c r="Q130" s="12">
        <f t="shared" si="31"/>
        <v>126</v>
      </c>
      <c r="R130" s="16">
        <f t="shared" si="32"/>
        <v>13100</v>
      </c>
      <c r="S130" s="13">
        <f t="shared" si="33"/>
        <v>8733</v>
      </c>
      <c r="U130" s="12">
        <f t="shared" si="34"/>
        <v>126</v>
      </c>
    </row>
    <row r="131" spans="13:21" x14ac:dyDescent="0.25">
      <c r="M131" s="12">
        <f t="shared" si="29"/>
        <v>127</v>
      </c>
      <c r="N131" s="16">
        <f t="shared" si="36"/>
        <v>6600</v>
      </c>
      <c r="O131" s="16">
        <f t="shared" si="30"/>
        <v>4483</v>
      </c>
      <c r="Q131" s="12">
        <f t="shared" si="31"/>
        <v>127</v>
      </c>
      <c r="R131" s="16">
        <f t="shared" si="32"/>
        <v>13200</v>
      </c>
      <c r="S131" s="13">
        <f t="shared" si="33"/>
        <v>8800</v>
      </c>
      <c r="U131" s="12">
        <f t="shared" si="34"/>
        <v>127</v>
      </c>
    </row>
    <row r="132" spans="13:21" x14ac:dyDescent="0.25">
      <c r="M132" s="12">
        <f t="shared" si="29"/>
        <v>128</v>
      </c>
      <c r="N132" s="16">
        <f t="shared" si="36"/>
        <v>6650</v>
      </c>
      <c r="O132" s="16">
        <f t="shared" si="30"/>
        <v>4516</v>
      </c>
      <c r="Q132" s="12">
        <f t="shared" si="31"/>
        <v>128</v>
      </c>
      <c r="R132" s="16">
        <f t="shared" si="32"/>
        <v>13300</v>
      </c>
      <c r="S132" s="13">
        <f t="shared" si="33"/>
        <v>8866</v>
      </c>
      <c r="U132" s="12">
        <f t="shared" si="34"/>
        <v>128</v>
      </c>
    </row>
    <row r="133" spans="13:21" x14ac:dyDescent="0.25">
      <c r="M133" s="12">
        <f t="shared" ref="M133:M196" si="38">M132+1</f>
        <v>129</v>
      </c>
      <c r="N133" s="16">
        <f t="shared" si="36"/>
        <v>6700</v>
      </c>
      <c r="O133" s="16">
        <f t="shared" ref="O133:O196" si="39">ROUNDDOWN((250+(50*M133)/1.5),0)</f>
        <v>4550</v>
      </c>
      <c r="Q133" s="12">
        <f t="shared" ref="Q133:Q196" si="40">Q132+1</f>
        <v>129</v>
      </c>
      <c r="R133" s="16">
        <f t="shared" ref="R133:R196" si="41">(500+(100*Q133))</f>
        <v>13400</v>
      </c>
      <c r="S133" s="13">
        <f t="shared" ref="S133:S196" si="42">ROUNDDOWN((500+(100*Q133))/1.5,0)</f>
        <v>8933</v>
      </c>
      <c r="U133" s="12">
        <f t="shared" ref="U133:U196" si="43">U132+1</f>
        <v>129</v>
      </c>
    </row>
    <row r="134" spans="13:21" x14ac:dyDescent="0.25">
      <c r="M134" s="12">
        <f t="shared" si="38"/>
        <v>130</v>
      </c>
      <c r="N134" s="16">
        <f t="shared" ref="N134:N197" si="44">(250+(50*M134))</f>
        <v>6750</v>
      </c>
      <c r="O134" s="16">
        <f t="shared" si="39"/>
        <v>4583</v>
      </c>
      <c r="Q134" s="12">
        <f t="shared" si="40"/>
        <v>130</v>
      </c>
      <c r="R134" s="16">
        <f t="shared" si="41"/>
        <v>13500</v>
      </c>
      <c r="S134" s="13">
        <f t="shared" si="42"/>
        <v>9000</v>
      </c>
      <c r="U134" s="12">
        <f t="shared" si="43"/>
        <v>130</v>
      </c>
    </row>
    <row r="135" spans="13:21" x14ac:dyDescent="0.25">
      <c r="M135" s="12">
        <f t="shared" si="38"/>
        <v>131</v>
      </c>
      <c r="N135" s="16">
        <f t="shared" si="44"/>
        <v>6800</v>
      </c>
      <c r="O135" s="16">
        <f t="shared" si="39"/>
        <v>4616</v>
      </c>
      <c r="Q135" s="12">
        <f t="shared" si="40"/>
        <v>131</v>
      </c>
      <c r="R135" s="16">
        <f t="shared" si="41"/>
        <v>13600</v>
      </c>
      <c r="S135" s="13">
        <f t="shared" si="42"/>
        <v>9066</v>
      </c>
      <c r="U135" s="12">
        <f t="shared" si="43"/>
        <v>131</v>
      </c>
    </row>
    <row r="136" spans="13:21" x14ac:dyDescent="0.25">
      <c r="M136" s="12">
        <f t="shared" si="38"/>
        <v>132</v>
      </c>
      <c r="N136" s="16">
        <f t="shared" si="44"/>
        <v>6850</v>
      </c>
      <c r="O136" s="16">
        <f t="shared" si="39"/>
        <v>4650</v>
      </c>
      <c r="Q136" s="12">
        <f t="shared" si="40"/>
        <v>132</v>
      </c>
      <c r="R136" s="16">
        <f t="shared" si="41"/>
        <v>13700</v>
      </c>
      <c r="S136" s="13">
        <f t="shared" si="42"/>
        <v>9133</v>
      </c>
      <c r="U136" s="12">
        <f t="shared" si="43"/>
        <v>132</v>
      </c>
    </row>
    <row r="137" spans="13:21" x14ac:dyDescent="0.25">
      <c r="M137" s="12">
        <f t="shared" si="38"/>
        <v>133</v>
      </c>
      <c r="N137" s="16">
        <f t="shared" si="44"/>
        <v>6900</v>
      </c>
      <c r="O137" s="16">
        <f t="shared" si="39"/>
        <v>4683</v>
      </c>
      <c r="Q137" s="12">
        <f t="shared" si="40"/>
        <v>133</v>
      </c>
      <c r="R137" s="16">
        <f t="shared" si="41"/>
        <v>13800</v>
      </c>
      <c r="S137" s="13">
        <f t="shared" si="42"/>
        <v>9200</v>
      </c>
      <c r="U137" s="12">
        <f t="shared" si="43"/>
        <v>133</v>
      </c>
    </row>
    <row r="138" spans="13:21" x14ac:dyDescent="0.25">
      <c r="M138" s="12">
        <f t="shared" si="38"/>
        <v>134</v>
      </c>
      <c r="N138" s="16">
        <f t="shared" si="44"/>
        <v>6950</v>
      </c>
      <c r="O138" s="16">
        <f t="shared" si="39"/>
        <v>4716</v>
      </c>
      <c r="Q138" s="12">
        <f t="shared" si="40"/>
        <v>134</v>
      </c>
      <c r="R138" s="16">
        <f t="shared" si="41"/>
        <v>13900</v>
      </c>
      <c r="S138" s="13">
        <f t="shared" si="42"/>
        <v>9266</v>
      </c>
      <c r="U138" s="12">
        <f t="shared" si="43"/>
        <v>134</v>
      </c>
    </row>
    <row r="139" spans="13:21" x14ac:dyDescent="0.25">
      <c r="M139" s="12">
        <f t="shared" si="38"/>
        <v>135</v>
      </c>
      <c r="N139" s="16">
        <f t="shared" si="44"/>
        <v>7000</v>
      </c>
      <c r="O139" s="16">
        <f t="shared" si="39"/>
        <v>4750</v>
      </c>
      <c r="Q139" s="12">
        <f t="shared" si="40"/>
        <v>135</v>
      </c>
      <c r="R139" s="16">
        <f t="shared" si="41"/>
        <v>14000</v>
      </c>
      <c r="S139" s="13">
        <f t="shared" si="42"/>
        <v>9333</v>
      </c>
      <c r="U139" s="12">
        <f t="shared" si="43"/>
        <v>135</v>
      </c>
    </row>
    <row r="140" spans="13:21" x14ac:dyDescent="0.25">
      <c r="M140" s="12">
        <f t="shared" si="38"/>
        <v>136</v>
      </c>
      <c r="N140" s="16">
        <f t="shared" si="44"/>
        <v>7050</v>
      </c>
      <c r="O140" s="16">
        <f t="shared" si="39"/>
        <v>4783</v>
      </c>
      <c r="Q140" s="12">
        <f t="shared" si="40"/>
        <v>136</v>
      </c>
      <c r="R140" s="16">
        <f t="shared" si="41"/>
        <v>14100</v>
      </c>
      <c r="S140" s="13">
        <f t="shared" si="42"/>
        <v>9400</v>
      </c>
      <c r="U140" s="12">
        <f t="shared" si="43"/>
        <v>136</v>
      </c>
    </row>
    <row r="141" spans="13:21" x14ac:dyDescent="0.25">
      <c r="M141" s="12">
        <f t="shared" si="38"/>
        <v>137</v>
      </c>
      <c r="N141" s="16">
        <f t="shared" si="44"/>
        <v>7100</v>
      </c>
      <c r="O141" s="16">
        <f t="shared" si="39"/>
        <v>4816</v>
      </c>
      <c r="Q141" s="12">
        <f t="shared" si="40"/>
        <v>137</v>
      </c>
      <c r="R141" s="16">
        <f t="shared" si="41"/>
        <v>14200</v>
      </c>
      <c r="S141" s="13">
        <f t="shared" si="42"/>
        <v>9466</v>
      </c>
      <c r="U141" s="12">
        <f t="shared" si="43"/>
        <v>137</v>
      </c>
    </row>
    <row r="142" spans="13:21" x14ac:dyDescent="0.25">
      <c r="M142" s="12">
        <f t="shared" si="38"/>
        <v>138</v>
      </c>
      <c r="N142" s="16">
        <f t="shared" si="44"/>
        <v>7150</v>
      </c>
      <c r="O142" s="16">
        <f t="shared" si="39"/>
        <v>4850</v>
      </c>
      <c r="Q142" s="12">
        <f t="shared" si="40"/>
        <v>138</v>
      </c>
      <c r="R142" s="16">
        <f t="shared" si="41"/>
        <v>14300</v>
      </c>
      <c r="S142" s="13">
        <f t="shared" si="42"/>
        <v>9533</v>
      </c>
      <c r="U142" s="12">
        <f t="shared" si="43"/>
        <v>138</v>
      </c>
    </row>
    <row r="143" spans="13:21" x14ac:dyDescent="0.25">
      <c r="M143" s="12">
        <f t="shared" si="38"/>
        <v>139</v>
      </c>
      <c r="N143" s="16">
        <f t="shared" si="44"/>
        <v>7200</v>
      </c>
      <c r="O143" s="16">
        <f t="shared" si="39"/>
        <v>4883</v>
      </c>
      <c r="Q143" s="12">
        <f t="shared" si="40"/>
        <v>139</v>
      </c>
      <c r="R143" s="16">
        <f t="shared" si="41"/>
        <v>14400</v>
      </c>
      <c r="S143" s="13">
        <f t="shared" si="42"/>
        <v>9600</v>
      </c>
      <c r="U143" s="12">
        <f t="shared" si="43"/>
        <v>139</v>
      </c>
    </row>
    <row r="144" spans="13:21" x14ac:dyDescent="0.25">
      <c r="M144" s="12">
        <f t="shared" si="38"/>
        <v>140</v>
      </c>
      <c r="N144" s="16">
        <f t="shared" si="44"/>
        <v>7250</v>
      </c>
      <c r="O144" s="16">
        <f t="shared" si="39"/>
        <v>4916</v>
      </c>
      <c r="Q144" s="12">
        <f t="shared" si="40"/>
        <v>140</v>
      </c>
      <c r="R144" s="16">
        <f t="shared" si="41"/>
        <v>14500</v>
      </c>
      <c r="S144" s="13">
        <f t="shared" si="42"/>
        <v>9666</v>
      </c>
      <c r="U144" s="12">
        <f t="shared" si="43"/>
        <v>140</v>
      </c>
    </row>
    <row r="145" spans="13:21" x14ac:dyDescent="0.25">
      <c r="M145" s="12">
        <f t="shared" si="38"/>
        <v>141</v>
      </c>
      <c r="N145" s="16">
        <f t="shared" si="44"/>
        <v>7300</v>
      </c>
      <c r="O145" s="16">
        <f t="shared" si="39"/>
        <v>4950</v>
      </c>
      <c r="Q145" s="12">
        <f t="shared" si="40"/>
        <v>141</v>
      </c>
      <c r="R145" s="16">
        <f t="shared" si="41"/>
        <v>14600</v>
      </c>
      <c r="S145" s="13">
        <f t="shared" si="42"/>
        <v>9733</v>
      </c>
      <c r="U145" s="12">
        <f t="shared" si="43"/>
        <v>141</v>
      </c>
    </row>
    <row r="146" spans="13:21" x14ac:dyDescent="0.25">
      <c r="M146" s="12">
        <f t="shared" si="38"/>
        <v>142</v>
      </c>
      <c r="N146" s="16">
        <f t="shared" si="44"/>
        <v>7350</v>
      </c>
      <c r="O146" s="16">
        <f t="shared" si="39"/>
        <v>4983</v>
      </c>
      <c r="Q146" s="12">
        <f t="shared" si="40"/>
        <v>142</v>
      </c>
      <c r="R146" s="16">
        <f t="shared" si="41"/>
        <v>14700</v>
      </c>
      <c r="S146" s="13">
        <f t="shared" si="42"/>
        <v>9800</v>
      </c>
      <c r="U146" s="12">
        <f t="shared" si="43"/>
        <v>142</v>
      </c>
    </row>
    <row r="147" spans="13:21" x14ac:dyDescent="0.25">
      <c r="M147" s="12">
        <f t="shared" si="38"/>
        <v>143</v>
      </c>
      <c r="N147" s="16">
        <f t="shared" si="44"/>
        <v>7400</v>
      </c>
      <c r="O147" s="16">
        <f t="shared" si="39"/>
        <v>5016</v>
      </c>
      <c r="Q147" s="12">
        <f t="shared" si="40"/>
        <v>143</v>
      </c>
      <c r="R147" s="16">
        <f t="shared" si="41"/>
        <v>14800</v>
      </c>
      <c r="S147" s="13">
        <f t="shared" si="42"/>
        <v>9866</v>
      </c>
      <c r="U147" s="12">
        <f t="shared" si="43"/>
        <v>143</v>
      </c>
    </row>
    <row r="148" spans="13:21" x14ac:dyDescent="0.25">
      <c r="M148" s="12">
        <f t="shared" si="38"/>
        <v>144</v>
      </c>
      <c r="N148" s="16">
        <f t="shared" si="44"/>
        <v>7450</v>
      </c>
      <c r="O148" s="16">
        <f t="shared" si="39"/>
        <v>5050</v>
      </c>
      <c r="Q148" s="12">
        <f t="shared" si="40"/>
        <v>144</v>
      </c>
      <c r="R148" s="16">
        <f t="shared" si="41"/>
        <v>14900</v>
      </c>
      <c r="S148" s="13">
        <f t="shared" si="42"/>
        <v>9933</v>
      </c>
      <c r="U148" s="12">
        <f t="shared" si="43"/>
        <v>144</v>
      </c>
    </row>
    <row r="149" spans="13:21" x14ac:dyDescent="0.25">
      <c r="M149" s="12">
        <f t="shared" si="38"/>
        <v>145</v>
      </c>
      <c r="N149" s="16">
        <f t="shared" si="44"/>
        <v>7500</v>
      </c>
      <c r="O149" s="16">
        <f t="shared" si="39"/>
        <v>5083</v>
      </c>
      <c r="Q149" s="12">
        <f t="shared" si="40"/>
        <v>145</v>
      </c>
      <c r="R149" s="16">
        <f t="shared" si="41"/>
        <v>15000</v>
      </c>
      <c r="S149" s="13">
        <f t="shared" si="42"/>
        <v>10000</v>
      </c>
      <c r="U149" s="12">
        <f t="shared" si="43"/>
        <v>145</v>
      </c>
    </row>
    <row r="150" spans="13:21" x14ac:dyDescent="0.25">
      <c r="M150" s="12">
        <f t="shared" si="38"/>
        <v>146</v>
      </c>
      <c r="N150" s="16">
        <f t="shared" si="44"/>
        <v>7550</v>
      </c>
      <c r="O150" s="16">
        <f t="shared" si="39"/>
        <v>5116</v>
      </c>
      <c r="Q150" s="12">
        <f t="shared" si="40"/>
        <v>146</v>
      </c>
      <c r="R150" s="16">
        <f t="shared" si="41"/>
        <v>15100</v>
      </c>
      <c r="S150" s="13">
        <f t="shared" si="42"/>
        <v>10066</v>
      </c>
      <c r="U150" s="12">
        <f t="shared" si="43"/>
        <v>146</v>
      </c>
    </row>
    <row r="151" spans="13:21" x14ac:dyDescent="0.25">
      <c r="M151" s="12">
        <f t="shared" si="38"/>
        <v>147</v>
      </c>
      <c r="N151" s="16">
        <f t="shared" si="44"/>
        <v>7600</v>
      </c>
      <c r="O151" s="16">
        <f t="shared" si="39"/>
        <v>5150</v>
      </c>
      <c r="Q151" s="12">
        <f t="shared" si="40"/>
        <v>147</v>
      </c>
      <c r="R151" s="16">
        <f t="shared" si="41"/>
        <v>15200</v>
      </c>
      <c r="S151" s="13">
        <f t="shared" si="42"/>
        <v>10133</v>
      </c>
      <c r="U151" s="12">
        <f t="shared" si="43"/>
        <v>147</v>
      </c>
    </row>
    <row r="152" spans="13:21" x14ac:dyDescent="0.25">
      <c r="M152" s="12">
        <f t="shared" si="38"/>
        <v>148</v>
      </c>
      <c r="N152" s="16">
        <f t="shared" si="44"/>
        <v>7650</v>
      </c>
      <c r="O152" s="16">
        <f t="shared" si="39"/>
        <v>5183</v>
      </c>
      <c r="Q152" s="12">
        <f t="shared" si="40"/>
        <v>148</v>
      </c>
      <c r="R152" s="16">
        <f t="shared" si="41"/>
        <v>15300</v>
      </c>
      <c r="S152" s="13">
        <f t="shared" si="42"/>
        <v>10200</v>
      </c>
      <c r="U152" s="12">
        <f t="shared" si="43"/>
        <v>148</v>
      </c>
    </row>
    <row r="153" spans="13:21" x14ac:dyDescent="0.25">
      <c r="M153" s="12">
        <f t="shared" si="38"/>
        <v>149</v>
      </c>
      <c r="N153" s="16">
        <f t="shared" si="44"/>
        <v>7700</v>
      </c>
      <c r="O153" s="16">
        <f t="shared" si="39"/>
        <v>5216</v>
      </c>
      <c r="Q153" s="12">
        <f t="shared" si="40"/>
        <v>149</v>
      </c>
      <c r="R153" s="16">
        <f t="shared" si="41"/>
        <v>15400</v>
      </c>
      <c r="S153" s="13">
        <f t="shared" si="42"/>
        <v>10266</v>
      </c>
      <c r="U153" s="12">
        <f t="shared" si="43"/>
        <v>149</v>
      </c>
    </row>
    <row r="154" spans="13:21" x14ac:dyDescent="0.25">
      <c r="M154" s="12">
        <f t="shared" si="38"/>
        <v>150</v>
      </c>
      <c r="N154" s="16">
        <f t="shared" si="44"/>
        <v>7750</v>
      </c>
      <c r="O154" s="16">
        <f t="shared" si="39"/>
        <v>5250</v>
      </c>
      <c r="Q154" s="12">
        <f t="shared" si="40"/>
        <v>150</v>
      </c>
      <c r="R154" s="16">
        <f t="shared" si="41"/>
        <v>15500</v>
      </c>
      <c r="S154" s="13">
        <f t="shared" si="42"/>
        <v>10333</v>
      </c>
      <c r="U154" s="12">
        <f t="shared" si="43"/>
        <v>150</v>
      </c>
    </row>
    <row r="155" spans="13:21" x14ac:dyDescent="0.25">
      <c r="M155" s="12">
        <f t="shared" si="38"/>
        <v>151</v>
      </c>
      <c r="N155" s="16">
        <f t="shared" si="44"/>
        <v>7800</v>
      </c>
      <c r="O155" s="16">
        <f t="shared" si="39"/>
        <v>5283</v>
      </c>
      <c r="Q155" s="12">
        <f t="shared" si="40"/>
        <v>151</v>
      </c>
      <c r="R155" s="16">
        <f t="shared" si="41"/>
        <v>15600</v>
      </c>
      <c r="S155" s="13">
        <f t="shared" si="42"/>
        <v>10400</v>
      </c>
      <c r="U155" s="12">
        <f t="shared" si="43"/>
        <v>151</v>
      </c>
    </row>
    <row r="156" spans="13:21" x14ac:dyDescent="0.25">
      <c r="M156" s="12">
        <f t="shared" si="38"/>
        <v>152</v>
      </c>
      <c r="N156" s="16">
        <f t="shared" si="44"/>
        <v>7850</v>
      </c>
      <c r="O156" s="16">
        <f t="shared" si="39"/>
        <v>5316</v>
      </c>
      <c r="Q156" s="12">
        <f t="shared" si="40"/>
        <v>152</v>
      </c>
      <c r="R156" s="16">
        <f t="shared" si="41"/>
        <v>15700</v>
      </c>
      <c r="S156" s="13">
        <f t="shared" si="42"/>
        <v>10466</v>
      </c>
      <c r="U156" s="12">
        <f t="shared" si="43"/>
        <v>152</v>
      </c>
    </row>
    <row r="157" spans="13:21" x14ac:dyDescent="0.25">
      <c r="M157" s="12">
        <f t="shared" si="38"/>
        <v>153</v>
      </c>
      <c r="N157" s="16">
        <f t="shared" si="44"/>
        <v>7900</v>
      </c>
      <c r="O157" s="16">
        <f t="shared" si="39"/>
        <v>5350</v>
      </c>
      <c r="Q157" s="12">
        <f t="shared" si="40"/>
        <v>153</v>
      </c>
      <c r="R157" s="16">
        <f t="shared" si="41"/>
        <v>15800</v>
      </c>
      <c r="S157" s="13">
        <f t="shared" si="42"/>
        <v>10533</v>
      </c>
      <c r="U157" s="12">
        <f t="shared" si="43"/>
        <v>153</v>
      </c>
    </row>
    <row r="158" spans="13:21" x14ac:dyDescent="0.25">
      <c r="M158" s="12">
        <f t="shared" si="38"/>
        <v>154</v>
      </c>
      <c r="N158" s="16">
        <f t="shared" si="44"/>
        <v>7950</v>
      </c>
      <c r="O158" s="16">
        <f t="shared" si="39"/>
        <v>5383</v>
      </c>
      <c r="Q158" s="12">
        <f t="shared" si="40"/>
        <v>154</v>
      </c>
      <c r="R158" s="16">
        <f t="shared" si="41"/>
        <v>15900</v>
      </c>
      <c r="S158" s="13">
        <f t="shared" si="42"/>
        <v>10600</v>
      </c>
      <c r="U158" s="12">
        <f t="shared" si="43"/>
        <v>154</v>
      </c>
    </row>
    <row r="159" spans="13:21" x14ac:dyDescent="0.25">
      <c r="M159" s="12">
        <f t="shared" si="38"/>
        <v>155</v>
      </c>
      <c r="N159" s="16">
        <f t="shared" si="44"/>
        <v>8000</v>
      </c>
      <c r="O159" s="16">
        <f t="shared" si="39"/>
        <v>5416</v>
      </c>
      <c r="Q159" s="12">
        <f t="shared" si="40"/>
        <v>155</v>
      </c>
      <c r="R159" s="16">
        <f t="shared" si="41"/>
        <v>16000</v>
      </c>
      <c r="S159" s="13">
        <f t="shared" si="42"/>
        <v>10666</v>
      </c>
      <c r="U159" s="12">
        <f t="shared" si="43"/>
        <v>155</v>
      </c>
    </row>
    <row r="160" spans="13:21" x14ac:dyDescent="0.25">
      <c r="M160" s="12">
        <f t="shared" si="38"/>
        <v>156</v>
      </c>
      <c r="N160" s="16">
        <f t="shared" si="44"/>
        <v>8050</v>
      </c>
      <c r="O160" s="16">
        <f t="shared" si="39"/>
        <v>5450</v>
      </c>
      <c r="Q160" s="12">
        <f t="shared" si="40"/>
        <v>156</v>
      </c>
      <c r="R160" s="16">
        <f t="shared" si="41"/>
        <v>16100</v>
      </c>
      <c r="S160" s="13">
        <f t="shared" si="42"/>
        <v>10733</v>
      </c>
      <c r="U160" s="12">
        <f t="shared" si="43"/>
        <v>156</v>
      </c>
    </row>
    <row r="161" spans="13:21" x14ac:dyDescent="0.25">
      <c r="M161" s="12">
        <f t="shared" si="38"/>
        <v>157</v>
      </c>
      <c r="N161" s="16">
        <f t="shared" si="44"/>
        <v>8100</v>
      </c>
      <c r="O161" s="16">
        <f t="shared" si="39"/>
        <v>5483</v>
      </c>
      <c r="Q161" s="12">
        <f t="shared" si="40"/>
        <v>157</v>
      </c>
      <c r="R161" s="16">
        <f t="shared" si="41"/>
        <v>16200</v>
      </c>
      <c r="S161" s="13">
        <f t="shared" si="42"/>
        <v>10800</v>
      </c>
      <c r="U161" s="12">
        <f t="shared" si="43"/>
        <v>157</v>
      </c>
    </row>
    <row r="162" spans="13:21" x14ac:dyDescent="0.25">
      <c r="M162" s="12">
        <f t="shared" si="38"/>
        <v>158</v>
      </c>
      <c r="N162" s="16">
        <f t="shared" si="44"/>
        <v>8150</v>
      </c>
      <c r="O162" s="16">
        <f t="shared" si="39"/>
        <v>5516</v>
      </c>
      <c r="Q162" s="12">
        <f t="shared" si="40"/>
        <v>158</v>
      </c>
      <c r="R162" s="16">
        <f t="shared" si="41"/>
        <v>16300</v>
      </c>
      <c r="S162" s="13">
        <f t="shared" si="42"/>
        <v>10866</v>
      </c>
      <c r="U162" s="12">
        <f t="shared" si="43"/>
        <v>158</v>
      </c>
    </row>
    <row r="163" spans="13:21" x14ac:dyDescent="0.25">
      <c r="M163" s="12">
        <f t="shared" si="38"/>
        <v>159</v>
      </c>
      <c r="N163" s="16">
        <f t="shared" si="44"/>
        <v>8200</v>
      </c>
      <c r="O163" s="16">
        <f t="shared" si="39"/>
        <v>5550</v>
      </c>
      <c r="Q163" s="12">
        <f t="shared" si="40"/>
        <v>159</v>
      </c>
      <c r="R163" s="16">
        <f t="shared" si="41"/>
        <v>16400</v>
      </c>
      <c r="S163" s="13">
        <f t="shared" si="42"/>
        <v>10933</v>
      </c>
      <c r="U163" s="12">
        <f t="shared" si="43"/>
        <v>159</v>
      </c>
    </row>
    <row r="164" spans="13:21" x14ac:dyDescent="0.25">
      <c r="M164" s="12">
        <f t="shared" si="38"/>
        <v>160</v>
      </c>
      <c r="N164" s="16">
        <f t="shared" si="44"/>
        <v>8250</v>
      </c>
      <c r="O164" s="16">
        <f t="shared" si="39"/>
        <v>5583</v>
      </c>
      <c r="Q164" s="12">
        <f t="shared" si="40"/>
        <v>160</v>
      </c>
      <c r="R164" s="16">
        <f t="shared" si="41"/>
        <v>16500</v>
      </c>
      <c r="S164" s="13">
        <f t="shared" si="42"/>
        <v>11000</v>
      </c>
      <c r="U164" s="12">
        <f t="shared" si="43"/>
        <v>160</v>
      </c>
    </row>
    <row r="165" spans="13:21" x14ac:dyDescent="0.25">
      <c r="M165" s="12">
        <f t="shared" si="38"/>
        <v>161</v>
      </c>
      <c r="N165" s="16">
        <f t="shared" si="44"/>
        <v>8300</v>
      </c>
      <c r="O165" s="16">
        <f t="shared" si="39"/>
        <v>5616</v>
      </c>
      <c r="Q165" s="12">
        <f t="shared" si="40"/>
        <v>161</v>
      </c>
      <c r="R165" s="16">
        <f t="shared" si="41"/>
        <v>16600</v>
      </c>
      <c r="S165" s="13">
        <f t="shared" si="42"/>
        <v>11066</v>
      </c>
      <c r="U165" s="12">
        <f t="shared" si="43"/>
        <v>161</v>
      </c>
    </row>
    <row r="166" spans="13:21" x14ac:dyDescent="0.25">
      <c r="M166" s="12">
        <f t="shared" si="38"/>
        <v>162</v>
      </c>
      <c r="N166" s="16">
        <f t="shared" si="44"/>
        <v>8350</v>
      </c>
      <c r="O166" s="16">
        <f t="shared" si="39"/>
        <v>5650</v>
      </c>
      <c r="Q166" s="12">
        <f t="shared" si="40"/>
        <v>162</v>
      </c>
      <c r="R166" s="16">
        <f t="shared" si="41"/>
        <v>16700</v>
      </c>
      <c r="S166" s="13">
        <f t="shared" si="42"/>
        <v>11133</v>
      </c>
      <c r="U166" s="12">
        <f t="shared" si="43"/>
        <v>162</v>
      </c>
    </row>
    <row r="167" spans="13:21" x14ac:dyDescent="0.25">
      <c r="M167" s="12">
        <f t="shared" si="38"/>
        <v>163</v>
      </c>
      <c r="N167" s="16">
        <f t="shared" si="44"/>
        <v>8400</v>
      </c>
      <c r="O167" s="16">
        <f t="shared" si="39"/>
        <v>5683</v>
      </c>
      <c r="Q167" s="12">
        <f t="shared" si="40"/>
        <v>163</v>
      </c>
      <c r="R167" s="16">
        <f t="shared" si="41"/>
        <v>16800</v>
      </c>
      <c r="S167" s="13">
        <f t="shared" si="42"/>
        <v>11200</v>
      </c>
      <c r="U167" s="12">
        <f t="shared" si="43"/>
        <v>163</v>
      </c>
    </row>
    <row r="168" spans="13:21" x14ac:dyDescent="0.25">
      <c r="M168" s="12">
        <f t="shared" si="38"/>
        <v>164</v>
      </c>
      <c r="N168" s="16">
        <f t="shared" si="44"/>
        <v>8450</v>
      </c>
      <c r="O168" s="16">
        <f t="shared" si="39"/>
        <v>5716</v>
      </c>
      <c r="Q168" s="12">
        <f t="shared" si="40"/>
        <v>164</v>
      </c>
      <c r="R168" s="16">
        <f t="shared" si="41"/>
        <v>16900</v>
      </c>
      <c r="S168" s="13">
        <f t="shared" si="42"/>
        <v>11266</v>
      </c>
      <c r="U168" s="12">
        <f t="shared" si="43"/>
        <v>164</v>
      </c>
    </row>
    <row r="169" spans="13:21" x14ac:dyDescent="0.25">
      <c r="M169" s="12">
        <f t="shared" si="38"/>
        <v>165</v>
      </c>
      <c r="N169" s="16">
        <f t="shared" si="44"/>
        <v>8500</v>
      </c>
      <c r="O169" s="16">
        <f t="shared" si="39"/>
        <v>5750</v>
      </c>
      <c r="Q169" s="12">
        <f t="shared" si="40"/>
        <v>165</v>
      </c>
      <c r="R169" s="16">
        <f t="shared" si="41"/>
        <v>17000</v>
      </c>
      <c r="S169" s="13">
        <f t="shared" si="42"/>
        <v>11333</v>
      </c>
      <c r="U169" s="12">
        <f t="shared" si="43"/>
        <v>165</v>
      </c>
    </row>
    <row r="170" spans="13:21" x14ac:dyDescent="0.25">
      <c r="M170" s="12">
        <f t="shared" si="38"/>
        <v>166</v>
      </c>
      <c r="N170" s="16">
        <f t="shared" si="44"/>
        <v>8550</v>
      </c>
      <c r="O170" s="16">
        <f t="shared" si="39"/>
        <v>5783</v>
      </c>
      <c r="Q170" s="12">
        <f t="shared" si="40"/>
        <v>166</v>
      </c>
      <c r="R170" s="16">
        <f t="shared" si="41"/>
        <v>17100</v>
      </c>
      <c r="S170" s="13">
        <f t="shared" si="42"/>
        <v>11400</v>
      </c>
      <c r="U170" s="12">
        <f t="shared" si="43"/>
        <v>166</v>
      </c>
    </row>
    <row r="171" spans="13:21" x14ac:dyDescent="0.25">
      <c r="M171" s="12">
        <f t="shared" si="38"/>
        <v>167</v>
      </c>
      <c r="N171" s="16">
        <f t="shared" si="44"/>
        <v>8600</v>
      </c>
      <c r="O171" s="16">
        <f t="shared" si="39"/>
        <v>5816</v>
      </c>
      <c r="Q171" s="12">
        <f t="shared" si="40"/>
        <v>167</v>
      </c>
      <c r="R171" s="16">
        <f t="shared" si="41"/>
        <v>17200</v>
      </c>
      <c r="S171" s="13">
        <f t="shared" si="42"/>
        <v>11466</v>
      </c>
      <c r="U171" s="12">
        <f t="shared" si="43"/>
        <v>167</v>
      </c>
    </row>
    <row r="172" spans="13:21" x14ac:dyDescent="0.25">
      <c r="M172" s="12">
        <f t="shared" si="38"/>
        <v>168</v>
      </c>
      <c r="N172" s="16">
        <f t="shared" si="44"/>
        <v>8650</v>
      </c>
      <c r="O172" s="16">
        <f t="shared" si="39"/>
        <v>5850</v>
      </c>
      <c r="Q172" s="12">
        <f t="shared" si="40"/>
        <v>168</v>
      </c>
      <c r="R172" s="16">
        <f t="shared" si="41"/>
        <v>17300</v>
      </c>
      <c r="S172" s="13">
        <f t="shared" si="42"/>
        <v>11533</v>
      </c>
      <c r="U172" s="12">
        <f t="shared" si="43"/>
        <v>168</v>
      </c>
    </row>
    <row r="173" spans="13:21" x14ac:dyDescent="0.25">
      <c r="M173" s="12">
        <f t="shared" si="38"/>
        <v>169</v>
      </c>
      <c r="N173" s="16">
        <f t="shared" si="44"/>
        <v>8700</v>
      </c>
      <c r="O173" s="16">
        <f t="shared" si="39"/>
        <v>5883</v>
      </c>
      <c r="Q173" s="12">
        <f t="shared" si="40"/>
        <v>169</v>
      </c>
      <c r="R173" s="16">
        <f t="shared" si="41"/>
        <v>17400</v>
      </c>
      <c r="S173" s="13">
        <f t="shared" si="42"/>
        <v>11600</v>
      </c>
      <c r="U173" s="12">
        <f t="shared" si="43"/>
        <v>169</v>
      </c>
    </row>
    <row r="174" spans="13:21" x14ac:dyDescent="0.25">
      <c r="M174" s="12">
        <f t="shared" si="38"/>
        <v>170</v>
      </c>
      <c r="N174" s="16">
        <f t="shared" si="44"/>
        <v>8750</v>
      </c>
      <c r="O174" s="16">
        <f t="shared" si="39"/>
        <v>5916</v>
      </c>
      <c r="Q174" s="12">
        <f t="shared" si="40"/>
        <v>170</v>
      </c>
      <c r="R174" s="16">
        <f t="shared" si="41"/>
        <v>17500</v>
      </c>
      <c r="S174" s="13">
        <f t="shared" si="42"/>
        <v>11666</v>
      </c>
      <c r="U174" s="12">
        <f t="shared" si="43"/>
        <v>170</v>
      </c>
    </row>
    <row r="175" spans="13:21" x14ac:dyDescent="0.25">
      <c r="M175" s="12">
        <f t="shared" si="38"/>
        <v>171</v>
      </c>
      <c r="N175" s="16">
        <f t="shared" si="44"/>
        <v>8800</v>
      </c>
      <c r="O175" s="16">
        <f t="shared" si="39"/>
        <v>5950</v>
      </c>
      <c r="Q175" s="12">
        <f t="shared" si="40"/>
        <v>171</v>
      </c>
      <c r="R175" s="16">
        <f t="shared" si="41"/>
        <v>17600</v>
      </c>
      <c r="S175" s="13">
        <f t="shared" si="42"/>
        <v>11733</v>
      </c>
      <c r="U175" s="12">
        <f t="shared" si="43"/>
        <v>171</v>
      </c>
    </row>
    <row r="176" spans="13:21" x14ac:dyDescent="0.25">
      <c r="M176" s="12">
        <f t="shared" si="38"/>
        <v>172</v>
      </c>
      <c r="N176" s="16">
        <f t="shared" si="44"/>
        <v>8850</v>
      </c>
      <c r="O176" s="16">
        <f t="shared" si="39"/>
        <v>5983</v>
      </c>
      <c r="Q176" s="12">
        <f t="shared" si="40"/>
        <v>172</v>
      </c>
      <c r="R176" s="16">
        <f t="shared" si="41"/>
        <v>17700</v>
      </c>
      <c r="S176" s="13">
        <f t="shared" si="42"/>
        <v>11800</v>
      </c>
      <c r="U176" s="12">
        <f t="shared" si="43"/>
        <v>172</v>
      </c>
    </row>
    <row r="177" spans="13:21" x14ac:dyDescent="0.25">
      <c r="M177" s="12">
        <f t="shared" si="38"/>
        <v>173</v>
      </c>
      <c r="N177" s="16">
        <f t="shared" si="44"/>
        <v>8900</v>
      </c>
      <c r="O177" s="16">
        <f t="shared" si="39"/>
        <v>6016</v>
      </c>
      <c r="Q177" s="12">
        <f t="shared" si="40"/>
        <v>173</v>
      </c>
      <c r="R177" s="16">
        <f t="shared" si="41"/>
        <v>17800</v>
      </c>
      <c r="S177" s="13">
        <f t="shared" si="42"/>
        <v>11866</v>
      </c>
      <c r="U177" s="12">
        <f t="shared" si="43"/>
        <v>173</v>
      </c>
    </row>
    <row r="178" spans="13:21" x14ac:dyDescent="0.25">
      <c r="M178" s="12">
        <f t="shared" si="38"/>
        <v>174</v>
      </c>
      <c r="N178" s="16">
        <f t="shared" si="44"/>
        <v>8950</v>
      </c>
      <c r="O178" s="16">
        <f t="shared" si="39"/>
        <v>6050</v>
      </c>
      <c r="Q178" s="12">
        <f t="shared" si="40"/>
        <v>174</v>
      </c>
      <c r="R178" s="16">
        <f t="shared" si="41"/>
        <v>17900</v>
      </c>
      <c r="S178" s="13">
        <f t="shared" si="42"/>
        <v>11933</v>
      </c>
      <c r="U178" s="12">
        <f t="shared" si="43"/>
        <v>174</v>
      </c>
    </row>
    <row r="179" spans="13:21" x14ac:dyDescent="0.25">
      <c r="M179" s="12">
        <f t="shared" si="38"/>
        <v>175</v>
      </c>
      <c r="N179" s="16">
        <f t="shared" si="44"/>
        <v>9000</v>
      </c>
      <c r="O179" s="16">
        <f t="shared" si="39"/>
        <v>6083</v>
      </c>
      <c r="Q179" s="12">
        <f t="shared" si="40"/>
        <v>175</v>
      </c>
      <c r="R179" s="16">
        <f t="shared" si="41"/>
        <v>18000</v>
      </c>
      <c r="S179" s="13">
        <f t="shared" si="42"/>
        <v>12000</v>
      </c>
      <c r="U179" s="12">
        <f t="shared" si="43"/>
        <v>175</v>
      </c>
    </row>
    <row r="180" spans="13:21" x14ac:dyDescent="0.25">
      <c r="M180" s="12">
        <f t="shared" si="38"/>
        <v>176</v>
      </c>
      <c r="N180" s="16">
        <f t="shared" si="44"/>
        <v>9050</v>
      </c>
      <c r="O180" s="16">
        <f t="shared" si="39"/>
        <v>6116</v>
      </c>
      <c r="Q180" s="12">
        <f t="shared" si="40"/>
        <v>176</v>
      </c>
      <c r="R180" s="16">
        <f t="shared" si="41"/>
        <v>18100</v>
      </c>
      <c r="S180" s="13">
        <f t="shared" si="42"/>
        <v>12066</v>
      </c>
      <c r="U180" s="12">
        <f t="shared" si="43"/>
        <v>176</v>
      </c>
    </row>
    <row r="181" spans="13:21" x14ac:dyDescent="0.25">
      <c r="M181" s="12">
        <f t="shared" si="38"/>
        <v>177</v>
      </c>
      <c r="N181" s="16">
        <f t="shared" si="44"/>
        <v>9100</v>
      </c>
      <c r="O181" s="16">
        <f t="shared" si="39"/>
        <v>6150</v>
      </c>
      <c r="Q181" s="12">
        <f t="shared" si="40"/>
        <v>177</v>
      </c>
      <c r="R181" s="16">
        <f t="shared" si="41"/>
        <v>18200</v>
      </c>
      <c r="S181" s="13">
        <f t="shared" si="42"/>
        <v>12133</v>
      </c>
      <c r="U181" s="12">
        <f t="shared" si="43"/>
        <v>177</v>
      </c>
    </row>
    <row r="182" spans="13:21" x14ac:dyDescent="0.25">
      <c r="M182" s="12">
        <f t="shared" si="38"/>
        <v>178</v>
      </c>
      <c r="N182" s="16">
        <f t="shared" si="44"/>
        <v>9150</v>
      </c>
      <c r="O182" s="16">
        <f t="shared" si="39"/>
        <v>6183</v>
      </c>
      <c r="Q182" s="12">
        <f t="shared" si="40"/>
        <v>178</v>
      </c>
      <c r="R182" s="16">
        <f t="shared" si="41"/>
        <v>18300</v>
      </c>
      <c r="S182" s="13">
        <f t="shared" si="42"/>
        <v>12200</v>
      </c>
      <c r="U182" s="12">
        <f t="shared" si="43"/>
        <v>178</v>
      </c>
    </row>
    <row r="183" spans="13:21" x14ac:dyDescent="0.25">
      <c r="M183" s="12">
        <f t="shared" si="38"/>
        <v>179</v>
      </c>
      <c r="N183" s="16">
        <f t="shared" si="44"/>
        <v>9200</v>
      </c>
      <c r="O183" s="16">
        <f t="shared" si="39"/>
        <v>6216</v>
      </c>
      <c r="Q183" s="12">
        <f t="shared" si="40"/>
        <v>179</v>
      </c>
      <c r="R183" s="16">
        <f t="shared" si="41"/>
        <v>18400</v>
      </c>
      <c r="S183" s="13">
        <f t="shared" si="42"/>
        <v>12266</v>
      </c>
      <c r="U183" s="12">
        <f t="shared" si="43"/>
        <v>179</v>
      </c>
    </row>
    <row r="184" spans="13:21" x14ac:dyDescent="0.25">
      <c r="M184" s="12">
        <f t="shared" si="38"/>
        <v>180</v>
      </c>
      <c r="N184" s="16">
        <f t="shared" si="44"/>
        <v>9250</v>
      </c>
      <c r="O184" s="16">
        <f t="shared" si="39"/>
        <v>6250</v>
      </c>
      <c r="Q184" s="12">
        <f t="shared" si="40"/>
        <v>180</v>
      </c>
      <c r="R184" s="16">
        <f t="shared" si="41"/>
        <v>18500</v>
      </c>
      <c r="S184" s="13">
        <f t="shared" si="42"/>
        <v>12333</v>
      </c>
      <c r="U184" s="12">
        <f t="shared" si="43"/>
        <v>180</v>
      </c>
    </row>
    <row r="185" spans="13:21" x14ac:dyDescent="0.25">
      <c r="M185" s="12">
        <f t="shared" si="38"/>
        <v>181</v>
      </c>
      <c r="N185" s="16">
        <f t="shared" si="44"/>
        <v>9300</v>
      </c>
      <c r="O185" s="16">
        <f t="shared" si="39"/>
        <v>6283</v>
      </c>
      <c r="Q185" s="12">
        <f t="shared" si="40"/>
        <v>181</v>
      </c>
      <c r="R185" s="16">
        <f t="shared" si="41"/>
        <v>18600</v>
      </c>
      <c r="S185" s="13">
        <f t="shared" si="42"/>
        <v>12400</v>
      </c>
      <c r="U185" s="12">
        <f t="shared" si="43"/>
        <v>181</v>
      </c>
    </row>
    <row r="186" spans="13:21" x14ac:dyDescent="0.25">
      <c r="M186" s="12">
        <f t="shared" si="38"/>
        <v>182</v>
      </c>
      <c r="N186" s="16">
        <f t="shared" si="44"/>
        <v>9350</v>
      </c>
      <c r="O186" s="16">
        <f t="shared" si="39"/>
        <v>6316</v>
      </c>
      <c r="Q186" s="12">
        <f t="shared" si="40"/>
        <v>182</v>
      </c>
      <c r="R186" s="16">
        <f t="shared" si="41"/>
        <v>18700</v>
      </c>
      <c r="S186" s="13">
        <f t="shared" si="42"/>
        <v>12466</v>
      </c>
      <c r="U186" s="12">
        <f t="shared" si="43"/>
        <v>182</v>
      </c>
    </row>
    <row r="187" spans="13:21" x14ac:dyDescent="0.25">
      <c r="M187" s="12">
        <f t="shared" si="38"/>
        <v>183</v>
      </c>
      <c r="N187" s="16">
        <f t="shared" si="44"/>
        <v>9400</v>
      </c>
      <c r="O187" s="16">
        <f t="shared" si="39"/>
        <v>6350</v>
      </c>
      <c r="Q187" s="12">
        <f t="shared" si="40"/>
        <v>183</v>
      </c>
      <c r="R187" s="16">
        <f t="shared" si="41"/>
        <v>18800</v>
      </c>
      <c r="S187" s="13">
        <f t="shared" si="42"/>
        <v>12533</v>
      </c>
      <c r="U187" s="12">
        <f t="shared" si="43"/>
        <v>183</v>
      </c>
    </row>
    <row r="188" spans="13:21" x14ac:dyDescent="0.25">
      <c r="M188" s="12">
        <f t="shared" si="38"/>
        <v>184</v>
      </c>
      <c r="N188" s="16">
        <f t="shared" si="44"/>
        <v>9450</v>
      </c>
      <c r="O188" s="16">
        <f t="shared" si="39"/>
        <v>6383</v>
      </c>
      <c r="Q188" s="12">
        <f t="shared" si="40"/>
        <v>184</v>
      </c>
      <c r="R188" s="16">
        <f t="shared" si="41"/>
        <v>18900</v>
      </c>
      <c r="S188" s="13">
        <f t="shared" si="42"/>
        <v>12600</v>
      </c>
      <c r="U188" s="12">
        <f t="shared" si="43"/>
        <v>184</v>
      </c>
    </row>
    <row r="189" spans="13:21" x14ac:dyDescent="0.25">
      <c r="M189" s="12">
        <f t="shared" si="38"/>
        <v>185</v>
      </c>
      <c r="N189" s="16">
        <f t="shared" si="44"/>
        <v>9500</v>
      </c>
      <c r="O189" s="16">
        <f t="shared" si="39"/>
        <v>6416</v>
      </c>
      <c r="Q189" s="12">
        <f t="shared" si="40"/>
        <v>185</v>
      </c>
      <c r="R189" s="16">
        <f t="shared" si="41"/>
        <v>19000</v>
      </c>
      <c r="S189" s="13">
        <f t="shared" si="42"/>
        <v>12666</v>
      </c>
      <c r="U189" s="12">
        <f t="shared" si="43"/>
        <v>185</v>
      </c>
    </row>
    <row r="190" spans="13:21" x14ac:dyDescent="0.25">
      <c r="M190" s="12">
        <f t="shared" si="38"/>
        <v>186</v>
      </c>
      <c r="N190" s="16">
        <f t="shared" si="44"/>
        <v>9550</v>
      </c>
      <c r="O190" s="16">
        <f t="shared" si="39"/>
        <v>6450</v>
      </c>
      <c r="Q190" s="12">
        <f t="shared" si="40"/>
        <v>186</v>
      </c>
      <c r="R190" s="16">
        <f t="shared" si="41"/>
        <v>19100</v>
      </c>
      <c r="S190" s="13">
        <f t="shared" si="42"/>
        <v>12733</v>
      </c>
      <c r="U190" s="12">
        <f t="shared" si="43"/>
        <v>186</v>
      </c>
    </row>
    <row r="191" spans="13:21" x14ac:dyDescent="0.25">
      <c r="M191" s="12">
        <f t="shared" si="38"/>
        <v>187</v>
      </c>
      <c r="N191" s="16">
        <f t="shared" si="44"/>
        <v>9600</v>
      </c>
      <c r="O191" s="16">
        <f t="shared" si="39"/>
        <v>6483</v>
      </c>
      <c r="Q191" s="12">
        <f t="shared" si="40"/>
        <v>187</v>
      </c>
      <c r="R191" s="16">
        <f t="shared" si="41"/>
        <v>19200</v>
      </c>
      <c r="S191" s="13">
        <f t="shared" si="42"/>
        <v>12800</v>
      </c>
      <c r="U191" s="12">
        <f t="shared" si="43"/>
        <v>187</v>
      </c>
    </row>
    <row r="192" spans="13:21" x14ac:dyDescent="0.25">
      <c r="M192" s="12">
        <f t="shared" si="38"/>
        <v>188</v>
      </c>
      <c r="N192" s="16">
        <f t="shared" si="44"/>
        <v>9650</v>
      </c>
      <c r="O192" s="16">
        <f t="shared" si="39"/>
        <v>6516</v>
      </c>
      <c r="Q192" s="12">
        <f t="shared" si="40"/>
        <v>188</v>
      </c>
      <c r="R192" s="16">
        <f t="shared" si="41"/>
        <v>19300</v>
      </c>
      <c r="S192" s="13">
        <f t="shared" si="42"/>
        <v>12866</v>
      </c>
      <c r="U192" s="12">
        <f t="shared" si="43"/>
        <v>188</v>
      </c>
    </row>
    <row r="193" spans="13:21" x14ac:dyDescent="0.25">
      <c r="M193" s="12">
        <f t="shared" si="38"/>
        <v>189</v>
      </c>
      <c r="N193" s="16">
        <f t="shared" si="44"/>
        <v>9700</v>
      </c>
      <c r="O193" s="16">
        <f t="shared" si="39"/>
        <v>6550</v>
      </c>
      <c r="Q193" s="12">
        <f t="shared" si="40"/>
        <v>189</v>
      </c>
      <c r="R193" s="16">
        <f t="shared" si="41"/>
        <v>19400</v>
      </c>
      <c r="S193" s="13">
        <f t="shared" si="42"/>
        <v>12933</v>
      </c>
      <c r="U193" s="12">
        <f t="shared" si="43"/>
        <v>189</v>
      </c>
    </row>
    <row r="194" spans="13:21" x14ac:dyDescent="0.25">
      <c r="M194" s="12">
        <f t="shared" si="38"/>
        <v>190</v>
      </c>
      <c r="N194" s="16">
        <f t="shared" si="44"/>
        <v>9750</v>
      </c>
      <c r="O194" s="16">
        <f t="shared" si="39"/>
        <v>6583</v>
      </c>
      <c r="Q194" s="12">
        <f t="shared" si="40"/>
        <v>190</v>
      </c>
      <c r="R194" s="16">
        <f t="shared" si="41"/>
        <v>19500</v>
      </c>
      <c r="S194" s="13">
        <f t="shared" si="42"/>
        <v>13000</v>
      </c>
      <c r="U194" s="12">
        <f t="shared" si="43"/>
        <v>190</v>
      </c>
    </row>
    <row r="195" spans="13:21" x14ac:dyDescent="0.25">
      <c r="M195" s="12">
        <f t="shared" si="38"/>
        <v>191</v>
      </c>
      <c r="N195" s="16">
        <f t="shared" si="44"/>
        <v>9800</v>
      </c>
      <c r="O195" s="16">
        <f t="shared" si="39"/>
        <v>6616</v>
      </c>
      <c r="Q195" s="12">
        <f t="shared" si="40"/>
        <v>191</v>
      </c>
      <c r="R195" s="16">
        <f t="shared" si="41"/>
        <v>19600</v>
      </c>
      <c r="S195" s="13">
        <f t="shared" si="42"/>
        <v>13066</v>
      </c>
      <c r="U195" s="12">
        <f t="shared" si="43"/>
        <v>191</v>
      </c>
    </row>
    <row r="196" spans="13:21" x14ac:dyDescent="0.25">
      <c r="M196" s="12">
        <f t="shared" si="38"/>
        <v>192</v>
      </c>
      <c r="N196" s="16">
        <f t="shared" si="44"/>
        <v>9850</v>
      </c>
      <c r="O196" s="16">
        <f t="shared" si="39"/>
        <v>6650</v>
      </c>
      <c r="Q196" s="12">
        <f t="shared" si="40"/>
        <v>192</v>
      </c>
      <c r="R196" s="16">
        <f t="shared" si="41"/>
        <v>19700</v>
      </c>
      <c r="S196" s="13">
        <f t="shared" si="42"/>
        <v>13133</v>
      </c>
      <c r="U196" s="12">
        <f t="shared" si="43"/>
        <v>192</v>
      </c>
    </row>
    <row r="197" spans="13:21" x14ac:dyDescent="0.25">
      <c r="M197" s="12">
        <f t="shared" ref="M197:M205" si="45">M196+1</f>
        <v>193</v>
      </c>
      <c r="N197" s="16">
        <f t="shared" si="44"/>
        <v>9900</v>
      </c>
      <c r="O197" s="16">
        <f t="shared" ref="O197:O205" si="46">ROUNDDOWN((250+(50*M197)/1.5),0)</f>
        <v>6683</v>
      </c>
      <c r="Q197" s="12">
        <f t="shared" ref="Q197:Q205" si="47">Q196+1</f>
        <v>193</v>
      </c>
      <c r="R197" s="16">
        <f t="shared" ref="R197:R205" si="48">(500+(100*Q197))</f>
        <v>19800</v>
      </c>
      <c r="S197" s="13">
        <f t="shared" ref="S197:S205" si="49">ROUNDDOWN((500+(100*Q197))/1.5,0)</f>
        <v>13200</v>
      </c>
      <c r="U197" s="12">
        <f t="shared" ref="U197:U205" si="50">U196+1</f>
        <v>193</v>
      </c>
    </row>
    <row r="198" spans="13:21" x14ac:dyDescent="0.25">
      <c r="M198" s="12">
        <f t="shared" si="45"/>
        <v>194</v>
      </c>
      <c r="N198" s="16">
        <f t="shared" ref="N198:N205" si="51">(250+(50*M198))</f>
        <v>9950</v>
      </c>
      <c r="O198" s="16">
        <f t="shared" si="46"/>
        <v>6716</v>
      </c>
      <c r="Q198" s="12">
        <f t="shared" si="47"/>
        <v>194</v>
      </c>
      <c r="R198" s="16">
        <f t="shared" si="48"/>
        <v>19900</v>
      </c>
      <c r="S198" s="13">
        <f t="shared" si="49"/>
        <v>13266</v>
      </c>
      <c r="U198" s="12">
        <f t="shared" si="50"/>
        <v>194</v>
      </c>
    </row>
    <row r="199" spans="13:21" x14ac:dyDescent="0.25">
      <c r="M199" s="12">
        <f t="shared" si="45"/>
        <v>195</v>
      </c>
      <c r="N199" s="16">
        <f t="shared" si="51"/>
        <v>10000</v>
      </c>
      <c r="O199" s="16">
        <f t="shared" si="46"/>
        <v>6750</v>
      </c>
      <c r="Q199" s="12">
        <f t="shared" si="47"/>
        <v>195</v>
      </c>
      <c r="R199" s="16">
        <f t="shared" si="48"/>
        <v>20000</v>
      </c>
      <c r="S199" s="13">
        <f t="shared" si="49"/>
        <v>13333</v>
      </c>
      <c r="U199" s="12">
        <f t="shared" si="50"/>
        <v>195</v>
      </c>
    </row>
    <row r="200" spans="13:21" x14ac:dyDescent="0.25">
      <c r="M200" s="12">
        <f t="shared" si="45"/>
        <v>196</v>
      </c>
      <c r="N200" s="16">
        <f t="shared" si="51"/>
        <v>10050</v>
      </c>
      <c r="O200" s="16">
        <f t="shared" si="46"/>
        <v>6783</v>
      </c>
      <c r="Q200" s="12">
        <f t="shared" si="47"/>
        <v>196</v>
      </c>
      <c r="R200" s="16">
        <f t="shared" si="48"/>
        <v>20100</v>
      </c>
      <c r="S200" s="13">
        <f t="shared" si="49"/>
        <v>13400</v>
      </c>
      <c r="U200" s="12">
        <f t="shared" si="50"/>
        <v>196</v>
      </c>
    </row>
    <row r="201" spans="13:21" x14ac:dyDescent="0.25">
      <c r="M201" s="12">
        <f t="shared" si="45"/>
        <v>197</v>
      </c>
      <c r="N201" s="16">
        <f t="shared" si="51"/>
        <v>10100</v>
      </c>
      <c r="O201" s="16">
        <f t="shared" si="46"/>
        <v>6816</v>
      </c>
      <c r="Q201" s="12">
        <f t="shared" si="47"/>
        <v>197</v>
      </c>
      <c r="R201" s="16">
        <f t="shared" si="48"/>
        <v>20200</v>
      </c>
      <c r="S201" s="13">
        <f t="shared" si="49"/>
        <v>13466</v>
      </c>
      <c r="U201" s="12">
        <f t="shared" si="50"/>
        <v>197</v>
      </c>
    </row>
    <row r="202" spans="13:21" x14ac:dyDescent="0.25">
      <c r="M202" s="12">
        <f t="shared" si="45"/>
        <v>198</v>
      </c>
      <c r="N202" s="16">
        <f t="shared" si="51"/>
        <v>10150</v>
      </c>
      <c r="O202" s="16">
        <f t="shared" si="46"/>
        <v>6850</v>
      </c>
      <c r="Q202" s="12">
        <f t="shared" si="47"/>
        <v>198</v>
      </c>
      <c r="R202" s="16">
        <f t="shared" si="48"/>
        <v>20300</v>
      </c>
      <c r="S202" s="13">
        <f t="shared" si="49"/>
        <v>13533</v>
      </c>
      <c r="U202" s="12">
        <f t="shared" si="50"/>
        <v>198</v>
      </c>
    </row>
    <row r="203" spans="13:21" x14ac:dyDescent="0.25">
      <c r="M203" s="12">
        <f t="shared" si="45"/>
        <v>199</v>
      </c>
      <c r="N203" s="16">
        <f t="shared" si="51"/>
        <v>10200</v>
      </c>
      <c r="O203" s="16">
        <f t="shared" si="46"/>
        <v>6883</v>
      </c>
      <c r="Q203" s="12">
        <f t="shared" si="47"/>
        <v>199</v>
      </c>
      <c r="R203" s="16">
        <f t="shared" si="48"/>
        <v>20400</v>
      </c>
      <c r="S203" s="13">
        <f t="shared" si="49"/>
        <v>13600</v>
      </c>
      <c r="U203" s="12">
        <f t="shared" si="50"/>
        <v>199</v>
      </c>
    </row>
    <row r="204" spans="13:21" x14ac:dyDescent="0.25">
      <c r="M204" s="12">
        <f t="shared" si="45"/>
        <v>200</v>
      </c>
      <c r="N204" s="16">
        <f t="shared" si="51"/>
        <v>10250</v>
      </c>
      <c r="O204" s="16">
        <f t="shared" si="46"/>
        <v>6916</v>
      </c>
      <c r="Q204" s="12">
        <f t="shared" si="47"/>
        <v>200</v>
      </c>
      <c r="R204" s="16">
        <f t="shared" si="48"/>
        <v>20500</v>
      </c>
      <c r="S204" s="13">
        <f t="shared" si="49"/>
        <v>13666</v>
      </c>
      <c r="U204" s="12">
        <f t="shared" si="50"/>
        <v>200</v>
      </c>
    </row>
    <row r="205" spans="13:21" x14ac:dyDescent="0.25">
      <c r="M205" s="12">
        <f t="shared" si="45"/>
        <v>201</v>
      </c>
      <c r="N205" s="16">
        <f t="shared" si="51"/>
        <v>10300</v>
      </c>
      <c r="O205" s="16">
        <f t="shared" si="46"/>
        <v>6950</v>
      </c>
      <c r="Q205" s="12">
        <f t="shared" si="47"/>
        <v>201</v>
      </c>
      <c r="R205" s="16">
        <f t="shared" si="48"/>
        <v>20600</v>
      </c>
      <c r="S205" s="13">
        <f t="shared" si="49"/>
        <v>13733</v>
      </c>
      <c r="U205" s="12">
        <f t="shared" si="50"/>
        <v>201</v>
      </c>
    </row>
  </sheetData>
  <mergeCells count="17">
    <mergeCell ref="X1:Y1"/>
    <mergeCell ref="B2:D2"/>
    <mergeCell ref="E2:G2"/>
    <mergeCell ref="J2:J3"/>
    <mergeCell ref="K2:K3"/>
    <mergeCell ref="N3:O3"/>
    <mergeCell ref="N1:O1"/>
    <mergeCell ref="V3:W3"/>
    <mergeCell ref="Q1:Q3"/>
    <mergeCell ref="R1:S1"/>
    <mergeCell ref="U1:U3"/>
    <mergeCell ref="V1:W1"/>
    <mergeCell ref="A1:A3"/>
    <mergeCell ref="B1:G1"/>
    <mergeCell ref="I1:I3"/>
    <mergeCell ref="J1:K1"/>
    <mergeCell ref="M1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Razven</dc:creator>
  <cp:lastModifiedBy>Brian Lee</cp:lastModifiedBy>
  <dcterms:created xsi:type="dcterms:W3CDTF">2016-01-16T07:15:57Z</dcterms:created>
  <dcterms:modified xsi:type="dcterms:W3CDTF">2016-02-27T06:20:05Z</dcterms:modified>
</cp:coreProperties>
</file>