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2"/>
  </bookViews>
  <sheets>
    <sheet name="Snuupy Targets" sheetId="10" r:id="rId1"/>
    <sheet name="Output" sheetId="9" r:id="rId2"/>
    <sheet name="AFKs" sheetId="8" r:id="rId3"/>
    <sheet name="Alliance Stats" sheetId="4" r:id="rId4"/>
    <sheet name="Alliance Stats2" sheetId="12" r:id="rId5"/>
    <sheet name="Adjacency" sheetId="7" r:id="rId6"/>
    <sheet name="feed data" sheetId="1" r:id="rId7"/>
  </sheets>
  <definedNames>
    <definedName name="_xlnm._FilterDatabase" localSheetId="5" hidden="1">Adjacency!$A$26:$I$46</definedName>
    <definedName name="_xlnm._FilterDatabase" localSheetId="2" hidden="1">AFKs!$A$1:$V$899</definedName>
    <definedName name="_xlnm._FilterDatabase" localSheetId="6" hidden="1">'feed data'!$A$1:$U$899</definedName>
    <definedName name="_xlnm._FilterDatabase" localSheetId="1" hidden="1">Output!$A$1:$AE$875</definedName>
    <definedName name="_xlnm._FilterDatabase" localSheetId="0" hidden="1">'Snuupy Targets'!$A$1:$XER$1</definedName>
  </definedNames>
  <calcPr calcId="152511"/>
  <pivotCaches>
    <pivotCache cacheId="5" r:id="rId8"/>
    <pivotCache cacheId="17" r:id="rId9"/>
  </pivotCaches>
</workbook>
</file>

<file path=xl/calcChain.xml><?xml version="1.0" encoding="utf-8"?>
<calcChain xmlns="http://schemas.openxmlformats.org/spreadsheetml/2006/main">
  <c r="AD875" i="9" l="1"/>
  <c r="AC875" i="9"/>
  <c r="AA875" i="9"/>
  <c r="AB875" i="9" s="1"/>
  <c r="Z875" i="9"/>
  <c r="Y875" i="9"/>
  <c r="X875" i="9"/>
  <c r="W875" i="9"/>
  <c r="V875" i="9"/>
  <c r="AD874" i="9"/>
  <c r="AC874" i="9"/>
  <c r="AA874" i="9"/>
  <c r="AB874" i="9" s="1"/>
  <c r="Z874" i="9"/>
  <c r="Y874" i="9"/>
  <c r="X874" i="9"/>
  <c r="W874" i="9"/>
  <c r="V874" i="9"/>
  <c r="AD873" i="9"/>
  <c r="AC873" i="9"/>
  <c r="AA873" i="9"/>
  <c r="AB873" i="9" s="1"/>
  <c r="Z873" i="9"/>
  <c r="Y873" i="9"/>
  <c r="X873" i="9"/>
  <c r="W873" i="9"/>
  <c r="V873" i="9"/>
  <c r="AD872" i="9"/>
  <c r="AC872" i="9"/>
  <c r="AA872" i="9"/>
  <c r="AB872" i="9" s="1"/>
  <c r="Z872" i="9"/>
  <c r="Y872" i="9"/>
  <c r="X872" i="9"/>
  <c r="W872" i="9"/>
  <c r="V872" i="9"/>
  <c r="AD871" i="9"/>
  <c r="AC871" i="9"/>
  <c r="AA871" i="9"/>
  <c r="AB871" i="9" s="1"/>
  <c r="Z871" i="9"/>
  <c r="Y871" i="9"/>
  <c r="X871" i="9"/>
  <c r="W871" i="9"/>
  <c r="V871" i="9"/>
  <c r="AD870" i="9"/>
  <c r="AC870" i="9"/>
  <c r="AA870" i="9"/>
  <c r="AB870" i="9" s="1"/>
  <c r="Z870" i="9"/>
  <c r="Y870" i="9"/>
  <c r="X870" i="9"/>
  <c r="W870" i="9"/>
  <c r="V870" i="9"/>
  <c r="AD869" i="9"/>
  <c r="AC869" i="9"/>
  <c r="AA869" i="9"/>
  <c r="AB869" i="9" s="1"/>
  <c r="Z869" i="9"/>
  <c r="Y869" i="9"/>
  <c r="X869" i="9"/>
  <c r="W869" i="9"/>
  <c r="V869" i="9"/>
  <c r="AD868" i="9"/>
  <c r="AC868" i="9"/>
  <c r="AA868" i="9"/>
  <c r="AB868" i="9" s="1"/>
  <c r="Z868" i="9"/>
  <c r="Y868" i="9"/>
  <c r="X868" i="9"/>
  <c r="W868" i="9"/>
  <c r="V868" i="9"/>
  <c r="AD866" i="9"/>
  <c r="AC866" i="9"/>
  <c r="AA866" i="9"/>
  <c r="AB866" i="9" s="1"/>
  <c r="Z867" i="9"/>
  <c r="Y867" i="9"/>
  <c r="X867" i="9"/>
  <c r="W867" i="9"/>
  <c r="V867" i="9"/>
  <c r="AD867" i="9"/>
  <c r="AC867" i="9"/>
  <c r="AA867" i="9"/>
  <c r="AB867" i="9" s="1"/>
  <c r="Z866" i="9"/>
  <c r="Y866" i="9"/>
  <c r="X866" i="9"/>
  <c r="W866" i="9"/>
  <c r="V866" i="9"/>
  <c r="AD865" i="9"/>
  <c r="AC865" i="9"/>
  <c r="AA865" i="9"/>
  <c r="AB865" i="9" s="1"/>
  <c r="Z865" i="9"/>
  <c r="Y865" i="9"/>
  <c r="X865" i="9"/>
  <c r="W865" i="9"/>
  <c r="V865" i="9"/>
  <c r="AD864" i="9"/>
  <c r="AC864" i="9"/>
  <c r="AA864" i="9"/>
  <c r="AB864" i="9" s="1"/>
  <c r="Z864" i="9"/>
  <c r="Y864" i="9"/>
  <c r="X864" i="9"/>
  <c r="W864" i="9"/>
  <c r="V864" i="9"/>
  <c r="AD862" i="9"/>
  <c r="AC862" i="9"/>
  <c r="AA862" i="9"/>
  <c r="AB862" i="9" s="1"/>
  <c r="Z862" i="9"/>
  <c r="Y862" i="9"/>
  <c r="X862" i="9"/>
  <c r="W862" i="9"/>
  <c r="V862" i="9"/>
  <c r="AD863" i="9"/>
  <c r="AC863" i="9"/>
  <c r="AA863" i="9"/>
  <c r="AB863" i="9" s="1"/>
  <c r="Z863" i="9"/>
  <c r="Y863" i="9"/>
  <c r="X863" i="9"/>
  <c r="W863" i="9"/>
  <c r="V863" i="9"/>
  <c r="AD704" i="9"/>
  <c r="AC704" i="9"/>
  <c r="AA704" i="9"/>
  <c r="AB704" i="9" s="1"/>
  <c r="Z677" i="9"/>
  <c r="Y677" i="9"/>
  <c r="X677" i="9"/>
  <c r="W677" i="9"/>
  <c r="V677" i="9"/>
  <c r="AD861" i="9"/>
  <c r="AC861" i="9"/>
  <c r="AA861" i="9"/>
  <c r="AB861" i="9" s="1"/>
  <c r="Z704" i="9"/>
  <c r="Y704" i="9"/>
  <c r="X704" i="9"/>
  <c r="W704" i="9"/>
  <c r="V704" i="9"/>
  <c r="AD860" i="9"/>
  <c r="AC860" i="9"/>
  <c r="AA860" i="9"/>
  <c r="AB860" i="9" s="1"/>
  <c r="Z861" i="9"/>
  <c r="Y861" i="9"/>
  <c r="X861" i="9"/>
  <c r="W861" i="9"/>
  <c r="V861" i="9"/>
  <c r="AD853" i="9"/>
  <c r="AC853" i="9"/>
  <c r="AA853" i="9"/>
  <c r="AB853" i="9" s="1"/>
  <c r="Z856" i="9"/>
  <c r="Y856" i="9"/>
  <c r="X856" i="9"/>
  <c r="W856" i="9"/>
  <c r="V856" i="9"/>
  <c r="AD859" i="9"/>
  <c r="AC859" i="9"/>
  <c r="AA859" i="9"/>
  <c r="AB859" i="9" s="1"/>
  <c r="Z860" i="9"/>
  <c r="Y860" i="9"/>
  <c r="X860" i="9"/>
  <c r="W860" i="9"/>
  <c r="V860" i="9"/>
  <c r="AD858" i="9"/>
  <c r="AC858" i="9"/>
  <c r="AA858" i="9"/>
  <c r="AB858" i="9" s="1"/>
  <c r="Z853" i="9"/>
  <c r="Y853" i="9"/>
  <c r="X853" i="9"/>
  <c r="W853" i="9"/>
  <c r="V853" i="9"/>
  <c r="AD849" i="9"/>
  <c r="AC849" i="9"/>
  <c r="AA849" i="9"/>
  <c r="AB849" i="9" s="1"/>
  <c r="Z845" i="9"/>
  <c r="Y845" i="9"/>
  <c r="X845" i="9"/>
  <c r="W845" i="9"/>
  <c r="V845" i="9"/>
  <c r="AD856" i="9"/>
  <c r="AC856" i="9"/>
  <c r="AA856" i="9"/>
  <c r="AB856" i="9" s="1"/>
  <c r="Z858" i="9"/>
  <c r="Y858" i="9"/>
  <c r="X858" i="9"/>
  <c r="W858" i="9"/>
  <c r="V858" i="9"/>
  <c r="AD847" i="9"/>
  <c r="AC847" i="9"/>
  <c r="AA847" i="9"/>
  <c r="AB847" i="9" s="1"/>
  <c r="Z829" i="9"/>
  <c r="Y829" i="9"/>
  <c r="X829" i="9"/>
  <c r="W829" i="9"/>
  <c r="V829" i="9"/>
  <c r="AD840" i="9"/>
  <c r="AC840" i="9"/>
  <c r="AA840" i="9"/>
  <c r="AB840" i="9" s="1"/>
  <c r="Z827" i="9"/>
  <c r="Y827" i="9"/>
  <c r="X827" i="9"/>
  <c r="W827" i="9"/>
  <c r="V827" i="9"/>
  <c r="AD787" i="9"/>
  <c r="AC787" i="9"/>
  <c r="AA787" i="9"/>
  <c r="AB787" i="9" s="1"/>
  <c r="Z771" i="9"/>
  <c r="Y771" i="9"/>
  <c r="X771" i="9"/>
  <c r="W771" i="9"/>
  <c r="V771" i="9"/>
  <c r="AD852" i="9"/>
  <c r="AC852" i="9"/>
  <c r="AA852" i="9"/>
  <c r="AB852" i="9" s="1"/>
  <c r="Z840" i="9"/>
  <c r="Y840" i="9"/>
  <c r="X840" i="9"/>
  <c r="W840" i="9"/>
  <c r="V840" i="9"/>
  <c r="AD845" i="9"/>
  <c r="AC845" i="9"/>
  <c r="AA845" i="9"/>
  <c r="AB845" i="9" s="1"/>
  <c r="Z846" i="9"/>
  <c r="Y846" i="9"/>
  <c r="X846" i="9"/>
  <c r="W846" i="9"/>
  <c r="V846" i="9"/>
  <c r="AD842" i="9"/>
  <c r="AC842" i="9"/>
  <c r="AA842" i="9"/>
  <c r="AB842" i="9" s="1"/>
  <c r="Z841" i="9"/>
  <c r="Y841" i="9"/>
  <c r="X841" i="9"/>
  <c r="W841" i="9"/>
  <c r="V841" i="9"/>
  <c r="AD829" i="9"/>
  <c r="AC829" i="9"/>
  <c r="AA829" i="9"/>
  <c r="AB829" i="9" s="1"/>
  <c r="Z796" i="9"/>
  <c r="Y796" i="9"/>
  <c r="X796" i="9"/>
  <c r="W796" i="9"/>
  <c r="V796" i="9"/>
  <c r="AD833" i="9"/>
  <c r="AC833" i="9"/>
  <c r="AA833" i="9"/>
  <c r="AB833" i="9" s="1"/>
  <c r="Z793" i="9"/>
  <c r="Y793" i="9"/>
  <c r="X793" i="9"/>
  <c r="W793" i="9"/>
  <c r="V793" i="9"/>
  <c r="AD846" i="9"/>
  <c r="AC846" i="9"/>
  <c r="AA846" i="9"/>
  <c r="AB846" i="9" s="1"/>
  <c r="Z833" i="9"/>
  <c r="Y833" i="9"/>
  <c r="X833" i="9"/>
  <c r="W833" i="9"/>
  <c r="V833" i="9"/>
  <c r="AD843" i="9"/>
  <c r="AC843" i="9"/>
  <c r="AA843" i="9"/>
  <c r="AB843" i="9" s="1"/>
  <c r="Z839" i="9"/>
  <c r="Y839" i="9"/>
  <c r="X839" i="9"/>
  <c r="W839" i="9"/>
  <c r="V839" i="9"/>
  <c r="AD839" i="9"/>
  <c r="AC839" i="9"/>
  <c r="AA839" i="9"/>
  <c r="AB839" i="9" s="1"/>
  <c r="Z789" i="9"/>
  <c r="Y789" i="9"/>
  <c r="X789" i="9"/>
  <c r="W789" i="9"/>
  <c r="V789" i="9"/>
  <c r="AD841" i="9"/>
  <c r="AC841" i="9"/>
  <c r="AA841" i="9"/>
  <c r="AB841" i="9" s="1"/>
  <c r="Z834" i="9"/>
  <c r="Y834" i="9"/>
  <c r="X834" i="9"/>
  <c r="W834" i="9"/>
  <c r="V834" i="9"/>
  <c r="AD834" i="9"/>
  <c r="AC834" i="9"/>
  <c r="AA834" i="9"/>
  <c r="AB834" i="9" s="1"/>
  <c r="Z831" i="9"/>
  <c r="Y831" i="9"/>
  <c r="X831" i="9"/>
  <c r="W831" i="9"/>
  <c r="V831" i="9"/>
  <c r="AD827" i="9"/>
  <c r="AC827" i="9"/>
  <c r="AA827" i="9"/>
  <c r="AB827" i="9" s="1"/>
  <c r="Z824" i="9"/>
  <c r="Y824" i="9"/>
  <c r="X824" i="9"/>
  <c r="W824" i="9"/>
  <c r="V824" i="9"/>
  <c r="AD789" i="9"/>
  <c r="AC789" i="9"/>
  <c r="AA789" i="9"/>
  <c r="AB789" i="9" s="1"/>
  <c r="Z809" i="9"/>
  <c r="Y809" i="9"/>
  <c r="X809" i="9"/>
  <c r="W809" i="9"/>
  <c r="V809" i="9"/>
  <c r="AD854" i="9"/>
  <c r="AC854" i="9"/>
  <c r="AA854" i="9"/>
  <c r="AB854" i="9" s="1"/>
  <c r="Z847" i="9"/>
  <c r="Y847" i="9"/>
  <c r="X847" i="9"/>
  <c r="W847" i="9"/>
  <c r="V847" i="9"/>
  <c r="AD850" i="9"/>
  <c r="AC850" i="9"/>
  <c r="AA850" i="9"/>
  <c r="AB850" i="9" s="1"/>
  <c r="Z852" i="9"/>
  <c r="Y852" i="9"/>
  <c r="X852" i="9"/>
  <c r="W852" i="9"/>
  <c r="V852" i="9"/>
  <c r="AD836" i="9"/>
  <c r="AC836" i="9"/>
  <c r="AA836" i="9"/>
  <c r="AB836" i="9" s="1"/>
  <c r="Z836" i="9"/>
  <c r="Y836" i="9"/>
  <c r="X836" i="9"/>
  <c r="W836" i="9"/>
  <c r="V836" i="9"/>
  <c r="AD769" i="9"/>
  <c r="AC769" i="9"/>
  <c r="AA769" i="9"/>
  <c r="AB769" i="9" s="1"/>
  <c r="Z844" i="9"/>
  <c r="Y844" i="9"/>
  <c r="X844" i="9"/>
  <c r="W844" i="9"/>
  <c r="V844" i="9"/>
  <c r="AD831" i="9"/>
  <c r="AC831" i="9"/>
  <c r="AA831" i="9"/>
  <c r="AB831" i="9" s="1"/>
  <c r="Z828" i="9"/>
  <c r="Y828" i="9"/>
  <c r="X828" i="9"/>
  <c r="W828" i="9"/>
  <c r="V828" i="9"/>
  <c r="AD793" i="9"/>
  <c r="AC793" i="9"/>
  <c r="AA793" i="9"/>
  <c r="AB793" i="9" s="1"/>
  <c r="Z798" i="9"/>
  <c r="Y798" i="9"/>
  <c r="X798" i="9"/>
  <c r="W798" i="9"/>
  <c r="V798" i="9"/>
  <c r="AD848" i="9"/>
  <c r="AC848" i="9"/>
  <c r="AA848" i="9"/>
  <c r="AB848" i="9" s="1"/>
  <c r="Z842" i="9"/>
  <c r="Y842" i="9"/>
  <c r="X842" i="9"/>
  <c r="W842" i="9"/>
  <c r="V842" i="9"/>
  <c r="AD796" i="9"/>
  <c r="AC796" i="9"/>
  <c r="AA796" i="9"/>
  <c r="AB796" i="9" s="1"/>
  <c r="Z816" i="9"/>
  <c r="Y816" i="9"/>
  <c r="X816" i="9"/>
  <c r="W816" i="9"/>
  <c r="V816" i="9"/>
  <c r="AD828" i="9"/>
  <c r="AC828" i="9"/>
  <c r="AA828" i="9"/>
  <c r="AB828" i="9" s="1"/>
  <c r="Z814" i="9"/>
  <c r="Y814" i="9"/>
  <c r="X814" i="9"/>
  <c r="W814" i="9"/>
  <c r="V814" i="9"/>
  <c r="AD736" i="9"/>
  <c r="AC736" i="9"/>
  <c r="AA736" i="9"/>
  <c r="AB736" i="9" s="1"/>
  <c r="Z767" i="9"/>
  <c r="Y767" i="9"/>
  <c r="X767" i="9"/>
  <c r="W767" i="9"/>
  <c r="V767" i="9"/>
  <c r="AD814" i="9"/>
  <c r="AC814" i="9"/>
  <c r="AA814" i="9"/>
  <c r="AB814" i="9" s="1"/>
  <c r="Z855" i="9"/>
  <c r="Y855" i="9"/>
  <c r="X855" i="9"/>
  <c r="W855" i="9"/>
  <c r="V855" i="9"/>
  <c r="AD824" i="9"/>
  <c r="AC824" i="9"/>
  <c r="AA824" i="9"/>
  <c r="AB824" i="9" s="1"/>
  <c r="Z819" i="9"/>
  <c r="Y819" i="9"/>
  <c r="X819" i="9"/>
  <c r="W819" i="9"/>
  <c r="V819" i="9"/>
  <c r="AD813" i="9"/>
  <c r="AC813" i="9"/>
  <c r="AA813" i="9"/>
  <c r="AB813" i="9" s="1"/>
  <c r="Z810" i="9"/>
  <c r="Y810" i="9"/>
  <c r="X810" i="9"/>
  <c r="W810" i="9"/>
  <c r="V810" i="9"/>
  <c r="AD823" i="9"/>
  <c r="AC823" i="9"/>
  <c r="AA823" i="9"/>
  <c r="AB823" i="9" s="1"/>
  <c r="Z812" i="9"/>
  <c r="Y812" i="9"/>
  <c r="X812" i="9"/>
  <c r="W812" i="9"/>
  <c r="V812" i="9"/>
  <c r="AD819" i="9"/>
  <c r="AC819" i="9"/>
  <c r="AA819" i="9"/>
  <c r="AB819" i="9" s="1"/>
  <c r="Z817" i="9"/>
  <c r="Y817" i="9"/>
  <c r="X817" i="9"/>
  <c r="W817" i="9"/>
  <c r="V817" i="9"/>
  <c r="AD812" i="9"/>
  <c r="AC812" i="9"/>
  <c r="AA812" i="9"/>
  <c r="AB812" i="9" s="1"/>
  <c r="Z825" i="9"/>
  <c r="Y825" i="9"/>
  <c r="X825" i="9"/>
  <c r="W825" i="9"/>
  <c r="V825" i="9"/>
  <c r="AD821" i="9"/>
  <c r="AC821" i="9"/>
  <c r="AA821" i="9"/>
  <c r="AB821" i="9" s="1"/>
  <c r="Z822" i="9"/>
  <c r="Y822" i="9"/>
  <c r="X822" i="9"/>
  <c r="W822" i="9"/>
  <c r="V822" i="9"/>
  <c r="AD822" i="9"/>
  <c r="AC822" i="9"/>
  <c r="AA822" i="9"/>
  <c r="AB822" i="9" s="1"/>
  <c r="Z821" i="9"/>
  <c r="Y821" i="9"/>
  <c r="X821" i="9"/>
  <c r="W821" i="9"/>
  <c r="V821" i="9"/>
  <c r="AD830" i="9"/>
  <c r="AC830" i="9"/>
  <c r="AA830" i="9"/>
  <c r="AB830" i="9" s="1"/>
  <c r="Z736" i="9"/>
  <c r="Y736" i="9"/>
  <c r="X736" i="9"/>
  <c r="W736" i="9"/>
  <c r="V736" i="9"/>
  <c r="AD817" i="9"/>
  <c r="AC817" i="9"/>
  <c r="AA817" i="9"/>
  <c r="AB817" i="9" s="1"/>
  <c r="Z818" i="9"/>
  <c r="Y818" i="9"/>
  <c r="X818" i="9"/>
  <c r="W818" i="9"/>
  <c r="V818" i="9"/>
  <c r="AD801" i="9"/>
  <c r="AC801" i="9"/>
  <c r="AA801" i="9"/>
  <c r="AB801" i="9" s="1"/>
  <c r="Z851" i="9"/>
  <c r="Y851" i="9"/>
  <c r="X851" i="9"/>
  <c r="W851" i="9"/>
  <c r="V851" i="9"/>
  <c r="AD818" i="9"/>
  <c r="AC818" i="9"/>
  <c r="AA818" i="9"/>
  <c r="AB818" i="9" s="1"/>
  <c r="Z801" i="9"/>
  <c r="Y801" i="9"/>
  <c r="X801" i="9"/>
  <c r="W801" i="9"/>
  <c r="V801" i="9"/>
  <c r="AD792" i="9"/>
  <c r="AC792" i="9"/>
  <c r="AA792" i="9"/>
  <c r="AB792" i="9" s="1"/>
  <c r="Z857" i="9"/>
  <c r="Y857" i="9"/>
  <c r="X857" i="9"/>
  <c r="W857" i="9"/>
  <c r="V857" i="9"/>
  <c r="AD726" i="9"/>
  <c r="AC726" i="9"/>
  <c r="AA726" i="9"/>
  <c r="AB726" i="9" s="1"/>
  <c r="Z743" i="9"/>
  <c r="Y743" i="9"/>
  <c r="X743" i="9"/>
  <c r="W743" i="9"/>
  <c r="V743" i="9"/>
  <c r="AD855" i="9"/>
  <c r="AC855" i="9"/>
  <c r="AA855" i="9"/>
  <c r="AB855" i="9" s="1"/>
  <c r="Z849" i="9"/>
  <c r="Y849" i="9"/>
  <c r="X849" i="9"/>
  <c r="W849" i="9"/>
  <c r="V849" i="9"/>
  <c r="AD810" i="9"/>
  <c r="AC810" i="9"/>
  <c r="AA810" i="9"/>
  <c r="AB810" i="9" s="1"/>
  <c r="Z838" i="9"/>
  <c r="Y838" i="9"/>
  <c r="X838" i="9"/>
  <c r="W838" i="9"/>
  <c r="V838" i="9"/>
  <c r="AD825" i="9"/>
  <c r="AC825" i="9"/>
  <c r="AA825" i="9"/>
  <c r="AB825" i="9" s="1"/>
  <c r="Z813" i="9"/>
  <c r="Y813" i="9"/>
  <c r="X813" i="9"/>
  <c r="W813" i="9"/>
  <c r="V813" i="9"/>
  <c r="AD838" i="9"/>
  <c r="AC838" i="9"/>
  <c r="AA838" i="9"/>
  <c r="AB838" i="9" s="1"/>
  <c r="Z854" i="9"/>
  <c r="Y854" i="9"/>
  <c r="X854" i="9"/>
  <c r="W854" i="9"/>
  <c r="V854" i="9"/>
  <c r="AD807" i="9"/>
  <c r="AC807" i="9"/>
  <c r="AA807" i="9"/>
  <c r="AB807" i="9" s="1"/>
  <c r="Z785" i="9"/>
  <c r="Y785" i="9"/>
  <c r="X785" i="9"/>
  <c r="W785" i="9"/>
  <c r="V785" i="9"/>
  <c r="AD811" i="9"/>
  <c r="AC811" i="9"/>
  <c r="AA811" i="9"/>
  <c r="AB811" i="9" s="1"/>
  <c r="Z807" i="9"/>
  <c r="Y807" i="9"/>
  <c r="X807" i="9"/>
  <c r="W807" i="9"/>
  <c r="V807" i="9"/>
  <c r="AD799" i="9"/>
  <c r="AC799" i="9"/>
  <c r="AA799" i="9"/>
  <c r="AB799" i="9" s="1"/>
  <c r="Z783" i="9"/>
  <c r="Y783" i="9"/>
  <c r="X783" i="9"/>
  <c r="W783" i="9"/>
  <c r="V783" i="9"/>
  <c r="AD785" i="9"/>
  <c r="AC785" i="9"/>
  <c r="AA785" i="9"/>
  <c r="AB785" i="9" s="1"/>
  <c r="Z779" i="9"/>
  <c r="Y779" i="9"/>
  <c r="X779" i="9"/>
  <c r="W779" i="9"/>
  <c r="V779" i="9"/>
  <c r="AD795" i="9"/>
  <c r="AC795" i="9"/>
  <c r="AA795" i="9"/>
  <c r="AB795" i="9" s="1"/>
  <c r="Z803" i="9"/>
  <c r="Y803" i="9"/>
  <c r="X803" i="9"/>
  <c r="W803" i="9"/>
  <c r="V803" i="9"/>
  <c r="AD780" i="9"/>
  <c r="AC780" i="9"/>
  <c r="AA780" i="9"/>
  <c r="AB780" i="9" s="1"/>
  <c r="Z802" i="9"/>
  <c r="Y802" i="9"/>
  <c r="X802" i="9"/>
  <c r="W802" i="9"/>
  <c r="V802" i="9"/>
  <c r="AD808" i="9"/>
  <c r="AC808" i="9"/>
  <c r="AA808" i="9"/>
  <c r="AB808" i="9" s="1"/>
  <c r="Z811" i="9"/>
  <c r="Y811" i="9"/>
  <c r="X811" i="9"/>
  <c r="W811" i="9"/>
  <c r="V811" i="9"/>
  <c r="AD851" i="9"/>
  <c r="AC851" i="9"/>
  <c r="AA851" i="9"/>
  <c r="AB851" i="9" s="1"/>
  <c r="Z787" i="9"/>
  <c r="Y787" i="9"/>
  <c r="X787" i="9"/>
  <c r="W787" i="9"/>
  <c r="V787" i="9"/>
  <c r="AD721" i="9"/>
  <c r="AC721" i="9"/>
  <c r="AA721" i="9"/>
  <c r="AB721" i="9" s="1"/>
  <c r="Z720" i="9"/>
  <c r="Y720" i="9"/>
  <c r="X720" i="9"/>
  <c r="W720" i="9"/>
  <c r="V720" i="9"/>
  <c r="AD784" i="9"/>
  <c r="AC784" i="9"/>
  <c r="AA784" i="9"/>
  <c r="AB784" i="9" s="1"/>
  <c r="Z800" i="9"/>
  <c r="Y800" i="9"/>
  <c r="X800" i="9"/>
  <c r="W800" i="9"/>
  <c r="V800" i="9"/>
  <c r="AD783" i="9"/>
  <c r="AC783" i="9"/>
  <c r="AA783" i="9"/>
  <c r="AB783" i="9" s="1"/>
  <c r="Z761" i="9"/>
  <c r="Y761" i="9"/>
  <c r="X761" i="9"/>
  <c r="W761" i="9"/>
  <c r="V761" i="9"/>
  <c r="AD788" i="9"/>
  <c r="AC788" i="9"/>
  <c r="AA788" i="9"/>
  <c r="AB788" i="9" s="1"/>
  <c r="Z805" i="9"/>
  <c r="Y805" i="9"/>
  <c r="X805" i="9"/>
  <c r="W805" i="9"/>
  <c r="V805" i="9"/>
  <c r="AD778" i="9"/>
  <c r="AC778" i="9"/>
  <c r="AA778" i="9"/>
  <c r="AB778" i="9" s="1"/>
  <c r="Z713" i="9"/>
  <c r="Y713" i="9"/>
  <c r="X713" i="9"/>
  <c r="W713" i="9"/>
  <c r="V713" i="9"/>
  <c r="AD774" i="9"/>
  <c r="AC774" i="9"/>
  <c r="AA774" i="9"/>
  <c r="AB774" i="9" s="1"/>
  <c r="Z820" i="9"/>
  <c r="Y820" i="9"/>
  <c r="X820" i="9"/>
  <c r="W820" i="9"/>
  <c r="V820" i="9"/>
  <c r="AD816" i="9"/>
  <c r="AC816" i="9"/>
  <c r="AA816" i="9"/>
  <c r="AB816" i="9" s="1"/>
  <c r="Z792" i="9"/>
  <c r="Y792" i="9"/>
  <c r="X792" i="9"/>
  <c r="W792" i="9"/>
  <c r="V792" i="9"/>
  <c r="AD803" i="9"/>
  <c r="AC803" i="9"/>
  <c r="AA803" i="9"/>
  <c r="AB803" i="9" s="1"/>
  <c r="Z721" i="9"/>
  <c r="Y721" i="9"/>
  <c r="X721" i="9"/>
  <c r="W721" i="9"/>
  <c r="V721" i="9"/>
  <c r="AD806" i="9"/>
  <c r="AC806" i="9"/>
  <c r="AA806" i="9"/>
  <c r="AB806" i="9" s="1"/>
  <c r="Z795" i="9"/>
  <c r="Y795" i="9"/>
  <c r="X795" i="9"/>
  <c r="W795" i="9"/>
  <c r="V795" i="9"/>
  <c r="AD798" i="9"/>
  <c r="AC798" i="9"/>
  <c r="AA798" i="9"/>
  <c r="AB798" i="9" s="1"/>
  <c r="Z778" i="9"/>
  <c r="Y778" i="9"/>
  <c r="X778" i="9"/>
  <c r="W778" i="9"/>
  <c r="V778" i="9"/>
  <c r="AD857" i="9"/>
  <c r="AC857" i="9"/>
  <c r="AA857" i="9"/>
  <c r="AB857" i="9" s="1"/>
  <c r="Z859" i="9"/>
  <c r="Y859" i="9"/>
  <c r="X859" i="9"/>
  <c r="W859" i="9"/>
  <c r="V859" i="9"/>
  <c r="AD794" i="9"/>
  <c r="AC794" i="9"/>
  <c r="AA794" i="9"/>
  <c r="AB794" i="9" s="1"/>
  <c r="Z806" i="9"/>
  <c r="Y806" i="9"/>
  <c r="X806" i="9"/>
  <c r="W806" i="9"/>
  <c r="V806" i="9"/>
  <c r="AD714" i="9"/>
  <c r="AC714" i="9"/>
  <c r="AA714" i="9"/>
  <c r="AB714" i="9" s="1"/>
  <c r="Z725" i="9"/>
  <c r="Y725" i="9"/>
  <c r="X725" i="9"/>
  <c r="W725" i="9"/>
  <c r="V725" i="9"/>
  <c r="AD809" i="9"/>
  <c r="AC809" i="9"/>
  <c r="AA809" i="9"/>
  <c r="AB809" i="9" s="1"/>
  <c r="Z799" i="9"/>
  <c r="Y799" i="9"/>
  <c r="X799" i="9"/>
  <c r="W799" i="9"/>
  <c r="V799" i="9"/>
  <c r="AD805" i="9"/>
  <c r="AC805" i="9"/>
  <c r="AA805" i="9"/>
  <c r="AB805" i="9" s="1"/>
  <c r="Z780" i="9"/>
  <c r="Y780" i="9"/>
  <c r="X780" i="9"/>
  <c r="W780" i="9"/>
  <c r="V780" i="9"/>
  <c r="AD771" i="9"/>
  <c r="AC771" i="9"/>
  <c r="AA771" i="9"/>
  <c r="AB771" i="9" s="1"/>
  <c r="Z815" i="9"/>
  <c r="Y815" i="9"/>
  <c r="X815" i="9"/>
  <c r="W815" i="9"/>
  <c r="V815" i="9"/>
  <c r="AD777" i="9"/>
  <c r="AC777" i="9"/>
  <c r="AA777" i="9"/>
  <c r="AB777" i="9" s="1"/>
  <c r="Z804" i="9"/>
  <c r="Y804" i="9"/>
  <c r="X804" i="9"/>
  <c r="W804" i="9"/>
  <c r="V804" i="9"/>
  <c r="AD779" i="9"/>
  <c r="AC779" i="9"/>
  <c r="AA779" i="9"/>
  <c r="AB779" i="9" s="1"/>
  <c r="Z766" i="9"/>
  <c r="Y766" i="9"/>
  <c r="X766" i="9"/>
  <c r="W766" i="9"/>
  <c r="V766" i="9"/>
  <c r="AD802" i="9"/>
  <c r="AC802" i="9"/>
  <c r="AA802" i="9"/>
  <c r="AB802" i="9" s="1"/>
  <c r="Z784" i="9"/>
  <c r="Y784" i="9"/>
  <c r="X784" i="9"/>
  <c r="W784" i="9"/>
  <c r="V784" i="9"/>
  <c r="AD800" i="9"/>
  <c r="AC800" i="9"/>
  <c r="AA800" i="9"/>
  <c r="AB800" i="9" s="1"/>
  <c r="Z788" i="9"/>
  <c r="Y788" i="9"/>
  <c r="X788" i="9"/>
  <c r="W788" i="9"/>
  <c r="V788" i="9"/>
  <c r="AD761" i="9"/>
  <c r="AC761" i="9"/>
  <c r="AA761" i="9"/>
  <c r="AB761" i="9" s="1"/>
  <c r="Z751" i="9"/>
  <c r="Y751" i="9"/>
  <c r="X751" i="9"/>
  <c r="W751" i="9"/>
  <c r="V751" i="9"/>
  <c r="AD791" i="9"/>
  <c r="AC791" i="9"/>
  <c r="AA791" i="9"/>
  <c r="AB791" i="9" s="1"/>
  <c r="Z794" i="9"/>
  <c r="Y794" i="9"/>
  <c r="X794" i="9"/>
  <c r="W794" i="9"/>
  <c r="V794" i="9"/>
  <c r="AD782" i="9"/>
  <c r="AC782" i="9"/>
  <c r="AA782" i="9"/>
  <c r="AB782" i="9" s="1"/>
  <c r="Z791" i="9"/>
  <c r="Y791" i="9"/>
  <c r="X791" i="9"/>
  <c r="W791" i="9"/>
  <c r="V791" i="9"/>
  <c r="AD766" i="9"/>
  <c r="AC766" i="9"/>
  <c r="AA766" i="9"/>
  <c r="AB766" i="9" s="1"/>
  <c r="Z752" i="9"/>
  <c r="Y752" i="9"/>
  <c r="X752" i="9"/>
  <c r="W752" i="9"/>
  <c r="V752" i="9"/>
  <c r="AD713" i="9"/>
  <c r="AC713" i="9"/>
  <c r="AA713" i="9"/>
  <c r="AB713" i="9" s="1"/>
  <c r="Z731" i="9"/>
  <c r="Y731" i="9"/>
  <c r="X731" i="9"/>
  <c r="W731" i="9"/>
  <c r="V731" i="9"/>
  <c r="AD804" i="9"/>
  <c r="AC804" i="9"/>
  <c r="AA804" i="9"/>
  <c r="AB804" i="9" s="1"/>
  <c r="Z808" i="9"/>
  <c r="Y808" i="9"/>
  <c r="X808" i="9"/>
  <c r="W808" i="9"/>
  <c r="V808" i="9"/>
  <c r="AD776" i="9"/>
  <c r="AC776" i="9"/>
  <c r="AA776" i="9"/>
  <c r="AB776" i="9" s="1"/>
  <c r="Z776" i="9"/>
  <c r="Y776" i="9"/>
  <c r="X776" i="9"/>
  <c r="W776" i="9"/>
  <c r="V776" i="9"/>
  <c r="AD764" i="9"/>
  <c r="AC764" i="9"/>
  <c r="AA764" i="9"/>
  <c r="AB764" i="9" s="1"/>
  <c r="Z835" i="9"/>
  <c r="Y835" i="9"/>
  <c r="X835" i="9"/>
  <c r="W835" i="9"/>
  <c r="V835" i="9"/>
  <c r="AD820" i="9"/>
  <c r="AC820" i="9"/>
  <c r="AA820" i="9"/>
  <c r="AB820" i="9" s="1"/>
  <c r="Z830" i="9"/>
  <c r="Y830" i="9"/>
  <c r="X830" i="9"/>
  <c r="W830" i="9"/>
  <c r="V830" i="9"/>
  <c r="AD815" i="9"/>
  <c r="AC815" i="9"/>
  <c r="AA815" i="9"/>
  <c r="AB815" i="9" s="1"/>
  <c r="Z726" i="9"/>
  <c r="Y726" i="9"/>
  <c r="X726" i="9"/>
  <c r="W726" i="9"/>
  <c r="V726" i="9"/>
  <c r="AD760" i="9"/>
  <c r="AC760" i="9"/>
  <c r="AA760" i="9"/>
  <c r="AB760" i="9" s="1"/>
  <c r="Z797" i="9"/>
  <c r="Y797" i="9"/>
  <c r="X797" i="9"/>
  <c r="W797" i="9"/>
  <c r="V797" i="9"/>
  <c r="AD837" i="9"/>
  <c r="AC837" i="9"/>
  <c r="AA837" i="9"/>
  <c r="AB837" i="9" s="1"/>
  <c r="Z850" i="9"/>
  <c r="Y850" i="9"/>
  <c r="X850" i="9"/>
  <c r="W850" i="9"/>
  <c r="V850" i="9"/>
  <c r="AD759" i="9"/>
  <c r="AC759" i="9"/>
  <c r="AA759" i="9"/>
  <c r="AB759" i="9" s="1"/>
  <c r="Z749" i="9"/>
  <c r="Y749" i="9"/>
  <c r="X749" i="9"/>
  <c r="W749" i="9"/>
  <c r="V749" i="9"/>
  <c r="AD844" i="9"/>
  <c r="AC844" i="9"/>
  <c r="AA844" i="9"/>
  <c r="AB844" i="9" s="1"/>
  <c r="Z843" i="9"/>
  <c r="Y843" i="9"/>
  <c r="X843" i="9"/>
  <c r="W843" i="9"/>
  <c r="V843" i="9"/>
  <c r="AD752" i="9"/>
  <c r="AC752" i="9"/>
  <c r="AA752" i="9"/>
  <c r="AB752" i="9" s="1"/>
  <c r="Z755" i="9"/>
  <c r="Y755" i="9"/>
  <c r="X755" i="9"/>
  <c r="W755" i="9"/>
  <c r="V755" i="9"/>
  <c r="AD765" i="9"/>
  <c r="AC765" i="9"/>
  <c r="AA765" i="9"/>
  <c r="AB765" i="9" s="1"/>
  <c r="Z765" i="9"/>
  <c r="Y765" i="9"/>
  <c r="X765" i="9"/>
  <c r="W765" i="9"/>
  <c r="V765" i="9"/>
  <c r="AD750" i="9"/>
  <c r="AC750" i="9"/>
  <c r="AA750" i="9"/>
  <c r="AB750" i="9" s="1"/>
  <c r="Z754" i="9"/>
  <c r="Y754" i="9"/>
  <c r="X754" i="9"/>
  <c r="W754" i="9"/>
  <c r="V754" i="9"/>
  <c r="AD763" i="9"/>
  <c r="AC763" i="9"/>
  <c r="AA763" i="9"/>
  <c r="AB763" i="9" s="1"/>
  <c r="Z790" i="9"/>
  <c r="Y790" i="9"/>
  <c r="X790" i="9"/>
  <c r="W790" i="9"/>
  <c r="V790" i="9"/>
  <c r="AD835" i="9"/>
  <c r="AC835" i="9"/>
  <c r="AA835" i="9"/>
  <c r="AB835" i="9" s="1"/>
  <c r="Z769" i="9"/>
  <c r="Y769" i="9"/>
  <c r="X769" i="9"/>
  <c r="W769" i="9"/>
  <c r="V769" i="9"/>
  <c r="AD790" i="9"/>
  <c r="AC790" i="9"/>
  <c r="AA790" i="9"/>
  <c r="AB790" i="9" s="1"/>
  <c r="Z714" i="9"/>
  <c r="Y714" i="9"/>
  <c r="X714" i="9"/>
  <c r="W714" i="9"/>
  <c r="V714" i="9"/>
  <c r="AD748" i="9"/>
  <c r="AC748" i="9"/>
  <c r="AA748" i="9"/>
  <c r="AB748" i="9" s="1"/>
  <c r="Z690" i="9"/>
  <c r="Y690" i="9"/>
  <c r="X690" i="9"/>
  <c r="W690" i="9"/>
  <c r="V690" i="9"/>
  <c r="AD751" i="9"/>
  <c r="AC751" i="9"/>
  <c r="AA751" i="9"/>
  <c r="AB751" i="9" s="1"/>
  <c r="Z786" i="9"/>
  <c r="Y786" i="9"/>
  <c r="X786" i="9"/>
  <c r="W786" i="9"/>
  <c r="V786" i="9"/>
  <c r="AD797" i="9"/>
  <c r="AC797" i="9"/>
  <c r="AA797" i="9"/>
  <c r="AB797" i="9" s="1"/>
  <c r="Z774" i="9"/>
  <c r="Y774" i="9"/>
  <c r="X774" i="9"/>
  <c r="W774" i="9"/>
  <c r="V774" i="9"/>
  <c r="AD749" i="9"/>
  <c r="AC749" i="9"/>
  <c r="AA749" i="9"/>
  <c r="AB749" i="9" s="1"/>
  <c r="Z753" i="9"/>
  <c r="Y753" i="9"/>
  <c r="X753" i="9"/>
  <c r="W753" i="9"/>
  <c r="V753" i="9"/>
  <c r="AD768" i="9"/>
  <c r="AC768" i="9"/>
  <c r="AA768" i="9"/>
  <c r="AB768" i="9" s="1"/>
  <c r="Z750" i="9"/>
  <c r="Y750" i="9"/>
  <c r="X750" i="9"/>
  <c r="W750" i="9"/>
  <c r="V750" i="9"/>
  <c r="AD758" i="9"/>
  <c r="AC758" i="9"/>
  <c r="AA758" i="9"/>
  <c r="AB758" i="9" s="1"/>
  <c r="Z768" i="9"/>
  <c r="Y768" i="9"/>
  <c r="X768" i="9"/>
  <c r="W768" i="9"/>
  <c r="V768" i="9"/>
  <c r="AD781" i="9"/>
  <c r="AC781" i="9"/>
  <c r="AA781" i="9"/>
  <c r="AB781" i="9" s="1"/>
  <c r="Z782" i="9"/>
  <c r="Y782" i="9"/>
  <c r="X782" i="9"/>
  <c r="W782" i="9"/>
  <c r="V782" i="9"/>
  <c r="AD742" i="9"/>
  <c r="AC742" i="9"/>
  <c r="AA742" i="9"/>
  <c r="AB742" i="9" s="1"/>
  <c r="Z740" i="9"/>
  <c r="Y740" i="9"/>
  <c r="X740" i="9"/>
  <c r="W740" i="9"/>
  <c r="V740" i="9"/>
  <c r="AD756" i="9"/>
  <c r="AC756" i="9"/>
  <c r="AA756" i="9"/>
  <c r="AB756" i="9" s="1"/>
  <c r="Z758" i="9"/>
  <c r="Y758" i="9"/>
  <c r="X758" i="9"/>
  <c r="W758" i="9"/>
  <c r="V758" i="9"/>
  <c r="AD757" i="9"/>
  <c r="AC757" i="9"/>
  <c r="AA757" i="9"/>
  <c r="AB757" i="9" s="1"/>
  <c r="Z781" i="9"/>
  <c r="Y781" i="9"/>
  <c r="X781" i="9"/>
  <c r="W781" i="9"/>
  <c r="V781" i="9"/>
  <c r="AD755" i="9"/>
  <c r="AC755" i="9"/>
  <c r="AA755" i="9"/>
  <c r="AB755" i="9" s="1"/>
  <c r="Z742" i="9"/>
  <c r="Y742" i="9"/>
  <c r="X742" i="9"/>
  <c r="W742" i="9"/>
  <c r="V742" i="9"/>
  <c r="AD786" i="9"/>
  <c r="AC786" i="9"/>
  <c r="AA786" i="9"/>
  <c r="AB786" i="9" s="1"/>
  <c r="Z777" i="9"/>
  <c r="Y777" i="9"/>
  <c r="X777" i="9"/>
  <c r="W777" i="9"/>
  <c r="V777" i="9"/>
  <c r="AD754" i="9"/>
  <c r="AC754" i="9"/>
  <c r="AA754" i="9"/>
  <c r="AB754" i="9" s="1"/>
  <c r="Z756" i="9"/>
  <c r="Y756" i="9"/>
  <c r="X756" i="9"/>
  <c r="W756" i="9"/>
  <c r="V756" i="9"/>
  <c r="AD753" i="9"/>
  <c r="AC753" i="9"/>
  <c r="AA753" i="9"/>
  <c r="AB753" i="9" s="1"/>
  <c r="Z757" i="9"/>
  <c r="Y757" i="9"/>
  <c r="X757" i="9"/>
  <c r="W757" i="9"/>
  <c r="V757" i="9"/>
  <c r="AD690" i="9"/>
  <c r="AC690" i="9"/>
  <c r="AA690" i="9"/>
  <c r="AB690" i="9" s="1"/>
  <c r="Z700" i="9"/>
  <c r="Y700" i="9"/>
  <c r="X700" i="9"/>
  <c r="W700" i="9"/>
  <c r="V700" i="9"/>
  <c r="AD746" i="9"/>
  <c r="AC746" i="9"/>
  <c r="AA746" i="9"/>
  <c r="AB746" i="9" s="1"/>
  <c r="Z770" i="9"/>
  <c r="Y770" i="9"/>
  <c r="X770" i="9"/>
  <c r="W770" i="9"/>
  <c r="V770" i="9"/>
  <c r="AD770" i="9"/>
  <c r="AC770" i="9"/>
  <c r="AA770" i="9"/>
  <c r="AB770" i="9" s="1"/>
  <c r="Z760" i="9"/>
  <c r="Y760" i="9"/>
  <c r="X760" i="9"/>
  <c r="W760" i="9"/>
  <c r="V760" i="9"/>
  <c r="AD773" i="9"/>
  <c r="AC773" i="9"/>
  <c r="AA773" i="9"/>
  <c r="AB773" i="9" s="1"/>
  <c r="Z837" i="9"/>
  <c r="Y837" i="9"/>
  <c r="X837" i="9"/>
  <c r="W837" i="9"/>
  <c r="V837" i="9"/>
  <c r="AD775" i="9"/>
  <c r="AC775" i="9"/>
  <c r="AA775" i="9"/>
  <c r="AB775" i="9" s="1"/>
  <c r="Z764" i="9"/>
  <c r="Y764" i="9"/>
  <c r="X764" i="9"/>
  <c r="W764" i="9"/>
  <c r="V764" i="9"/>
  <c r="AD772" i="9"/>
  <c r="AC772" i="9"/>
  <c r="AA772" i="9"/>
  <c r="AB772" i="9" s="1"/>
  <c r="Z759" i="9"/>
  <c r="Y759" i="9"/>
  <c r="X759" i="9"/>
  <c r="W759" i="9"/>
  <c r="V759" i="9"/>
  <c r="AD740" i="9"/>
  <c r="AC740" i="9"/>
  <c r="AA740" i="9"/>
  <c r="AB740" i="9" s="1"/>
  <c r="Z762" i="9"/>
  <c r="Y762" i="9"/>
  <c r="X762" i="9"/>
  <c r="W762" i="9"/>
  <c r="V762" i="9"/>
  <c r="AD745" i="9"/>
  <c r="AC745" i="9"/>
  <c r="AA745" i="9"/>
  <c r="AB745" i="9" s="1"/>
  <c r="Z773" i="9"/>
  <c r="Y773" i="9"/>
  <c r="X773" i="9"/>
  <c r="W773" i="9"/>
  <c r="V773" i="9"/>
  <c r="AD762" i="9"/>
  <c r="AC762" i="9"/>
  <c r="AA762" i="9"/>
  <c r="AB762" i="9" s="1"/>
  <c r="Z748" i="9"/>
  <c r="Y748" i="9"/>
  <c r="X748" i="9"/>
  <c r="W748" i="9"/>
  <c r="V748" i="9"/>
  <c r="AD832" i="9"/>
  <c r="AC832" i="9"/>
  <c r="AA832" i="9"/>
  <c r="AB832" i="9" s="1"/>
  <c r="Z848" i="9"/>
  <c r="Y848" i="9"/>
  <c r="X848" i="9"/>
  <c r="W848" i="9"/>
  <c r="V848" i="9"/>
  <c r="AD735" i="9"/>
  <c r="AC735" i="9"/>
  <c r="AA735" i="9"/>
  <c r="AB735" i="9" s="1"/>
  <c r="Z739" i="9"/>
  <c r="Y739" i="9"/>
  <c r="X739" i="9"/>
  <c r="W739" i="9"/>
  <c r="V739" i="9"/>
  <c r="AD741" i="9"/>
  <c r="AC741" i="9"/>
  <c r="AA741" i="9"/>
  <c r="AB741" i="9" s="1"/>
  <c r="Z745" i="9"/>
  <c r="Y745" i="9"/>
  <c r="X745" i="9"/>
  <c r="W745" i="9"/>
  <c r="V745" i="9"/>
  <c r="AD767" i="9"/>
  <c r="AC767" i="9"/>
  <c r="AA767" i="9"/>
  <c r="AB767" i="9" s="1"/>
  <c r="Z763" i="9"/>
  <c r="Y763" i="9"/>
  <c r="X763" i="9"/>
  <c r="W763" i="9"/>
  <c r="V763" i="9"/>
  <c r="AD739" i="9"/>
  <c r="AC739" i="9"/>
  <c r="AA739" i="9"/>
  <c r="AB739" i="9" s="1"/>
  <c r="Z832" i="9"/>
  <c r="Y832" i="9"/>
  <c r="X832" i="9"/>
  <c r="W832" i="9"/>
  <c r="V832" i="9"/>
  <c r="AD738" i="9"/>
  <c r="AC738" i="9"/>
  <c r="AA738" i="9"/>
  <c r="AB738" i="9" s="1"/>
  <c r="Z735" i="9"/>
  <c r="Y735" i="9"/>
  <c r="X735" i="9"/>
  <c r="W735" i="9"/>
  <c r="V735" i="9"/>
  <c r="AD733" i="9"/>
  <c r="AC733" i="9"/>
  <c r="AA733" i="9"/>
  <c r="AB733" i="9" s="1"/>
  <c r="Z733" i="9"/>
  <c r="Y733" i="9"/>
  <c r="X733" i="9"/>
  <c r="W733" i="9"/>
  <c r="V733" i="9"/>
  <c r="AD744" i="9"/>
  <c r="AC744" i="9"/>
  <c r="AA744" i="9"/>
  <c r="AB744" i="9" s="1"/>
  <c r="Z775" i="9"/>
  <c r="Y775" i="9"/>
  <c r="X775" i="9"/>
  <c r="W775" i="9"/>
  <c r="V775" i="9"/>
  <c r="AD826" i="9"/>
  <c r="AC826" i="9"/>
  <c r="AA826" i="9"/>
  <c r="AB826" i="9" s="1"/>
  <c r="Z823" i="9"/>
  <c r="Y823" i="9"/>
  <c r="X823" i="9"/>
  <c r="W823" i="9"/>
  <c r="V823" i="9"/>
  <c r="AD734" i="9"/>
  <c r="AC734" i="9"/>
  <c r="AA734" i="9"/>
  <c r="AB734" i="9" s="1"/>
  <c r="Z738" i="9"/>
  <c r="Y738" i="9"/>
  <c r="X738" i="9"/>
  <c r="W738" i="9"/>
  <c r="V738" i="9"/>
  <c r="AD747" i="9"/>
  <c r="AC747" i="9"/>
  <c r="AA747" i="9"/>
  <c r="AB747" i="9" s="1"/>
  <c r="Z746" i="9"/>
  <c r="Y746" i="9"/>
  <c r="X746" i="9"/>
  <c r="W746" i="9"/>
  <c r="V746" i="9"/>
  <c r="AD730" i="9"/>
  <c r="AC730" i="9"/>
  <c r="AA730" i="9"/>
  <c r="AB730" i="9" s="1"/>
  <c r="Z734" i="9"/>
  <c r="Y734" i="9"/>
  <c r="X734" i="9"/>
  <c r="W734" i="9"/>
  <c r="V734" i="9"/>
  <c r="AD743" i="9"/>
  <c r="AC743" i="9"/>
  <c r="AA743" i="9"/>
  <c r="AB743" i="9" s="1"/>
  <c r="Z772" i="9"/>
  <c r="Y772" i="9"/>
  <c r="X772" i="9"/>
  <c r="W772" i="9"/>
  <c r="V772" i="9"/>
  <c r="AD729" i="9"/>
  <c r="AC729" i="9"/>
  <c r="AA729" i="9"/>
  <c r="AB729" i="9" s="1"/>
  <c r="Z747" i="9"/>
  <c r="Y747" i="9"/>
  <c r="X747" i="9"/>
  <c r="W747" i="9"/>
  <c r="V747" i="9"/>
  <c r="AD728" i="9"/>
  <c r="AC728" i="9"/>
  <c r="AA728" i="9"/>
  <c r="AB728" i="9" s="1"/>
  <c r="Z730" i="9"/>
  <c r="Y730" i="9"/>
  <c r="X730" i="9"/>
  <c r="W730" i="9"/>
  <c r="V730" i="9"/>
  <c r="AD679" i="9"/>
  <c r="AC679" i="9"/>
  <c r="AA679" i="9"/>
  <c r="AB679" i="9" s="1"/>
  <c r="Z691" i="9"/>
  <c r="Y691" i="9"/>
  <c r="X691" i="9"/>
  <c r="W691" i="9"/>
  <c r="V691" i="9"/>
  <c r="AD707" i="9"/>
  <c r="AC707" i="9"/>
  <c r="AA707" i="9"/>
  <c r="AB707" i="9" s="1"/>
  <c r="Z696" i="9"/>
  <c r="Y696" i="9"/>
  <c r="X696" i="9"/>
  <c r="W696" i="9"/>
  <c r="V696" i="9"/>
  <c r="AD715" i="9"/>
  <c r="AC715" i="9"/>
  <c r="AA715" i="9"/>
  <c r="AB715" i="9" s="1"/>
  <c r="Z718" i="9"/>
  <c r="Y718" i="9"/>
  <c r="X718" i="9"/>
  <c r="W718" i="9"/>
  <c r="V718" i="9"/>
  <c r="AD720" i="9"/>
  <c r="AC720" i="9"/>
  <c r="AA720" i="9"/>
  <c r="AB720" i="9" s="1"/>
  <c r="Z722" i="9"/>
  <c r="Y722" i="9"/>
  <c r="X722" i="9"/>
  <c r="W722" i="9"/>
  <c r="V722" i="9"/>
  <c r="AD722" i="9"/>
  <c r="AC722" i="9"/>
  <c r="AA722" i="9"/>
  <c r="AB722" i="9" s="1"/>
  <c r="Z715" i="9"/>
  <c r="Y715" i="9"/>
  <c r="X715" i="9"/>
  <c r="W715" i="9"/>
  <c r="V715" i="9"/>
  <c r="AD727" i="9"/>
  <c r="AC727" i="9"/>
  <c r="AA727" i="9"/>
  <c r="AB727" i="9" s="1"/>
  <c r="Z729" i="9"/>
  <c r="Y729" i="9"/>
  <c r="X729" i="9"/>
  <c r="W729" i="9"/>
  <c r="V729" i="9"/>
  <c r="AD719" i="9"/>
  <c r="AC719" i="9"/>
  <c r="AA719" i="9"/>
  <c r="AB719" i="9" s="1"/>
  <c r="Z727" i="9"/>
  <c r="Y727" i="9"/>
  <c r="X727" i="9"/>
  <c r="W727" i="9"/>
  <c r="V727" i="9"/>
  <c r="AD717" i="9"/>
  <c r="AC717" i="9"/>
  <c r="AA717" i="9"/>
  <c r="AB717" i="9" s="1"/>
  <c r="Z717" i="9"/>
  <c r="Y717" i="9"/>
  <c r="X717" i="9"/>
  <c r="W717" i="9"/>
  <c r="V717" i="9"/>
  <c r="AD716" i="9"/>
  <c r="AC716" i="9"/>
  <c r="AA716" i="9"/>
  <c r="AB716" i="9" s="1"/>
  <c r="Z716" i="9"/>
  <c r="Y716" i="9"/>
  <c r="X716" i="9"/>
  <c r="W716" i="9"/>
  <c r="V716" i="9"/>
  <c r="AD718" i="9"/>
  <c r="AC718" i="9"/>
  <c r="AA718" i="9"/>
  <c r="AB718" i="9" s="1"/>
  <c r="Z719" i="9"/>
  <c r="Y719" i="9"/>
  <c r="X719" i="9"/>
  <c r="W719" i="9"/>
  <c r="V719" i="9"/>
  <c r="AD725" i="9"/>
  <c r="AC725" i="9"/>
  <c r="AA725" i="9"/>
  <c r="AB725" i="9" s="1"/>
  <c r="Z728" i="9"/>
  <c r="Y728" i="9"/>
  <c r="X728" i="9"/>
  <c r="W728" i="9"/>
  <c r="V728" i="9"/>
  <c r="AD731" i="9"/>
  <c r="AC731" i="9"/>
  <c r="AA731" i="9"/>
  <c r="AB731" i="9" s="1"/>
  <c r="Z826" i="9"/>
  <c r="Y826" i="9"/>
  <c r="X826" i="9"/>
  <c r="W826" i="9"/>
  <c r="V826" i="9"/>
  <c r="AD737" i="9"/>
  <c r="AC737" i="9"/>
  <c r="AA737" i="9"/>
  <c r="AB737" i="9" s="1"/>
  <c r="Z741" i="9"/>
  <c r="Y741" i="9"/>
  <c r="X741" i="9"/>
  <c r="W741" i="9"/>
  <c r="V741" i="9"/>
  <c r="AD711" i="9"/>
  <c r="AC711" i="9"/>
  <c r="AA711" i="9"/>
  <c r="AB711" i="9" s="1"/>
  <c r="Z737" i="9"/>
  <c r="Y737" i="9"/>
  <c r="X737" i="9"/>
  <c r="W737" i="9"/>
  <c r="V737" i="9"/>
  <c r="AD710" i="9"/>
  <c r="AC710" i="9"/>
  <c r="AA710" i="9"/>
  <c r="AB710" i="9" s="1"/>
  <c r="Z710" i="9"/>
  <c r="Y710" i="9"/>
  <c r="X710" i="9"/>
  <c r="W710" i="9"/>
  <c r="V710" i="9"/>
  <c r="AD708" i="9"/>
  <c r="AC708" i="9"/>
  <c r="AA708" i="9"/>
  <c r="AB708" i="9" s="1"/>
  <c r="Z708" i="9"/>
  <c r="Y708" i="9"/>
  <c r="X708" i="9"/>
  <c r="W708" i="9"/>
  <c r="V708" i="9"/>
  <c r="AD709" i="9"/>
  <c r="AC709" i="9"/>
  <c r="AA709" i="9"/>
  <c r="AB709" i="9" s="1"/>
  <c r="Z709" i="9"/>
  <c r="Y709" i="9"/>
  <c r="X709" i="9"/>
  <c r="W709" i="9"/>
  <c r="V709" i="9"/>
  <c r="AD696" i="9"/>
  <c r="AC696" i="9"/>
  <c r="AA696" i="9"/>
  <c r="AB696" i="9" s="1"/>
  <c r="Z663" i="9"/>
  <c r="Y663" i="9"/>
  <c r="X663" i="9"/>
  <c r="W663" i="9"/>
  <c r="V663" i="9"/>
  <c r="AD706" i="9"/>
  <c r="AC706" i="9"/>
  <c r="AA706" i="9"/>
  <c r="AB706" i="9" s="1"/>
  <c r="Z706" i="9"/>
  <c r="Y706" i="9"/>
  <c r="X706" i="9"/>
  <c r="W706" i="9"/>
  <c r="V706" i="9"/>
  <c r="AD667" i="9"/>
  <c r="AC667" i="9"/>
  <c r="AA667" i="9"/>
  <c r="AB667" i="9" s="1"/>
  <c r="Z680" i="9"/>
  <c r="Y680" i="9"/>
  <c r="X680" i="9"/>
  <c r="W680" i="9"/>
  <c r="V680" i="9"/>
  <c r="AD677" i="9"/>
  <c r="AC677" i="9"/>
  <c r="AA677" i="9"/>
  <c r="AB677" i="9" s="1"/>
  <c r="Z666" i="9"/>
  <c r="Y666" i="9"/>
  <c r="X666" i="9"/>
  <c r="W666" i="9"/>
  <c r="V666" i="9"/>
  <c r="AD701" i="9"/>
  <c r="AC701" i="9"/>
  <c r="AA701" i="9"/>
  <c r="AB701" i="9" s="1"/>
  <c r="Z724" i="9"/>
  <c r="Y724" i="9"/>
  <c r="X724" i="9"/>
  <c r="W724" i="9"/>
  <c r="V724" i="9"/>
  <c r="AD723" i="9"/>
  <c r="AC723" i="9"/>
  <c r="AA723" i="9"/>
  <c r="AB723" i="9" s="1"/>
  <c r="Z679" i="9"/>
  <c r="Y679" i="9"/>
  <c r="X679" i="9"/>
  <c r="W679" i="9"/>
  <c r="V679" i="9"/>
  <c r="AD724" i="9"/>
  <c r="AC724" i="9"/>
  <c r="AA724" i="9"/>
  <c r="AB724" i="9" s="1"/>
  <c r="Z707" i="9"/>
  <c r="Y707" i="9"/>
  <c r="X707" i="9"/>
  <c r="W707" i="9"/>
  <c r="V707" i="9"/>
  <c r="AD698" i="9"/>
  <c r="AC698" i="9"/>
  <c r="AA698" i="9"/>
  <c r="AB698" i="9" s="1"/>
  <c r="Z695" i="9"/>
  <c r="Y695" i="9"/>
  <c r="X695" i="9"/>
  <c r="W695" i="9"/>
  <c r="V695" i="9"/>
  <c r="AD697" i="9"/>
  <c r="AC697" i="9"/>
  <c r="AA697" i="9"/>
  <c r="AB697" i="9" s="1"/>
  <c r="Z705" i="9"/>
  <c r="Y705" i="9"/>
  <c r="X705" i="9"/>
  <c r="W705" i="9"/>
  <c r="V705" i="9"/>
  <c r="AD695" i="9"/>
  <c r="AC695" i="9"/>
  <c r="AA695" i="9"/>
  <c r="AB695" i="9" s="1"/>
  <c r="Z692" i="9"/>
  <c r="Y692" i="9"/>
  <c r="X692" i="9"/>
  <c r="W692" i="9"/>
  <c r="V692" i="9"/>
  <c r="AD705" i="9"/>
  <c r="AC705" i="9"/>
  <c r="AA705" i="9"/>
  <c r="AB705" i="9" s="1"/>
  <c r="Z667" i="9"/>
  <c r="Y667" i="9"/>
  <c r="X667" i="9"/>
  <c r="W667" i="9"/>
  <c r="V667" i="9"/>
  <c r="AD663" i="9"/>
  <c r="AC663" i="9"/>
  <c r="AA663" i="9"/>
  <c r="AB663" i="9" s="1"/>
  <c r="Z673" i="9"/>
  <c r="Y673" i="9"/>
  <c r="X673" i="9"/>
  <c r="W673" i="9"/>
  <c r="V673" i="9"/>
  <c r="AD692" i="9"/>
  <c r="AC692" i="9"/>
  <c r="AA692" i="9"/>
  <c r="AB692" i="9" s="1"/>
  <c r="Z689" i="9"/>
  <c r="Y689" i="9"/>
  <c r="X689" i="9"/>
  <c r="W689" i="9"/>
  <c r="V689" i="9"/>
  <c r="AD712" i="9"/>
  <c r="AC712" i="9"/>
  <c r="AA712" i="9"/>
  <c r="AB712" i="9" s="1"/>
  <c r="Z711" i="9"/>
  <c r="Y711" i="9"/>
  <c r="X711" i="9"/>
  <c r="W711" i="9"/>
  <c r="V711" i="9"/>
  <c r="AD702" i="9"/>
  <c r="AC702" i="9"/>
  <c r="AA702" i="9"/>
  <c r="AB702" i="9" s="1"/>
  <c r="Z701" i="9"/>
  <c r="Y701" i="9"/>
  <c r="X701" i="9"/>
  <c r="W701" i="9"/>
  <c r="V701" i="9"/>
  <c r="AD689" i="9"/>
  <c r="AC689" i="9"/>
  <c r="AA689" i="9"/>
  <c r="AB689" i="9" s="1"/>
  <c r="Z732" i="9"/>
  <c r="Y732" i="9"/>
  <c r="X732" i="9"/>
  <c r="W732" i="9"/>
  <c r="V732" i="9"/>
  <c r="AD688" i="9"/>
  <c r="AC688" i="9"/>
  <c r="AA688" i="9"/>
  <c r="AB688" i="9" s="1"/>
  <c r="Z703" i="9"/>
  <c r="Y703" i="9"/>
  <c r="X703" i="9"/>
  <c r="W703" i="9"/>
  <c r="V703" i="9"/>
  <c r="AD700" i="9"/>
  <c r="AC700" i="9"/>
  <c r="AA700" i="9"/>
  <c r="AB700" i="9" s="1"/>
  <c r="Z698" i="9"/>
  <c r="Y698" i="9"/>
  <c r="X698" i="9"/>
  <c r="W698" i="9"/>
  <c r="V698" i="9"/>
  <c r="AD732" i="9"/>
  <c r="AC732" i="9"/>
  <c r="AA732" i="9"/>
  <c r="AB732" i="9" s="1"/>
  <c r="Z744" i="9"/>
  <c r="Y744" i="9"/>
  <c r="X744" i="9"/>
  <c r="W744" i="9"/>
  <c r="V744" i="9"/>
  <c r="AD703" i="9"/>
  <c r="AC703" i="9"/>
  <c r="AA703" i="9"/>
  <c r="AB703" i="9" s="1"/>
  <c r="Z723" i="9"/>
  <c r="Y723" i="9"/>
  <c r="X723" i="9"/>
  <c r="W723" i="9"/>
  <c r="V723" i="9"/>
  <c r="AD651" i="9"/>
  <c r="AC651" i="9"/>
  <c r="AA651" i="9"/>
  <c r="AB651" i="9" s="1"/>
  <c r="Z644" i="9"/>
  <c r="Y644" i="9"/>
  <c r="X644" i="9"/>
  <c r="W644" i="9"/>
  <c r="V644" i="9"/>
  <c r="AD675" i="9"/>
  <c r="AC675" i="9"/>
  <c r="AA675" i="9"/>
  <c r="AB675" i="9" s="1"/>
  <c r="Z694" i="9"/>
  <c r="Y694" i="9"/>
  <c r="X694" i="9"/>
  <c r="W694" i="9"/>
  <c r="V694" i="9"/>
  <c r="AD683" i="9"/>
  <c r="AC683" i="9"/>
  <c r="AA683" i="9"/>
  <c r="AB683" i="9" s="1"/>
  <c r="Z672" i="9"/>
  <c r="Y672" i="9"/>
  <c r="X672" i="9"/>
  <c r="W672" i="9"/>
  <c r="V672" i="9"/>
  <c r="AD682" i="9"/>
  <c r="AC682" i="9"/>
  <c r="AA682" i="9"/>
  <c r="AB682" i="9" s="1"/>
  <c r="Z686" i="9"/>
  <c r="Y686" i="9"/>
  <c r="X686" i="9"/>
  <c r="W686" i="9"/>
  <c r="V686" i="9"/>
  <c r="AD672" i="9"/>
  <c r="AC672" i="9"/>
  <c r="AA672" i="9"/>
  <c r="AB672" i="9" s="1"/>
  <c r="Z687" i="9"/>
  <c r="Y687" i="9"/>
  <c r="X687" i="9"/>
  <c r="W687" i="9"/>
  <c r="V687" i="9"/>
  <c r="AD686" i="9"/>
  <c r="AC686" i="9"/>
  <c r="AA686" i="9"/>
  <c r="AB686" i="9" s="1"/>
  <c r="Z675" i="9"/>
  <c r="Y675" i="9"/>
  <c r="X675" i="9"/>
  <c r="W675" i="9"/>
  <c r="V675" i="9"/>
  <c r="AD645" i="9"/>
  <c r="AC645" i="9"/>
  <c r="AA645" i="9"/>
  <c r="AB645" i="9" s="1"/>
  <c r="Z659" i="9"/>
  <c r="Y659" i="9"/>
  <c r="X659" i="9"/>
  <c r="W659" i="9"/>
  <c r="V659" i="9"/>
  <c r="AD674" i="9"/>
  <c r="AC674" i="9"/>
  <c r="AA674" i="9"/>
  <c r="AB674" i="9" s="1"/>
  <c r="Z654" i="9"/>
  <c r="Y654" i="9"/>
  <c r="X654" i="9"/>
  <c r="W654" i="9"/>
  <c r="V654" i="9"/>
  <c r="AD691" i="9"/>
  <c r="AC691" i="9"/>
  <c r="AA691" i="9"/>
  <c r="AB691" i="9" s="1"/>
  <c r="Z688" i="9"/>
  <c r="Y688" i="9"/>
  <c r="X688" i="9"/>
  <c r="W688" i="9"/>
  <c r="V688" i="9"/>
  <c r="AD684" i="9"/>
  <c r="AC684" i="9"/>
  <c r="AA684" i="9"/>
  <c r="AB684" i="9" s="1"/>
  <c r="Z682" i="9"/>
  <c r="Y682" i="9"/>
  <c r="X682" i="9"/>
  <c r="W682" i="9"/>
  <c r="V682" i="9"/>
  <c r="AD666" i="9"/>
  <c r="AC666" i="9"/>
  <c r="AA666" i="9"/>
  <c r="AB666" i="9" s="1"/>
  <c r="Z676" i="9"/>
  <c r="Y676" i="9"/>
  <c r="X676" i="9"/>
  <c r="W676" i="9"/>
  <c r="V676" i="9"/>
  <c r="AD694" i="9"/>
  <c r="AC694" i="9"/>
  <c r="AA694" i="9"/>
  <c r="AB694" i="9" s="1"/>
  <c r="Z712" i="9"/>
  <c r="Y712" i="9"/>
  <c r="X712" i="9"/>
  <c r="W712" i="9"/>
  <c r="V712" i="9"/>
  <c r="AD681" i="9"/>
  <c r="AC681" i="9"/>
  <c r="AA681" i="9"/>
  <c r="AB681" i="9" s="1"/>
  <c r="Z645" i="9"/>
  <c r="Y645" i="9"/>
  <c r="X645" i="9"/>
  <c r="W645" i="9"/>
  <c r="V645" i="9"/>
  <c r="AD654" i="9"/>
  <c r="AC654" i="9"/>
  <c r="AA654" i="9"/>
  <c r="AB654" i="9" s="1"/>
  <c r="Z640" i="9"/>
  <c r="Y640" i="9"/>
  <c r="X640" i="9"/>
  <c r="W640" i="9"/>
  <c r="V640" i="9"/>
  <c r="AD668" i="9"/>
  <c r="AC668" i="9"/>
  <c r="AA668" i="9"/>
  <c r="AB668" i="9" s="1"/>
  <c r="Z685" i="9"/>
  <c r="Y685" i="9"/>
  <c r="X685" i="9"/>
  <c r="W685" i="9"/>
  <c r="V685" i="9"/>
  <c r="AD687" i="9"/>
  <c r="AC687" i="9"/>
  <c r="AA687" i="9"/>
  <c r="AB687" i="9" s="1"/>
  <c r="Z651" i="9"/>
  <c r="Y651" i="9"/>
  <c r="X651" i="9"/>
  <c r="W651" i="9"/>
  <c r="V651" i="9"/>
  <c r="AD693" i="9"/>
  <c r="AC693" i="9"/>
  <c r="AA693" i="9"/>
  <c r="AB693" i="9" s="1"/>
  <c r="Z702" i="9"/>
  <c r="Y702" i="9"/>
  <c r="X702" i="9"/>
  <c r="W702" i="9"/>
  <c r="V702" i="9"/>
  <c r="AD665" i="9"/>
  <c r="AC665" i="9"/>
  <c r="AA665" i="9"/>
  <c r="AB665" i="9" s="1"/>
  <c r="Z647" i="9"/>
  <c r="Y647" i="9"/>
  <c r="X647" i="9"/>
  <c r="W647" i="9"/>
  <c r="V647" i="9"/>
  <c r="AD678" i="9"/>
  <c r="AC678" i="9"/>
  <c r="AA678" i="9"/>
  <c r="AB678" i="9" s="1"/>
  <c r="Z684" i="9"/>
  <c r="Y684" i="9"/>
  <c r="X684" i="9"/>
  <c r="W684" i="9"/>
  <c r="V684" i="9"/>
  <c r="AD685" i="9"/>
  <c r="AC685" i="9"/>
  <c r="AA685" i="9"/>
  <c r="AB685" i="9" s="1"/>
  <c r="Z683" i="9"/>
  <c r="Y683" i="9"/>
  <c r="X683" i="9"/>
  <c r="W683" i="9"/>
  <c r="V683" i="9"/>
  <c r="AD680" i="9"/>
  <c r="AC680" i="9"/>
  <c r="AA680" i="9"/>
  <c r="AB680" i="9" s="1"/>
  <c r="Z674" i="9"/>
  <c r="Y674" i="9"/>
  <c r="X674" i="9"/>
  <c r="W674" i="9"/>
  <c r="V674" i="9"/>
  <c r="AD676" i="9"/>
  <c r="AC676" i="9"/>
  <c r="AA676" i="9"/>
  <c r="AB676" i="9" s="1"/>
  <c r="Z681" i="9"/>
  <c r="Y681" i="9"/>
  <c r="X681" i="9"/>
  <c r="W681" i="9"/>
  <c r="V681" i="9"/>
  <c r="AD647" i="9"/>
  <c r="AC647" i="9"/>
  <c r="AA647" i="9"/>
  <c r="AB647" i="9" s="1"/>
  <c r="Z638" i="9"/>
  <c r="Y638" i="9"/>
  <c r="X638" i="9"/>
  <c r="W638" i="9"/>
  <c r="V638" i="9"/>
  <c r="AD660" i="9"/>
  <c r="AC660" i="9"/>
  <c r="AA660" i="9"/>
  <c r="AB660" i="9" s="1"/>
  <c r="Z669" i="9"/>
  <c r="Y669" i="9"/>
  <c r="X669" i="9"/>
  <c r="W669" i="9"/>
  <c r="V669" i="9"/>
  <c r="AD673" i="9"/>
  <c r="AC673" i="9"/>
  <c r="AA673" i="9"/>
  <c r="AB673" i="9" s="1"/>
  <c r="Z668" i="9"/>
  <c r="Y668" i="9"/>
  <c r="X668" i="9"/>
  <c r="W668" i="9"/>
  <c r="V668" i="9"/>
  <c r="AD699" i="9"/>
  <c r="AC699" i="9"/>
  <c r="AA699" i="9"/>
  <c r="AB699" i="9" s="1"/>
  <c r="Z697" i="9"/>
  <c r="Y697" i="9"/>
  <c r="X697" i="9"/>
  <c r="W697" i="9"/>
  <c r="V697" i="9"/>
  <c r="AD662" i="9"/>
  <c r="AC662" i="9"/>
  <c r="AA662" i="9"/>
  <c r="AB662" i="9" s="1"/>
  <c r="Z699" i="9"/>
  <c r="Y699" i="9"/>
  <c r="X699" i="9"/>
  <c r="W699" i="9"/>
  <c r="V699" i="9"/>
  <c r="AD669" i="9"/>
  <c r="AC669" i="9"/>
  <c r="AA669" i="9"/>
  <c r="AB669" i="9" s="1"/>
  <c r="Z678" i="9"/>
  <c r="Y678" i="9"/>
  <c r="X678" i="9"/>
  <c r="W678" i="9"/>
  <c r="V678" i="9"/>
  <c r="AD655" i="9"/>
  <c r="AC655" i="9"/>
  <c r="AA655" i="9"/>
  <c r="AB655" i="9" s="1"/>
  <c r="Z650" i="9"/>
  <c r="Y650" i="9"/>
  <c r="X650" i="9"/>
  <c r="W650" i="9"/>
  <c r="V650" i="9"/>
  <c r="AD664" i="9"/>
  <c r="AC664" i="9"/>
  <c r="AA664" i="9"/>
  <c r="AB664" i="9" s="1"/>
  <c r="Z660" i="9"/>
  <c r="Y660" i="9"/>
  <c r="X660" i="9"/>
  <c r="W660" i="9"/>
  <c r="V660" i="9"/>
  <c r="AD661" i="9"/>
  <c r="AC661" i="9"/>
  <c r="AA661" i="9"/>
  <c r="AB661" i="9" s="1"/>
  <c r="Z662" i="9"/>
  <c r="Y662" i="9"/>
  <c r="X662" i="9"/>
  <c r="W662" i="9"/>
  <c r="V662" i="9"/>
  <c r="AD658" i="9"/>
  <c r="AC658" i="9"/>
  <c r="AA658" i="9"/>
  <c r="AB658" i="9" s="1"/>
  <c r="Z664" i="9"/>
  <c r="Y664" i="9"/>
  <c r="X664" i="9"/>
  <c r="W664" i="9"/>
  <c r="V664" i="9"/>
  <c r="AD650" i="9"/>
  <c r="AC650" i="9"/>
  <c r="AA650" i="9"/>
  <c r="AB650" i="9" s="1"/>
  <c r="Z657" i="9"/>
  <c r="Y657" i="9"/>
  <c r="X657" i="9"/>
  <c r="W657" i="9"/>
  <c r="V657" i="9"/>
  <c r="AD640" i="9"/>
  <c r="AC640" i="9"/>
  <c r="AA640" i="9"/>
  <c r="AB640" i="9" s="1"/>
  <c r="Z648" i="9"/>
  <c r="Y648" i="9"/>
  <c r="X648" i="9"/>
  <c r="W648" i="9"/>
  <c r="V648" i="9"/>
  <c r="AD670" i="9"/>
  <c r="AC670" i="9"/>
  <c r="AA670" i="9"/>
  <c r="AB670" i="9" s="1"/>
  <c r="Z693" i="9"/>
  <c r="Y693" i="9"/>
  <c r="X693" i="9"/>
  <c r="W693" i="9"/>
  <c r="V693" i="9"/>
  <c r="AD639" i="9"/>
  <c r="AC639" i="9"/>
  <c r="AA639" i="9"/>
  <c r="AB639" i="9" s="1"/>
  <c r="Z632" i="9"/>
  <c r="Y632" i="9"/>
  <c r="X632" i="9"/>
  <c r="W632" i="9"/>
  <c r="V632" i="9"/>
  <c r="AD644" i="9"/>
  <c r="AC644" i="9"/>
  <c r="AA644" i="9"/>
  <c r="AB644" i="9" s="1"/>
  <c r="Z643" i="9"/>
  <c r="Y643" i="9"/>
  <c r="X643" i="9"/>
  <c r="W643" i="9"/>
  <c r="V643" i="9"/>
  <c r="AD657" i="9"/>
  <c r="AC657" i="9"/>
  <c r="AA657" i="9"/>
  <c r="AB657" i="9" s="1"/>
  <c r="Z661" i="9"/>
  <c r="Y661" i="9"/>
  <c r="X661" i="9"/>
  <c r="W661" i="9"/>
  <c r="V661" i="9"/>
  <c r="AD649" i="9"/>
  <c r="AC649" i="9"/>
  <c r="AA649" i="9"/>
  <c r="AB649" i="9" s="1"/>
  <c r="Z649" i="9"/>
  <c r="Y649" i="9"/>
  <c r="X649" i="9"/>
  <c r="W649" i="9"/>
  <c r="V649" i="9"/>
  <c r="AD656" i="9"/>
  <c r="AC656" i="9"/>
  <c r="AA656" i="9"/>
  <c r="AB656" i="9" s="1"/>
  <c r="Z658" i="9"/>
  <c r="Y658" i="9"/>
  <c r="X658" i="9"/>
  <c r="W658" i="9"/>
  <c r="V658" i="9"/>
  <c r="AD638" i="9"/>
  <c r="AC638" i="9"/>
  <c r="AA638" i="9"/>
  <c r="AB638" i="9" s="1"/>
  <c r="Z634" i="9"/>
  <c r="Y634" i="9"/>
  <c r="X634" i="9"/>
  <c r="W634" i="9"/>
  <c r="V634" i="9"/>
  <c r="AD653" i="9"/>
  <c r="AC653" i="9"/>
  <c r="AA653" i="9"/>
  <c r="AB653" i="9" s="1"/>
  <c r="Z670" i="9"/>
  <c r="Y670" i="9"/>
  <c r="X670" i="9"/>
  <c r="W670" i="9"/>
  <c r="V670" i="9"/>
  <c r="AD659" i="9"/>
  <c r="AC659" i="9"/>
  <c r="AA659" i="9"/>
  <c r="AB659" i="9" s="1"/>
  <c r="Z655" i="9"/>
  <c r="Y655" i="9"/>
  <c r="X655" i="9"/>
  <c r="W655" i="9"/>
  <c r="V655" i="9"/>
  <c r="AD643" i="9"/>
  <c r="AC643" i="9"/>
  <c r="AA643" i="9"/>
  <c r="AB643" i="9" s="1"/>
  <c r="Z635" i="9"/>
  <c r="Y635" i="9"/>
  <c r="X635" i="9"/>
  <c r="W635" i="9"/>
  <c r="V635" i="9"/>
  <c r="AD635" i="9"/>
  <c r="AC635" i="9"/>
  <c r="AA635" i="9"/>
  <c r="AB635" i="9" s="1"/>
  <c r="Z631" i="9"/>
  <c r="Y631" i="9"/>
  <c r="X631" i="9"/>
  <c r="W631" i="9"/>
  <c r="V631" i="9"/>
  <c r="AD636" i="9"/>
  <c r="AC636" i="9"/>
  <c r="AA636" i="9"/>
  <c r="AB636" i="9" s="1"/>
  <c r="Z637" i="9"/>
  <c r="Y637" i="9"/>
  <c r="X637" i="9"/>
  <c r="W637" i="9"/>
  <c r="V637" i="9"/>
  <c r="AD646" i="9"/>
  <c r="AC646" i="9"/>
  <c r="AA646" i="9"/>
  <c r="AB646" i="9" s="1"/>
  <c r="Z653" i="9"/>
  <c r="Y653" i="9"/>
  <c r="X653" i="9"/>
  <c r="W653" i="9"/>
  <c r="V653" i="9"/>
  <c r="AD648" i="9"/>
  <c r="AC648" i="9"/>
  <c r="AA648" i="9"/>
  <c r="AB648" i="9" s="1"/>
  <c r="Z656" i="9"/>
  <c r="Y656" i="9"/>
  <c r="X656" i="9"/>
  <c r="W656" i="9"/>
  <c r="V656" i="9"/>
  <c r="AD632" i="9"/>
  <c r="AC632" i="9"/>
  <c r="AA632" i="9"/>
  <c r="AB632" i="9" s="1"/>
  <c r="Z629" i="9"/>
  <c r="Y629" i="9"/>
  <c r="X629" i="9"/>
  <c r="W629" i="9"/>
  <c r="V629" i="9"/>
  <c r="AD634" i="9"/>
  <c r="AC634" i="9"/>
  <c r="AA634" i="9"/>
  <c r="AB634" i="9" s="1"/>
  <c r="Z671" i="9"/>
  <c r="Y671" i="9"/>
  <c r="X671" i="9"/>
  <c r="W671" i="9"/>
  <c r="V671" i="9"/>
  <c r="AD641" i="9"/>
  <c r="AC641" i="9"/>
  <c r="AA641" i="9"/>
  <c r="AB641" i="9" s="1"/>
  <c r="Z646" i="9"/>
  <c r="Y646" i="9"/>
  <c r="X646" i="9"/>
  <c r="W646" i="9"/>
  <c r="V646" i="9"/>
  <c r="AD637" i="9"/>
  <c r="AC637" i="9"/>
  <c r="AA637" i="9"/>
  <c r="AB637" i="9" s="1"/>
  <c r="Z641" i="9"/>
  <c r="Y641" i="9"/>
  <c r="X641" i="9"/>
  <c r="W641" i="9"/>
  <c r="V641" i="9"/>
  <c r="AD631" i="9"/>
  <c r="AC631" i="9"/>
  <c r="AA631" i="9"/>
  <c r="AB631" i="9" s="1"/>
  <c r="Z624" i="9"/>
  <c r="Y624" i="9"/>
  <c r="X624" i="9"/>
  <c r="W624" i="9"/>
  <c r="V624" i="9"/>
  <c r="AD671" i="9"/>
  <c r="AC671" i="9"/>
  <c r="AA671" i="9"/>
  <c r="AB671" i="9" s="1"/>
  <c r="Z665" i="9"/>
  <c r="Y665" i="9"/>
  <c r="X665" i="9"/>
  <c r="W665" i="9"/>
  <c r="V665" i="9"/>
  <c r="AD642" i="9"/>
  <c r="AC642" i="9"/>
  <c r="AA642" i="9"/>
  <c r="AB642" i="9" s="1"/>
  <c r="Z636" i="9"/>
  <c r="Y636" i="9"/>
  <c r="X636" i="9"/>
  <c r="W636" i="9"/>
  <c r="V636" i="9"/>
  <c r="AD629" i="9"/>
  <c r="AC629" i="9"/>
  <c r="AA629" i="9"/>
  <c r="AB629" i="9" s="1"/>
  <c r="Z633" i="9"/>
  <c r="Y633" i="9"/>
  <c r="X633" i="9"/>
  <c r="W633" i="9"/>
  <c r="V633" i="9"/>
  <c r="AD624" i="9"/>
  <c r="AC624" i="9"/>
  <c r="AA624" i="9"/>
  <c r="AB624" i="9" s="1"/>
  <c r="Z652" i="9"/>
  <c r="Y652" i="9"/>
  <c r="X652" i="9"/>
  <c r="W652" i="9"/>
  <c r="V652" i="9"/>
  <c r="AD626" i="9"/>
  <c r="AC626" i="9"/>
  <c r="AA626" i="9"/>
  <c r="AB626" i="9" s="1"/>
  <c r="Z621" i="9"/>
  <c r="Y621" i="9"/>
  <c r="X621" i="9"/>
  <c r="W621" i="9"/>
  <c r="V621" i="9"/>
  <c r="AD633" i="9"/>
  <c r="AC633" i="9"/>
  <c r="AA633" i="9"/>
  <c r="AB633" i="9" s="1"/>
  <c r="Z642" i="9"/>
  <c r="Y642" i="9"/>
  <c r="X642" i="9"/>
  <c r="W642" i="9"/>
  <c r="V642" i="9"/>
  <c r="AD630" i="9"/>
  <c r="AC630" i="9"/>
  <c r="AA630" i="9"/>
  <c r="AB630" i="9" s="1"/>
  <c r="Z626" i="9"/>
  <c r="Y626" i="9"/>
  <c r="X626" i="9"/>
  <c r="W626" i="9"/>
  <c r="V626" i="9"/>
  <c r="AD625" i="9"/>
  <c r="AC625" i="9"/>
  <c r="AA625" i="9"/>
  <c r="AB625" i="9" s="1"/>
  <c r="Z620" i="9"/>
  <c r="Y620" i="9"/>
  <c r="X620" i="9"/>
  <c r="W620" i="9"/>
  <c r="V620" i="9"/>
  <c r="AD621" i="9"/>
  <c r="AC621" i="9"/>
  <c r="AA621" i="9"/>
  <c r="AB621" i="9" s="1"/>
  <c r="Z612" i="9"/>
  <c r="Y612" i="9"/>
  <c r="X612" i="9"/>
  <c r="W612" i="9"/>
  <c r="V612" i="9"/>
  <c r="AD620" i="9"/>
  <c r="AC620" i="9"/>
  <c r="AA620" i="9"/>
  <c r="AB620" i="9" s="1"/>
  <c r="Z627" i="9"/>
  <c r="Y627" i="9"/>
  <c r="X627" i="9"/>
  <c r="W627" i="9"/>
  <c r="V627" i="9"/>
  <c r="AD652" i="9"/>
  <c r="AC652" i="9"/>
  <c r="AA652" i="9"/>
  <c r="AB652" i="9" s="1"/>
  <c r="Z639" i="9"/>
  <c r="Y639" i="9"/>
  <c r="X639" i="9"/>
  <c r="W639" i="9"/>
  <c r="V639" i="9"/>
  <c r="AD623" i="9"/>
  <c r="AC623" i="9"/>
  <c r="AA623" i="9"/>
  <c r="AB623" i="9" s="1"/>
  <c r="Z623" i="9"/>
  <c r="Y623" i="9"/>
  <c r="X623" i="9"/>
  <c r="W623" i="9"/>
  <c r="V623" i="9"/>
  <c r="AD628" i="9"/>
  <c r="AC628" i="9"/>
  <c r="AA628" i="9"/>
  <c r="AB628" i="9" s="1"/>
  <c r="Z630" i="9"/>
  <c r="Y630" i="9"/>
  <c r="X630" i="9"/>
  <c r="W630" i="9"/>
  <c r="V630" i="9"/>
  <c r="AD612" i="9"/>
  <c r="AC612" i="9"/>
  <c r="AA612" i="9"/>
  <c r="AB612" i="9" s="1"/>
  <c r="Z613" i="9"/>
  <c r="Y613" i="9"/>
  <c r="X613" i="9"/>
  <c r="W613" i="9"/>
  <c r="V613" i="9"/>
  <c r="AD627" i="9"/>
  <c r="AC627" i="9"/>
  <c r="AA627" i="9"/>
  <c r="AB627" i="9" s="1"/>
  <c r="Z625" i="9"/>
  <c r="Y625" i="9"/>
  <c r="X625" i="9"/>
  <c r="W625" i="9"/>
  <c r="V625" i="9"/>
  <c r="AD618" i="9"/>
  <c r="AC618" i="9"/>
  <c r="AA618" i="9"/>
  <c r="AB618" i="9" s="1"/>
  <c r="Z605" i="9"/>
  <c r="Y605" i="9"/>
  <c r="X605" i="9"/>
  <c r="W605" i="9"/>
  <c r="V605" i="9"/>
  <c r="AD605" i="9"/>
  <c r="AC605" i="9"/>
  <c r="AA605" i="9"/>
  <c r="AB605" i="9" s="1"/>
  <c r="Z598" i="9"/>
  <c r="Y598" i="9"/>
  <c r="X598" i="9"/>
  <c r="W598" i="9"/>
  <c r="V598" i="9"/>
  <c r="AD610" i="9"/>
  <c r="AC610" i="9"/>
  <c r="AA610" i="9"/>
  <c r="AB610" i="9" s="1"/>
  <c r="Z617" i="9"/>
  <c r="Y617" i="9"/>
  <c r="X617" i="9"/>
  <c r="W617" i="9"/>
  <c r="V617" i="9"/>
  <c r="AD608" i="9"/>
  <c r="AC608" i="9"/>
  <c r="AA608" i="9"/>
  <c r="AB608" i="9" s="1"/>
  <c r="Z614" i="9"/>
  <c r="Y614" i="9"/>
  <c r="X614" i="9"/>
  <c r="W614" i="9"/>
  <c r="V614" i="9"/>
  <c r="AD606" i="9"/>
  <c r="AC606" i="9"/>
  <c r="AA606" i="9"/>
  <c r="AB606" i="9" s="1"/>
  <c r="Z609" i="9"/>
  <c r="Y609" i="9"/>
  <c r="X609" i="9"/>
  <c r="W609" i="9"/>
  <c r="V609" i="9"/>
  <c r="AD604" i="9"/>
  <c r="AC604" i="9"/>
  <c r="AA604" i="9"/>
  <c r="AB604" i="9" s="1"/>
  <c r="Z593" i="9"/>
  <c r="Y593" i="9"/>
  <c r="X593" i="9"/>
  <c r="W593" i="9"/>
  <c r="V593" i="9"/>
  <c r="AD619" i="9"/>
  <c r="AC619" i="9"/>
  <c r="AA619" i="9"/>
  <c r="AB619" i="9" s="1"/>
  <c r="Z618" i="9"/>
  <c r="Y618" i="9"/>
  <c r="X618" i="9"/>
  <c r="W618" i="9"/>
  <c r="V618" i="9"/>
  <c r="AD613" i="9"/>
  <c r="AC613" i="9"/>
  <c r="AA613" i="9"/>
  <c r="AB613" i="9" s="1"/>
  <c r="Z619" i="9"/>
  <c r="Y619" i="9"/>
  <c r="X619" i="9"/>
  <c r="W619" i="9"/>
  <c r="V619" i="9"/>
  <c r="AD611" i="9"/>
  <c r="AC611" i="9"/>
  <c r="AA611" i="9"/>
  <c r="AB611" i="9" s="1"/>
  <c r="Z611" i="9"/>
  <c r="Y611" i="9"/>
  <c r="X611" i="9"/>
  <c r="W611" i="9"/>
  <c r="V611" i="9"/>
  <c r="AD617" i="9"/>
  <c r="AC617" i="9"/>
  <c r="AA617" i="9"/>
  <c r="AB617" i="9" s="1"/>
  <c r="Z610" i="9"/>
  <c r="Y610" i="9"/>
  <c r="X610" i="9"/>
  <c r="W610" i="9"/>
  <c r="V610" i="9"/>
  <c r="AD603" i="9"/>
  <c r="AC603" i="9"/>
  <c r="AA603" i="9"/>
  <c r="AB603" i="9" s="1"/>
  <c r="Z597" i="9"/>
  <c r="Y597" i="9"/>
  <c r="X597" i="9"/>
  <c r="W597" i="9"/>
  <c r="V597" i="9"/>
  <c r="AD614" i="9"/>
  <c r="AC614" i="9"/>
  <c r="AA614" i="9"/>
  <c r="AB614" i="9" s="1"/>
  <c r="Z604" i="9"/>
  <c r="Y604" i="9"/>
  <c r="X604" i="9"/>
  <c r="W604" i="9"/>
  <c r="V604" i="9"/>
  <c r="AD616" i="9"/>
  <c r="AC616" i="9"/>
  <c r="AA616" i="9"/>
  <c r="AB616" i="9" s="1"/>
  <c r="Z608" i="9"/>
  <c r="Y608" i="9"/>
  <c r="X608" i="9"/>
  <c r="W608" i="9"/>
  <c r="V608" i="9"/>
  <c r="AD609" i="9"/>
  <c r="AC609" i="9"/>
  <c r="AA609" i="9"/>
  <c r="AB609" i="9" s="1"/>
  <c r="Z603" i="9"/>
  <c r="Y603" i="9"/>
  <c r="X603" i="9"/>
  <c r="W603" i="9"/>
  <c r="V603" i="9"/>
  <c r="AD598" i="9"/>
  <c r="AC598" i="9"/>
  <c r="AA598" i="9"/>
  <c r="AB598" i="9" s="1"/>
  <c r="Z622" i="9"/>
  <c r="Y622" i="9"/>
  <c r="X622" i="9"/>
  <c r="W622" i="9"/>
  <c r="V622" i="9"/>
  <c r="AD593" i="9"/>
  <c r="AC593" i="9"/>
  <c r="AA593" i="9"/>
  <c r="AB593" i="9" s="1"/>
  <c r="Z590" i="9"/>
  <c r="Y590" i="9"/>
  <c r="X590" i="9"/>
  <c r="W590" i="9"/>
  <c r="V590" i="9"/>
  <c r="AD597" i="9"/>
  <c r="AC597" i="9"/>
  <c r="AA597" i="9"/>
  <c r="AB597" i="9" s="1"/>
  <c r="Z607" i="9"/>
  <c r="Y607" i="9"/>
  <c r="X607" i="9"/>
  <c r="W607" i="9"/>
  <c r="V607" i="9"/>
  <c r="AD599" i="9"/>
  <c r="AC599" i="9"/>
  <c r="AA599" i="9"/>
  <c r="AB599" i="9" s="1"/>
  <c r="Z596" i="9"/>
  <c r="Y596" i="9"/>
  <c r="X596" i="9"/>
  <c r="W596" i="9"/>
  <c r="V596" i="9"/>
  <c r="AD601" i="9"/>
  <c r="AC601" i="9"/>
  <c r="AA601" i="9"/>
  <c r="AB601" i="9" s="1"/>
  <c r="Z601" i="9"/>
  <c r="Y601" i="9"/>
  <c r="X601" i="9"/>
  <c r="W601" i="9"/>
  <c r="V601" i="9"/>
  <c r="AD589" i="9"/>
  <c r="AC589" i="9"/>
  <c r="AA589" i="9"/>
  <c r="AB589" i="9" s="1"/>
  <c r="Z600" i="9"/>
  <c r="Y600" i="9"/>
  <c r="X600" i="9"/>
  <c r="W600" i="9"/>
  <c r="V600" i="9"/>
  <c r="AD596" i="9"/>
  <c r="AC596" i="9"/>
  <c r="AA596" i="9"/>
  <c r="AB596" i="9" s="1"/>
  <c r="Z602" i="9"/>
  <c r="Y602" i="9"/>
  <c r="X602" i="9"/>
  <c r="W602" i="9"/>
  <c r="V602" i="9"/>
  <c r="AD622" i="9"/>
  <c r="AC622" i="9"/>
  <c r="AA622" i="9"/>
  <c r="AB622" i="9" s="1"/>
  <c r="Z628" i="9"/>
  <c r="Y628" i="9"/>
  <c r="X628" i="9"/>
  <c r="W628" i="9"/>
  <c r="V628" i="9"/>
  <c r="AD607" i="9"/>
  <c r="AC607" i="9"/>
  <c r="AA607" i="9"/>
  <c r="AB607" i="9" s="1"/>
  <c r="Z616" i="9"/>
  <c r="Y616" i="9"/>
  <c r="X616" i="9"/>
  <c r="W616" i="9"/>
  <c r="V616" i="9"/>
  <c r="AD602" i="9"/>
  <c r="AC602" i="9"/>
  <c r="AA602" i="9"/>
  <c r="AB602" i="9" s="1"/>
  <c r="Z599" i="9"/>
  <c r="Y599" i="9"/>
  <c r="X599" i="9"/>
  <c r="W599" i="9"/>
  <c r="V599" i="9"/>
  <c r="AD591" i="9"/>
  <c r="AC591" i="9"/>
  <c r="AA591" i="9"/>
  <c r="AB591" i="9" s="1"/>
  <c r="Z588" i="9"/>
  <c r="Y588" i="9"/>
  <c r="X588" i="9"/>
  <c r="W588" i="9"/>
  <c r="V588" i="9"/>
  <c r="AD615" i="9"/>
  <c r="AC615" i="9"/>
  <c r="AA615" i="9"/>
  <c r="AB615" i="9" s="1"/>
  <c r="Z606" i="9"/>
  <c r="Y606" i="9"/>
  <c r="X606" i="9"/>
  <c r="W606" i="9"/>
  <c r="V606" i="9"/>
  <c r="AD590" i="9"/>
  <c r="AC590" i="9"/>
  <c r="AA590" i="9"/>
  <c r="AB590" i="9" s="1"/>
  <c r="Z594" i="9"/>
  <c r="Y594" i="9"/>
  <c r="X594" i="9"/>
  <c r="W594" i="9"/>
  <c r="V594" i="9"/>
  <c r="AD595" i="9"/>
  <c r="AC595" i="9"/>
  <c r="AA595" i="9"/>
  <c r="AB595" i="9" s="1"/>
  <c r="Z591" i="9"/>
  <c r="Y591" i="9"/>
  <c r="X591" i="9"/>
  <c r="W591" i="9"/>
  <c r="V591" i="9"/>
  <c r="AD588" i="9"/>
  <c r="AC588" i="9"/>
  <c r="AA588" i="9"/>
  <c r="AB588" i="9" s="1"/>
  <c r="Z592" i="9"/>
  <c r="Y592" i="9"/>
  <c r="X592" i="9"/>
  <c r="W592" i="9"/>
  <c r="V592" i="9"/>
  <c r="AD594" i="9"/>
  <c r="AC594" i="9"/>
  <c r="AA594" i="9"/>
  <c r="AB594" i="9" s="1"/>
  <c r="Z615" i="9"/>
  <c r="Y615" i="9"/>
  <c r="X615" i="9"/>
  <c r="W615" i="9"/>
  <c r="V615" i="9"/>
  <c r="AD600" i="9"/>
  <c r="AC600" i="9"/>
  <c r="AA600" i="9"/>
  <c r="AB600" i="9" s="1"/>
  <c r="Z589" i="9"/>
  <c r="Y589" i="9"/>
  <c r="X589" i="9"/>
  <c r="W589" i="9"/>
  <c r="V589" i="9"/>
  <c r="AD592" i="9"/>
  <c r="AC592" i="9"/>
  <c r="AA592" i="9"/>
  <c r="AB592" i="9" s="1"/>
  <c r="Z595" i="9"/>
  <c r="Y595" i="9"/>
  <c r="X595" i="9"/>
  <c r="W595" i="9"/>
  <c r="V595" i="9"/>
  <c r="AD530" i="9"/>
  <c r="AC530" i="9"/>
  <c r="AA530" i="9"/>
  <c r="AB530" i="9" s="1"/>
  <c r="Z536" i="9"/>
  <c r="Y536" i="9"/>
  <c r="X536" i="9"/>
  <c r="W536" i="9"/>
  <c r="V536" i="9"/>
  <c r="AD586" i="9"/>
  <c r="AC586" i="9"/>
  <c r="AA586" i="9"/>
  <c r="AB586" i="9" s="1"/>
  <c r="Z586" i="9"/>
  <c r="Y586" i="9"/>
  <c r="X586" i="9"/>
  <c r="W586" i="9"/>
  <c r="V586" i="9"/>
  <c r="AD587" i="9"/>
  <c r="AC587" i="9"/>
  <c r="AA587" i="9"/>
  <c r="AB587" i="9" s="1"/>
  <c r="Z530" i="9"/>
  <c r="Y530" i="9"/>
  <c r="X530" i="9"/>
  <c r="W530" i="9"/>
  <c r="V530" i="9"/>
  <c r="AD584" i="9"/>
  <c r="AC584" i="9"/>
  <c r="AA584" i="9"/>
  <c r="AB584" i="9" s="1"/>
  <c r="Z584" i="9"/>
  <c r="Y584" i="9"/>
  <c r="X584" i="9"/>
  <c r="W584" i="9"/>
  <c r="V584" i="9"/>
  <c r="AD581" i="9"/>
  <c r="AC581" i="9"/>
  <c r="AA581" i="9"/>
  <c r="AB581" i="9" s="1"/>
  <c r="Z574" i="9"/>
  <c r="Y574" i="9"/>
  <c r="X574" i="9"/>
  <c r="W574" i="9"/>
  <c r="V574" i="9"/>
  <c r="AD579" i="9"/>
  <c r="AC579" i="9"/>
  <c r="AA579" i="9"/>
  <c r="AB579" i="9" s="1"/>
  <c r="Z585" i="9"/>
  <c r="Y585" i="9"/>
  <c r="X585" i="9"/>
  <c r="W585" i="9"/>
  <c r="V585" i="9"/>
  <c r="AD574" i="9"/>
  <c r="AC574" i="9"/>
  <c r="AA574" i="9"/>
  <c r="AB574" i="9" s="1"/>
  <c r="Z576" i="9"/>
  <c r="Y576" i="9"/>
  <c r="X576" i="9"/>
  <c r="W576" i="9"/>
  <c r="V576" i="9"/>
  <c r="AD573" i="9"/>
  <c r="AC573" i="9"/>
  <c r="AA573" i="9"/>
  <c r="AB573" i="9" s="1"/>
  <c r="Z568" i="9"/>
  <c r="Y568" i="9"/>
  <c r="X568" i="9"/>
  <c r="W568" i="9"/>
  <c r="V568" i="9"/>
  <c r="AD585" i="9"/>
  <c r="AC585" i="9"/>
  <c r="AA585" i="9"/>
  <c r="AB585" i="9" s="1"/>
  <c r="Z587" i="9"/>
  <c r="Y587" i="9"/>
  <c r="X587" i="9"/>
  <c r="W587" i="9"/>
  <c r="V587" i="9"/>
  <c r="AD577" i="9"/>
  <c r="AC577" i="9"/>
  <c r="AA577" i="9"/>
  <c r="AB577" i="9" s="1"/>
  <c r="Z575" i="9"/>
  <c r="Y575" i="9"/>
  <c r="X575" i="9"/>
  <c r="W575" i="9"/>
  <c r="V575" i="9"/>
  <c r="AD575" i="9"/>
  <c r="AC575" i="9"/>
  <c r="AA575" i="9"/>
  <c r="AB575" i="9" s="1"/>
  <c r="Z580" i="9"/>
  <c r="Y580" i="9"/>
  <c r="X580" i="9"/>
  <c r="W580" i="9"/>
  <c r="V580" i="9"/>
  <c r="AD580" i="9"/>
  <c r="AC580" i="9"/>
  <c r="AA580" i="9"/>
  <c r="AB580" i="9" s="1"/>
  <c r="Z573" i="9"/>
  <c r="Y573" i="9"/>
  <c r="X573" i="9"/>
  <c r="W573" i="9"/>
  <c r="V573" i="9"/>
  <c r="AD582" i="9"/>
  <c r="AC582" i="9"/>
  <c r="AA582" i="9"/>
  <c r="AB582" i="9" s="1"/>
  <c r="Z579" i="9"/>
  <c r="Y579" i="9"/>
  <c r="X579" i="9"/>
  <c r="W579" i="9"/>
  <c r="V579" i="9"/>
  <c r="AD576" i="9"/>
  <c r="AC576" i="9"/>
  <c r="AA576" i="9"/>
  <c r="AB576" i="9" s="1"/>
  <c r="Z582" i="9"/>
  <c r="Y582" i="9"/>
  <c r="X582" i="9"/>
  <c r="W582" i="9"/>
  <c r="V582" i="9"/>
  <c r="AD568" i="9"/>
  <c r="AC568" i="9"/>
  <c r="AA568" i="9"/>
  <c r="AB568" i="9" s="1"/>
  <c r="Z564" i="9"/>
  <c r="Y564" i="9"/>
  <c r="X564" i="9"/>
  <c r="W564" i="9"/>
  <c r="V564" i="9"/>
  <c r="AD578" i="9"/>
  <c r="AC578" i="9"/>
  <c r="AA578" i="9"/>
  <c r="AB578" i="9" s="1"/>
  <c r="Z577" i="9"/>
  <c r="Y577" i="9"/>
  <c r="X577" i="9"/>
  <c r="W577" i="9"/>
  <c r="V577" i="9"/>
  <c r="AD571" i="9"/>
  <c r="AC571" i="9"/>
  <c r="AA571" i="9"/>
  <c r="AB571" i="9" s="1"/>
  <c r="Z571" i="9"/>
  <c r="Y571" i="9"/>
  <c r="X571" i="9"/>
  <c r="W571" i="9"/>
  <c r="V571" i="9"/>
  <c r="AD570" i="9"/>
  <c r="AC570" i="9"/>
  <c r="AA570" i="9"/>
  <c r="AB570" i="9" s="1"/>
  <c r="Z570" i="9"/>
  <c r="Y570" i="9"/>
  <c r="X570" i="9"/>
  <c r="W570" i="9"/>
  <c r="V570" i="9"/>
  <c r="AD583" i="9"/>
  <c r="AC583" i="9"/>
  <c r="AA583" i="9"/>
  <c r="AB583" i="9" s="1"/>
  <c r="Z581" i="9"/>
  <c r="Y581" i="9"/>
  <c r="X581" i="9"/>
  <c r="W581" i="9"/>
  <c r="V581" i="9"/>
  <c r="AD564" i="9"/>
  <c r="AC564" i="9"/>
  <c r="AA564" i="9"/>
  <c r="AB564" i="9" s="1"/>
  <c r="Z562" i="9"/>
  <c r="Y562" i="9"/>
  <c r="X562" i="9"/>
  <c r="W562" i="9"/>
  <c r="V562" i="9"/>
  <c r="AD572" i="9"/>
  <c r="AC572" i="9"/>
  <c r="AA572" i="9"/>
  <c r="AB572" i="9" s="1"/>
  <c r="Z578" i="9"/>
  <c r="Y578" i="9"/>
  <c r="X578" i="9"/>
  <c r="W578" i="9"/>
  <c r="V578" i="9"/>
  <c r="AD563" i="9"/>
  <c r="AC563" i="9"/>
  <c r="AA563" i="9"/>
  <c r="AB563" i="9" s="1"/>
  <c r="Z566" i="9"/>
  <c r="Y566" i="9"/>
  <c r="X566" i="9"/>
  <c r="W566" i="9"/>
  <c r="V566" i="9"/>
  <c r="AD569" i="9"/>
  <c r="AC569" i="9"/>
  <c r="AA569" i="9"/>
  <c r="AB569" i="9" s="1"/>
  <c r="Z583" i="9"/>
  <c r="Y583" i="9"/>
  <c r="X583" i="9"/>
  <c r="W583" i="9"/>
  <c r="V583" i="9"/>
  <c r="AD562" i="9"/>
  <c r="AC562" i="9"/>
  <c r="AA562" i="9"/>
  <c r="AB562" i="9" s="1"/>
  <c r="Z559" i="9"/>
  <c r="Y559" i="9"/>
  <c r="X559" i="9"/>
  <c r="W559" i="9"/>
  <c r="V559" i="9"/>
  <c r="AD566" i="9"/>
  <c r="AC566" i="9"/>
  <c r="AA566" i="9"/>
  <c r="AB566" i="9" s="1"/>
  <c r="Z563" i="9"/>
  <c r="Y563" i="9"/>
  <c r="X563" i="9"/>
  <c r="W563" i="9"/>
  <c r="V563" i="9"/>
  <c r="AD559" i="9"/>
  <c r="AC559" i="9"/>
  <c r="AA559" i="9"/>
  <c r="AB559" i="9" s="1"/>
  <c r="Z565" i="9"/>
  <c r="Y565" i="9"/>
  <c r="X565" i="9"/>
  <c r="W565" i="9"/>
  <c r="V565" i="9"/>
  <c r="AD567" i="9"/>
  <c r="AC567" i="9"/>
  <c r="AA567" i="9"/>
  <c r="AB567" i="9" s="1"/>
  <c r="Z572" i="9"/>
  <c r="Y572" i="9"/>
  <c r="X572" i="9"/>
  <c r="W572" i="9"/>
  <c r="V572" i="9"/>
  <c r="AD560" i="9"/>
  <c r="AC560" i="9"/>
  <c r="AA560" i="9"/>
  <c r="AB560" i="9" s="1"/>
  <c r="Z560" i="9"/>
  <c r="Y560" i="9"/>
  <c r="X560" i="9"/>
  <c r="W560" i="9"/>
  <c r="V560" i="9"/>
  <c r="AD565" i="9"/>
  <c r="AC565" i="9"/>
  <c r="AA565" i="9"/>
  <c r="AB565" i="9" s="1"/>
  <c r="Z569" i="9"/>
  <c r="Y569" i="9"/>
  <c r="X569" i="9"/>
  <c r="W569" i="9"/>
  <c r="V569" i="9"/>
  <c r="AD557" i="9"/>
  <c r="AC557" i="9"/>
  <c r="AA557" i="9"/>
  <c r="AB557" i="9" s="1"/>
  <c r="Z561" i="9"/>
  <c r="Y561" i="9"/>
  <c r="X561" i="9"/>
  <c r="W561" i="9"/>
  <c r="V561" i="9"/>
  <c r="AD561" i="9"/>
  <c r="AC561" i="9"/>
  <c r="AA561" i="9"/>
  <c r="AB561" i="9" s="1"/>
  <c r="Z567" i="9"/>
  <c r="Y567" i="9"/>
  <c r="X567" i="9"/>
  <c r="W567" i="9"/>
  <c r="V567" i="9"/>
  <c r="AD552" i="9"/>
  <c r="AC552" i="9"/>
  <c r="AA552" i="9"/>
  <c r="AB552" i="9" s="1"/>
  <c r="Z544" i="9"/>
  <c r="Y544" i="9"/>
  <c r="X544" i="9"/>
  <c r="W544" i="9"/>
  <c r="V544" i="9"/>
  <c r="AD558" i="9"/>
  <c r="AC558" i="9"/>
  <c r="AA558" i="9"/>
  <c r="AB558" i="9" s="1"/>
  <c r="Z557" i="9"/>
  <c r="Y557" i="9"/>
  <c r="X557" i="9"/>
  <c r="W557" i="9"/>
  <c r="V557" i="9"/>
  <c r="AD549" i="9"/>
  <c r="AC549" i="9"/>
  <c r="AA549" i="9"/>
  <c r="AB549" i="9" s="1"/>
  <c r="Z555" i="9"/>
  <c r="Y555" i="9"/>
  <c r="X555" i="9"/>
  <c r="W555" i="9"/>
  <c r="V555" i="9"/>
  <c r="AD556" i="9"/>
  <c r="AC556" i="9"/>
  <c r="AA556" i="9"/>
  <c r="AB556" i="9" s="1"/>
  <c r="Z552" i="9"/>
  <c r="Y552" i="9"/>
  <c r="X552" i="9"/>
  <c r="W552" i="9"/>
  <c r="V552" i="9"/>
  <c r="AD544" i="9"/>
  <c r="AC544" i="9"/>
  <c r="AA544" i="9"/>
  <c r="AB544" i="9" s="1"/>
  <c r="Z547" i="9"/>
  <c r="Y547" i="9"/>
  <c r="X547" i="9"/>
  <c r="W547" i="9"/>
  <c r="V547" i="9"/>
  <c r="AD553" i="9"/>
  <c r="AC553" i="9"/>
  <c r="AA553" i="9"/>
  <c r="AB553" i="9" s="1"/>
  <c r="Z556" i="9"/>
  <c r="Y556" i="9"/>
  <c r="X556" i="9"/>
  <c r="W556" i="9"/>
  <c r="V556" i="9"/>
  <c r="AD542" i="9"/>
  <c r="AC542" i="9"/>
  <c r="AA542" i="9"/>
  <c r="AB542" i="9" s="1"/>
  <c r="Z548" i="9"/>
  <c r="Y548" i="9"/>
  <c r="X548" i="9"/>
  <c r="W548" i="9"/>
  <c r="V548" i="9"/>
  <c r="AD555" i="9"/>
  <c r="AC555" i="9"/>
  <c r="AA555" i="9"/>
  <c r="AB555" i="9" s="1"/>
  <c r="Z558" i="9"/>
  <c r="Y558" i="9"/>
  <c r="X558" i="9"/>
  <c r="W558" i="9"/>
  <c r="V558" i="9"/>
  <c r="AD554" i="9"/>
  <c r="AC554" i="9"/>
  <c r="AA554" i="9"/>
  <c r="AB554" i="9" s="1"/>
  <c r="Z549" i="9"/>
  <c r="Y549" i="9"/>
  <c r="X549" i="9"/>
  <c r="W549" i="9"/>
  <c r="V549" i="9"/>
  <c r="AD519" i="9"/>
  <c r="AC519" i="9"/>
  <c r="AA519" i="9"/>
  <c r="AB519" i="9" s="1"/>
  <c r="Z517" i="9"/>
  <c r="Y517" i="9"/>
  <c r="X517" i="9"/>
  <c r="W517" i="9"/>
  <c r="V517" i="9"/>
  <c r="AD551" i="9"/>
  <c r="AC551" i="9"/>
  <c r="AA551" i="9"/>
  <c r="AB551" i="9" s="1"/>
  <c r="Z553" i="9"/>
  <c r="Y553" i="9"/>
  <c r="X553" i="9"/>
  <c r="W553" i="9"/>
  <c r="V553" i="9"/>
  <c r="AD550" i="9"/>
  <c r="AC550" i="9"/>
  <c r="AA550" i="9"/>
  <c r="AB550" i="9" s="1"/>
  <c r="Z542" i="9"/>
  <c r="Y542" i="9"/>
  <c r="X542" i="9"/>
  <c r="W542" i="9"/>
  <c r="V542" i="9"/>
  <c r="AD547" i="9"/>
  <c r="AC547" i="9"/>
  <c r="AA547" i="9"/>
  <c r="AB547" i="9" s="1"/>
  <c r="Z519" i="9"/>
  <c r="Y519" i="9"/>
  <c r="X519" i="9"/>
  <c r="W519" i="9"/>
  <c r="V519" i="9"/>
  <c r="AD541" i="9"/>
  <c r="AC541" i="9"/>
  <c r="AA541" i="9"/>
  <c r="AB541" i="9" s="1"/>
  <c r="Z545" i="9"/>
  <c r="Y545" i="9"/>
  <c r="X545" i="9"/>
  <c r="W545" i="9"/>
  <c r="V545" i="9"/>
  <c r="AD548" i="9"/>
  <c r="AC548" i="9"/>
  <c r="AA548" i="9"/>
  <c r="AB548" i="9" s="1"/>
  <c r="Z554" i="9"/>
  <c r="Y554" i="9"/>
  <c r="X554" i="9"/>
  <c r="W554" i="9"/>
  <c r="V554" i="9"/>
  <c r="AD545" i="9"/>
  <c r="AC545" i="9"/>
  <c r="AA545" i="9"/>
  <c r="AB545" i="9" s="1"/>
  <c r="Z550" i="9"/>
  <c r="Y550" i="9"/>
  <c r="X550" i="9"/>
  <c r="W550" i="9"/>
  <c r="V550" i="9"/>
  <c r="AD546" i="9"/>
  <c r="AC546" i="9"/>
  <c r="AA546" i="9"/>
  <c r="AB546" i="9" s="1"/>
  <c r="Z551" i="9"/>
  <c r="Y551" i="9"/>
  <c r="X551" i="9"/>
  <c r="W551" i="9"/>
  <c r="V551" i="9"/>
  <c r="AD540" i="9"/>
  <c r="AC540" i="9"/>
  <c r="AA540" i="9"/>
  <c r="AB540" i="9" s="1"/>
  <c r="Z546" i="9"/>
  <c r="Y546" i="9"/>
  <c r="X546" i="9"/>
  <c r="W546" i="9"/>
  <c r="V546" i="9"/>
  <c r="AD537" i="9"/>
  <c r="AC537" i="9"/>
  <c r="AA537" i="9"/>
  <c r="AB537" i="9" s="1"/>
  <c r="Z543" i="9"/>
  <c r="Y543" i="9"/>
  <c r="X543" i="9"/>
  <c r="W543" i="9"/>
  <c r="V543" i="9"/>
  <c r="AD543" i="9"/>
  <c r="AC543" i="9"/>
  <c r="AA543" i="9"/>
  <c r="AB543" i="9" s="1"/>
  <c r="Z541" i="9"/>
  <c r="Y541" i="9"/>
  <c r="X541" i="9"/>
  <c r="W541" i="9"/>
  <c r="V541" i="9"/>
  <c r="AD497" i="9"/>
  <c r="AC497" i="9"/>
  <c r="AA497" i="9"/>
  <c r="AB497" i="9" s="1"/>
  <c r="Z518" i="9"/>
  <c r="Y518" i="9"/>
  <c r="X518" i="9"/>
  <c r="W518" i="9"/>
  <c r="V518" i="9"/>
  <c r="AD539" i="9"/>
  <c r="AC539" i="9"/>
  <c r="AA539" i="9"/>
  <c r="AB539" i="9" s="1"/>
  <c r="Z540" i="9"/>
  <c r="Y540" i="9"/>
  <c r="X540" i="9"/>
  <c r="W540" i="9"/>
  <c r="V540" i="9"/>
  <c r="AD535" i="9"/>
  <c r="AC535" i="9"/>
  <c r="AA535" i="9"/>
  <c r="AB535" i="9" s="1"/>
  <c r="Z539" i="9"/>
  <c r="Y539" i="9"/>
  <c r="X539" i="9"/>
  <c r="W539" i="9"/>
  <c r="V539" i="9"/>
  <c r="AD531" i="9"/>
  <c r="AC531" i="9"/>
  <c r="AA531" i="9"/>
  <c r="AB531" i="9" s="1"/>
  <c r="Z529" i="9"/>
  <c r="Y529" i="9"/>
  <c r="X529" i="9"/>
  <c r="W529" i="9"/>
  <c r="V529" i="9"/>
  <c r="AD534" i="9"/>
  <c r="AC534" i="9"/>
  <c r="AA534" i="9"/>
  <c r="AB534" i="9" s="1"/>
  <c r="Z535" i="9"/>
  <c r="Y535" i="9"/>
  <c r="X535" i="9"/>
  <c r="W535" i="9"/>
  <c r="V535" i="9"/>
  <c r="AD529" i="9"/>
  <c r="AC529" i="9"/>
  <c r="AA529" i="9"/>
  <c r="AB529" i="9" s="1"/>
  <c r="Z527" i="9"/>
  <c r="Y527" i="9"/>
  <c r="X527" i="9"/>
  <c r="W527" i="9"/>
  <c r="V527" i="9"/>
  <c r="AD536" i="9"/>
  <c r="AC536" i="9"/>
  <c r="AA536" i="9"/>
  <c r="AB536" i="9" s="1"/>
  <c r="Z497" i="9"/>
  <c r="Y497" i="9"/>
  <c r="X497" i="9"/>
  <c r="W497" i="9"/>
  <c r="V497" i="9"/>
  <c r="AD527" i="9"/>
  <c r="AC527" i="9"/>
  <c r="AA527" i="9"/>
  <c r="AB527" i="9" s="1"/>
  <c r="Z521" i="9"/>
  <c r="Y521" i="9"/>
  <c r="X521" i="9"/>
  <c r="W521" i="9"/>
  <c r="V521" i="9"/>
  <c r="AD525" i="9"/>
  <c r="AC525" i="9"/>
  <c r="AA525" i="9"/>
  <c r="AB525" i="9" s="1"/>
  <c r="Z522" i="9"/>
  <c r="Y522" i="9"/>
  <c r="X522" i="9"/>
  <c r="W522" i="9"/>
  <c r="V522" i="9"/>
  <c r="AD521" i="9"/>
  <c r="AC521" i="9"/>
  <c r="AA521" i="9"/>
  <c r="AB521" i="9" s="1"/>
  <c r="Z514" i="9"/>
  <c r="Y514" i="9"/>
  <c r="X514" i="9"/>
  <c r="W514" i="9"/>
  <c r="V514" i="9"/>
  <c r="AD523" i="9"/>
  <c r="AC523" i="9"/>
  <c r="AA523" i="9"/>
  <c r="AB523" i="9" s="1"/>
  <c r="Z533" i="9"/>
  <c r="Y533" i="9"/>
  <c r="X533" i="9"/>
  <c r="W533" i="9"/>
  <c r="V533" i="9"/>
  <c r="AD522" i="9"/>
  <c r="AC522" i="9"/>
  <c r="AA522" i="9"/>
  <c r="AB522" i="9" s="1"/>
  <c r="Z528" i="9"/>
  <c r="Y528" i="9"/>
  <c r="X528" i="9"/>
  <c r="W528" i="9"/>
  <c r="V528" i="9"/>
  <c r="AD538" i="9"/>
  <c r="AC538" i="9"/>
  <c r="AA538" i="9"/>
  <c r="AB538" i="9" s="1"/>
  <c r="Z537" i="9"/>
  <c r="Y537" i="9"/>
  <c r="X537" i="9"/>
  <c r="W537" i="9"/>
  <c r="V537" i="9"/>
  <c r="AD533" i="9"/>
  <c r="AC533" i="9"/>
  <c r="AA533" i="9"/>
  <c r="AB533" i="9" s="1"/>
  <c r="Z531" i="9"/>
  <c r="Y531" i="9"/>
  <c r="X531" i="9"/>
  <c r="W531" i="9"/>
  <c r="V531" i="9"/>
  <c r="AD528" i="9"/>
  <c r="AC528" i="9"/>
  <c r="AA528" i="9"/>
  <c r="AB528" i="9" s="1"/>
  <c r="Z525" i="9"/>
  <c r="Y525" i="9"/>
  <c r="X525" i="9"/>
  <c r="W525" i="9"/>
  <c r="V525" i="9"/>
  <c r="AD514" i="9"/>
  <c r="AC514" i="9"/>
  <c r="AA514" i="9"/>
  <c r="AB514" i="9" s="1"/>
  <c r="Z513" i="9"/>
  <c r="Y513" i="9"/>
  <c r="X513" i="9"/>
  <c r="W513" i="9"/>
  <c r="V513" i="9"/>
  <c r="AD524" i="9"/>
  <c r="AC524" i="9"/>
  <c r="AA524" i="9"/>
  <c r="AB524" i="9" s="1"/>
  <c r="Z538" i="9"/>
  <c r="Y538" i="9"/>
  <c r="X538" i="9"/>
  <c r="W538" i="9"/>
  <c r="V538" i="9"/>
  <c r="AD517" i="9"/>
  <c r="AC517" i="9"/>
  <c r="AA517" i="9"/>
  <c r="AB517" i="9" s="1"/>
  <c r="Z509" i="9"/>
  <c r="Y509" i="9"/>
  <c r="X509" i="9"/>
  <c r="W509" i="9"/>
  <c r="V509" i="9"/>
  <c r="AD520" i="9"/>
  <c r="AC520" i="9"/>
  <c r="AA520" i="9"/>
  <c r="AB520" i="9" s="1"/>
  <c r="Z524" i="9"/>
  <c r="Y524" i="9"/>
  <c r="X524" i="9"/>
  <c r="W524" i="9"/>
  <c r="V524" i="9"/>
  <c r="AD509" i="9"/>
  <c r="AC509" i="9"/>
  <c r="AA509" i="9"/>
  <c r="AB509" i="9" s="1"/>
  <c r="Z504" i="9"/>
  <c r="Y504" i="9"/>
  <c r="X504" i="9"/>
  <c r="W504" i="9"/>
  <c r="V504" i="9"/>
  <c r="AD532" i="9"/>
  <c r="AC532" i="9"/>
  <c r="AA532" i="9"/>
  <c r="AB532" i="9" s="1"/>
  <c r="Z534" i="9"/>
  <c r="Y534" i="9"/>
  <c r="X534" i="9"/>
  <c r="W534" i="9"/>
  <c r="V534" i="9"/>
  <c r="AD515" i="9"/>
  <c r="AC515" i="9"/>
  <c r="AA515" i="9"/>
  <c r="AB515" i="9" s="1"/>
  <c r="Z515" i="9"/>
  <c r="Y515" i="9"/>
  <c r="X515" i="9"/>
  <c r="W515" i="9"/>
  <c r="V515" i="9"/>
  <c r="AD513" i="9"/>
  <c r="AC513" i="9"/>
  <c r="AA513" i="9"/>
  <c r="AB513" i="9" s="1"/>
  <c r="Z508" i="9"/>
  <c r="Y508" i="9"/>
  <c r="X508" i="9"/>
  <c r="W508" i="9"/>
  <c r="V508" i="9"/>
  <c r="AD508" i="9"/>
  <c r="AC508" i="9"/>
  <c r="AA508" i="9"/>
  <c r="AB508" i="9" s="1"/>
  <c r="Z511" i="9"/>
  <c r="Y511" i="9"/>
  <c r="X511" i="9"/>
  <c r="W511" i="9"/>
  <c r="V511" i="9"/>
  <c r="AD516" i="9"/>
  <c r="AC516" i="9"/>
  <c r="AA516" i="9"/>
  <c r="AB516" i="9" s="1"/>
  <c r="Z532" i="9"/>
  <c r="Y532" i="9"/>
  <c r="X532" i="9"/>
  <c r="W532" i="9"/>
  <c r="V532" i="9"/>
  <c r="AD510" i="9"/>
  <c r="AC510" i="9"/>
  <c r="AA510" i="9"/>
  <c r="AB510" i="9" s="1"/>
  <c r="Z506" i="9"/>
  <c r="Y506" i="9"/>
  <c r="X506" i="9"/>
  <c r="W506" i="9"/>
  <c r="V506" i="9"/>
  <c r="AD506" i="9"/>
  <c r="AC506" i="9"/>
  <c r="AA506" i="9"/>
  <c r="AB506" i="9" s="1"/>
  <c r="Z472" i="9"/>
  <c r="Y472" i="9"/>
  <c r="X472" i="9"/>
  <c r="W472" i="9"/>
  <c r="V472" i="9"/>
  <c r="AD504" i="9"/>
  <c r="AC504" i="9"/>
  <c r="AA504" i="9"/>
  <c r="AB504" i="9" s="1"/>
  <c r="Z526" i="9"/>
  <c r="Y526" i="9"/>
  <c r="X526" i="9"/>
  <c r="W526" i="9"/>
  <c r="V526" i="9"/>
  <c r="AD511" i="9"/>
  <c r="AC511" i="9"/>
  <c r="AA511" i="9"/>
  <c r="AB511" i="9" s="1"/>
  <c r="Z510" i="9"/>
  <c r="Y510" i="9"/>
  <c r="X510" i="9"/>
  <c r="W510" i="9"/>
  <c r="V510" i="9"/>
  <c r="AD512" i="9"/>
  <c r="AC512" i="9"/>
  <c r="AA512" i="9"/>
  <c r="AB512" i="9" s="1"/>
  <c r="Z516" i="9"/>
  <c r="Y516" i="9"/>
  <c r="X516" i="9"/>
  <c r="W516" i="9"/>
  <c r="V516" i="9"/>
  <c r="AD472" i="9"/>
  <c r="AC472" i="9"/>
  <c r="AA472" i="9"/>
  <c r="AB472" i="9" s="1"/>
  <c r="Z478" i="9"/>
  <c r="Y478" i="9"/>
  <c r="X478" i="9"/>
  <c r="W478" i="9"/>
  <c r="V478" i="9"/>
  <c r="AD502" i="9"/>
  <c r="AC502" i="9"/>
  <c r="AA502" i="9"/>
  <c r="AB502" i="9" s="1"/>
  <c r="Z503" i="9"/>
  <c r="Y503" i="9"/>
  <c r="X503" i="9"/>
  <c r="W503" i="9"/>
  <c r="V503" i="9"/>
  <c r="AD526" i="9"/>
  <c r="AC526" i="9"/>
  <c r="AA526" i="9"/>
  <c r="AB526" i="9" s="1"/>
  <c r="Z523" i="9"/>
  <c r="Y523" i="9"/>
  <c r="X523" i="9"/>
  <c r="W523" i="9"/>
  <c r="V523" i="9"/>
  <c r="AD507" i="9"/>
  <c r="AC507" i="9"/>
  <c r="AA507" i="9"/>
  <c r="AB507" i="9" s="1"/>
  <c r="Z512" i="9"/>
  <c r="Y512" i="9"/>
  <c r="X512" i="9"/>
  <c r="W512" i="9"/>
  <c r="V512" i="9"/>
  <c r="AD503" i="9"/>
  <c r="AC503" i="9"/>
  <c r="AA503" i="9"/>
  <c r="AB503" i="9" s="1"/>
  <c r="Z507" i="9"/>
  <c r="Y507" i="9"/>
  <c r="X507" i="9"/>
  <c r="W507" i="9"/>
  <c r="V507" i="9"/>
  <c r="AD496" i="9"/>
  <c r="AC496" i="9"/>
  <c r="AA496" i="9"/>
  <c r="AB496" i="9" s="1"/>
  <c r="Z501" i="9"/>
  <c r="Y501" i="9"/>
  <c r="X501" i="9"/>
  <c r="W501" i="9"/>
  <c r="V501" i="9"/>
  <c r="AD498" i="9"/>
  <c r="AC498" i="9"/>
  <c r="AA498" i="9"/>
  <c r="AB498" i="9" s="1"/>
  <c r="Z500" i="9"/>
  <c r="Y500" i="9"/>
  <c r="X500" i="9"/>
  <c r="W500" i="9"/>
  <c r="V500" i="9"/>
  <c r="AD499" i="9"/>
  <c r="AC499" i="9"/>
  <c r="AA499" i="9"/>
  <c r="AB499" i="9" s="1"/>
  <c r="Z499" i="9"/>
  <c r="Y499" i="9"/>
  <c r="X499" i="9"/>
  <c r="W499" i="9"/>
  <c r="V499" i="9"/>
  <c r="AD500" i="9"/>
  <c r="AC500" i="9"/>
  <c r="AA500" i="9"/>
  <c r="AB500" i="9" s="1"/>
  <c r="Z498" i="9"/>
  <c r="Y498" i="9"/>
  <c r="X498" i="9"/>
  <c r="W498" i="9"/>
  <c r="V498" i="9"/>
  <c r="AD518" i="9"/>
  <c r="AC518" i="9"/>
  <c r="AA518" i="9"/>
  <c r="AB518" i="9" s="1"/>
  <c r="Z520" i="9"/>
  <c r="Y520" i="9"/>
  <c r="X520" i="9"/>
  <c r="W520" i="9"/>
  <c r="V520" i="9"/>
  <c r="AD501" i="9"/>
  <c r="AC501" i="9"/>
  <c r="AA501" i="9"/>
  <c r="AB501" i="9" s="1"/>
  <c r="Z496" i="9"/>
  <c r="Y496" i="9"/>
  <c r="X496" i="9"/>
  <c r="W496" i="9"/>
  <c r="V496" i="9"/>
  <c r="AD495" i="9"/>
  <c r="AC495" i="9"/>
  <c r="AA495" i="9"/>
  <c r="AB495" i="9" s="1"/>
  <c r="Z495" i="9"/>
  <c r="Y495" i="9"/>
  <c r="X495" i="9"/>
  <c r="W495" i="9"/>
  <c r="V495" i="9"/>
  <c r="AD494" i="9"/>
  <c r="AC494" i="9"/>
  <c r="AA494" i="9"/>
  <c r="AB494" i="9" s="1"/>
  <c r="Z494" i="9"/>
  <c r="Y494" i="9"/>
  <c r="X494" i="9"/>
  <c r="W494" i="9"/>
  <c r="V494" i="9"/>
  <c r="AD491" i="9"/>
  <c r="AC491" i="9"/>
  <c r="AA491" i="9"/>
  <c r="AB491" i="9" s="1"/>
  <c r="Z492" i="9"/>
  <c r="Y492" i="9"/>
  <c r="X492" i="9"/>
  <c r="W492" i="9"/>
  <c r="V492" i="9"/>
  <c r="AD493" i="9"/>
  <c r="AC493" i="9"/>
  <c r="AA493" i="9"/>
  <c r="AB493" i="9" s="1"/>
  <c r="Z491" i="9"/>
  <c r="Y491" i="9"/>
  <c r="X491" i="9"/>
  <c r="W491" i="9"/>
  <c r="V491" i="9"/>
  <c r="AD492" i="9"/>
  <c r="AC492" i="9"/>
  <c r="AA492" i="9"/>
  <c r="AB492" i="9" s="1"/>
  <c r="Z493" i="9"/>
  <c r="Y493" i="9"/>
  <c r="X493" i="9"/>
  <c r="W493" i="9"/>
  <c r="V493" i="9"/>
  <c r="AD488" i="9"/>
  <c r="AC488" i="9"/>
  <c r="AA488" i="9"/>
  <c r="AB488" i="9" s="1"/>
  <c r="Z449" i="9"/>
  <c r="Y449" i="9"/>
  <c r="X449" i="9"/>
  <c r="W449" i="9"/>
  <c r="V449" i="9"/>
  <c r="AD484" i="9"/>
  <c r="AC484" i="9"/>
  <c r="AA484" i="9"/>
  <c r="AB484" i="9" s="1"/>
  <c r="Z505" i="9"/>
  <c r="Y505" i="9"/>
  <c r="X505" i="9"/>
  <c r="W505" i="9"/>
  <c r="V505" i="9"/>
  <c r="AD449" i="9"/>
  <c r="AC449" i="9"/>
  <c r="AA449" i="9"/>
  <c r="AB449" i="9" s="1"/>
  <c r="Z448" i="9"/>
  <c r="Y448" i="9"/>
  <c r="X448" i="9"/>
  <c r="W448" i="9"/>
  <c r="V448" i="9"/>
  <c r="AD483" i="9"/>
  <c r="AC483" i="9"/>
  <c r="AA483" i="9"/>
  <c r="AB483" i="9" s="1"/>
  <c r="Z480" i="9"/>
  <c r="Y480" i="9"/>
  <c r="X480" i="9"/>
  <c r="W480" i="9"/>
  <c r="V480" i="9"/>
  <c r="AD490" i="9"/>
  <c r="AC490" i="9"/>
  <c r="AA490" i="9"/>
  <c r="AB490" i="9" s="1"/>
  <c r="Z488" i="9"/>
  <c r="Y488" i="9"/>
  <c r="X488" i="9"/>
  <c r="W488" i="9"/>
  <c r="V488" i="9"/>
  <c r="AD479" i="9"/>
  <c r="AC479" i="9"/>
  <c r="AA479" i="9"/>
  <c r="AB479" i="9" s="1"/>
  <c r="Z485" i="9"/>
  <c r="Y485" i="9"/>
  <c r="X485" i="9"/>
  <c r="W485" i="9"/>
  <c r="V485" i="9"/>
  <c r="AD505" i="9"/>
  <c r="AC505" i="9"/>
  <c r="AA505" i="9"/>
  <c r="AB505" i="9" s="1"/>
  <c r="Z502" i="9"/>
  <c r="Y502" i="9"/>
  <c r="X502" i="9"/>
  <c r="W502" i="9"/>
  <c r="V502" i="9"/>
  <c r="AD480" i="9"/>
  <c r="AC480" i="9"/>
  <c r="AA480" i="9"/>
  <c r="AB480" i="9" s="1"/>
  <c r="Z489" i="9"/>
  <c r="Y489" i="9"/>
  <c r="X489" i="9"/>
  <c r="W489" i="9"/>
  <c r="V489" i="9"/>
  <c r="AD475" i="9"/>
  <c r="AC475" i="9"/>
  <c r="AA475" i="9"/>
  <c r="AB475" i="9" s="1"/>
  <c r="Z481" i="9"/>
  <c r="Y481" i="9"/>
  <c r="X481" i="9"/>
  <c r="W481" i="9"/>
  <c r="V481" i="9"/>
  <c r="AD477" i="9"/>
  <c r="AC477" i="9"/>
  <c r="AA477" i="9"/>
  <c r="AB477" i="9" s="1"/>
  <c r="Z487" i="9"/>
  <c r="Y487" i="9"/>
  <c r="X487" i="9"/>
  <c r="W487" i="9"/>
  <c r="V487" i="9"/>
  <c r="AD489" i="9"/>
  <c r="AC489" i="9"/>
  <c r="AA489" i="9"/>
  <c r="AB489" i="9" s="1"/>
  <c r="Z484" i="9"/>
  <c r="Y484" i="9"/>
  <c r="X484" i="9"/>
  <c r="W484" i="9"/>
  <c r="V484" i="9"/>
  <c r="AD485" i="9"/>
  <c r="AC485" i="9"/>
  <c r="AA485" i="9"/>
  <c r="AB485" i="9" s="1"/>
  <c r="Z479" i="9"/>
  <c r="Y479" i="9"/>
  <c r="X479" i="9"/>
  <c r="W479" i="9"/>
  <c r="V479" i="9"/>
  <c r="AD466" i="9"/>
  <c r="AC466" i="9"/>
  <c r="AA466" i="9"/>
  <c r="AB466" i="9" s="1"/>
  <c r="Z459" i="9"/>
  <c r="Y459" i="9"/>
  <c r="X459" i="9"/>
  <c r="W459" i="9"/>
  <c r="V459" i="9"/>
  <c r="AD487" i="9"/>
  <c r="AC487" i="9"/>
  <c r="AA487" i="9"/>
  <c r="AB487" i="9" s="1"/>
  <c r="Z483" i="9"/>
  <c r="Y483" i="9"/>
  <c r="X483" i="9"/>
  <c r="W483" i="9"/>
  <c r="V483" i="9"/>
  <c r="AD469" i="9"/>
  <c r="AC469" i="9"/>
  <c r="AA469" i="9"/>
  <c r="AB469" i="9" s="1"/>
  <c r="Z464" i="9"/>
  <c r="Y464" i="9"/>
  <c r="X464" i="9"/>
  <c r="W464" i="9"/>
  <c r="V464" i="9"/>
  <c r="AD481" i="9"/>
  <c r="AC481" i="9"/>
  <c r="AA481" i="9"/>
  <c r="AB481" i="9" s="1"/>
  <c r="Z477" i="9"/>
  <c r="Y477" i="9"/>
  <c r="X477" i="9"/>
  <c r="W477" i="9"/>
  <c r="V477" i="9"/>
  <c r="AD482" i="9"/>
  <c r="AC482" i="9"/>
  <c r="AA482" i="9"/>
  <c r="AB482" i="9" s="1"/>
  <c r="Z475" i="9"/>
  <c r="Y475" i="9"/>
  <c r="X475" i="9"/>
  <c r="W475" i="9"/>
  <c r="V475" i="9"/>
  <c r="AD476" i="9"/>
  <c r="AC476" i="9"/>
  <c r="AA476" i="9"/>
  <c r="AB476" i="9" s="1"/>
  <c r="Z469" i="9"/>
  <c r="Y469" i="9"/>
  <c r="X469" i="9"/>
  <c r="W469" i="9"/>
  <c r="V469" i="9"/>
  <c r="AD478" i="9"/>
  <c r="AC478" i="9"/>
  <c r="AA478" i="9"/>
  <c r="AB478" i="9" s="1"/>
  <c r="Z466" i="9"/>
  <c r="Y466" i="9"/>
  <c r="X466" i="9"/>
  <c r="W466" i="9"/>
  <c r="V466" i="9"/>
  <c r="AD468" i="9"/>
  <c r="AC468" i="9"/>
  <c r="AA468" i="9"/>
  <c r="AB468" i="9" s="1"/>
  <c r="Z473" i="9"/>
  <c r="Y473" i="9"/>
  <c r="X473" i="9"/>
  <c r="W473" i="9"/>
  <c r="V473" i="9"/>
  <c r="AD474" i="9"/>
  <c r="AC474" i="9"/>
  <c r="AA474" i="9"/>
  <c r="AB474" i="9" s="1"/>
  <c r="Z482" i="9"/>
  <c r="Y482" i="9"/>
  <c r="X482" i="9"/>
  <c r="W482" i="9"/>
  <c r="V482" i="9"/>
  <c r="AD464" i="9"/>
  <c r="AC464" i="9"/>
  <c r="AA464" i="9"/>
  <c r="AB464" i="9" s="1"/>
  <c r="Z471" i="9"/>
  <c r="Y471" i="9"/>
  <c r="X471" i="9"/>
  <c r="W471" i="9"/>
  <c r="V471" i="9"/>
  <c r="AD473" i="9"/>
  <c r="AC473" i="9"/>
  <c r="AA473" i="9"/>
  <c r="AB473" i="9" s="1"/>
  <c r="Z476" i="9"/>
  <c r="Y476" i="9"/>
  <c r="X476" i="9"/>
  <c r="W476" i="9"/>
  <c r="V476" i="9"/>
  <c r="AD458" i="9"/>
  <c r="AC458" i="9"/>
  <c r="AA458" i="9"/>
  <c r="AB458" i="9" s="1"/>
  <c r="Z450" i="9"/>
  <c r="Y450" i="9"/>
  <c r="X450" i="9"/>
  <c r="W450" i="9"/>
  <c r="V450" i="9"/>
  <c r="AD459" i="9"/>
  <c r="AC459" i="9"/>
  <c r="AA459" i="9"/>
  <c r="AB459" i="9" s="1"/>
  <c r="Z462" i="9"/>
  <c r="Y462" i="9"/>
  <c r="X462" i="9"/>
  <c r="W462" i="9"/>
  <c r="V462" i="9"/>
  <c r="AD470" i="9"/>
  <c r="AC470" i="9"/>
  <c r="AA470" i="9"/>
  <c r="AB470" i="9" s="1"/>
  <c r="Z474" i="9"/>
  <c r="Y474" i="9"/>
  <c r="X474" i="9"/>
  <c r="W474" i="9"/>
  <c r="V474" i="9"/>
  <c r="AD471" i="9"/>
  <c r="AC471" i="9"/>
  <c r="AA471" i="9"/>
  <c r="AB471" i="9" s="1"/>
  <c r="Z468" i="9"/>
  <c r="Y468" i="9"/>
  <c r="X468" i="9"/>
  <c r="W468" i="9"/>
  <c r="V468" i="9"/>
  <c r="AD465" i="9"/>
  <c r="AC465" i="9"/>
  <c r="AA465" i="9"/>
  <c r="AB465" i="9" s="1"/>
  <c r="Z470" i="9"/>
  <c r="Y470" i="9"/>
  <c r="X470" i="9"/>
  <c r="W470" i="9"/>
  <c r="V470" i="9"/>
  <c r="AD453" i="9"/>
  <c r="AC453" i="9"/>
  <c r="AA453" i="9"/>
  <c r="AB453" i="9" s="1"/>
  <c r="Z457" i="9"/>
  <c r="Y457" i="9"/>
  <c r="X457" i="9"/>
  <c r="W457" i="9"/>
  <c r="V457" i="9"/>
  <c r="AD467" i="9"/>
  <c r="AC467" i="9"/>
  <c r="AA467" i="9"/>
  <c r="AB467" i="9" s="1"/>
  <c r="Z458" i="9"/>
  <c r="Y458" i="9"/>
  <c r="X458" i="9"/>
  <c r="W458" i="9"/>
  <c r="V458" i="9"/>
  <c r="AD455" i="9"/>
  <c r="AC455" i="9"/>
  <c r="AA455" i="9"/>
  <c r="AB455" i="9" s="1"/>
  <c r="Z463" i="9"/>
  <c r="Y463" i="9"/>
  <c r="X463" i="9"/>
  <c r="W463" i="9"/>
  <c r="V463" i="9"/>
  <c r="AD462" i="9"/>
  <c r="AC462" i="9"/>
  <c r="AA462" i="9"/>
  <c r="AB462" i="9" s="1"/>
  <c r="Z453" i="9"/>
  <c r="Y453" i="9"/>
  <c r="X453" i="9"/>
  <c r="W453" i="9"/>
  <c r="V453" i="9"/>
  <c r="AD450" i="9"/>
  <c r="AC450" i="9"/>
  <c r="AA450" i="9"/>
  <c r="AB450" i="9" s="1"/>
  <c r="Z486" i="9"/>
  <c r="Y486" i="9"/>
  <c r="X486" i="9"/>
  <c r="W486" i="9"/>
  <c r="V486" i="9"/>
  <c r="AD402" i="9"/>
  <c r="AC402" i="9"/>
  <c r="AA402" i="9"/>
  <c r="AB402" i="9" s="1"/>
  <c r="Z399" i="9"/>
  <c r="Y399" i="9"/>
  <c r="X399" i="9"/>
  <c r="W399" i="9"/>
  <c r="V399" i="9"/>
  <c r="AD460" i="9"/>
  <c r="AC460" i="9"/>
  <c r="AA460" i="9"/>
  <c r="AB460" i="9" s="1"/>
  <c r="Z455" i="9"/>
  <c r="Y455" i="9"/>
  <c r="X455" i="9"/>
  <c r="W455" i="9"/>
  <c r="V455" i="9"/>
  <c r="AD463" i="9"/>
  <c r="AC463" i="9"/>
  <c r="AA463" i="9"/>
  <c r="AB463" i="9" s="1"/>
  <c r="Z465" i="9"/>
  <c r="Y465" i="9"/>
  <c r="X465" i="9"/>
  <c r="W465" i="9"/>
  <c r="V465" i="9"/>
  <c r="AD454" i="9"/>
  <c r="AC454" i="9"/>
  <c r="AA454" i="9"/>
  <c r="AB454" i="9" s="1"/>
  <c r="Z454" i="9"/>
  <c r="Y454" i="9"/>
  <c r="X454" i="9"/>
  <c r="W454" i="9"/>
  <c r="V454" i="9"/>
  <c r="AD457" i="9"/>
  <c r="AC457" i="9"/>
  <c r="AA457" i="9"/>
  <c r="AB457" i="9" s="1"/>
  <c r="Z402" i="9"/>
  <c r="Y402" i="9"/>
  <c r="X402" i="9"/>
  <c r="W402" i="9"/>
  <c r="V402" i="9"/>
  <c r="AD456" i="9"/>
  <c r="AC456" i="9"/>
  <c r="AA456" i="9"/>
  <c r="AB456" i="9" s="1"/>
  <c r="Z460" i="9"/>
  <c r="Y460" i="9"/>
  <c r="X460" i="9"/>
  <c r="W460" i="9"/>
  <c r="V460" i="9"/>
  <c r="AD452" i="9"/>
  <c r="AC452" i="9"/>
  <c r="AA452" i="9"/>
  <c r="AB452" i="9" s="1"/>
  <c r="Z456" i="9"/>
  <c r="Y456" i="9"/>
  <c r="X456" i="9"/>
  <c r="W456" i="9"/>
  <c r="V456" i="9"/>
  <c r="AD486" i="9"/>
  <c r="AC486" i="9"/>
  <c r="AA486" i="9"/>
  <c r="AB486" i="9" s="1"/>
  <c r="Z490" i="9"/>
  <c r="Y490" i="9"/>
  <c r="X490" i="9"/>
  <c r="W490" i="9"/>
  <c r="V490" i="9"/>
  <c r="AD448" i="9"/>
  <c r="AC448" i="9"/>
  <c r="AA448" i="9"/>
  <c r="AB448" i="9" s="1"/>
  <c r="Z451" i="9"/>
  <c r="Y451" i="9"/>
  <c r="X451" i="9"/>
  <c r="W451" i="9"/>
  <c r="V451" i="9"/>
  <c r="AD451" i="9"/>
  <c r="AC451" i="9"/>
  <c r="AA451" i="9"/>
  <c r="AB451" i="9" s="1"/>
  <c r="Z452" i="9"/>
  <c r="Y452" i="9"/>
  <c r="X452" i="9"/>
  <c r="W452" i="9"/>
  <c r="V452" i="9"/>
  <c r="AD446" i="9"/>
  <c r="AC446" i="9"/>
  <c r="AA446" i="9"/>
  <c r="AB446" i="9" s="1"/>
  <c r="Z447" i="9"/>
  <c r="Y447" i="9"/>
  <c r="X447" i="9"/>
  <c r="W447" i="9"/>
  <c r="V447" i="9"/>
  <c r="AD447" i="9"/>
  <c r="AC447" i="9"/>
  <c r="AA447" i="9"/>
  <c r="AB447" i="9" s="1"/>
  <c r="Z446" i="9"/>
  <c r="Y446" i="9"/>
  <c r="X446" i="9"/>
  <c r="W446" i="9"/>
  <c r="V446" i="9"/>
  <c r="AD441" i="9"/>
  <c r="AC441" i="9"/>
  <c r="AA441" i="9"/>
  <c r="AB441" i="9" s="1"/>
  <c r="Z445" i="9"/>
  <c r="Y445" i="9"/>
  <c r="X445" i="9"/>
  <c r="W445" i="9"/>
  <c r="V445" i="9"/>
  <c r="AD442" i="9"/>
  <c r="AC442" i="9"/>
  <c r="AA442" i="9"/>
  <c r="AB442" i="9" s="1"/>
  <c r="Z444" i="9"/>
  <c r="Y444" i="9"/>
  <c r="X444" i="9"/>
  <c r="W444" i="9"/>
  <c r="V444" i="9"/>
  <c r="AD439" i="9"/>
  <c r="AC439" i="9"/>
  <c r="AA439" i="9"/>
  <c r="AB439" i="9" s="1"/>
  <c r="Z443" i="9"/>
  <c r="Y443" i="9"/>
  <c r="X443" i="9"/>
  <c r="W443" i="9"/>
  <c r="V443" i="9"/>
  <c r="AD444" i="9"/>
  <c r="AC444" i="9"/>
  <c r="AA444" i="9"/>
  <c r="AB444" i="9" s="1"/>
  <c r="Z442" i="9"/>
  <c r="Y442" i="9"/>
  <c r="X442" i="9"/>
  <c r="W442" i="9"/>
  <c r="V442" i="9"/>
  <c r="AD445" i="9"/>
  <c r="AC445" i="9"/>
  <c r="AA445" i="9"/>
  <c r="AB445" i="9" s="1"/>
  <c r="Z441" i="9"/>
  <c r="Y441" i="9"/>
  <c r="X441" i="9"/>
  <c r="W441" i="9"/>
  <c r="V441" i="9"/>
  <c r="AD438" i="9"/>
  <c r="AC438" i="9"/>
  <c r="AA438" i="9"/>
  <c r="AB438" i="9" s="1"/>
  <c r="Z437" i="9"/>
  <c r="Y437" i="9"/>
  <c r="X437" i="9"/>
  <c r="W437" i="9"/>
  <c r="V437" i="9"/>
  <c r="AD443" i="9"/>
  <c r="AC443" i="9"/>
  <c r="AA443" i="9"/>
  <c r="AB443" i="9" s="1"/>
  <c r="Z439" i="9"/>
  <c r="Y439" i="9"/>
  <c r="X439" i="9"/>
  <c r="W439" i="9"/>
  <c r="V439" i="9"/>
  <c r="AD437" i="9"/>
  <c r="AC437" i="9"/>
  <c r="AA437" i="9"/>
  <c r="AB437" i="9" s="1"/>
  <c r="Z440" i="9"/>
  <c r="Y440" i="9"/>
  <c r="X440" i="9"/>
  <c r="W440" i="9"/>
  <c r="V440" i="9"/>
  <c r="AD440" i="9"/>
  <c r="AC440" i="9"/>
  <c r="AA440" i="9"/>
  <c r="AB440" i="9" s="1"/>
  <c r="Z438" i="9"/>
  <c r="Y438" i="9"/>
  <c r="X438" i="9"/>
  <c r="W438" i="9"/>
  <c r="V438" i="9"/>
  <c r="AD435" i="9"/>
  <c r="AC435" i="9"/>
  <c r="AA435" i="9"/>
  <c r="AB435" i="9" s="1"/>
  <c r="Z422" i="9"/>
  <c r="Y422" i="9"/>
  <c r="X422" i="9"/>
  <c r="W422" i="9"/>
  <c r="V422" i="9"/>
  <c r="AD422" i="9"/>
  <c r="AC422" i="9"/>
  <c r="AA422" i="9"/>
  <c r="AB422" i="9" s="1"/>
  <c r="Z426" i="9"/>
  <c r="Y426" i="9"/>
  <c r="X426" i="9"/>
  <c r="W426" i="9"/>
  <c r="V426" i="9"/>
  <c r="AD428" i="9"/>
  <c r="AC428" i="9"/>
  <c r="AA428" i="9"/>
  <c r="AB428" i="9" s="1"/>
  <c r="Z436" i="9"/>
  <c r="Y436" i="9"/>
  <c r="X436" i="9"/>
  <c r="W436" i="9"/>
  <c r="V436" i="9"/>
  <c r="AD429" i="9"/>
  <c r="AC429" i="9"/>
  <c r="AA429" i="9"/>
  <c r="AB429" i="9" s="1"/>
  <c r="Z432" i="9"/>
  <c r="Y432" i="9"/>
  <c r="X432" i="9"/>
  <c r="W432" i="9"/>
  <c r="V432" i="9"/>
  <c r="AD423" i="9"/>
  <c r="AC423" i="9"/>
  <c r="AA423" i="9"/>
  <c r="AB423" i="9" s="1"/>
  <c r="Z420" i="9"/>
  <c r="Y420" i="9"/>
  <c r="X420" i="9"/>
  <c r="W420" i="9"/>
  <c r="V420" i="9"/>
  <c r="AD434" i="9"/>
  <c r="AC434" i="9"/>
  <c r="AA434" i="9"/>
  <c r="AB434" i="9" s="1"/>
  <c r="Z428" i="9"/>
  <c r="Y428" i="9"/>
  <c r="X428" i="9"/>
  <c r="W428" i="9"/>
  <c r="V428" i="9"/>
  <c r="AD382" i="9"/>
  <c r="AC382" i="9"/>
  <c r="AA382" i="9"/>
  <c r="AB382" i="9" s="1"/>
  <c r="Z389" i="9"/>
  <c r="Y389" i="9"/>
  <c r="X389" i="9"/>
  <c r="W389" i="9"/>
  <c r="V389" i="9"/>
  <c r="AD432" i="9"/>
  <c r="AC432" i="9"/>
  <c r="AA432" i="9"/>
  <c r="AB432" i="9" s="1"/>
  <c r="Z423" i="9"/>
  <c r="Y423" i="9"/>
  <c r="X423" i="9"/>
  <c r="W423" i="9"/>
  <c r="V423" i="9"/>
  <c r="AD436" i="9"/>
  <c r="AC436" i="9"/>
  <c r="AA436" i="9"/>
  <c r="AB436" i="9" s="1"/>
  <c r="Z435" i="9"/>
  <c r="Y435" i="9"/>
  <c r="X435" i="9"/>
  <c r="W435" i="9"/>
  <c r="V435" i="9"/>
  <c r="AD427" i="9"/>
  <c r="AC427" i="9"/>
  <c r="AA427" i="9"/>
  <c r="AB427" i="9" s="1"/>
  <c r="Z427" i="9"/>
  <c r="Y427" i="9"/>
  <c r="X427" i="9"/>
  <c r="W427" i="9"/>
  <c r="V427" i="9"/>
  <c r="AD424" i="9"/>
  <c r="AC424" i="9"/>
  <c r="AA424" i="9"/>
  <c r="AB424" i="9" s="1"/>
  <c r="Z431" i="9"/>
  <c r="Y431" i="9"/>
  <c r="X431" i="9"/>
  <c r="W431" i="9"/>
  <c r="V431" i="9"/>
  <c r="AD430" i="9"/>
  <c r="AC430" i="9"/>
  <c r="AA430" i="9"/>
  <c r="AB430" i="9" s="1"/>
  <c r="Z434" i="9"/>
  <c r="Y434" i="9"/>
  <c r="X434" i="9"/>
  <c r="W434" i="9"/>
  <c r="V434" i="9"/>
  <c r="AD431" i="9"/>
  <c r="AC431" i="9"/>
  <c r="AA431" i="9"/>
  <c r="AB431" i="9" s="1"/>
  <c r="Z382" i="9"/>
  <c r="Y382" i="9"/>
  <c r="X382" i="9"/>
  <c r="W382" i="9"/>
  <c r="V382" i="9"/>
  <c r="AD420" i="9"/>
  <c r="AC420" i="9"/>
  <c r="AA420" i="9"/>
  <c r="AB420" i="9" s="1"/>
  <c r="Z419" i="9"/>
  <c r="Y419" i="9"/>
  <c r="X419" i="9"/>
  <c r="W419" i="9"/>
  <c r="V419" i="9"/>
  <c r="AD426" i="9"/>
  <c r="AC426" i="9"/>
  <c r="AA426" i="9"/>
  <c r="AB426" i="9" s="1"/>
  <c r="Z424" i="9"/>
  <c r="Y424" i="9"/>
  <c r="X424" i="9"/>
  <c r="W424" i="9"/>
  <c r="V424" i="9"/>
  <c r="AD371" i="9"/>
  <c r="AC371" i="9"/>
  <c r="AA371" i="9"/>
  <c r="AB371" i="9" s="1"/>
  <c r="Z369" i="9"/>
  <c r="Y369" i="9"/>
  <c r="X369" i="9"/>
  <c r="W369" i="9"/>
  <c r="V369" i="9"/>
  <c r="AD419" i="9"/>
  <c r="AC419" i="9"/>
  <c r="AA419" i="9"/>
  <c r="AB419" i="9" s="1"/>
  <c r="Z414" i="9"/>
  <c r="Y414" i="9"/>
  <c r="X414" i="9"/>
  <c r="W414" i="9"/>
  <c r="V414" i="9"/>
  <c r="AD414" i="9"/>
  <c r="AC414" i="9"/>
  <c r="AA414" i="9"/>
  <c r="AB414" i="9" s="1"/>
  <c r="Z461" i="9"/>
  <c r="Y461" i="9"/>
  <c r="X461" i="9"/>
  <c r="W461" i="9"/>
  <c r="V461" i="9"/>
  <c r="AD421" i="9"/>
  <c r="AC421" i="9"/>
  <c r="AA421" i="9"/>
  <c r="AB421" i="9" s="1"/>
  <c r="Z371" i="9"/>
  <c r="Y371" i="9"/>
  <c r="X371" i="9"/>
  <c r="W371" i="9"/>
  <c r="V371" i="9"/>
  <c r="AD433" i="9"/>
  <c r="AC433" i="9"/>
  <c r="AA433" i="9"/>
  <c r="AB433" i="9" s="1"/>
  <c r="Z429" i="9"/>
  <c r="Y429" i="9"/>
  <c r="X429" i="9"/>
  <c r="W429" i="9"/>
  <c r="V429" i="9"/>
  <c r="AD411" i="9"/>
  <c r="AC411" i="9"/>
  <c r="AA411" i="9"/>
  <c r="AB411" i="9" s="1"/>
  <c r="Z418" i="9"/>
  <c r="Y418" i="9"/>
  <c r="X418" i="9"/>
  <c r="W418" i="9"/>
  <c r="V418" i="9"/>
  <c r="AD412" i="9"/>
  <c r="AC412" i="9"/>
  <c r="AA412" i="9"/>
  <c r="AB412" i="9" s="1"/>
  <c r="Z416" i="9"/>
  <c r="Y416" i="9"/>
  <c r="X416" i="9"/>
  <c r="W416" i="9"/>
  <c r="V416" i="9"/>
  <c r="AD461" i="9"/>
  <c r="AC461" i="9"/>
  <c r="AA461" i="9"/>
  <c r="AB461" i="9" s="1"/>
  <c r="Z467" i="9"/>
  <c r="Y467" i="9"/>
  <c r="X467" i="9"/>
  <c r="W467" i="9"/>
  <c r="V467" i="9"/>
  <c r="AD410" i="9"/>
  <c r="AC410" i="9"/>
  <c r="AA410" i="9"/>
  <c r="AB410" i="9" s="1"/>
  <c r="Z413" i="9"/>
  <c r="Y413" i="9"/>
  <c r="X413" i="9"/>
  <c r="W413" i="9"/>
  <c r="V413" i="9"/>
  <c r="AD416" i="9"/>
  <c r="AC416" i="9"/>
  <c r="AA416" i="9"/>
  <c r="AB416" i="9" s="1"/>
  <c r="Z411" i="9"/>
  <c r="Y411" i="9"/>
  <c r="X411" i="9"/>
  <c r="W411" i="9"/>
  <c r="V411" i="9"/>
  <c r="AD418" i="9"/>
  <c r="AC418" i="9"/>
  <c r="AA418" i="9"/>
  <c r="AB418" i="9" s="1"/>
  <c r="Z421" i="9"/>
  <c r="Y421" i="9"/>
  <c r="X421" i="9"/>
  <c r="W421" i="9"/>
  <c r="V421" i="9"/>
  <c r="AD413" i="9"/>
  <c r="AC413" i="9"/>
  <c r="AA413" i="9"/>
  <c r="AB413" i="9" s="1"/>
  <c r="Z410" i="9"/>
  <c r="Y410" i="9"/>
  <c r="X410" i="9"/>
  <c r="W410" i="9"/>
  <c r="V410" i="9"/>
  <c r="AD417" i="9"/>
  <c r="AC417" i="9"/>
  <c r="AA417" i="9"/>
  <c r="AB417" i="9" s="1"/>
  <c r="Z433" i="9"/>
  <c r="Y433" i="9"/>
  <c r="X433" i="9"/>
  <c r="W433" i="9"/>
  <c r="V433" i="9"/>
  <c r="AD354" i="9"/>
  <c r="AC354" i="9"/>
  <c r="AA354" i="9"/>
  <c r="AB354" i="9" s="1"/>
  <c r="Z347" i="9"/>
  <c r="Y347" i="9"/>
  <c r="X347" i="9"/>
  <c r="W347" i="9"/>
  <c r="V347" i="9"/>
  <c r="AD405" i="9"/>
  <c r="AC405" i="9"/>
  <c r="AA405" i="9"/>
  <c r="AB405" i="9" s="1"/>
  <c r="Z408" i="9"/>
  <c r="Y408" i="9"/>
  <c r="X408" i="9"/>
  <c r="W408" i="9"/>
  <c r="V408" i="9"/>
  <c r="AD407" i="9"/>
  <c r="AC407" i="9"/>
  <c r="AA407" i="9"/>
  <c r="AB407" i="9" s="1"/>
  <c r="Z405" i="9"/>
  <c r="Y405" i="9"/>
  <c r="X405" i="9"/>
  <c r="W405" i="9"/>
  <c r="V405" i="9"/>
  <c r="AD408" i="9"/>
  <c r="AC408" i="9"/>
  <c r="AA408" i="9"/>
  <c r="AB408" i="9" s="1"/>
  <c r="Z354" i="9"/>
  <c r="Y354" i="9"/>
  <c r="X354" i="9"/>
  <c r="W354" i="9"/>
  <c r="V354" i="9"/>
  <c r="AD409" i="9"/>
  <c r="AC409" i="9"/>
  <c r="AA409" i="9"/>
  <c r="AB409" i="9" s="1"/>
  <c r="Z417" i="9"/>
  <c r="Y417" i="9"/>
  <c r="X417" i="9"/>
  <c r="W417" i="9"/>
  <c r="V417" i="9"/>
  <c r="AD403" i="9"/>
  <c r="AC403" i="9"/>
  <c r="AA403" i="9"/>
  <c r="AB403" i="9" s="1"/>
  <c r="Z403" i="9"/>
  <c r="Y403" i="9"/>
  <c r="X403" i="9"/>
  <c r="W403" i="9"/>
  <c r="V403" i="9"/>
  <c r="AD399" i="9"/>
  <c r="AC399" i="9"/>
  <c r="AA399" i="9"/>
  <c r="AB399" i="9" s="1"/>
  <c r="Z404" i="9"/>
  <c r="Y404" i="9"/>
  <c r="X404" i="9"/>
  <c r="W404" i="9"/>
  <c r="V404" i="9"/>
  <c r="AD400" i="9"/>
  <c r="AC400" i="9"/>
  <c r="AA400" i="9"/>
  <c r="AB400" i="9" s="1"/>
  <c r="Z397" i="9"/>
  <c r="Y397" i="9"/>
  <c r="X397" i="9"/>
  <c r="W397" i="9"/>
  <c r="V397" i="9"/>
  <c r="AD397" i="9"/>
  <c r="AC397" i="9"/>
  <c r="AA397" i="9"/>
  <c r="AB397" i="9" s="1"/>
  <c r="Z393" i="9"/>
  <c r="Y393" i="9"/>
  <c r="X393" i="9"/>
  <c r="W393" i="9"/>
  <c r="V393" i="9"/>
  <c r="AD404" i="9"/>
  <c r="AC404" i="9"/>
  <c r="AA404" i="9"/>
  <c r="AB404" i="9" s="1"/>
  <c r="Z409" i="9"/>
  <c r="Y409" i="9"/>
  <c r="X409" i="9"/>
  <c r="W409" i="9"/>
  <c r="V409" i="9"/>
  <c r="AD394" i="9"/>
  <c r="AC394" i="9"/>
  <c r="AA394" i="9"/>
  <c r="AB394" i="9" s="1"/>
  <c r="Z398" i="9"/>
  <c r="Y398" i="9"/>
  <c r="X398" i="9"/>
  <c r="W398" i="9"/>
  <c r="V398" i="9"/>
  <c r="AD393" i="9"/>
  <c r="AC393" i="9"/>
  <c r="AA393" i="9"/>
  <c r="AB393" i="9" s="1"/>
  <c r="Z395" i="9"/>
  <c r="Y395" i="9"/>
  <c r="X395" i="9"/>
  <c r="W395" i="9"/>
  <c r="V395" i="9"/>
  <c r="AD392" i="9"/>
  <c r="AC392" i="9"/>
  <c r="AA392" i="9"/>
  <c r="AB392" i="9" s="1"/>
  <c r="Z391" i="9"/>
  <c r="Y391" i="9"/>
  <c r="X391" i="9"/>
  <c r="W391" i="9"/>
  <c r="V391" i="9"/>
  <c r="AD401" i="9"/>
  <c r="AC401" i="9"/>
  <c r="AA401" i="9"/>
  <c r="AB401" i="9" s="1"/>
  <c r="Z400" i="9"/>
  <c r="Y400" i="9"/>
  <c r="X400" i="9"/>
  <c r="W400" i="9"/>
  <c r="V400" i="9"/>
  <c r="AD398" i="9"/>
  <c r="AC398" i="9"/>
  <c r="AA398" i="9"/>
  <c r="AB398" i="9" s="1"/>
  <c r="Z394" i="9"/>
  <c r="Y394" i="9"/>
  <c r="X394" i="9"/>
  <c r="W394" i="9"/>
  <c r="V394" i="9"/>
  <c r="AD395" i="9"/>
  <c r="AC395" i="9"/>
  <c r="AA395" i="9"/>
  <c r="AB395" i="9" s="1"/>
  <c r="Z401" i="9"/>
  <c r="Y401" i="9"/>
  <c r="X401" i="9"/>
  <c r="W401" i="9"/>
  <c r="V401" i="9"/>
  <c r="AD391" i="9"/>
  <c r="AC391" i="9"/>
  <c r="AA391" i="9"/>
  <c r="AB391" i="9" s="1"/>
  <c r="Z388" i="9"/>
  <c r="Y388" i="9"/>
  <c r="X388" i="9"/>
  <c r="W388" i="9"/>
  <c r="V388" i="9"/>
  <c r="AD388" i="9"/>
  <c r="AC388" i="9"/>
  <c r="AA388" i="9"/>
  <c r="AB388" i="9" s="1"/>
  <c r="Z387" i="9"/>
  <c r="Y387" i="9"/>
  <c r="X387" i="9"/>
  <c r="W387" i="9"/>
  <c r="V387" i="9"/>
  <c r="AD396" i="9"/>
  <c r="AC396" i="9"/>
  <c r="AA396" i="9"/>
  <c r="AB396" i="9" s="1"/>
  <c r="Z392" i="9"/>
  <c r="Y392" i="9"/>
  <c r="X392" i="9"/>
  <c r="W392" i="9"/>
  <c r="V392" i="9"/>
  <c r="AD390" i="9"/>
  <c r="AC390" i="9"/>
  <c r="AA390" i="9"/>
  <c r="AB390" i="9" s="1"/>
  <c r="Z396" i="9"/>
  <c r="Y396" i="9"/>
  <c r="X396" i="9"/>
  <c r="W396" i="9"/>
  <c r="V396" i="9"/>
  <c r="AD387" i="9"/>
  <c r="AC387" i="9"/>
  <c r="AA387" i="9"/>
  <c r="AB387" i="9" s="1"/>
  <c r="Z425" i="9"/>
  <c r="Y425" i="9"/>
  <c r="X425" i="9"/>
  <c r="W425" i="9"/>
  <c r="V425" i="9"/>
  <c r="AD425" i="9"/>
  <c r="AC425" i="9"/>
  <c r="AA425" i="9"/>
  <c r="AB425" i="9" s="1"/>
  <c r="Z430" i="9"/>
  <c r="Y430" i="9"/>
  <c r="X430" i="9"/>
  <c r="W430" i="9"/>
  <c r="V430" i="9"/>
  <c r="AD386" i="9"/>
  <c r="AC386" i="9"/>
  <c r="AA386" i="9"/>
  <c r="AB386" i="9" s="1"/>
  <c r="Z386" i="9"/>
  <c r="Y386" i="9"/>
  <c r="X386" i="9"/>
  <c r="W386" i="9"/>
  <c r="V386" i="9"/>
  <c r="AD383" i="9"/>
  <c r="AC383" i="9"/>
  <c r="AA383" i="9"/>
  <c r="AB383" i="9" s="1"/>
  <c r="Z384" i="9"/>
  <c r="Y384" i="9"/>
  <c r="X384" i="9"/>
  <c r="W384" i="9"/>
  <c r="V384" i="9"/>
  <c r="AD381" i="9"/>
  <c r="AC381" i="9"/>
  <c r="AA381" i="9"/>
  <c r="AB381" i="9" s="1"/>
  <c r="Z385" i="9"/>
  <c r="Y385" i="9"/>
  <c r="X385" i="9"/>
  <c r="W385" i="9"/>
  <c r="V385" i="9"/>
  <c r="AD384" i="9"/>
  <c r="AC384" i="9"/>
  <c r="AA384" i="9"/>
  <c r="AB384" i="9" s="1"/>
  <c r="Z381" i="9"/>
  <c r="Y381" i="9"/>
  <c r="X381" i="9"/>
  <c r="W381" i="9"/>
  <c r="V381" i="9"/>
  <c r="AD389" i="9"/>
  <c r="AC389" i="9"/>
  <c r="AA389" i="9"/>
  <c r="AB389" i="9" s="1"/>
  <c r="Z390" i="9"/>
  <c r="Y390" i="9"/>
  <c r="X390" i="9"/>
  <c r="W390" i="9"/>
  <c r="V390" i="9"/>
  <c r="AD385" i="9"/>
  <c r="AC385" i="9"/>
  <c r="AA385" i="9"/>
  <c r="AB385" i="9" s="1"/>
  <c r="Z383" i="9"/>
  <c r="Y383" i="9"/>
  <c r="X383" i="9"/>
  <c r="W383" i="9"/>
  <c r="V383" i="9"/>
  <c r="AD375" i="9"/>
  <c r="AC375" i="9"/>
  <c r="AA375" i="9"/>
  <c r="AB375" i="9" s="1"/>
  <c r="Z365" i="9"/>
  <c r="Y365" i="9"/>
  <c r="X365" i="9"/>
  <c r="W365" i="9"/>
  <c r="V365" i="9"/>
  <c r="AD380" i="9"/>
  <c r="AC380" i="9"/>
  <c r="AA380" i="9"/>
  <c r="AB380" i="9" s="1"/>
  <c r="Z375" i="9"/>
  <c r="Y375" i="9"/>
  <c r="X375" i="9"/>
  <c r="W375" i="9"/>
  <c r="V375" i="9"/>
  <c r="AD377" i="9"/>
  <c r="AC377" i="9"/>
  <c r="AA377" i="9"/>
  <c r="AB377" i="9" s="1"/>
  <c r="Z379" i="9"/>
  <c r="Y379" i="9"/>
  <c r="X379" i="9"/>
  <c r="W379" i="9"/>
  <c r="V379" i="9"/>
  <c r="AD379" i="9"/>
  <c r="AC379" i="9"/>
  <c r="AA379" i="9"/>
  <c r="AB379" i="9" s="1"/>
  <c r="Z380" i="9"/>
  <c r="Y380" i="9"/>
  <c r="X380" i="9"/>
  <c r="W380" i="9"/>
  <c r="V380" i="9"/>
  <c r="AD372" i="9"/>
  <c r="AC372" i="9"/>
  <c r="AA372" i="9"/>
  <c r="AB372" i="9" s="1"/>
  <c r="Z368" i="9"/>
  <c r="Y368" i="9"/>
  <c r="X368" i="9"/>
  <c r="W368" i="9"/>
  <c r="V368" i="9"/>
  <c r="AD365" i="9"/>
  <c r="AC365" i="9"/>
  <c r="AA365" i="9"/>
  <c r="AB365" i="9" s="1"/>
  <c r="Z366" i="9"/>
  <c r="Y366" i="9"/>
  <c r="X366" i="9"/>
  <c r="W366" i="9"/>
  <c r="V366" i="9"/>
  <c r="AD373" i="9"/>
  <c r="AC373" i="9"/>
  <c r="AA373" i="9"/>
  <c r="AB373" i="9" s="1"/>
  <c r="Z364" i="9"/>
  <c r="Y364" i="9"/>
  <c r="X364" i="9"/>
  <c r="W364" i="9"/>
  <c r="V364" i="9"/>
  <c r="AD364" i="9"/>
  <c r="AC364" i="9"/>
  <c r="AA364" i="9"/>
  <c r="AB364" i="9" s="1"/>
  <c r="Z362" i="9"/>
  <c r="Y362" i="9"/>
  <c r="X362" i="9"/>
  <c r="W362" i="9"/>
  <c r="V362" i="9"/>
  <c r="AD368" i="9"/>
  <c r="AC368" i="9"/>
  <c r="AA368" i="9"/>
  <c r="AB368" i="9" s="1"/>
  <c r="Z370" i="9"/>
  <c r="Y370" i="9"/>
  <c r="X370" i="9"/>
  <c r="W370" i="9"/>
  <c r="V370" i="9"/>
  <c r="AD369" i="9"/>
  <c r="AC369" i="9"/>
  <c r="AA369" i="9"/>
  <c r="AB369" i="9" s="1"/>
  <c r="Z367" i="9"/>
  <c r="Y367" i="9"/>
  <c r="X367" i="9"/>
  <c r="W367" i="9"/>
  <c r="V367" i="9"/>
  <c r="AD376" i="9"/>
  <c r="AC376" i="9"/>
  <c r="AA376" i="9"/>
  <c r="AB376" i="9" s="1"/>
  <c r="Z372" i="9"/>
  <c r="Y372" i="9"/>
  <c r="X372" i="9"/>
  <c r="W372" i="9"/>
  <c r="V372" i="9"/>
  <c r="AD367" i="9"/>
  <c r="AC367" i="9"/>
  <c r="AA367" i="9"/>
  <c r="AB367" i="9" s="1"/>
  <c r="Z378" i="9"/>
  <c r="Y378" i="9"/>
  <c r="X378" i="9"/>
  <c r="W378" i="9"/>
  <c r="V378" i="9"/>
  <c r="AD370" i="9"/>
  <c r="AC370" i="9"/>
  <c r="AA370" i="9"/>
  <c r="AB370" i="9" s="1"/>
  <c r="Z376" i="9"/>
  <c r="Y376" i="9"/>
  <c r="X376" i="9"/>
  <c r="W376" i="9"/>
  <c r="V376" i="9"/>
  <c r="AD378" i="9"/>
  <c r="AC378" i="9"/>
  <c r="AA378" i="9"/>
  <c r="AB378" i="9" s="1"/>
  <c r="Z377" i="9"/>
  <c r="Y377" i="9"/>
  <c r="X377" i="9"/>
  <c r="W377" i="9"/>
  <c r="V377" i="9"/>
  <c r="AD359" i="9"/>
  <c r="AC359" i="9"/>
  <c r="AA359" i="9"/>
  <c r="AB359" i="9" s="1"/>
  <c r="Z406" i="9"/>
  <c r="Y406" i="9"/>
  <c r="X406" i="9"/>
  <c r="W406" i="9"/>
  <c r="V406" i="9"/>
  <c r="AD366" i="9"/>
  <c r="AC366" i="9"/>
  <c r="AA366" i="9"/>
  <c r="AB366" i="9" s="1"/>
  <c r="Z359" i="9"/>
  <c r="Y359" i="9"/>
  <c r="X359" i="9"/>
  <c r="W359" i="9"/>
  <c r="V359" i="9"/>
  <c r="AD362" i="9"/>
  <c r="AC362" i="9"/>
  <c r="AA362" i="9"/>
  <c r="AB362" i="9" s="1"/>
  <c r="Z374" i="9"/>
  <c r="Y374" i="9"/>
  <c r="X374" i="9"/>
  <c r="W374" i="9"/>
  <c r="V374" i="9"/>
  <c r="AD363" i="9"/>
  <c r="AC363" i="9"/>
  <c r="AA363" i="9"/>
  <c r="AB363" i="9" s="1"/>
  <c r="Z363" i="9"/>
  <c r="Y363" i="9"/>
  <c r="X363" i="9"/>
  <c r="W363" i="9"/>
  <c r="V363" i="9"/>
  <c r="AD374" i="9"/>
  <c r="AC374" i="9"/>
  <c r="AA374" i="9"/>
  <c r="AB374" i="9" s="1"/>
  <c r="Z373" i="9"/>
  <c r="Y373" i="9"/>
  <c r="X373" i="9"/>
  <c r="W373" i="9"/>
  <c r="V373" i="9"/>
  <c r="AD415" i="9"/>
  <c r="AC415" i="9"/>
  <c r="AA415" i="9"/>
  <c r="AB415" i="9" s="1"/>
  <c r="Z412" i="9"/>
  <c r="Y412" i="9"/>
  <c r="X412" i="9"/>
  <c r="W412" i="9"/>
  <c r="V412" i="9"/>
  <c r="AD351" i="9"/>
  <c r="AC351" i="9"/>
  <c r="AA351" i="9"/>
  <c r="AB351" i="9" s="1"/>
  <c r="Z358" i="9"/>
  <c r="Y358" i="9"/>
  <c r="X358" i="9"/>
  <c r="W358" i="9"/>
  <c r="V358" i="9"/>
  <c r="AD406" i="9"/>
  <c r="AC406" i="9"/>
  <c r="AA406" i="9"/>
  <c r="AB406" i="9" s="1"/>
  <c r="Z407" i="9"/>
  <c r="Y407" i="9"/>
  <c r="X407" i="9"/>
  <c r="W407" i="9"/>
  <c r="V407" i="9"/>
  <c r="AD360" i="9"/>
  <c r="AC360" i="9"/>
  <c r="AA360" i="9"/>
  <c r="AB360" i="9" s="1"/>
  <c r="Z351" i="9"/>
  <c r="Y351" i="9"/>
  <c r="X351" i="9"/>
  <c r="W351" i="9"/>
  <c r="V351" i="9"/>
  <c r="AD353" i="9"/>
  <c r="AC353" i="9"/>
  <c r="AA353" i="9"/>
  <c r="AB353" i="9" s="1"/>
  <c r="Z348" i="9"/>
  <c r="Y348" i="9"/>
  <c r="X348" i="9"/>
  <c r="W348" i="9"/>
  <c r="V348" i="9"/>
  <c r="AD349" i="9"/>
  <c r="AC349" i="9"/>
  <c r="AA349" i="9"/>
  <c r="AB349" i="9" s="1"/>
  <c r="Z355" i="9"/>
  <c r="Y355" i="9"/>
  <c r="X355" i="9"/>
  <c r="W355" i="9"/>
  <c r="V355" i="9"/>
  <c r="AD357" i="9"/>
  <c r="AC357" i="9"/>
  <c r="AA357" i="9"/>
  <c r="AB357" i="9" s="1"/>
  <c r="Z353" i="9"/>
  <c r="Y353" i="9"/>
  <c r="X353" i="9"/>
  <c r="W353" i="9"/>
  <c r="V353" i="9"/>
  <c r="AD347" i="9"/>
  <c r="AC347" i="9"/>
  <c r="AA347" i="9"/>
  <c r="AB347" i="9" s="1"/>
  <c r="Z346" i="9"/>
  <c r="Y346" i="9"/>
  <c r="X346" i="9"/>
  <c r="W346" i="9"/>
  <c r="V346" i="9"/>
  <c r="AD348" i="9"/>
  <c r="AC348" i="9"/>
  <c r="AA348" i="9"/>
  <c r="AB348" i="9" s="1"/>
  <c r="Z343" i="9"/>
  <c r="Y343" i="9"/>
  <c r="X343" i="9"/>
  <c r="W343" i="9"/>
  <c r="V343" i="9"/>
  <c r="AD361" i="9"/>
  <c r="AC361" i="9"/>
  <c r="AA361" i="9"/>
  <c r="AB361" i="9" s="1"/>
  <c r="Z415" i="9"/>
  <c r="Y415" i="9"/>
  <c r="X415" i="9"/>
  <c r="W415" i="9"/>
  <c r="V415" i="9"/>
  <c r="AD358" i="9"/>
  <c r="AC358" i="9"/>
  <c r="AA358" i="9"/>
  <c r="AB358" i="9" s="1"/>
  <c r="Z360" i="9"/>
  <c r="Y360" i="9"/>
  <c r="X360" i="9"/>
  <c r="W360" i="9"/>
  <c r="V360" i="9"/>
  <c r="AD356" i="9"/>
  <c r="AC356" i="9"/>
  <c r="AA356" i="9"/>
  <c r="AB356" i="9" s="1"/>
  <c r="Z349" i="9"/>
  <c r="Y349" i="9"/>
  <c r="X349" i="9"/>
  <c r="W349" i="9"/>
  <c r="V349" i="9"/>
  <c r="AD355" i="9"/>
  <c r="AC355" i="9"/>
  <c r="AA355" i="9"/>
  <c r="AB355" i="9" s="1"/>
  <c r="Z357" i="9"/>
  <c r="Y357" i="9"/>
  <c r="X357" i="9"/>
  <c r="W357" i="9"/>
  <c r="V357" i="9"/>
  <c r="AD343" i="9"/>
  <c r="AC343" i="9"/>
  <c r="AA343" i="9"/>
  <c r="AB343" i="9" s="1"/>
  <c r="Z352" i="9"/>
  <c r="Y352" i="9"/>
  <c r="X352" i="9"/>
  <c r="W352" i="9"/>
  <c r="V352" i="9"/>
  <c r="AD346" i="9"/>
  <c r="AC346" i="9"/>
  <c r="AA346" i="9"/>
  <c r="AB346" i="9" s="1"/>
  <c r="Z344" i="9"/>
  <c r="Y344" i="9"/>
  <c r="X344" i="9"/>
  <c r="W344" i="9"/>
  <c r="V344" i="9"/>
  <c r="AD344" i="9"/>
  <c r="AC344" i="9"/>
  <c r="AA344" i="9"/>
  <c r="AB344" i="9" s="1"/>
  <c r="Z342" i="9"/>
  <c r="Y342" i="9"/>
  <c r="X342" i="9"/>
  <c r="W342" i="9"/>
  <c r="V342" i="9"/>
  <c r="AD340" i="9"/>
  <c r="AC340" i="9"/>
  <c r="AA340" i="9"/>
  <c r="AB340" i="9" s="1"/>
  <c r="Z337" i="9"/>
  <c r="Y337" i="9"/>
  <c r="X337" i="9"/>
  <c r="W337" i="9"/>
  <c r="V337" i="9"/>
  <c r="AD342" i="9"/>
  <c r="AC342" i="9"/>
  <c r="AA342" i="9"/>
  <c r="AB342" i="9" s="1"/>
  <c r="Z350" i="9"/>
  <c r="Y350" i="9"/>
  <c r="X350" i="9"/>
  <c r="W350" i="9"/>
  <c r="V350" i="9"/>
  <c r="AD352" i="9"/>
  <c r="AC352" i="9"/>
  <c r="AA352" i="9"/>
  <c r="AB352" i="9" s="1"/>
  <c r="Z361" i="9"/>
  <c r="Y361" i="9"/>
  <c r="X361" i="9"/>
  <c r="W361" i="9"/>
  <c r="V361" i="9"/>
  <c r="AD350" i="9"/>
  <c r="AC350" i="9"/>
  <c r="AA350" i="9"/>
  <c r="AB350" i="9" s="1"/>
  <c r="Z356" i="9"/>
  <c r="Y356" i="9"/>
  <c r="X356" i="9"/>
  <c r="W356" i="9"/>
  <c r="V356" i="9"/>
  <c r="AD341" i="9"/>
  <c r="AC341" i="9"/>
  <c r="AA341" i="9"/>
  <c r="AB341" i="9" s="1"/>
  <c r="Z341" i="9"/>
  <c r="Y341" i="9"/>
  <c r="X341" i="9"/>
  <c r="W341" i="9"/>
  <c r="V341" i="9"/>
  <c r="AD337" i="9"/>
  <c r="AC337" i="9"/>
  <c r="AA337" i="9"/>
  <c r="AB337" i="9" s="1"/>
  <c r="Z336" i="9"/>
  <c r="Y336" i="9"/>
  <c r="X336" i="9"/>
  <c r="W336" i="9"/>
  <c r="V336" i="9"/>
  <c r="AD338" i="9"/>
  <c r="AC338" i="9"/>
  <c r="AA338" i="9"/>
  <c r="AB338" i="9" s="1"/>
  <c r="Z345" i="9"/>
  <c r="Y345" i="9"/>
  <c r="X345" i="9"/>
  <c r="W345" i="9"/>
  <c r="V345" i="9"/>
  <c r="AD345" i="9"/>
  <c r="AC345" i="9"/>
  <c r="AA345" i="9"/>
  <c r="AB345" i="9" s="1"/>
  <c r="Z340" i="9"/>
  <c r="Y340" i="9"/>
  <c r="X340" i="9"/>
  <c r="W340" i="9"/>
  <c r="V340" i="9"/>
  <c r="AD336" i="9"/>
  <c r="AC336" i="9"/>
  <c r="AA336" i="9"/>
  <c r="AB336" i="9" s="1"/>
  <c r="Z339" i="9"/>
  <c r="Y339" i="9"/>
  <c r="X339" i="9"/>
  <c r="W339" i="9"/>
  <c r="V339" i="9"/>
  <c r="AD339" i="9"/>
  <c r="AC339" i="9"/>
  <c r="AA339" i="9"/>
  <c r="AB339" i="9" s="1"/>
  <c r="Z338" i="9"/>
  <c r="Y338" i="9"/>
  <c r="X338" i="9"/>
  <c r="W338" i="9"/>
  <c r="V338" i="9"/>
  <c r="AD325" i="9"/>
  <c r="AC325" i="9"/>
  <c r="AA325" i="9"/>
  <c r="AB325" i="9" s="1"/>
  <c r="Z327" i="9"/>
  <c r="Y327" i="9"/>
  <c r="X327" i="9"/>
  <c r="W327" i="9"/>
  <c r="V327" i="9"/>
  <c r="AD333" i="9"/>
  <c r="AC333" i="9"/>
  <c r="AA333" i="9"/>
  <c r="AB333" i="9" s="1"/>
  <c r="Z335" i="9"/>
  <c r="Y335" i="9"/>
  <c r="X335" i="9"/>
  <c r="W335" i="9"/>
  <c r="V335" i="9"/>
  <c r="AD335" i="9"/>
  <c r="AC335" i="9"/>
  <c r="AA335" i="9"/>
  <c r="AB335" i="9" s="1"/>
  <c r="Z325" i="9"/>
  <c r="Y325" i="9"/>
  <c r="X325" i="9"/>
  <c r="W325" i="9"/>
  <c r="V325" i="9"/>
  <c r="AD324" i="9"/>
  <c r="AC324" i="9"/>
  <c r="AA324" i="9"/>
  <c r="AB324" i="9" s="1"/>
  <c r="Z323" i="9"/>
  <c r="Y323" i="9"/>
  <c r="X323" i="9"/>
  <c r="W323" i="9"/>
  <c r="V323" i="9"/>
  <c r="AD332" i="9"/>
  <c r="AC332" i="9"/>
  <c r="AA332" i="9"/>
  <c r="AB332" i="9" s="1"/>
  <c r="Z324" i="9"/>
  <c r="Y324" i="9"/>
  <c r="X324" i="9"/>
  <c r="W324" i="9"/>
  <c r="V324" i="9"/>
  <c r="AD331" i="9"/>
  <c r="AC331" i="9"/>
  <c r="AA331" i="9"/>
  <c r="AB331" i="9" s="1"/>
  <c r="Z332" i="9"/>
  <c r="Y332" i="9"/>
  <c r="X332" i="9"/>
  <c r="W332" i="9"/>
  <c r="V332" i="9"/>
  <c r="AD334" i="9"/>
  <c r="AC334" i="9"/>
  <c r="AA334" i="9"/>
  <c r="AB334" i="9" s="1"/>
  <c r="Z333" i="9"/>
  <c r="Y333" i="9"/>
  <c r="X333" i="9"/>
  <c r="W333" i="9"/>
  <c r="V333" i="9"/>
  <c r="AD330" i="9"/>
  <c r="AC330" i="9"/>
  <c r="AA330" i="9"/>
  <c r="AB330" i="9" s="1"/>
  <c r="Z331" i="9"/>
  <c r="Y331" i="9"/>
  <c r="X331" i="9"/>
  <c r="W331" i="9"/>
  <c r="V331" i="9"/>
  <c r="AD326" i="9"/>
  <c r="AC326" i="9"/>
  <c r="AA326" i="9"/>
  <c r="AB326" i="9" s="1"/>
  <c r="Z329" i="9"/>
  <c r="Y329" i="9"/>
  <c r="X329" i="9"/>
  <c r="W329" i="9"/>
  <c r="V329" i="9"/>
  <c r="AD329" i="9"/>
  <c r="AC329" i="9"/>
  <c r="AA329" i="9"/>
  <c r="AB329" i="9" s="1"/>
  <c r="Z334" i="9"/>
  <c r="Y334" i="9"/>
  <c r="X334" i="9"/>
  <c r="W334" i="9"/>
  <c r="V334" i="9"/>
  <c r="AD327" i="9"/>
  <c r="AC327" i="9"/>
  <c r="AA327" i="9"/>
  <c r="AB327" i="9" s="1"/>
  <c r="Z326" i="9"/>
  <c r="Y326" i="9"/>
  <c r="X326" i="9"/>
  <c r="W326" i="9"/>
  <c r="V326" i="9"/>
  <c r="AD323" i="9"/>
  <c r="AC323" i="9"/>
  <c r="AA323" i="9"/>
  <c r="AB323" i="9" s="1"/>
  <c r="Z328" i="9"/>
  <c r="Y328" i="9"/>
  <c r="X328" i="9"/>
  <c r="W328" i="9"/>
  <c r="V328" i="9"/>
  <c r="AD328" i="9"/>
  <c r="AC328" i="9"/>
  <c r="AA328" i="9"/>
  <c r="AB328" i="9" s="1"/>
  <c r="Z330" i="9"/>
  <c r="Y330" i="9"/>
  <c r="X330" i="9"/>
  <c r="W330" i="9"/>
  <c r="V330" i="9"/>
  <c r="AD322" i="9"/>
  <c r="AC322" i="9"/>
  <c r="AA322" i="9"/>
  <c r="AB322" i="9" s="1"/>
  <c r="Z322" i="9"/>
  <c r="Y322" i="9"/>
  <c r="X322" i="9"/>
  <c r="W322" i="9"/>
  <c r="V322" i="9"/>
  <c r="AD319" i="9"/>
  <c r="AC319" i="9"/>
  <c r="AA319" i="9"/>
  <c r="AB319" i="9" s="1"/>
  <c r="Z320" i="9"/>
  <c r="Y320" i="9"/>
  <c r="X320" i="9"/>
  <c r="W320" i="9"/>
  <c r="V320" i="9"/>
  <c r="AD317" i="9"/>
  <c r="AC317" i="9"/>
  <c r="AA317" i="9"/>
  <c r="AB317" i="9" s="1"/>
  <c r="Z313" i="9"/>
  <c r="Y313" i="9"/>
  <c r="X313" i="9"/>
  <c r="W313" i="9"/>
  <c r="V313" i="9"/>
  <c r="AD320" i="9"/>
  <c r="AC320" i="9"/>
  <c r="AA320" i="9"/>
  <c r="AB320" i="9" s="1"/>
  <c r="Z317" i="9"/>
  <c r="Y317" i="9"/>
  <c r="X317" i="9"/>
  <c r="W317" i="9"/>
  <c r="V317" i="9"/>
  <c r="AD321" i="9"/>
  <c r="AC321" i="9"/>
  <c r="AA321" i="9"/>
  <c r="AB321" i="9" s="1"/>
  <c r="Z319" i="9"/>
  <c r="Y319" i="9"/>
  <c r="X319" i="9"/>
  <c r="W319" i="9"/>
  <c r="V319" i="9"/>
  <c r="AD313" i="9"/>
  <c r="AC313" i="9"/>
  <c r="AA313" i="9"/>
  <c r="AB313" i="9" s="1"/>
  <c r="Z311" i="9"/>
  <c r="Y311" i="9"/>
  <c r="X311" i="9"/>
  <c r="W311" i="9"/>
  <c r="V311" i="9"/>
  <c r="AD318" i="9"/>
  <c r="AC318" i="9"/>
  <c r="AA318" i="9"/>
  <c r="AB318" i="9" s="1"/>
  <c r="Z321" i="9"/>
  <c r="Y321" i="9"/>
  <c r="X321" i="9"/>
  <c r="W321" i="9"/>
  <c r="V321" i="9"/>
  <c r="AD316" i="9"/>
  <c r="AC316" i="9"/>
  <c r="AA316" i="9"/>
  <c r="AB316" i="9" s="1"/>
  <c r="Z318" i="9"/>
  <c r="Y318" i="9"/>
  <c r="X318" i="9"/>
  <c r="W318" i="9"/>
  <c r="V318" i="9"/>
  <c r="AD309" i="9"/>
  <c r="AC309" i="9"/>
  <c r="AA309" i="9"/>
  <c r="AB309" i="9" s="1"/>
  <c r="Z310" i="9"/>
  <c r="Y310" i="9"/>
  <c r="X310" i="9"/>
  <c r="W310" i="9"/>
  <c r="V310" i="9"/>
  <c r="AD311" i="9"/>
  <c r="AC311" i="9"/>
  <c r="AA311" i="9"/>
  <c r="AB311" i="9" s="1"/>
  <c r="Z312" i="9"/>
  <c r="Y312" i="9"/>
  <c r="X312" i="9"/>
  <c r="W312" i="9"/>
  <c r="V312" i="9"/>
  <c r="AD314" i="9"/>
  <c r="AC314" i="9"/>
  <c r="AA314" i="9"/>
  <c r="AB314" i="9" s="1"/>
  <c r="Z309" i="9"/>
  <c r="Y309" i="9"/>
  <c r="X309" i="9"/>
  <c r="W309" i="9"/>
  <c r="V309" i="9"/>
  <c r="AD312" i="9"/>
  <c r="AC312" i="9"/>
  <c r="AA312" i="9"/>
  <c r="AB312" i="9" s="1"/>
  <c r="Z314" i="9"/>
  <c r="Y314" i="9"/>
  <c r="X314" i="9"/>
  <c r="W314" i="9"/>
  <c r="V314" i="9"/>
  <c r="AD306" i="9"/>
  <c r="AC306" i="9"/>
  <c r="AA306" i="9"/>
  <c r="AB306" i="9" s="1"/>
  <c r="Z250" i="9"/>
  <c r="Y250" i="9"/>
  <c r="X250" i="9"/>
  <c r="W250" i="9"/>
  <c r="V250" i="9"/>
  <c r="AD310" i="9"/>
  <c r="AC310" i="9"/>
  <c r="AA310" i="9"/>
  <c r="AB310" i="9" s="1"/>
  <c r="Z306" i="9"/>
  <c r="Y306" i="9"/>
  <c r="X306" i="9"/>
  <c r="W306" i="9"/>
  <c r="V306" i="9"/>
  <c r="AD298" i="9"/>
  <c r="AC298" i="9"/>
  <c r="AA298" i="9"/>
  <c r="AB298" i="9" s="1"/>
  <c r="Z305" i="9"/>
  <c r="Y305" i="9"/>
  <c r="X305" i="9"/>
  <c r="W305" i="9"/>
  <c r="V305" i="9"/>
  <c r="AD300" i="9"/>
  <c r="AC300" i="9"/>
  <c r="AA300" i="9"/>
  <c r="AB300" i="9" s="1"/>
  <c r="Z308" i="9"/>
  <c r="Y308" i="9"/>
  <c r="X308" i="9"/>
  <c r="W308" i="9"/>
  <c r="V308" i="9"/>
  <c r="AD250" i="9"/>
  <c r="AC250" i="9"/>
  <c r="AA250" i="9"/>
  <c r="AB250" i="9" s="1"/>
  <c r="Z233" i="9"/>
  <c r="Y233" i="9"/>
  <c r="X233" i="9"/>
  <c r="W233" i="9"/>
  <c r="V233" i="9"/>
  <c r="AD304" i="9"/>
  <c r="AC304" i="9"/>
  <c r="AA304" i="9"/>
  <c r="AB304" i="9" s="1"/>
  <c r="Z299" i="9"/>
  <c r="Y299" i="9"/>
  <c r="X299" i="9"/>
  <c r="W299" i="9"/>
  <c r="V299" i="9"/>
  <c r="AD299" i="9"/>
  <c r="AC299" i="9"/>
  <c r="AA299" i="9"/>
  <c r="AB299" i="9" s="1"/>
  <c r="Z295" i="9"/>
  <c r="Y295" i="9"/>
  <c r="X295" i="9"/>
  <c r="W295" i="9"/>
  <c r="V295" i="9"/>
  <c r="AD307" i="9"/>
  <c r="AC307" i="9"/>
  <c r="AA307" i="9"/>
  <c r="AB307" i="9" s="1"/>
  <c r="Z298" i="9"/>
  <c r="Y298" i="9"/>
  <c r="X298" i="9"/>
  <c r="W298" i="9"/>
  <c r="V298" i="9"/>
  <c r="AD301" i="9"/>
  <c r="AC301" i="9"/>
  <c r="AA301" i="9"/>
  <c r="AB301" i="9" s="1"/>
  <c r="Z297" i="9"/>
  <c r="Y297" i="9"/>
  <c r="X297" i="9"/>
  <c r="W297" i="9"/>
  <c r="V297" i="9"/>
  <c r="AD297" i="9"/>
  <c r="AC297" i="9"/>
  <c r="AA297" i="9"/>
  <c r="AB297" i="9" s="1"/>
  <c r="Z296" i="9"/>
  <c r="Y296" i="9"/>
  <c r="X296" i="9"/>
  <c r="W296" i="9"/>
  <c r="V296" i="9"/>
  <c r="AD308" i="9"/>
  <c r="AC308" i="9"/>
  <c r="AA308" i="9"/>
  <c r="AB308" i="9" s="1"/>
  <c r="Z300" i="9"/>
  <c r="Y300" i="9"/>
  <c r="X300" i="9"/>
  <c r="W300" i="9"/>
  <c r="V300" i="9"/>
  <c r="AD295" i="9"/>
  <c r="AC295" i="9"/>
  <c r="AA295" i="9"/>
  <c r="AB295" i="9" s="1"/>
  <c r="Z294" i="9"/>
  <c r="Y294" i="9"/>
  <c r="X294" i="9"/>
  <c r="W294" i="9"/>
  <c r="V294" i="9"/>
  <c r="AD305" i="9"/>
  <c r="AC305" i="9"/>
  <c r="AA305" i="9"/>
  <c r="AB305" i="9" s="1"/>
  <c r="Z304" i="9"/>
  <c r="Y304" i="9"/>
  <c r="X304" i="9"/>
  <c r="W304" i="9"/>
  <c r="V304" i="9"/>
  <c r="AD296" i="9"/>
  <c r="AC296" i="9"/>
  <c r="AA296" i="9"/>
  <c r="AB296" i="9" s="1"/>
  <c r="Z288" i="9"/>
  <c r="Y288" i="9"/>
  <c r="X288" i="9"/>
  <c r="W288" i="9"/>
  <c r="V288" i="9"/>
  <c r="AD288" i="9"/>
  <c r="AC288" i="9"/>
  <c r="AA288" i="9"/>
  <c r="AB288" i="9" s="1"/>
  <c r="Z290" i="9"/>
  <c r="Y290" i="9"/>
  <c r="X290" i="9"/>
  <c r="W290" i="9"/>
  <c r="V290" i="9"/>
  <c r="AD294" i="9"/>
  <c r="AC294" i="9"/>
  <c r="AA294" i="9"/>
  <c r="AB294" i="9" s="1"/>
  <c r="Z303" i="9"/>
  <c r="Y303" i="9"/>
  <c r="X303" i="9"/>
  <c r="W303" i="9"/>
  <c r="V303" i="9"/>
  <c r="AD303" i="9"/>
  <c r="AC303" i="9"/>
  <c r="AA303" i="9"/>
  <c r="AB303" i="9" s="1"/>
  <c r="Z307" i="9"/>
  <c r="Y307" i="9"/>
  <c r="X307" i="9"/>
  <c r="W307" i="9"/>
  <c r="V307" i="9"/>
  <c r="AD286" i="9"/>
  <c r="AC286" i="9"/>
  <c r="AA286" i="9"/>
  <c r="AB286" i="9" s="1"/>
  <c r="Z293" i="9"/>
  <c r="Y293" i="9"/>
  <c r="X293" i="9"/>
  <c r="W293" i="9"/>
  <c r="V293" i="9"/>
  <c r="AD287" i="9"/>
  <c r="AC287" i="9"/>
  <c r="AA287" i="9"/>
  <c r="AB287" i="9" s="1"/>
  <c r="Z292" i="9"/>
  <c r="Y292" i="9"/>
  <c r="X292" i="9"/>
  <c r="W292" i="9"/>
  <c r="V292" i="9"/>
  <c r="AD302" i="9"/>
  <c r="AC302" i="9"/>
  <c r="AA302" i="9"/>
  <c r="AB302" i="9" s="1"/>
  <c r="Z301" i="9"/>
  <c r="Y301" i="9"/>
  <c r="X301" i="9"/>
  <c r="W301" i="9"/>
  <c r="V301" i="9"/>
  <c r="AD291" i="9"/>
  <c r="AC291" i="9"/>
  <c r="AA291" i="9"/>
  <c r="AB291" i="9" s="1"/>
  <c r="Z302" i="9"/>
  <c r="Y302" i="9"/>
  <c r="X302" i="9"/>
  <c r="W302" i="9"/>
  <c r="V302" i="9"/>
  <c r="AD290" i="9"/>
  <c r="AC290" i="9"/>
  <c r="AA290" i="9"/>
  <c r="AB290" i="9" s="1"/>
  <c r="Z291" i="9"/>
  <c r="Y291" i="9"/>
  <c r="X291" i="9"/>
  <c r="W291" i="9"/>
  <c r="V291" i="9"/>
  <c r="AD285" i="9"/>
  <c r="AC285" i="9"/>
  <c r="AA285" i="9"/>
  <c r="AB285" i="9" s="1"/>
  <c r="Z283" i="9"/>
  <c r="Y283" i="9"/>
  <c r="X283" i="9"/>
  <c r="W283" i="9"/>
  <c r="V283" i="9"/>
  <c r="AD292" i="9"/>
  <c r="AC292" i="9"/>
  <c r="AA292" i="9"/>
  <c r="AB292" i="9" s="1"/>
  <c r="Z287" i="9"/>
  <c r="Y287" i="9"/>
  <c r="X287" i="9"/>
  <c r="W287" i="9"/>
  <c r="V287" i="9"/>
  <c r="AD293" i="9"/>
  <c r="AC293" i="9"/>
  <c r="AA293" i="9"/>
  <c r="AB293" i="9" s="1"/>
  <c r="Z286" i="9"/>
  <c r="Y286" i="9"/>
  <c r="X286" i="9"/>
  <c r="W286" i="9"/>
  <c r="V286" i="9"/>
  <c r="AD283" i="9"/>
  <c r="AC283" i="9"/>
  <c r="AA283" i="9"/>
  <c r="AB283" i="9" s="1"/>
  <c r="Z289" i="9"/>
  <c r="Y289" i="9"/>
  <c r="X289" i="9"/>
  <c r="W289" i="9"/>
  <c r="V289" i="9"/>
  <c r="AD281" i="9"/>
  <c r="AC281" i="9"/>
  <c r="AA281" i="9"/>
  <c r="AB281" i="9" s="1"/>
  <c r="Z282" i="9"/>
  <c r="Y282" i="9"/>
  <c r="X282" i="9"/>
  <c r="W282" i="9"/>
  <c r="V282" i="9"/>
  <c r="AD289" i="9"/>
  <c r="AC289" i="9"/>
  <c r="AA289" i="9"/>
  <c r="AB289" i="9" s="1"/>
  <c r="Z285" i="9"/>
  <c r="Y285" i="9"/>
  <c r="X285" i="9"/>
  <c r="W285" i="9"/>
  <c r="V285" i="9"/>
  <c r="AD284" i="9"/>
  <c r="AC284" i="9"/>
  <c r="AA284" i="9"/>
  <c r="AB284" i="9" s="1"/>
  <c r="Z281" i="9"/>
  <c r="Y281" i="9"/>
  <c r="X281" i="9"/>
  <c r="W281" i="9"/>
  <c r="V281" i="9"/>
  <c r="AD282" i="9"/>
  <c r="AC282" i="9"/>
  <c r="AA282" i="9"/>
  <c r="AB282" i="9" s="1"/>
  <c r="Z284" i="9"/>
  <c r="Y284" i="9"/>
  <c r="X284" i="9"/>
  <c r="W284" i="9"/>
  <c r="V284" i="9"/>
  <c r="AD280" i="9"/>
  <c r="AC280" i="9"/>
  <c r="AA280" i="9"/>
  <c r="AB280" i="9" s="1"/>
  <c r="Z280" i="9"/>
  <c r="Y280" i="9"/>
  <c r="X280" i="9"/>
  <c r="W280" i="9"/>
  <c r="V280" i="9"/>
  <c r="AD279" i="9"/>
  <c r="AC279" i="9"/>
  <c r="AA279" i="9"/>
  <c r="AB279" i="9" s="1"/>
  <c r="Z279" i="9"/>
  <c r="Y279" i="9"/>
  <c r="X279" i="9"/>
  <c r="W279" i="9"/>
  <c r="V279" i="9"/>
  <c r="AD277" i="9"/>
  <c r="AC277" i="9"/>
  <c r="AA277" i="9"/>
  <c r="AB277" i="9" s="1"/>
  <c r="Z278" i="9"/>
  <c r="Y278" i="9"/>
  <c r="X278" i="9"/>
  <c r="W278" i="9"/>
  <c r="V278" i="9"/>
  <c r="AD278" i="9"/>
  <c r="AC278" i="9"/>
  <c r="AA278" i="9"/>
  <c r="AB278" i="9" s="1"/>
  <c r="Z277" i="9"/>
  <c r="Y277" i="9"/>
  <c r="X277" i="9"/>
  <c r="W277" i="9"/>
  <c r="V277" i="9"/>
  <c r="AD273" i="9"/>
  <c r="AC273" i="9"/>
  <c r="AA273" i="9"/>
  <c r="AB273" i="9" s="1"/>
  <c r="Z272" i="9"/>
  <c r="Y272" i="9"/>
  <c r="X272" i="9"/>
  <c r="W272" i="9"/>
  <c r="V272" i="9"/>
  <c r="AD275" i="9"/>
  <c r="AC275" i="9"/>
  <c r="AA275" i="9"/>
  <c r="AB275" i="9" s="1"/>
  <c r="Z275" i="9"/>
  <c r="Y275" i="9"/>
  <c r="X275" i="9"/>
  <c r="W275" i="9"/>
  <c r="V275" i="9"/>
  <c r="AD274" i="9"/>
  <c r="AC274" i="9"/>
  <c r="AA274" i="9"/>
  <c r="AB274" i="9" s="1"/>
  <c r="Z274" i="9"/>
  <c r="Y274" i="9"/>
  <c r="X274" i="9"/>
  <c r="W274" i="9"/>
  <c r="V274" i="9"/>
  <c r="AD272" i="9"/>
  <c r="AC272" i="9"/>
  <c r="AA272" i="9"/>
  <c r="AB272" i="9" s="1"/>
  <c r="Z276" i="9"/>
  <c r="Y276" i="9"/>
  <c r="X276" i="9"/>
  <c r="W276" i="9"/>
  <c r="V276" i="9"/>
  <c r="AD276" i="9"/>
  <c r="AC276" i="9"/>
  <c r="AA276" i="9"/>
  <c r="AB276" i="9" s="1"/>
  <c r="Z273" i="9"/>
  <c r="Y273" i="9"/>
  <c r="X273" i="9"/>
  <c r="W273" i="9"/>
  <c r="V273" i="9"/>
  <c r="AD267" i="9"/>
  <c r="AC267" i="9"/>
  <c r="AA267" i="9"/>
  <c r="AB267" i="9" s="1"/>
  <c r="Z270" i="9"/>
  <c r="Y270" i="9"/>
  <c r="X270" i="9"/>
  <c r="W270" i="9"/>
  <c r="V270" i="9"/>
  <c r="AD268" i="9"/>
  <c r="AC268" i="9"/>
  <c r="AA268" i="9"/>
  <c r="AB268" i="9" s="1"/>
  <c r="Z265" i="9"/>
  <c r="Y265" i="9"/>
  <c r="X265" i="9"/>
  <c r="W265" i="9"/>
  <c r="V265" i="9"/>
  <c r="AD271" i="9"/>
  <c r="AC271" i="9"/>
  <c r="AA271" i="9"/>
  <c r="AB271" i="9" s="1"/>
  <c r="Z267" i="9"/>
  <c r="Y267" i="9"/>
  <c r="X267" i="9"/>
  <c r="W267" i="9"/>
  <c r="V267" i="9"/>
  <c r="AD265" i="9"/>
  <c r="AC265" i="9"/>
  <c r="AA265" i="9"/>
  <c r="AB265" i="9" s="1"/>
  <c r="Z269" i="9"/>
  <c r="Y269" i="9"/>
  <c r="X269" i="9"/>
  <c r="W269" i="9"/>
  <c r="V269" i="9"/>
  <c r="AD270" i="9"/>
  <c r="AC270" i="9"/>
  <c r="AA270" i="9"/>
  <c r="AB270" i="9" s="1"/>
  <c r="Z268" i="9"/>
  <c r="Y268" i="9"/>
  <c r="X268" i="9"/>
  <c r="W268" i="9"/>
  <c r="V268" i="9"/>
  <c r="AD264" i="9"/>
  <c r="AC264" i="9"/>
  <c r="AA264" i="9"/>
  <c r="AB264" i="9" s="1"/>
  <c r="Z262" i="9"/>
  <c r="Y262" i="9"/>
  <c r="X262" i="9"/>
  <c r="W262" i="9"/>
  <c r="V262" i="9"/>
  <c r="AD269" i="9"/>
  <c r="AC269" i="9"/>
  <c r="AA269" i="9"/>
  <c r="AB269" i="9" s="1"/>
  <c r="Z271" i="9"/>
  <c r="Y271" i="9"/>
  <c r="X271" i="9"/>
  <c r="W271" i="9"/>
  <c r="V271" i="9"/>
  <c r="AD262" i="9"/>
  <c r="AC262" i="9"/>
  <c r="AA262" i="9"/>
  <c r="AB262" i="9" s="1"/>
  <c r="Z259" i="9"/>
  <c r="Y259" i="9"/>
  <c r="X259" i="9"/>
  <c r="W259" i="9"/>
  <c r="V259" i="9"/>
  <c r="AD266" i="9"/>
  <c r="AC266" i="9"/>
  <c r="AA266" i="9"/>
  <c r="AB266" i="9" s="1"/>
  <c r="Z264" i="9"/>
  <c r="Y264" i="9"/>
  <c r="X264" i="9"/>
  <c r="W264" i="9"/>
  <c r="V264" i="9"/>
  <c r="AD259" i="9"/>
  <c r="AC259" i="9"/>
  <c r="AA259" i="9"/>
  <c r="AB259" i="9" s="1"/>
  <c r="Z315" i="9"/>
  <c r="Y315" i="9"/>
  <c r="X315" i="9"/>
  <c r="W315" i="9"/>
  <c r="V315" i="9"/>
  <c r="AD261" i="9"/>
  <c r="AC261" i="9"/>
  <c r="AA261" i="9"/>
  <c r="AB261" i="9" s="1"/>
  <c r="Z261" i="9"/>
  <c r="Y261" i="9"/>
  <c r="X261" i="9"/>
  <c r="W261" i="9"/>
  <c r="V261" i="9"/>
  <c r="AD263" i="9"/>
  <c r="AC263" i="9"/>
  <c r="AA263" i="9"/>
  <c r="AB263" i="9" s="1"/>
  <c r="Z266" i="9"/>
  <c r="Y266" i="9"/>
  <c r="X266" i="9"/>
  <c r="W266" i="9"/>
  <c r="V266" i="9"/>
  <c r="AD315" i="9"/>
  <c r="AC315" i="9"/>
  <c r="AA315" i="9"/>
  <c r="AB315" i="9" s="1"/>
  <c r="Z316" i="9"/>
  <c r="Y316" i="9"/>
  <c r="X316" i="9"/>
  <c r="W316" i="9"/>
  <c r="V316" i="9"/>
  <c r="AD260" i="9"/>
  <c r="AC260" i="9"/>
  <c r="AA260" i="9"/>
  <c r="AB260" i="9" s="1"/>
  <c r="Z263" i="9"/>
  <c r="Y263" i="9"/>
  <c r="X263" i="9"/>
  <c r="W263" i="9"/>
  <c r="V263" i="9"/>
  <c r="AD255" i="9"/>
  <c r="AC255" i="9"/>
  <c r="AA255" i="9"/>
  <c r="AB255" i="9" s="1"/>
  <c r="Z254" i="9"/>
  <c r="Y254" i="9"/>
  <c r="X254" i="9"/>
  <c r="W254" i="9"/>
  <c r="V254" i="9"/>
  <c r="AD258" i="9"/>
  <c r="AC258" i="9"/>
  <c r="AA258" i="9"/>
  <c r="AB258" i="9" s="1"/>
  <c r="Z260" i="9"/>
  <c r="Y260" i="9"/>
  <c r="X260" i="9"/>
  <c r="W260" i="9"/>
  <c r="V260" i="9"/>
  <c r="AD254" i="9"/>
  <c r="AC254" i="9"/>
  <c r="AA254" i="9"/>
  <c r="AB254" i="9" s="1"/>
  <c r="Z253" i="9"/>
  <c r="Y253" i="9"/>
  <c r="X253" i="9"/>
  <c r="W253" i="9"/>
  <c r="V253" i="9"/>
  <c r="AD253" i="9"/>
  <c r="AC253" i="9"/>
  <c r="AA253" i="9"/>
  <c r="AB253" i="9" s="1"/>
  <c r="Z257" i="9"/>
  <c r="Y257" i="9"/>
  <c r="X257" i="9"/>
  <c r="W257" i="9"/>
  <c r="V257" i="9"/>
  <c r="AD257" i="9"/>
  <c r="AC257" i="9"/>
  <c r="AA257" i="9"/>
  <c r="AB257" i="9" s="1"/>
  <c r="Z255" i="9"/>
  <c r="Y255" i="9"/>
  <c r="X255" i="9"/>
  <c r="W255" i="9"/>
  <c r="V255" i="9"/>
  <c r="AD256" i="9"/>
  <c r="AC256" i="9"/>
  <c r="AA256" i="9"/>
  <c r="AB256" i="9" s="1"/>
  <c r="Z258" i="9"/>
  <c r="Y258" i="9"/>
  <c r="X258" i="9"/>
  <c r="W258" i="9"/>
  <c r="V258" i="9"/>
  <c r="AD249" i="9"/>
  <c r="AC249" i="9"/>
  <c r="AA249" i="9"/>
  <c r="AB249" i="9" s="1"/>
  <c r="Z252" i="9"/>
  <c r="Y252" i="9"/>
  <c r="X252" i="9"/>
  <c r="W252" i="9"/>
  <c r="V252" i="9"/>
  <c r="AD233" i="9"/>
  <c r="AC233" i="9"/>
  <c r="AA233" i="9"/>
  <c r="AB233" i="9" s="1"/>
  <c r="Z234" i="9"/>
  <c r="Y234" i="9"/>
  <c r="X234" i="9"/>
  <c r="W234" i="9"/>
  <c r="V234" i="9"/>
  <c r="AD252" i="9"/>
  <c r="AC252" i="9"/>
  <c r="AA252" i="9"/>
  <c r="AB252" i="9" s="1"/>
  <c r="Z256" i="9"/>
  <c r="Y256" i="9"/>
  <c r="X256" i="9"/>
  <c r="W256" i="9"/>
  <c r="V256" i="9"/>
  <c r="AD248" i="9"/>
  <c r="AC248" i="9"/>
  <c r="AA248" i="9"/>
  <c r="AB248" i="9" s="1"/>
  <c r="Z248" i="9"/>
  <c r="Y248" i="9"/>
  <c r="X248" i="9"/>
  <c r="W248" i="9"/>
  <c r="V248" i="9"/>
  <c r="AD251" i="9"/>
  <c r="AC251" i="9"/>
  <c r="AA251" i="9"/>
  <c r="AB251" i="9" s="1"/>
  <c r="Z249" i="9"/>
  <c r="Y249" i="9"/>
  <c r="X249" i="9"/>
  <c r="W249" i="9"/>
  <c r="V249" i="9"/>
  <c r="AD243" i="9"/>
  <c r="AC243" i="9"/>
  <c r="AA243" i="9"/>
  <c r="AB243" i="9" s="1"/>
  <c r="Z239" i="9"/>
  <c r="Y239" i="9"/>
  <c r="X239" i="9"/>
  <c r="W239" i="9"/>
  <c r="V239" i="9"/>
  <c r="AD244" i="9"/>
  <c r="AC244" i="9"/>
  <c r="AA244" i="9"/>
  <c r="AB244" i="9" s="1"/>
  <c r="Z247" i="9"/>
  <c r="Y247" i="9"/>
  <c r="X247" i="9"/>
  <c r="W247" i="9"/>
  <c r="V247" i="9"/>
  <c r="AD239" i="9"/>
  <c r="AC239" i="9"/>
  <c r="AA239" i="9"/>
  <c r="AB239" i="9" s="1"/>
  <c r="Z236" i="9"/>
  <c r="Y236" i="9"/>
  <c r="X236" i="9"/>
  <c r="W236" i="9"/>
  <c r="V236" i="9"/>
  <c r="AD247" i="9"/>
  <c r="AC247" i="9"/>
  <c r="AA247" i="9"/>
  <c r="AB247" i="9" s="1"/>
  <c r="Z251" i="9"/>
  <c r="Y251" i="9"/>
  <c r="X251" i="9"/>
  <c r="W251" i="9"/>
  <c r="V251" i="9"/>
  <c r="AD240" i="9"/>
  <c r="AC240" i="9"/>
  <c r="AA240" i="9"/>
  <c r="AB240" i="9" s="1"/>
  <c r="Z245" i="9"/>
  <c r="Y245" i="9"/>
  <c r="X245" i="9"/>
  <c r="W245" i="9"/>
  <c r="V245" i="9"/>
  <c r="AD246" i="9"/>
  <c r="AC246" i="9"/>
  <c r="AA246" i="9"/>
  <c r="AB246" i="9" s="1"/>
  <c r="Z243" i="9"/>
  <c r="Y243" i="9"/>
  <c r="X243" i="9"/>
  <c r="W243" i="9"/>
  <c r="V243" i="9"/>
  <c r="AD245" i="9"/>
  <c r="AC245" i="9"/>
  <c r="AA245" i="9"/>
  <c r="AB245" i="9" s="1"/>
  <c r="Z244" i="9"/>
  <c r="Y244" i="9"/>
  <c r="X244" i="9"/>
  <c r="W244" i="9"/>
  <c r="V244" i="9"/>
  <c r="AD236" i="9"/>
  <c r="AC236" i="9"/>
  <c r="AA236" i="9"/>
  <c r="AB236" i="9" s="1"/>
  <c r="Z237" i="9"/>
  <c r="Y237" i="9"/>
  <c r="X237" i="9"/>
  <c r="W237" i="9"/>
  <c r="V237" i="9"/>
  <c r="AD241" i="9"/>
  <c r="AC241" i="9"/>
  <c r="AA241" i="9"/>
  <c r="AB241" i="9" s="1"/>
  <c r="Z246" i="9"/>
  <c r="Y246" i="9"/>
  <c r="X246" i="9"/>
  <c r="W246" i="9"/>
  <c r="V246" i="9"/>
  <c r="AD235" i="9"/>
  <c r="AC235" i="9"/>
  <c r="AA235" i="9"/>
  <c r="AB235" i="9" s="1"/>
  <c r="Z242" i="9"/>
  <c r="Y242" i="9"/>
  <c r="X242" i="9"/>
  <c r="W242" i="9"/>
  <c r="V242" i="9"/>
  <c r="AD237" i="9"/>
  <c r="AC237" i="9"/>
  <c r="AA237" i="9"/>
  <c r="AB237" i="9" s="1"/>
  <c r="Z235" i="9"/>
  <c r="Y235" i="9"/>
  <c r="X235" i="9"/>
  <c r="W235" i="9"/>
  <c r="V235" i="9"/>
  <c r="AD242" i="9"/>
  <c r="AC242" i="9"/>
  <c r="AA242" i="9"/>
  <c r="AB242" i="9" s="1"/>
  <c r="Z240" i="9"/>
  <c r="Y240" i="9"/>
  <c r="X240" i="9"/>
  <c r="W240" i="9"/>
  <c r="V240" i="9"/>
  <c r="AD238" i="9"/>
  <c r="AC238" i="9"/>
  <c r="AA238" i="9"/>
  <c r="AB238" i="9" s="1"/>
  <c r="Z241" i="9"/>
  <c r="Y241" i="9"/>
  <c r="X241" i="9"/>
  <c r="W241" i="9"/>
  <c r="V241" i="9"/>
  <c r="AD234" i="9"/>
  <c r="AC234" i="9"/>
  <c r="AA234" i="9"/>
  <c r="AB234" i="9" s="1"/>
  <c r="Z238" i="9"/>
  <c r="Y238" i="9"/>
  <c r="X238" i="9"/>
  <c r="W238" i="9"/>
  <c r="V238" i="9"/>
  <c r="AD232" i="9"/>
  <c r="AC232" i="9"/>
  <c r="AA232" i="9"/>
  <c r="AB232" i="9" s="1"/>
  <c r="Z232" i="9"/>
  <c r="Y232" i="9"/>
  <c r="X232" i="9"/>
  <c r="W232" i="9"/>
  <c r="V232" i="9"/>
  <c r="AD227" i="9"/>
  <c r="AC227" i="9"/>
  <c r="AA227" i="9"/>
  <c r="AB227" i="9" s="1"/>
  <c r="Z229" i="9"/>
  <c r="Y229" i="9"/>
  <c r="X229" i="9"/>
  <c r="W229" i="9"/>
  <c r="V229" i="9"/>
  <c r="AD230" i="9"/>
  <c r="AC230" i="9"/>
  <c r="AA230" i="9"/>
  <c r="AB230" i="9" s="1"/>
  <c r="Z230" i="9"/>
  <c r="Y230" i="9"/>
  <c r="X230" i="9"/>
  <c r="W230" i="9"/>
  <c r="V230" i="9"/>
  <c r="AD231" i="9"/>
  <c r="AC231" i="9"/>
  <c r="AA231" i="9"/>
  <c r="AB231" i="9" s="1"/>
  <c r="Z227" i="9"/>
  <c r="Y227" i="9"/>
  <c r="X227" i="9"/>
  <c r="W227" i="9"/>
  <c r="V227" i="9"/>
  <c r="AD228" i="9"/>
  <c r="AC228" i="9"/>
  <c r="AA228" i="9"/>
  <c r="AB228" i="9" s="1"/>
  <c r="Z228" i="9"/>
  <c r="Y228" i="9"/>
  <c r="X228" i="9"/>
  <c r="W228" i="9"/>
  <c r="V228" i="9"/>
  <c r="AD229" i="9"/>
  <c r="AC229" i="9"/>
  <c r="AA229" i="9"/>
  <c r="AB229" i="9" s="1"/>
  <c r="Z231" i="9"/>
  <c r="Y231" i="9"/>
  <c r="X231" i="9"/>
  <c r="W231" i="9"/>
  <c r="V231" i="9"/>
  <c r="AD225" i="9"/>
  <c r="AC225" i="9"/>
  <c r="AA225" i="9"/>
  <c r="AB225" i="9" s="1"/>
  <c r="Z223" i="9"/>
  <c r="Y223" i="9"/>
  <c r="X223" i="9"/>
  <c r="W223" i="9"/>
  <c r="V223" i="9"/>
  <c r="AD223" i="9"/>
  <c r="AC223" i="9"/>
  <c r="AA223" i="9"/>
  <c r="AB223" i="9" s="1"/>
  <c r="Z226" i="9"/>
  <c r="Y226" i="9"/>
  <c r="X226" i="9"/>
  <c r="W226" i="9"/>
  <c r="V226" i="9"/>
  <c r="AD224" i="9"/>
  <c r="AC224" i="9"/>
  <c r="AA224" i="9"/>
  <c r="AB224" i="9" s="1"/>
  <c r="Z224" i="9"/>
  <c r="Y224" i="9"/>
  <c r="X224" i="9"/>
  <c r="W224" i="9"/>
  <c r="V224" i="9"/>
  <c r="AD226" i="9"/>
  <c r="AC226" i="9"/>
  <c r="AA226" i="9"/>
  <c r="AB226" i="9" s="1"/>
  <c r="Z225" i="9"/>
  <c r="Y225" i="9"/>
  <c r="X225" i="9"/>
  <c r="W225" i="9"/>
  <c r="V225" i="9"/>
  <c r="AD222" i="9"/>
  <c r="AC222" i="9"/>
  <c r="AA222" i="9"/>
  <c r="AB222" i="9" s="1"/>
  <c r="Z222" i="9"/>
  <c r="Y222" i="9"/>
  <c r="X222" i="9"/>
  <c r="W222" i="9"/>
  <c r="V222" i="9"/>
  <c r="AD219" i="9"/>
  <c r="AC219" i="9"/>
  <c r="AA219" i="9"/>
  <c r="AB219" i="9" s="1"/>
  <c r="Z166" i="9"/>
  <c r="Y166" i="9"/>
  <c r="X166" i="9"/>
  <c r="W166" i="9"/>
  <c r="V166" i="9"/>
  <c r="AD220" i="9"/>
  <c r="AC220" i="9"/>
  <c r="AA220" i="9"/>
  <c r="AB220" i="9" s="1"/>
  <c r="Z220" i="9"/>
  <c r="Y220" i="9"/>
  <c r="X220" i="9"/>
  <c r="W220" i="9"/>
  <c r="V220" i="9"/>
  <c r="AD166" i="9"/>
  <c r="AC166" i="9"/>
  <c r="AA166" i="9"/>
  <c r="AB166" i="9" s="1"/>
  <c r="Z165" i="9"/>
  <c r="Y165" i="9"/>
  <c r="X165" i="9"/>
  <c r="W165" i="9"/>
  <c r="V165" i="9"/>
  <c r="AD206" i="9"/>
  <c r="AC206" i="9"/>
  <c r="AA206" i="9"/>
  <c r="AB206" i="9" s="1"/>
  <c r="Z204" i="9"/>
  <c r="Y204" i="9"/>
  <c r="X204" i="9"/>
  <c r="W204" i="9"/>
  <c r="V204" i="9"/>
  <c r="AD213" i="9"/>
  <c r="AC213" i="9"/>
  <c r="AA213" i="9"/>
  <c r="AB213" i="9" s="1"/>
  <c r="Z211" i="9"/>
  <c r="Y211" i="9"/>
  <c r="X211" i="9"/>
  <c r="W211" i="9"/>
  <c r="V211" i="9"/>
  <c r="AD212" i="9"/>
  <c r="AC212" i="9"/>
  <c r="AA212" i="9"/>
  <c r="AB212" i="9" s="1"/>
  <c r="Z217" i="9"/>
  <c r="Y217" i="9"/>
  <c r="X217" i="9"/>
  <c r="W217" i="9"/>
  <c r="V217" i="9"/>
  <c r="AD207" i="9"/>
  <c r="AC207" i="9"/>
  <c r="AA207" i="9"/>
  <c r="AB207" i="9" s="1"/>
  <c r="Z209" i="9"/>
  <c r="Y209" i="9"/>
  <c r="X209" i="9"/>
  <c r="W209" i="9"/>
  <c r="V209" i="9"/>
  <c r="AD205" i="9"/>
  <c r="AC205" i="9"/>
  <c r="AA205" i="9"/>
  <c r="AB205" i="9" s="1"/>
  <c r="Z208" i="9"/>
  <c r="Y208" i="9"/>
  <c r="X208" i="9"/>
  <c r="W208" i="9"/>
  <c r="V208" i="9"/>
  <c r="AD211" i="9"/>
  <c r="AC211" i="9"/>
  <c r="AA211" i="9"/>
  <c r="AB211" i="9" s="1"/>
  <c r="Z216" i="9"/>
  <c r="Y216" i="9"/>
  <c r="X216" i="9"/>
  <c r="W216" i="9"/>
  <c r="V216" i="9"/>
  <c r="AD217" i="9"/>
  <c r="AC217" i="9"/>
  <c r="AA217" i="9"/>
  <c r="AB217" i="9" s="1"/>
  <c r="Z213" i="9"/>
  <c r="Y213" i="9"/>
  <c r="X213" i="9"/>
  <c r="W213" i="9"/>
  <c r="V213" i="9"/>
  <c r="AD216" i="9"/>
  <c r="AC216" i="9"/>
  <c r="AA216" i="9"/>
  <c r="AB216" i="9" s="1"/>
  <c r="Z212" i="9"/>
  <c r="Y212" i="9"/>
  <c r="X212" i="9"/>
  <c r="W212" i="9"/>
  <c r="V212" i="9"/>
  <c r="AD214" i="9"/>
  <c r="AC214" i="9"/>
  <c r="AA214" i="9"/>
  <c r="AB214" i="9" s="1"/>
  <c r="Z205" i="9"/>
  <c r="Y205" i="9"/>
  <c r="X205" i="9"/>
  <c r="W205" i="9"/>
  <c r="V205" i="9"/>
  <c r="AD215" i="9"/>
  <c r="AC215" i="9"/>
  <c r="AA215" i="9"/>
  <c r="AB215" i="9" s="1"/>
  <c r="Z207" i="9"/>
  <c r="Y207" i="9"/>
  <c r="X207" i="9"/>
  <c r="W207" i="9"/>
  <c r="V207" i="9"/>
  <c r="AD210" i="9"/>
  <c r="AC210" i="9"/>
  <c r="AA210" i="9"/>
  <c r="AB210" i="9" s="1"/>
  <c r="Z214" i="9"/>
  <c r="Y214" i="9"/>
  <c r="X214" i="9"/>
  <c r="W214" i="9"/>
  <c r="V214" i="9"/>
  <c r="AD209" i="9"/>
  <c r="AC209" i="9"/>
  <c r="AA209" i="9"/>
  <c r="AB209" i="9" s="1"/>
  <c r="Z215" i="9"/>
  <c r="Y215" i="9"/>
  <c r="X215" i="9"/>
  <c r="W215" i="9"/>
  <c r="V215" i="9"/>
  <c r="AD204" i="9"/>
  <c r="AC204" i="9"/>
  <c r="AA204" i="9"/>
  <c r="AB204" i="9" s="1"/>
  <c r="Z218" i="9"/>
  <c r="Y218" i="9"/>
  <c r="X218" i="9"/>
  <c r="W218" i="9"/>
  <c r="V218" i="9"/>
  <c r="AD208" i="9"/>
  <c r="AC208" i="9"/>
  <c r="AA208" i="9"/>
  <c r="AB208" i="9" s="1"/>
  <c r="Z210" i="9"/>
  <c r="Y210" i="9"/>
  <c r="X210" i="9"/>
  <c r="W210" i="9"/>
  <c r="V210" i="9"/>
  <c r="AD218" i="9"/>
  <c r="AC218" i="9"/>
  <c r="AA218" i="9"/>
  <c r="AB218" i="9" s="1"/>
  <c r="Z206" i="9"/>
  <c r="Y206" i="9"/>
  <c r="X206" i="9"/>
  <c r="W206" i="9"/>
  <c r="V206" i="9"/>
  <c r="AD203" i="9"/>
  <c r="AC203" i="9"/>
  <c r="AA203" i="9"/>
  <c r="AB203" i="9" s="1"/>
  <c r="Z203" i="9"/>
  <c r="Y203" i="9"/>
  <c r="X203" i="9"/>
  <c r="W203" i="9"/>
  <c r="V203" i="9"/>
  <c r="AD201" i="9"/>
  <c r="AC201" i="9"/>
  <c r="AA201" i="9"/>
  <c r="AB201" i="9" s="1"/>
  <c r="Z202" i="9"/>
  <c r="Y202" i="9"/>
  <c r="X202" i="9"/>
  <c r="W202" i="9"/>
  <c r="V202" i="9"/>
  <c r="AD202" i="9"/>
  <c r="AC202" i="9"/>
  <c r="AA202" i="9"/>
  <c r="AB202" i="9" s="1"/>
  <c r="Z201" i="9"/>
  <c r="Y201" i="9"/>
  <c r="X201" i="9"/>
  <c r="W201" i="9"/>
  <c r="V201" i="9"/>
  <c r="AD200" i="9"/>
  <c r="AC200" i="9"/>
  <c r="AA200" i="9"/>
  <c r="AB200" i="9" s="1"/>
  <c r="Z200" i="9"/>
  <c r="Y200" i="9"/>
  <c r="X200" i="9"/>
  <c r="W200" i="9"/>
  <c r="V200" i="9"/>
  <c r="AD193" i="9"/>
  <c r="AC193" i="9"/>
  <c r="AA193" i="9"/>
  <c r="AB193" i="9" s="1"/>
  <c r="Z197" i="9"/>
  <c r="Y197" i="9"/>
  <c r="X197" i="9"/>
  <c r="W197" i="9"/>
  <c r="V197" i="9"/>
  <c r="AD199" i="9"/>
  <c r="AC199" i="9"/>
  <c r="AA199" i="9"/>
  <c r="AB199" i="9" s="1"/>
  <c r="Z193" i="9"/>
  <c r="Y193" i="9"/>
  <c r="X193" i="9"/>
  <c r="W193" i="9"/>
  <c r="V193" i="9"/>
  <c r="AD196" i="9"/>
  <c r="AC196" i="9"/>
  <c r="AA196" i="9"/>
  <c r="AB196" i="9" s="1"/>
  <c r="Z195" i="9"/>
  <c r="Y195" i="9"/>
  <c r="X195" i="9"/>
  <c r="W195" i="9"/>
  <c r="V195" i="9"/>
  <c r="AD195" i="9"/>
  <c r="AC195" i="9"/>
  <c r="AA195" i="9"/>
  <c r="AB195" i="9" s="1"/>
  <c r="Z198" i="9"/>
  <c r="Y198" i="9"/>
  <c r="X198" i="9"/>
  <c r="W198" i="9"/>
  <c r="V198" i="9"/>
  <c r="AD198" i="9"/>
  <c r="AC198" i="9"/>
  <c r="AA198" i="9"/>
  <c r="AB198" i="9" s="1"/>
  <c r="Z199" i="9"/>
  <c r="Y199" i="9"/>
  <c r="X199" i="9"/>
  <c r="W199" i="9"/>
  <c r="V199" i="9"/>
  <c r="AD191" i="9"/>
  <c r="AC191" i="9"/>
  <c r="AA191" i="9"/>
  <c r="AB191" i="9" s="1"/>
  <c r="Z189" i="9"/>
  <c r="Y189" i="9"/>
  <c r="X189" i="9"/>
  <c r="W189" i="9"/>
  <c r="V189" i="9"/>
  <c r="AD197" i="9"/>
  <c r="AC197" i="9"/>
  <c r="AA197" i="9"/>
  <c r="AB197" i="9" s="1"/>
  <c r="Z196" i="9"/>
  <c r="Y196" i="9"/>
  <c r="X196" i="9"/>
  <c r="W196" i="9"/>
  <c r="V196" i="9"/>
  <c r="AD194" i="9"/>
  <c r="AC194" i="9"/>
  <c r="AA194" i="9"/>
  <c r="AB194" i="9" s="1"/>
  <c r="Z191" i="9"/>
  <c r="Y191" i="9"/>
  <c r="X191" i="9"/>
  <c r="W191" i="9"/>
  <c r="V191" i="9"/>
  <c r="AD189" i="9"/>
  <c r="AC189" i="9"/>
  <c r="AA189" i="9"/>
  <c r="AB189" i="9" s="1"/>
  <c r="Z187" i="9"/>
  <c r="Y187" i="9"/>
  <c r="X187" i="9"/>
  <c r="W187" i="9"/>
  <c r="V187" i="9"/>
  <c r="AD190" i="9"/>
  <c r="AC190" i="9"/>
  <c r="AA190" i="9"/>
  <c r="AB190" i="9" s="1"/>
  <c r="Z190" i="9"/>
  <c r="Y190" i="9"/>
  <c r="X190" i="9"/>
  <c r="W190" i="9"/>
  <c r="V190" i="9"/>
  <c r="AD187" i="9"/>
  <c r="AC187" i="9"/>
  <c r="AA187" i="9"/>
  <c r="AB187" i="9" s="1"/>
  <c r="Z184" i="9"/>
  <c r="Y184" i="9"/>
  <c r="X184" i="9"/>
  <c r="W184" i="9"/>
  <c r="V184" i="9"/>
  <c r="AD185" i="9"/>
  <c r="AC185" i="9"/>
  <c r="AA185" i="9"/>
  <c r="AB185" i="9" s="1"/>
  <c r="Z186" i="9"/>
  <c r="Y186" i="9"/>
  <c r="X186" i="9"/>
  <c r="W186" i="9"/>
  <c r="V186" i="9"/>
  <c r="AD184" i="9"/>
  <c r="AC184" i="9"/>
  <c r="AA184" i="9"/>
  <c r="AB184" i="9" s="1"/>
  <c r="Z183" i="9"/>
  <c r="Y183" i="9"/>
  <c r="X183" i="9"/>
  <c r="W183" i="9"/>
  <c r="V183" i="9"/>
  <c r="AD188" i="9"/>
  <c r="AC188" i="9"/>
  <c r="AA188" i="9"/>
  <c r="AB188" i="9" s="1"/>
  <c r="Z185" i="9"/>
  <c r="Y185" i="9"/>
  <c r="X185" i="9"/>
  <c r="W185" i="9"/>
  <c r="V185" i="9"/>
  <c r="AD186" i="9"/>
  <c r="AC186" i="9"/>
  <c r="AA186" i="9"/>
  <c r="AB186" i="9" s="1"/>
  <c r="Z188" i="9"/>
  <c r="Y188" i="9"/>
  <c r="X188" i="9"/>
  <c r="W188" i="9"/>
  <c r="V188" i="9"/>
  <c r="AD183" i="9"/>
  <c r="AC183" i="9"/>
  <c r="AA183" i="9"/>
  <c r="AB183" i="9" s="1"/>
  <c r="Z181" i="9"/>
  <c r="Y181" i="9"/>
  <c r="X181" i="9"/>
  <c r="W181" i="9"/>
  <c r="V181" i="9"/>
  <c r="AD181" i="9"/>
  <c r="AC181" i="9"/>
  <c r="AA181" i="9"/>
  <c r="AB181" i="9" s="1"/>
  <c r="Z221" i="9"/>
  <c r="Y221" i="9"/>
  <c r="X221" i="9"/>
  <c r="W221" i="9"/>
  <c r="V221" i="9"/>
  <c r="AD182" i="9"/>
  <c r="AC182" i="9"/>
  <c r="AA182" i="9"/>
  <c r="AB182" i="9" s="1"/>
  <c r="Z182" i="9"/>
  <c r="Y182" i="9"/>
  <c r="X182" i="9"/>
  <c r="W182" i="9"/>
  <c r="V182" i="9"/>
  <c r="AD221" i="9"/>
  <c r="AC221" i="9"/>
  <c r="AA221" i="9"/>
  <c r="AB221" i="9" s="1"/>
  <c r="Z219" i="9"/>
  <c r="Y219" i="9"/>
  <c r="X219" i="9"/>
  <c r="W219" i="9"/>
  <c r="V219" i="9"/>
  <c r="AD179" i="9"/>
  <c r="AC179" i="9"/>
  <c r="AA179" i="9"/>
  <c r="AB179" i="9" s="1"/>
  <c r="Z178" i="9"/>
  <c r="Y178" i="9"/>
  <c r="X178" i="9"/>
  <c r="W178" i="9"/>
  <c r="V178" i="9"/>
  <c r="AD178" i="9"/>
  <c r="AC178" i="9"/>
  <c r="AA178" i="9"/>
  <c r="AB178" i="9" s="1"/>
  <c r="Z177" i="9"/>
  <c r="Y177" i="9"/>
  <c r="X177" i="9"/>
  <c r="W177" i="9"/>
  <c r="V177" i="9"/>
  <c r="AD177" i="9"/>
  <c r="AC177" i="9"/>
  <c r="AA177" i="9"/>
  <c r="AB177" i="9" s="1"/>
  <c r="Z175" i="9"/>
  <c r="Y175" i="9"/>
  <c r="X175" i="9"/>
  <c r="W175" i="9"/>
  <c r="V175" i="9"/>
  <c r="AD175" i="9"/>
  <c r="AC175" i="9"/>
  <c r="AA175" i="9"/>
  <c r="AB175" i="9" s="1"/>
  <c r="Z174" i="9"/>
  <c r="Y174" i="9"/>
  <c r="X174" i="9"/>
  <c r="W174" i="9"/>
  <c r="V174" i="9"/>
  <c r="AD173" i="9"/>
  <c r="AC173" i="9"/>
  <c r="AA173" i="9"/>
  <c r="AB173" i="9" s="1"/>
  <c r="Z176" i="9"/>
  <c r="Y176" i="9"/>
  <c r="X176" i="9"/>
  <c r="W176" i="9"/>
  <c r="V176" i="9"/>
  <c r="AD174" i="9"/>
  <c r="AC174" i="9"/>
  <c r="AA174" i="9"/>
  <c r="AB174" i="9" s="1"/>
  <c r="Z170" i="9"/>
  <c r="Y170" i="9"/>
  <c r="X170" i="9"/>
  <c r="W170" i="9"/>
  <c r="V170" i="9"/>
  <c r="AD170" i="9"/>
  <c r="AC170" i="9"/>
  <c r="AA170" i="9"/>
  <c r="AB170" i="9" s="1"/>
  <c r="Z168" i="9"/>
  <c r="Y168" i="9"/>
  <c r="X168" i="9"/>
  <c r="W168" i="9"/>
  <c r="V168" i="9"/>
  <c r="AD176" i="9"/>
  <c r="AC176" i="9"/>
  <c r="AA176" i="9"/>
  <c r="AB176" i="9" s="1"/>
  <c r="Z173" i="9"/>
  <c r="Y173" i="9"/>
  <c r="X173" i="9"/>
  <c r="W173" i="9"/>
  <c r="V173" i="9"/>
  <c r="AD171" i="9"/>
  <c r="AC171" i="9"/>
  <c r="AA171" i="9"/>
  <c r="AB171" i="9" s="1"/>
  <c r="Z169" i="9"/>
  <c r="Y169" i="9"/>
  <c r="X169" i="9"/>
  <c r="W169" i="9"/>
  <c r="V169" i="9"/>
  <c r="AD169" i="9"/>
  <c r="AC169" i="9"/>
  <c r="AA169" i="9"/>
  <c r="AB169" i="9" s="1"/>
  <c r="Z167" i="9"/>
  <c r="Y167" i="9"/>
  <c r="X167" i="9"/>
  <c r="W167" i="9"/>
  <c r="V167" i="9"/>
  <c r="AD168" i="9"/>
  <c r="AC168" i="9"/>
  <c r="AA168" i="9"/>
  <c r="AB168" i="9" s="1"/>
  <c r="Z162" i="9"/>
  <c r="Y162" i="9"/>
  <c r="X162" i="9"/>
  <c r="W162" i="9"/>
  <c r="V162" i="9"/>
  <c r="AD167" i="9"/>
  <c r="AC167" i="9"/>
  <c r="AA167" i="9"/>
  <c r="AB167" i="9" s="1"/>
  <c r="Z163" i="9"/>
  <c r="Y163" i="9"/>
  <c r="X163" i="9"/>
  <c r="W163" i="9"/>
  <c r="V163" i="9"/>
  <c r="AD162" i="9"/>
  <c r="AC162" i="9"/>
  <c r="AA162" i="9"/>
  <c r="AB162" i="9" s="1"/>
  <c r="Z158" i="9"/>
  <c r="Y158" i="9"/>
  <c r="X158" i="9"/>
  <c r="W158" i="9"/>
  <c r="V158" i="9"/>
  <c r="AD163" i="9"/>
  <c r="AC163" i="9"/>
  <c r="AA163" i="9"/>
  <c r="AB163" i="9" s="1"/>
  <c r="Z160" i="9"/>
  <c r="Y160" i="9"/>
  <c r="X160" i="9"/>
  <c r="W160" i="9"/>
  <c r="V160" i="9"/>
  <c r="AD165" i="9"/>
  <c r="AC165" i="9"/>
  <c r="AA165" i="9"/>
  <c r="AB165" i="9" s="1"/>
  <c r="Z164" i="9"/>
  <c r="Y164" i="9"/>
  <c r="X164" i="9"/>
  <c r="W164" i="9"/>
  <c r="V164" i="9"/>
  <c r="AD164" i="9"/>
  <c r="AC164" i="9"/>
  <c r="AA164" i="9"/>
  <c r="AB164" i="9" s="1"/>
  <c r="Z161" i="9"/>
  <c r="Y161" i="9"/>
  <c r="X161" i="9"/>
  <c r="W161" i="9"/>
  <c r="V161" i="9"/>
  <c r="AD161" i="9"/>
  <c r="AC161" i="9"/>
  <c r="AA161" i="9"/>
  <c r="AB161" i="9" s="1"/>
  <c r="Z156" i="9"/>
  <c r="Y156" i="9"/>
  <c r="X156" i="9"/>
  <c r="W156" i="9"/>
  <c r="V156" i="9"/>
  <c r="AD160" i="9"/>
  <c r="AC160" i="9"/>
  <c r="AA160" i="9"/>
  <c r="AB160" i="9" s="1"/>
  <c r="Z159" i="9"/>
  <c r="Y159" i="9"/>
  <c r="X159" i="9"/>
  <c r="W159" i="9"/>
  <c r="V159" i="9"/>
  <c r="AD158" i="9"/>
  <c r="AC158" i="9"/>
  <c r="AA158" i="9"/>
  <c r="AB158" i="9" s="1"/>
  <c r="Z157" i="9"/>
  <c r="Y157" i="9"/>
  <c r="X157" i="9"/>
  <c r="W157" i="9"/>
  <c r="V157" i="9"/>
  <c r="AD156" i="9"/>
  <c r="AC156" i="9"/>
  <c r="AA156" i="9"/>
  <c r="AB156" i="9" s="1"/>
  <c r="Z151" i="9"/>
  <c r="Y151" i="9"/>
  <c r="X151" i="9"/>
  <c r="W151" i="9"/>
  <c r="V151" i="9"/>
  <c r="AD159" i="9"/>
  <c r="AC159" i="9"/>
  <c r="AA159" i="9"/>
  <c r="AB159" i="9" s="1"/>
  <c r="Z155" i="9"/>
  <c r="Y155" i="9"/>
  <c r="X155" i="9"/>
  <c r="W155" i="9"/>
  <c r="V155" i="9"/>
  <c r="AD155" i="9"/>
  <c r="AC155" i="9"/>
  <c r="AA155" i="9"/>
  <c r="AB155" i="9" s="1"/>
  <c r="Z152" i="9"/>
  <c r="Y152" i="9"/>
  <c r="X152" i="9"/>
  <c r="W152" i="9"/>
  <c r="V152" i="9"/>
  <c r="AD157" i="9"/>
  <c r="AC157" i="9"/>
  <c r="AA157" i="9"/>
  <c r="AB157" i="9" s="1"/>
  <c r="Z154" i="9"/>
  <c r="Y154" i="9"/>
  <c r="X154" i="9"/>
  <c r="W154" i="9"/>
  <c r="V154" i="9"/>
  <c r="AD154" i="9"/>
  <c r="AC154" i="9"/>
  <c r="AA154" i="9"/>
  <c r="AB154" i="9" s="1"/>
  <c r="Z153" i="9"/>
  <c r="Y153" i="9"/>
  <c r="X153" i="9"/>
  <c r="W153" i="9"/>
  <c r="V153" i="9"/>
  <c r="AD151" i="9"/>
  <c r="AC151" i="9"/>
  <c r="AA151" i="9"/>
  <c r="AB151" i="9" s="1"/>
  <c r="Z150" i="9"/>
  <c r="Y150" i="9"/>
  <c r="X150" i="9"/>
  <c r="W150" i="9"/>
  <c r="V150" i="9"/>
  <c r="AD152" i="9"/>
  <c r="AC152" i="9"/>
  <c r="AA152" i="9"/>
  <c r="AB152" i="9" s="1"/>
  <c r="Z149" i="9"/>
  <c r="Y149" i="9"/>
  <c r="X149" i="9"/>
  <c r="W149" i="9"/>
  <c r="V149" i="9"/>
  <c r="AD153" i="9"/>
  <c r="AC153" i="9"/>
  <c r="AA153" i="9"/>
  <c r="AB153" i="9" s="1"/>
  <c r="Z192" i="9"/>
  <c r="Y192" i="9"/>
  <c r="X192" i="9"/>
  <c r="W192" i="9"/>
  <c r="V192" i="9"/>
  <c r="AD192" i="9"/>
  <c r="AC192" i="9"/>
  <c r="AA192" i="9"/>
  <c r="AB192" i="9" s="1"/>
  <c r="Z194" i="9"/>
  <c r="Y194" i="9"/>
  <c r="X194" i="9"/>
  <c r="W194" i="9"/>
  <c r="V194" i="9"/>
  <c r="AD149" i="9"/>
  <c r="AC149" i="9"/>
  <c r="AA149" i="9"/>
  <c r="AB149" i="9" s="1"/>
  <c r="Z146" i="9"/>
  <c r="Y146" i="9"/>
  <c r="X146" i="9"/>
  <c r="W146" i="9"/>
  <c r="V146" i="9"/>
  <c r="AD150" i="9"/>
  <c r="AC150" i="9"/>
  <c r="AA150" i="9"/>
  <c r="AB150" i="9" s="1"/>
  <c r="Z148" i="9"/>
  <c r="Y148" i="9"/>
  <c r="X148" i="9"/>
  <c r="W148" i="9"/>
  <c r="V148" i="9"/>
  <c r="AD148" i="9"/>
  <c r="AC148" i="9"/>
  <c r="AA148" i="9"/>
  <c r="AB148" i="9" s="1"/>
  <c r="Z145" i="9"/>
  <c r="Y145" i="9"/>
  <c r="X145" i="9"/>
  <c r="W145" i="9"/>
  <c r="V145" i="9"/>
  <c r="AD146" i="9"/>
  <c r="AC146" i="9"/>
  <c r="AA146" i="9"/>
  <c r="AB146" i="9" s="1"/>
  <c r="Z147" i="9"/>
  <c r="Y147" i="9"/>
  <c r="X147" i="9"/>
  <c r="W147" i="9"/>
  <c r="V147" i="9"/>
  <c r="AD145" i="9"/>
  <c r="AC145" i="9"/>
  <c r="AA145" i="9"/>
  <c r="AB145" i="9" s="1"/>
  <c r="Z143" i="9"/>
  <c r="Y143" i="9"/>
  <c r="X143" i="9"/>
  <c r="W143" i="9"/>
  <c r="V143" i="9"/>
  <c r="AD144" i="9"/>
  <c r="AC144" i="9"/>
  <c r="AA144" i="9"/>
  <c r="AB144" i="9" s="1"/>
  <c r="Z180" i="9"/>
  <c r="Y180" i="9"/>
  <c r="X180" i="9"/>
  <c r="W180" i="9"/>
  <c r="V180" i="9"/>
  <c r="AD147" i="9"/>
  <c r="AC147" i="9"/>
  <c r="AA147" i="9"/>
  <c r="AB147" i="9" s="1"/>
  <c r="Z144" i="9"/>
  <c r="Y144" i="9"/>
  <c r="X144" i="9"/>
  <c r="W144" i="9"/>
  <c r="V144" i="9"/>
  <c r="AD143" i="9"/>
  <c r="AC143" i="9"/>
  <c r="AA143" i="9"/>
  <c r="AB143" i="9" s="1"/>
  <c r="Z142" i="9"/>
  <c r="Y142" i="9"/>
  <c r="X142" i="9"/>
  <c r="W142" i="9"/>
  <c r="V142" i="9"/>
  <c r="AD180" i="9"/>
  <c r="AC180" i="9"/>
  <c r="AA180" i="9"/>
  <c r="AB180" i="9" s="1"/>
  <c r="Z179" i="9"/>
  <c r="Y179" i="9"/>
  <c r="X179" i="9"/>
  <c r="W179" i="9"/>
  <c r="V179" i="9"/>
  <c r="AD142" i="9"/>
  <c r="AC142" i="9"/>
  <c r="AA142" i="9"/>
  <c r="AB142" i="9" s="1"/>
  <c r="Z139" i="9"/>
  <c r="Y139" i="9"/>
  <c r="X139" i="9"/>
  <c r="W139" i="9"/>
  <c r="V139" i="9"/>
  <c r="AD139" i="9"/>
  <c r="AC139" i="9"/>
  <c r="AA139" i="9"/>
  <c r="AB139" i="9" s="1"/>
  <c r="Z138" i="9"/>
  <c r="Y138" i="9"/>
  <c r="X138" i="9"/>
  <c r="W138" i="9"/>
  <c r="V138" i="9"/>
  <c r="AD136" i="9"/>
  <c r="AC136" i="9"/>
  <c r="AA136" i="9"/>
  <c r="AB136" i="9" s="1"/>
  <c r="Z137" i="9"/>
  <c r="Y137" i="9"/>
  <c r="X137" i="9"/>
  <c r="W137" i="9"/>
  <c r="V137" i="9"/>
  <c r="AD134" i="9"/>
  <c r="AC134" i="9"/>
  <c r="AA134" i="9"/>
  <c r="AB134" i="9" s="1"/>
  <c r="Z140" i="9"/>
  <c r="Y140" i="9"/>
  <c r="X140" i="9"/>
  <c r="W140" i="9"/>
  <c r="V140" i="9"/>
  <c r="AD138" i="9"/>
  <c r="AC138" i="9"/>
  <c r="AA138" i="9"/>
  <c r="AB138" i="9" s="1"/>
  <c r="Z135" i="9"/>
  <c r="Y135" i="9"/>
  <c r="X135" i="9"/>
  <c r="W135" i="9"/>
  <c r="V135" i="9"/>
  <c r="AD135" i="9"/>
  <c r="AC135" i="9"/>
  <c r="AA135" i="9"/>
  <c r="AB135" i="9" s="1"/>
  <c r="Z172" i="9"/>
  <c r="Y172" i="9"/>
  <c r="X172" i="9"/>
  <c r="W172" i="9"/>
  <c r="V172" i="9"/>
  <c r="AD141" i="9"/>
  <c r="AC141" i="9"/>
  <c r="AA141" i="9"/>
  <c r="AB141" i="9" s="1"/>
  <c r="Z136" i="9"/>
  <c r="Y136" i="9"/>
  <c r="X136" i="9"/>
  <c r="W136" i="9"/>
  <c r="V136" i="9"/>
  <c r="AD137" i="9"/>
  <c r="AC137" i="9"/>
  <c r="AA137" i="9"/>
  <c r="AB137" i="9" s="1"/>
  <c r="Z141" i="9"/>
  <c r="Y141" i="9"/>
  <c r="X141" i="9"/>
  <c r="W141" i="9"/>
  <c r="V141" i="9"/>
  <c r="AD172" i="9"/>
  <c r="AC172" i="9"/>
  <c r="AA172" i="9"/>
  <c r="AB172" i="9" s="1"/>
  <c r="Z171" i="9"/>
  <c r="Y171" i="9"/>
  <c r="X171" i="9"/>
  <c r="W171" i="9"/>
  <c r="V171" i="9"/>
  <c r="AD140" i="9"/>
  <c r="AC140" i="9"/>
  <c r="AA140" i="9"/>
  <c r="AB140" i="9" s="1"/>
  <c r="Z134" i="9"/>
  <c r="Y134" i="9"/>
  <c r="X134" i="9"/>
  <c r="W134" i="9"/>
  <c r="V134" i="9"/>
  <c r="AD133" i="9"/>
  <c r="AC133" i="9"/>
  <c r="AA133" i="9"/>
  <c r="AB133" i="9" s="1"/>
  <c r="Z133" i="9"/>
  <c r="Y133" i="9"/>
  <c r="X133" i="9"/>
  <c r="W133" i="9"/>
  <c r="V133" i="9"/>
  <c r="AD111" i="9"/>
  <c r="AC111" i="9"/>
  <c r="AA111" i="9"/>
  <c r="AB111" i="9" s="1"/>
  <c r="Z109" i="9"/>
  <c r="Y109" i="9"/>
  <c r="X109" i="9"/>
  <c r="W109" i="9"/>
  <c r="V109" i="9"/>
  <c r="AD131" i="9"/>
  <c r="AC131" i="9"/>
  <c r="AA131" i="9"/>
  <c r="AB131" i="9" s="1"/>
  <c r="Z111" i="9"/>
  <c r="Y111" i="9"/>
  <c r="X111" i="9"/>
  <c r="W111" i="9"/>
  <c r="V111" i="9"/>
  <c r="AD132" i="9"/>
  <c r="AC132" i="9"/>
  <c r="AA132" i="9"/>
  <c r="AB132" i="9" s="1"/>
  <c r="Z131" i="9"/>
  <c r="Y131" i="9"/>
  <c r="X131" i="9"/>
  <c r="W131" i="9"/>
  <c r="V131" i="9"/>
  <c r="AD130" i="9"/>
  <c r="AC130" i="9"/>
  <c r="AA130" i="9"/>
  <c r="AB130" i="9" s="1"/>
  <c r="Z132" i="9"/>
  <c r="Y132" i="9"/>
  <c r="X132" i="9"/>
  <c r="W132" i="9"/>
  <c r="V132" i="9"/>
  <c r="AD126" i="9"/>
  <c r="AC126" i="9"/>
  <c r="AA126" i="9"/>
  <c r="AB126" i="9" s="1"/>
  <c r="Z125" i="9"/>
  <c r="Y125" i="9"/>
  <c r="X125" i="9"/>
  <c r="W125" i="9"/>
  <c r="V125" i="9"/>
  <c r="AD127" i="9"/>
  <c r="AC127" i="9"/>
  <c r="AA127" i="9"/>
  <c r="AB127" i="9" s="1"/>
  <c r="Z127" i="9"/>
  <c r="Y127" i="9"/>
  <c r="X127" i="9"/>
  <c r="W127" i="9"/>
  <c r="V127" i="9"/>
  <c r="AD125" i="9"/>
  <c r="AC125" i="9"/>
  <c r="AA125" i="9"/>
  <c r="AB125" i="9" s="1"/>
  <c r="Z94" i="9"/>
  <c r="Y94" i="9"/>
  <c r="X94" i="9"/>
  <c r="W94" i="9"/>
  <c r="V94" i="9"/>
  <c r="AD94" i="9"/>
  <c r="AC94" i="9"/>
  <c r="AA94" i="9"/>
  <c r="AB94" i="9" s="1"/>
  <c r="Z96" i="9"/>
  <c r="Y96" i="9"/>
  <c r="X96" i="9"/>
  <c r="W96" i="9"/>
  <c r="V96" i="9"/>
  <c r="AD122" i="9"/>
  <c r="AC122" i="9"/>
  <c r="AA122" i="9"/>
  <c r="AB122" i="9" s="1"/>
  <c r="Z123" i="9"/>
  <c r="Y123" i="9"/>
  <c r="X123" i="9"/>
  <c r="W123" i="9"/>
  <c r="V123" i="9"/>
  <c r="AD124" i="9"/>
  <c r="AC124" i="9"/>
  <c r="AA124" i="9"/>
  <c r="AB124" i="9" s="1"/>
  <c r="Z122" i="9"/>
  <c r="Y122" i="9"/>
  <c r="X122" i="9"/>
  <c r="W122" i="9"/>
  <c r="V122" i="9"/>
  <c r="AD123" i="9"/>
  <c r="AC123" i="9"/>
  <c r="AA123" i="9"/>
  <c r="AB123" i="9" s="1"/>
  <c r="Z124" i="9"/>
  <c r="Y124" i="9"/>
  <c r="X124" i="9"/>
  <c r="W124" i="9"/>
  <c r="V124" i="9"/>
  <c r="AD128" i="9"/>
  <c r="AC128" i="9"/>
  <c r="AA128" i="9"/>
  <c r="AB128" i="9" s="1"/>
  <c r="Z126" i="9"/>
  <c r="Y126" i="9"/>
  <c r="X126" i="9"/>
  <c r="W126" i="9"/>
  <c r="V126" i="9"/>
  <c r="AD119" i="9"/>
  <c r="AC119" i="9"/>
  <c r="AA119" i="9"/>
  <c r="AB119" i="9" s="1"/>
  <c r="Z120" i="9"/>
  <c r="Y120" i="9"/>
  <c r="X120" i="9"/>
  <c r="W120" i="9"/>
  <c r="V120" i="9"/>
  <c r="AD120" i="9"/>
  <c r="AC120" i="9"/>
  <c r="AA120" i="9"/>
  <c r="AB120" i="9" s="1"/>
  <c r="Z119" i="9"/>
  <c r="Y119" i="9"/>
  <c r="X119" i="9"/>
  <c r="W119" i="9"/>
  <c r="V119" i="9"/>
  <c r="AD121" i="9"/>
  <c r="AC121" i="9"/>
  <c r="AA121" i="9"/>
  <c r="AB121" i="9" s="1"/>
  <c r="Z128" i="9"/>
  <c r="Y128" i="9"/>
  <c r="X128" i="9"/>
  <c r="W128" i="9"/>
  <c r="V128" i="9"/>
  <c r="AD118" i="9"/>
  <c r="AC118" i="9"/>
  <c r="AA118" i="9"/>
  <c r="AB118" i="9" s="1"/>
  <c r="Z121" i="9"/>
  <c r="Y121" i="9"/>
  <c r="X121" i="9"/>
  <c r="W121" i="9"/>
  <c r="V121" i="9"/>
  <c r="AD115" i="9"/>
  <c r="AC115" i="9"/>
  <c r="AA115" i="9"/>
  <c r="AB115" i="9" s="1"/>
  <c r="Z117" i="9"/>
  <c r="Y117" i="9"/>
  <c r="X117" i="9"/>
  <c r="W117" i="9"/>
  <c r="V117" i="9"/>
  <c r="AD117" i="9"/>
  <c r="AC117" i="9"/>
  <c r="AA117" i="9"/>
  <c r="AB117" i="9" s="1"/>
  <c r="Z118" i="9"/>
  <c r="Y118" i="9"/>
  <c r="X118" i="9"/>
  <c r="W118" i="9"/>
  <c r="V118" i="9"/>
  <c r="AD116" i="9"/>
  <c r="AC116" i="9"/>
  <c r="AA116" i="9"/>
  <c r="AB116" i="9" s="1"/>
  <c r="Z115" i="9"/>
  <c r="Y115" i="9"/>
  <c r="X115" i="9"/>
  <c r="W115" i="9"/>
  <c r="V115" i="9"/>
  <c r="AD114" i="9"/>
  <c r="AC114" i="9"/>
  <c r="AA114" i="9"/>
  <c r="AB114" i="9" s="1"/>
  <c r="Z116" i="9"/>
  <c r="Y116" i="9"/>
  <c r="X116" i="9"/>
  <c r="W116" i="9"/>
  <c r="V116" i="9"/>
  <c r="AD113" i="9"/>
  <c r="AC113" i="9"/>
  <c r="AA113" i="9"/>
  <c r="AB113" i="9" s="1"/>
  <c r="Z114" i="9"/>
  <c r="Y114" i="9"/>
  <c r="X114" i="9"/>
  <c r="W114" i="9"/>
  <c r="V114" i="9"/>
  <c r="AD109" i="9"/>
  <c r="AC109" i="9"/>
  <c r="AA109" i="9"/>
  <c r="AB109" i="9" s="1"/>
  <c r="Z106" i="9"/>
  <c r="Y106" i="9"/>
  <c r="X106" i="9"/>
  <c r="W106" i="9"/>
  <c r="V106" i="9"/>
  <c r="AD110" i="9"/>
  <c r="AC110" i="9"/>
  <c r="AA110" i="9"/>
  <c r="AB110" i="9" s="1"/>
  <c r="Z110" i="9"/>
  <c r="Y110" i="9"/>
  <c r="X110" i="9"/>
  <c r="W110" i="9"/>
  <c r="V110" i="9"/>
  <c r="AD106" i="9"/>
  <c r="AC106" i="9"/>
  <c r="AA106" i="9"/>
  <c r="AB106" i="9" s="1"/>
  <c r="Z108" i="9"/>
  <c r="Y108" i="9"/>
  <c r="X108" i="9"/>
  <c r="W108" i="9"/>
  <c r="V108" i="9"/>
  <c r="AD107" i="9"/>
  <c r="AC107" i="9"/>
  <c r="AA107" i="9"/>
  <c r="AB107" i="9" s="1"/>
  <c r="Z104" i="9"/>
  <c r="Y104" i="9"/>
  <c r="X104" i="9"/>
  <c r="W104" i="9"/>
  <c r="V104" i="9"/>
  <c r="AD104" i="9"/>
  <c r="AC104" i="9"/>
  <c r="AA104" i="9"/>
  <c r="AB104" i="9" s="1"/>
  <c r="Z105" i="9"/>
  <c r="Y105" i="9"/>
  <c r="X105" i="9"/>
  <c r="W105" i="9"/>
  <c r="V105" i="9"/>
  <c r="AD108" i="9"/>
  <c r="AC108" i="9"/>
  <c r="AA108" i="9"/>
  <c r="AB108" i="9" s="1"/>
  <c r="Z107" i="9"/>
  <c r="Y107" i="9"/>
  <c r="X107" i="9"/>
  <c r="W107" i="9"/>
  <c r="V107" i="9"/>
  <c r="AD100" i="9"/>
  <c r="AC100" i="9"/>
  <c r="AA100" i="9"/>
  <c r="AB100" i="9" s="1"/>
  <c r="Z112" i="9"/>
  <c r="Y112" i="9"/>
  <c r="X112" i="9"/>
  <c r="W112" i="9"/>
  <c r="V112" i="9"/>
  <c r="AD105" i="9"/>
  <c r="AC105" i="9"/>
  <c r="AA105" i="9"/>
  <c r="AB105" i="9" s="1"/>
  <c r="Z100" i="9"/>
  <c r="Y100" i="9"/>
  <c r="X100" i="9"/>
  <c r="W100" i="9"/>
  <c r="V100" i="9"/>
  <c r="AD102" i="9"/>
  <c r="AC102" i="9"/>
  <c r="AA102" i="9"/>
  <c r="AB102" i="9" s="1"/>
  <c r="Z101" i="9"/>
  <c r="Y101" i="9"/>
  <c r="X101" i="9"/>
  <c r="W101" i="9"/>
  <c r="V101" i="9"/>
  <c r="AD101" i="9"/>
  <c r="AC101" i="9"/>
  <c r="AA101" i="9"/>
  <c r="AB101" i="9" s="1"/>
  <c r="Z103" i="9"/>
  <c r="Y103" i="9"/>
  <c r="X103" i="9"/>
  <c r="W103" i="9"/>
  <c r="V103" i="9"/>
  <c r="AD103" i="9"/>
  <c r="AC103" i="9"/>
  <c r="AA103" i="9"/>
  <c r="AB103" i="9" s="1"/>
  <c r="Z102" i="9"/>
  <c r="Y102" i="9"/>
  <c r="X102" i="9"/>
  <c r="W102" i="9"/>
  <c r="V102" i="9"/>
  <c r="AD112" i="9"/>
  <c r="AC112" i="9"/>
  <c r="AA112" i="9"/>
  <c r="AB112" i="9" s="1"/>
  <c r="Z113" i="9"/>
  <c r="Y113" i="9"/>
  <c r="X113" i="9"/>
  <c r="W113" i="9"/>
  <c r="V113" i="9"/>
  <c r="AD99" i="9"/>
  <c r="AC99" i="9"/>
  <c r="AA99" i="9"/>
  <c r="AB99" i="9" s="1"/>
  <c r="Z99" i="9"/>
  <c r="Y99" i="9"/>
  <c r="X99" i="9"/>
  <c r="W99" i="9"/>
  <c r="V99" i="9"/>
  <c r="AD129" i="9"/>
  <c r="AC129" i="9"/>
  <c r="AA129" i="9"/>
  <c r="AB129" i="9" s="1"/>
  <c r="Z130" i="9"/>
  <c r="Y130" i="9"/>
  <c r="X130" i="9"/>
  <c r="W130" i="9"/>
  <c r="V130" i="9"/>
  <c r="AD97" i="9"/>
  <c r="AC97" i="9"/>
  <c r="AA97" i="9"/>
  <c r="AB97" i="9" s="1"/>
  <c r="Z97" i="9"/>
  <c r="Y97" i="9"/>
  <c r="X97" i="9"/>
  <c r="W97" i="9"/>
  <c r="V97" i="9"/>
  <c r="AD98" i="9"/>
  <c r="AC98" i="9"/>
  <c r="AA98" i="9"/>
  <c r="AB98" i="9" s="1"/>
  <c r="Z129" i="9"/>
  <c r="Y129" i="9"/>
  <c r="X129" i="9"/>
  <c r="W129" i="9"/>
  <c r="V129" i="9"/>
  <c r="AD95" i="9"/>
  <c r="AC95" i="9"/>
  <c r="AA95" i="9"/>
  <c r="AB95" i="9" s="1"/>
  <c r="Z95" i="9"/>
  <c r="Y95" i="9"/>
  <c r="X95" i="9"/>
  <c r="W95" i="9"/>
  <c r="V95" i="9"/>
  <c r="AD96" i="9"/>
  <c r="AC96" i="9"/>
  <c r="AA96" i="9"/>
  <c r="AB96" i="9" s="1"/>
  <c r="Z98" i="9"/>
  <c r="Y98" i="9"/>
  <c r="X98" i="9"/>
  <c r="W98" i="9"/>
  <c r="V98" i="9"/>
  <c r="AD93" i="9"/>
  <c r="AC93" i="9"/>
  <c r="AA93" i="9"/>
  <c r="AB93" i="9" s="1"/>
  <c r="Z93" i="9"/>
  <c r="Y93" i="9"/>
  <c r="X93" i="9"/>
  <c r="W93" i="9"/>
  <c r="V93" i="9"/>
  <c r="AD62" i="9"/>
  <c r="AC62" i="9"/>
  <c r="AA62" i="9"/>
  <c r="AB62" i="9" s="1"/>
  <c r="Z63" i="9"/>
  <c r="Y63" i="9"/>
  <c r="X63" i="9"/>
  <c r="W63" i="9"/>
  <c r="V63" i="9"/>
  <c r="AD91" i="9"/>
  <c r="AC91" i="9"/>
  <c r="AA91" i="9"/>
  <c r="AB91" i="9" s="1"/>
  <c r="Z91" i="9"/>
  <c r="Y91" i="9"/>
  <c r="X91" i="9"/>
  <c r="W91" i="9"/>
  <c r="V91" i="9"/>
  <c r="AD92" i="9"/>
  <c r="AC92" i="9"/>
  <c r="AA92" i="9"/>
  <c r="AB92" i="9" s="1"/>
  <c r="Z62" i="9"/>
  <c r="Y62" i="9"/>
  <c r="X62" i="9"/>
  <c r="W62" i="9"/>
  <c r="V62" i="9"/>
  <c r="AD90" i="9"/>
  <c r="AC90" i="9"/>
  <c r="AA90" i="9"/>
  <c r="AB90" i="9" s="1"/>
  <c r="Z92" i="9"/>
  <c r="Y92" i="9"/>
  <c r="X92" i="9"/>
  <c r="W92" i="9"/>
  <c r="V92" i="9"/>
  <c r="AD89" i="9"/>
  <c r="AC89" i="9"/>
  <c r="AA89" i="9"/>
  <c r="AB89" i="9" s="1"/>
  <c r="Z90" i="9"/>
  <c r="Y90" i="9"/>
  <c r="X90" i="9"/>
  <c r="W90" i="9"/>
  <c r="V90" i="9"/>
  <c r="AD88" i="9"/>
  <c r="AC88" i="9"/>
  <c r="AA88" i="9"/>
  <c r="AB88" i="9" s="1"/>
  <c r="Z89" i="9"/>
  <c r="Y89" i="9"/>
  <c r="X89" i="9"/>
  <c r="W89" i="9"/>
  <c r="V89" i="9"/>
  <c r="AD87" i="9"/>
  <c r="AC87" i="9"/>
  <c r="AA87" i="9"/>
  <c r="AB87" i="9" s="1"/>
  <c r="Z88" i="9"/>
  <c r="Y88" i="9"/>
  <c r="X88" i="9"/>
  <c r="W88" i="9"/>
  <c r="V88" i="9"/>
  <c r="AD86" i="9"/>
  <c r="AC86" i="9"/>
  <c r="AA86" i="9"/>
  <c r="AB86" i="9" s="1"/>
  <c r="Z87" i="9"/>
  <c r="Y87" i="9"/>
  <c r="X87" i="9"/>
  <c r="W87" i="9"/>
  <c r="V87" i="9"/>
  <c r="AD85" i="9"/>
  <c r="AC85" i="9"/>
  <c r="AA85" i="9"/>
  <c r="AB85" i="9" s="1"/>
  <c r="Z86" i="9"/>
  <c r="Y86" i="9"/>
  <c r="X86" i="9"/>
  <c r="W86" i="9"/>
  <c r="V86" i="9"/>
  <c r="AD83" i="9"/>
  <c r="AC83" i="9"/>
  <c r="AA83" i="9"/>
  <c r="AB83" i="9" s="1"/>
  <c r="Z83" i="9"/>
  <c r="Y83" i="9"/>
  <c r="X83" i="9"/>
  <c r="W83" i="9"/>
  <c r="V83" i="9"/>
  <c r="AD84" i="9"/>
  <c r="AC84" i="9"/>
  <c r="AA84" i="9"/>
  <c r="AB84" i="9" s="1"/>
  <c r="Z85" i="9"/>
  <c r="Y85" i="9"/>
  <c r="X85" i="9"/>
  <c r="W85" i="9"/>
  <c r="V85" i="9"/>
  <c r="AD82" i="9"/>
  <c r="AC82" i="9"/>
  <c r="AA82" i="9"/>
  <c r="AB82" i="9" s="1"/>
  <c r="Z84" i="9"/>
  <c r="Y84" i="9"/>
  <c r="X84" i="9"/>
  <c r="W84" i="9"/>
  <c r="V84" i="9"/>
  <c r="AD81" i="9"/>
  <c r="AC81" i="9"/>
  <c r="AA81" i="9"/>
  <c r="AB81" i="9" s="1"/>
  <c r="Z82" i="9"/>
  <c r="Y82" i="9"/>
  <c r="X82" i="9"/>
  <c r="W82" i="9"/>
  <c r="V82" i="9"/>
  <c r="AD80" i="9"/>
  <c r="AC80" i="9"/>
  <c r="AA80" i="9"/>
  <c r="AB80" i="9" s="1"/>
  <c r="Z81" i="9"/>
  <c r="Y81" i="9"/>
  <c r="X81" i="9"/>
  <c r="W81" i="9"/>
  <c r="V81" i="9"/>
  <c r="AD77" i="9"/>
  <c r="AC77" i="9"/>
  <c r="AA77" i="9"/>
  <c r="AB77" i="9" s="1"/>
  <c r="Z79" i="9"/>
  <c r="Y79" i="9"/>
  <c r="X79" i="9"/>
  <c r="W79" i="9"/>
  <c r="V79" i="9"/>
  <c r="AD79" i="9"/>
  <c r="AC79" i="9"/>
  <c r="AA79" i="9"/>
  <c r="AB79" i="9" s="1"/>
  <c r="Z80" i="9"/>
  <c r="Y80" i="9"/>
  <c r="X80" i="9"/>
  <c r="W80" i="9"/>
  <c r="V80" i="9"/>
  <c r="AD76" i="9"/>
  <c r="AC76" i="9"/>
  <c r="AA76" i="9"/>
  <c r="AB76" i="9" s="1"/>
  <c r="Z76" i="9"/>
  <c r="Y76" i="9"/>
  <c r="X76" i="9"/>
  <c r="W76" i="9"/>
  <c r="V76" i="9"/>
  <c r="AD78" i="9"/>
  <c r="AC78" i="9"/>
  <c r="AA78" i="9"/>
  <c r="AB78" i="9" s="1"/>
  <c r="Z77" i="9"/>
  <c r="Y77" i="9"/>
  <c r="X77" i="9"/>
  <c r="W77" i="9"/>
  <c r="V77" i="9"/>
  <c r="AD74" i="9"/>
  <c r="AC74" i="9"/>
  <c r="AA74" i="9"/>
  <c r="AB74" i="9" s="1"/>
  <c r="Z74" i="9"/>
  <c r="Y74" i="9"/>
  <c r="X74" i="9"/>
  <c r="W74" i="9"/>
  <c r="V74" i="9"/>
  <c r="AD75" i="9"/>
  <c r="AC75" i="9"/>
  <c r="AA75" i="9"/>
  <c r="AB75" i="9" s="1"/>
  <c r="Z78" i="9"/>
  <c r="Y78" i="9"/>
  <c r="X78" i="9"/>
  <c r="W78" i="9"/>
  <c r="V78" i="9"/>
  <c r="AD73" i="9"/>
  <c r="AC73" i="9"/>
  <c r="AA73" i="9"/>
  <c r="AB73" i="9" s="1"/>
  <c r="Z75" i="9"/>
  <c r="Y75" i="9"/>
  <c r="X75" i="9"/>
  <c r="W75" i="9"/>
  <c r="V75" i="9"/>
  <c r="AD70" i="9"/>
  <c r="AC70" i="9"/>
  <c r="AA70" i="9"/>
  <c r="AB70" i="9" s="1"/>
  <c r="Z69" i="9"/>
  <c r="Y69" i="9"/>
  <c r="X69" i="9"/>
  <c r="W69" i="9"/>
  <c r="V69" i="9"/>
  <c r="AD69" i="9"/>
  <c r="AC69" i="9"/>
  <c r="AA69" i="9"/>
  <c r="AB69" i="9" s="1"/>
  <c r="Z68" i="9"/>
  <c r="Y68" i="9"/>
  <c r="X68" i="9"/>
  <c r="W68" i="9"/>
  <c r="V68" i="9"/>
  <c r="AD68" i="9"/>
  <c r="AC68" i="9"/>
  <c r="AA68" i="9"/>
  <c r="AB68" i="9" s="1"/>
  <c r="Z71" i="9"/>
  <c r="Y71" i="9"/>
  <c r="X71" i="9"/>
  <c r="W71" i="9"/>
  <c r="V71" i="9"/>
  <c r="AD71" i="9"/>
  <c r="AC71" i="9"/>
  <c r="AA71" i="9"/>
  <c r="AB71" i="9" s="1"/>
  <c r="Z70" i="9"/>
  <c r="Y70" i="9"/>
  <c r="X70" i="9"/>
  <c r="W70" i="9"/>
  <c r="V70" i="9"/>
  <c r="AD72" i="9"/>
  <c r="AC72" i="9"/>
  <c r="AA72" i="9"/>
  <c r="AB72" i="9" s="1"/>
  <c r="Z73" i="9"/>
  <c r="Y73" i="9"/>
  <c r="X73" i="9"/>
  <c r="W73" i="9"/>
  <c r="V73" i="9"/>
  <c r="AD66" i="9"/>
  <c r="AC66" i="9"/>
  <c r="AA66" i="9"/>
  <c r="AB66" i="9" s="1"/>
  <c r="Z66" i="9"/>
  <c r="Y66" i="9"/>
  <c r="X66" i="9"/>
  <c r="W66" i="9"/>
  <c r="V66" i="9"/>
  <c r="AD67" i="9"/>
  <c r="AC67" i="9"/>
  <c r="AA67" i="9"/>
  <c r="AB67" i="9" s="1"/>
  <c r="Z72" i="9"/>
  <c r="Y72" i="9"/>
  <c r="X72" i="9"/>
  <c r="W72" i="9"/>
  <c r="V72" i="9"/>
  <c r="AD65" i="9"/>
  <c r="AC65" i="9"/>
  <c r="AA65" i="9"/>
  <c r="AB65" i="9" s="1"/>
  <c r="Z67" i="9"/>
  <c r="Y67" i="9"/>
  <c r="X67" i="9"/>
  <c r="W67" i="9"/>
  <c r="V67" i="9"/>
  <c r="AD64" i="9"/>
  <c r="AC64" i="9"/>
  <c r="AA64" i="9"/>
  <c r="AB64" i="9" s="1"/>
  <c r="Z65" i="9"/>
  <c r="Y65" i="9"/>
  <c r="X65" i="9"/>
  <c r="W65" i="9"/>
  <c r="V65" i="9"/>
  <c r="AD63" i="9"/>
  <c r="AC63" i="9"/>
  <c r="AA63" i="9"/>
  <c r="AB63" i="9" s="1"/>
  <c r="Z64" i="9"/>
  <c r="Y64" i="9"/>
  <c r="X64" i="9"/>
  <c r="W64" i="9"/>
  <c r="V64" i="9"/>
  <c r="AD61" i="9"/>
  <c r="AC61" i="9"/>
  <c r="AA61" i="9"/>
  <c r="AB61" i="9" s="1"/>
  <c r="Z61" i="9"/>
  <c r="Y61" i="9"/>
  <c r="X61" i="9"/>
  <c r="W61" i="9"/>
  <c r="V61" i="9"/>
  <c r="AD60" i="9"/>
  <c r="AC60" i="9"/>
  <c r="AA60" i="9"/>
  <c r="AB60" i="9" s="1"/>
  <c r="Z60" i="9"/>
  <c r="Y60" i="9"/>
  <c r="X60" i="9"/>
  <c r="W60" i="9"/>
  <c r="V60" i="9"/>
  <c r="AD59" i="9"/>
  <c r="AC59" i="9"/>
  <c r="AA59" i="9"/>
  <c r="AB59" i="9" s="1"/>
  <c r="Z59" i="9"/>
  <c r="Y59" i="9"/>
  <c r="X59" i="9"/>
  <c r="W59" i="9"/>
  <c r="V59" i="9"/>
  <c r="AD57" i="9"/>
  <c r="AC57" i="9"/>
  <c r="AA57" i="9"/>
  <c r="AB57" i="9" s="1"/>
  <c r="Z58" i="9"/>
  <c r="Y58" i="9"/>
  <c r="X58" i="9"/>
  <c r="W58" i="9"/>
  <c r="V58" i="9"/>
  <c r="AD58" i="9"/>
  <c r="AC58" i="9"/>
  <c r="AA58" i="9"/>
  <c r="AB58" i="9" s="1"/>
  <c r="Z57" i="9"/>
  <c r="Y57" i="9"/>
  <c r="X57" i="9"/>
  <c r="W57" i="9"/>
  <c r="V57" i="9"/>
  <c r="AD55" i="9"/>
  <c r="AC55" i="9"/>
  <c r="AA55" i="9"/>
  <c r="AB55" i="9" s="1"/>
  <c r="Z56" i="9"/>
  <c r="Y56" i="9"/>
  <c r="X56" i="9"/>
  <c r="W56" i="9"/>
  <c r="V56" i="9"/>
  <c r="AD56" i="9"/>
  <c r="AC56" i="9"/>
  <c r="AA56" i="9"/>
  <c r="AB56" i="9" s="1"/>
  <c r="Z55" i="9"/>
  <c r="Y55" i="9"/>
  <c r="X55" i="9"/>
  <c r="W55" i="9"/>
  <c r="V55" i="9"/>
  <c r="AD54" i="9"/>
  <c r="AC54" i="9"/>
  <c r="AA54" i="9"/>
  <c r="AB54" i="9" s="1"/>
  <c r="Z54" i="9"/>
  <c r="Y54" i="9"/>
  <c r="X54" i="9"/>
  <c r="W54" i="9"/>
  <c r="V54" i="9"/>
  <c r="AD53" i="9"/>
  <c r="AC53" i="9"/>
  <c r="AA53" i="9"/>
  <c r="AB53" i="9" s="1"/>
  <c r="Z53" i="9"/>
  <c r="Y53" i="9"/>
  <c r="X53" i="9"/>
  <c r="W53" i="9"/>
  <c r="V53" i="9"/>
  <c r="AD52" i="9"/>
  <c r="AC52" i="9"/>
  <c r="AA52" i="9"/>
  <c r="AB52" i="9" s="1"/>
  <c r="Z52" i="9"/>
  <c r="Y52" i="9"/>
  <c r="X52" i="9"/>
  <c r="W52" i="9"/>
  <c r="V52" i="9"/>
  <c r="AD51" i="9"/>
  <c r="AC51" i="9"/>
  <c r="AA51" i="9"/>
  <c r="AB51" i="9" s="1"/>
  <c r="Z51" i="9"/>
  <c r="Y51" i="9"/>
  <c r="X51" i="9"/>
  <c r="W51" i="9"/>
  <c r="V51" i="9"/>
  <c r="AD50" i="9"/>
  <c r="AC50" i="9"/>
  <c r="AA50" i="9"/>
  <c r="AB50" i="9" s="1"/>
  <c r="Z50" i="9"/>
  <c r="Y50" i="9"/>
  <c r="X50" i="9"/>
  <c r="W50" i="9"/>
  <c r="V50" i="9"/>
  <c r="AD49" i="9"/>
  <c r="AC49" i="9"/>
  <c r="AA49" i="9"/>
  <c r="AB49" i="9" s="1"/>
  <c r="Z49" i="9"/>
  <c r="Y49" i="9"/>
  <c r="X49" i="9"/>
  <c r="W49" i="9"/>
  <c r="V49" i="9"/>
  <c r="AD48" i="9"/>
  <c r="AC48" i="9"/>
  <c r="AA48" i="9"/>
  <c r="AB48" i="9" s="1"/>
  <c r="Z48" i="9"/>
  <c r="Y48" i="9"/>
  <c r="X48" i="9"/>
  <c r="W48" i="9"/>
  <c r="V48" i="9"/>
  <c r="AD47" i="9"/>
  <c r="AC47" i="9"/>
  <c r="AA47" i="9"/>
  <c r="AB47" i="9" s="1"/>
  <c r="Z47" i="9"/>
  <c r="Y47" i="9"/>
  <c r="X47" i="9"/>
  <c r="W47" i="9"/>
  <c r="V47" i="9"/>
  <c r="AD46" i="9"/>
  <c r="AC46" i="9"/>
  <c r="AA46" i="9"/>
  <c r="AB46" i="9" s="1"/>
  <c r="Z46" i="9"/>
  <c r="Y46" i="9"/>
  <c r="X46" i="9"/>
  <c r="W46" i="9"/>
  <c r="V46" i="9"/>
  <c r="AD45" i="9"/>
  <c r="AC45" i="9"/>
  <c r="AA45" i="9"/>
  <c r="AB45" i="9" s="1"/>
  <c r="Z45" i="9"/>
  <c r="Y45" i="9"/>
  <c r="X45" i="9"/>
  <c r="W45" i="9"/>
  <c r="V45" i="9"/>
  <c r="AD44" i="9"/>
  <c r="AC44" i="9"/>
  <c r="AA44" i="9"/>
  <c r="AB44" i="9" s="1"/>
  <c r="Z44" i="9"/>
  <c r="Y44" i="9"/>
  <c r="X44" i="9"/>
  <c r="W44" i="9"/>
  <c r="V44" i="9"/>
  <c r="AD43" i="9"/>
  <c r="AC43" i="9"/>
  <c r="AA43" i="9"/>
  <c r="AB43" i="9" s="1"/>
  <c r="Z43" i="9"/>
  <c r="Y43" i="9"/>
  <c r="X43" i="9"/>
  <c r="W43" i="9"/>
  <c r="V43" i="9"/>
  <c r="AD40" i="9"/>
  <c r="AC40" i="9"/>
  <c r="AA40" i="9"/>
  <c r="AB40" i="9" s="1"/>
  <c r="Z42" i="9"/>
  <c r="Y42" i="9"/>
  <c r="X42" i="9"/>
  <c r="W42" i="9"/>
  <c r="V42" i="9"/>
  <c r="AD41" i="9"/>
  <c r="AC41" i="9"/>
  <c r="AA41" i="9"/>
  <c r="AB41" i="9" s="1"/>
  <c r="Z41" i="9"/>
  <c r="Y41" i="9"/>
  <c r="X41" i="9"/>
  <c r="W41" i="9"/>
  <c r="V41" i="9"/>
  <c r="AD42" i="9"/>
  <c r="AC42" i="9"/>
  <c r="AA42" i="9"/>
  <c r="AB42" i="9" s="1"/>
  <c r="Z40" i="9"/>
  <c r="Y40" i="9"/>
  <c r="X40" i="9"/>
  <c r="W40" i="9"/>
  <c r="V40" i="9"/>
  <c r="AD39" i="9"/>
  <c r="AC39" i="9"/>
  <c r="AA39" i="9"/>
  <c r="AB39" i="9" s="1"/>
  <c r="Z39" i="9"/>
  <c r="Y39" i="9"/>
  <c r="X39" i="9"/>
  <c r="W39" i="9"/>
  <c r="V39" i="9"/>
  <c r="AD38" i="9"/>
  <c r="AC38" i="9"/>
  <c r="AA38" i="9"/>
  <c r="AB38" i="9" s="1"/>
  <c r="Z38" i="9"/>
  <c r="Y38" i="9"/>
  <c r="X38" i="9"/>
  <c r="W38" i="9"/>
  <c r="V38" i="9"/>
  <c r="AD37" i="9"/>
  <c r="AC37" i="9"/>
  <c r="AA37" i="9"/>
  <c r="AB37" i="9" s="1"/>
  <c r="Z37" i="9"/>
  <c r="Y37" i="9"/>
  <c r="X37" i="9"/>
  <c r="W37" i="9"/>
  <c r="V37" i="9"/>
  <c r="AD36" i="9"/>
  <c r="AC36" i="9"/>
  <c r="AA36" i="9"/>
  <c r="AB36" i="9" s="1"/>
  <c r="Z36" i="9"/>
  <c r="Y36" i="9"/>
  <c r="X36" i="9"/>
  <c r="W36" i="9"/>
  <c r="V36" i="9"/>
  <c r="AD35" i="9"/>
  <c r="AC35" i="9"/>
  <c r="AA35" i="9"/>
  <c r="AB35" i="9" s="1"/>
  <c r="Z35" i="9"/>
  <c r="Y35" i="9"/>
  <c r="X35" i="9"/>
  <c r="W35" i="9"/>
  <c r="V35" i="9"/>
  <c r="AD34" i="9"/>
  <c r="AC34" i="9"/>
  <c r="AA34" i="9"/>
  <c r="AB34" i="9" s="1"/>
  <c r="Z34" i="9"/>
  <c r="Y34" i="9"/>
  <c r="X34" i="9"/>
  <c r="W34" i="9"/>
  <c r="V34" i="9"/>
  <c r="AD33" i="9"/>
  <c r="AC33" i="9"/>
  <c r="AA33" i="9"/>
  <c r="AB33" i="9" s="1"/>
  <c r="Z33" i="9"/>
  <c r="Y33" i="9"/>
  <c r="X33" i="9"/>
  <c r="W33" i="9"/>
  <c r="V33" i="9"/>
  <c r="AD13" i="9"/>
  <c r="AC13" i="9"/>
  <c r="AA13" i="9"/>
  <c r="AB13" i="9" s="1"/>
  <c r="Z14" i="9"/>
  <c r="Y14" i="9"/>
  <c r="X14" i="9"/>
  <c r="W14" i="9"/>
  <c r="V14" i="9"/>
  <c r="AD32" i="9"/>
  <c r="AC32" i="9"/>
  <c r="AA32" i="9"/>
  <c r="AB32" i="9" s="1"/>
  <c r="Z13" i="9"/>
  <c r="Y13" i="9"/>
  <c r="X13" i="9"/>
  <c r="W13" i="9"/>
  <c r="V13" i="9"/>
  <c r="AD31" i="9"/>
  <c r="AC31" i="9"/>
  <c r="AA31" i="9"/>
  <c r="AB31" i="9" s="1"/>
  <c r="Z32" i="9"/>
  <c r="Y32" i="9"/>
  <c r="X32" i="9"/>
  <c r="W32" i="9"/>
  <c r="V32" i="9"/>
  <c r="AD30" i="9"/>
  <c r="AC30" i="9"/>
  <c r="AA30" i="9"/>
  <c r="AB30" i="9" s="1"/>
  <c r="Z31" i="9"/>
  <c r="Y31" i="9"/>
  <c r="X31" i="9"/>
  <c r="W31" i="9"/>
  <c r="V31" i="9"/>
  <c r="AD29" i="9"/>
  <c r="AC29" i="9"/>
  <c r="AA29" i="9"/>
  <c r="AB29" i="9" s="1"/>
  <c r="Z30" i="9"/>
  <c r="Y30" i="9"/>
  <c r="X30" i="9"/>
  <c r="W30" i="9"/>
  <c r="V30" i="9"/>
  <c r="AD28" i="9"/>
  <c r="AC28" i="9"/>
  <c r="AA28" i="9"/>
  <c r="AB28" i="9" s="1"/>
  <c r="Z29" i="9"/>
  <c r="Y29" i="9"/>
  <c r="X29" i="9"/>
  <c r="W29" i="9"/>
  <c r="V29" i="9"/>
  <c r="AD27" i="9"/>
  <c r="AC27" i="9"/>
  <c r="AA27" i="9"/>
  <c r="AB27" i="9" s="1"/>
  <c r="Z28" i="9"/>
  <c r="Y28" i="9"/>
  <c r="X28" i="9"/>
  <c r="W28" i="9"/>
  <c r="V28" i="9"/>
  <c r="AD26" i="9"/>
  <c r="AC26" i="9"/>
  <c r="AA26" i="9"/>
  <c r="AB26" i="9" s="1"/>
  <c r="Z27" i="9"/>
  <c r="Y27" i="9"/>
  <c r="X27" i="9"/>
  <c r="W27" i="9"/>
  <c r="V27" i="9"/>
  <c r="AD25" i="9"/>
  <c r="AC25" i="9"/>
  <c r="AA25" i="9"/>
  <c r="AB25" i="9" s="1"/>
  <c r="Z26" i="9"/>
  <c r="Y26" i="9"/>
  <c r="X26" i="9"/>
  <c r="W26" i="9"/>
  <c r="V26" i="9"/>
  <c r="AD24" i="9"/>
  <c r="AC24" i="9"/>
  <c r="AA24" i="9"/>
  <c r="AB24" i="9" s="1"/>
  <c r="Z25" i="9"/>
  <c r="Y25" i="9"/>
  <c r="X25" i="9"/>
  <c r="W25" i="9"/>
  <c r="V25" i="9"/>
  <c r="AD23" i="9"/>
  <c r="AC23" i="9"/>
  <c r="AA23" i="9"/>
  <c r="AB23" i="9" s="1"/>
  <c r="Z24" i="9"/>
  <c r="Y24" i="9"/>
  <c r="X24" i="9"/>
  <c r="W24" i="9"/>
  <c r="V24" i="9"/>
  <c r="AD22" i="9"/>
  <c r="AC22" i="9"/>
  <c r="AA22" i="9"/>
  <c r="AB22" i="9" s="1"/>
  <c r="Z23" i="9"/>
  <c r="Y23" i="9"/>
  <c r="X23" i="9"/>
  <c r="W23" i="9"/>
  <c r="V23" i="9"/>
  <c r="AD21" i="9"/>
  <c r="AC21" i="9"/>
  <c r="AA21" i="9"/>
  <c r="AB21" i="9" s="1"/>
  <c r="Z22" i="9"/>
  <c r="Y22" i="9"/>
  <c r="X22" i="9"/>
  <c r="W22" i="9"/>
  <c r="V22" i="9"/>
  <c r="AD20" i="9"/>
  <c r="AC20" i="9"/>
  <c r="AA20" i="9"/>
  <c r="AB20" i="9" s="1"/>
  <c r="Z21" i="9"/>
  <c r="Y21" i="9"/>
  <c r="X21" i="9"/>
  <c r="W21" i="9"/>
  <c r="V21" i="9"/>
  <c r="AD19" i="9"/>
  <c r="AC19" i="9"/>
  <c r="AA19" i="9"/>
  <c r="AB19" i="9" s="1"/>
  <c r="Z20" i="9"/>
  <c r="Y20" i="9"/>
  <c r="X20" i="9"/>
  <c r="W20" i="9"/>
  <c r="V20" i="9"/>
  <c r="AD17" i="9"/>
  <c r="AC17" i="9"/>
  <c r="AA17" i="9"/>
  <c r="AB17" i="9" s="1"/>
  <c r="Z17" i="9"/>
  <c r="Y17" i="9"/>
  <c r="X17" i="9"/>
  <c r="W17" i="9"/>
  <c r="V17" i="9"/>
  <c r="AD18" i="9"/>
  <c r="AC18" i="9"/>
  <c r="AA18" i="9"/>
  <c r="AB18" i="9" s="1"/>
  <c r="Z19" i="9"/>
  <c r="Y19" i="9"/>
  <c r="X19" i="9"/>
  <c r="W19" i="9"/>
  <c r="V19" i="9"/>
  <c r="AD15" i="9"/>
  <c r="AC15" i="9"/>
  <c r="AA15" i="9"/>
  <c r="AB15" i="9" s="1"/>
  <c r="Z15" i="9"/>
  <c r="Y15" i="9"/>
  <c r="X15" i="9"/>
  <c r="W15" i="9"/>
  <c r="V15" i="9"/>
  <c r="AD16" i="9"/>
  <c r="AC16" i="9"/>
  <c r="AA16" i="9"/>
  <c r="AB16" i="9" s="1"/>
  <c r="Z18" i="9"/>
  <c r="Y18" i="9"/>
  <c r="X18" i="9"/>
  <c r="W18" i="9"/>
  <c r="V18" i="9"/>
  <c r="AD14" i="9"/>
  <c r="AC14" i="9"/>
  <c r="AA14" i="9"/>
  <c r="AB14" i="9" s="1"/>
  <c r="Z16" i="9"/>
  <c r="Y16" i="9"/>
  <c r="X16" i="9"/>
  <c r="W16" i="9"/>
  <c r="V16" i="9"/>
  <c r="AD11" i="9"/>
  <c r="AC11" i="9"/>
  <c r="AA11" i="9"/>
  <c r="AB11" i="9" s="1"/>
  <c r="Z12" i="9"/>
  <c r="Y12" i="9"/>
  <c r="X12" i="9"/>
  <c r="W12" i="9"/>
  <c r="V12" i="9"/>
  <c r="AD12" i="9"/>
  <c r="AC12" i="9"/>
  <c r="AA12" i="9"/>
  <c r="AB12" i="9" s="1"/>
  <c r="Z11" i="9"/>
  <c r="Y11" i="9"/>
  <c r="X11" i="9"/>
  <c r="W11" i="9"/>
  <c r="V11" i="9"/>
  <c r="AD10" i="9"/>
  <c r="AC10" i="9"/>
  <c r="AA10" i="9"/>
  <c r="AB10" i="9" s="1"/>
  <c r="Z10" i="9"/>
  <c r="Y10" i="9"/>
  <c r="X10" i="9"/>
  <c r="W10" i="9"/>
  <c r="V10" i="9"/>
  <c r="AD9" i="9"/>
  <c r="AC9" i="9"/>
  <c r="AA9" i="9"/>
  <c r="AB9" i="9" s="1"/>
  <c r="Z9" i="9"/>
  <c r="Y9" i="9"/>
  <c r="X9" i="9"/>
  <c r="W9" i="9"/>
  <c r="V9" i="9"/>
  <c r="AD8" i="9"/>
  <c r="AC8" i="9"/>
  <c r="AA8" i="9"/>
  <c r="AB8" i="9" s="1"/>
  <c r="Z8" i="9"/>
  <c r="Y8" i="9"/>
  <c r="X8" i="9"/>
  <c r="W8" i="9"/>
  <c r="V8" i="9"/>
  <c r="AD7" i="9"/>
  <c r="AC7" i="9"/>
  <c r="AA7" i="9"/>
  <c r="AB7" i="9" s="1"/>
  <c r="Z7" i="9"/>
  <c r="Y7" i="9"/>
  <c r="X7" i="9"/>
  <c r="W7" i="9"/>
  <c r="V7" i="9"/>
  <c r="AD6" i="9"/>
  <c r="AC6" i="9"/>
  <c r="AA6" i="9"/>
  <c r="AB6" i="9" s="1"/>
  <c r="Z6" i="9"/>
  <c r="Y6" i="9"/>
  <c r="X6" i="9"/>
  <c r="W6" i="9"/>
  <c r="V6" i="9"/>
  <c r="AD5" i="9"/>
  <c r="AC5" i="9"/>
  <c r="AA5" i="9"/>
  <c r="AB5" i="9" s="1"/>
  <c r="Z5" i="9"/>
  <c r="Y5" i="9"/>
  <c r="X5" i="9"/>
  <c r="W5" i="9"/>
  <c r="V5" i="9"/>
  <c r="AD4" i="9"/>
  <c r="AC4" i="9"/>
  <c r="AA4" i="9"/>
  <c r="AB4" i="9" s="1"/>
  <c r="Z4" i="9"/>
  <c r="Y4" i="9"/>
  <c r="X4" i="9"/>
  <c r="W4" i="9"/>
  <c r="V4" i="9"/>
  <c r="AD3" i="9"/>
  <c r="AC3" i="9"/>
  <c r="AA3" i="9"/>
  <c r="AB3" i="9" s="1"/>
  <c r="Z3" i="9"/>
  <c r="Y3" i="9"/>
  <c r="X3" i="9"/>
  <c r="W3" i="9"/>
  <c r="V3" i="9"/>
  <c r="AD2" i="9"/>
  <c r="AC2" i="9"/>
  <c r="AA2" i="9"/>
  <c r="AB2" i="9" s="1"/>
  <c r="Z2" i="9"/>
  <c r="Y2" i="9"/>
  <c r="X2" i="9"/>
  <c r="W2" i="9"/>
  <c r="V2" i="9"/>
  <c r="V899" i="8" l="1"/>
  <c r="U899" i="8"/>
  <c r="R899" i="8"/>
  <c r="S899" i="8" s="1"/>
  <c r="L899" i="8"/>
  <c r="I899" i="8"/>
  <c r="G899" i="8"/>
  <c r="E899" i="8"/>
  <c r="D899" i="8"/>
  <c r="V898" i="8"/>
  <c r="U898" i="8"/>
  <c r="R898" i="8"/>
  <c r="S898" i="8" s="1"/>
  <c r="L898" i="8"/>
  <c r="I898" i="8"/>
  <c r="G898" i="8"/>
  <c r="E898" i="8"/>
  <c r="D898" i="8"/>
  <c r="V897" i="8"/>
  <c r="U897" i="8"/>
  <c r="R897" i="8"/>
  <c r="S897" i="8" s="1"/>
  <c r="L897" i="8"/>
  <c r="I897" i="8"/>
  <c r="G897" i="8"/>
  <c r="E897" i="8"/>
  <c r="D897" i="8"/>
  <c r="V896" i="8"/>
  <c r="U896" i="8"/>
  <c r="R896" i="8"/>
  <c r="S896" i="8" s="1"/>
  <c r="L896" i="8"/>
  <c r="I896" i="8"/>
  <c r="G896" i="8"/>
  <c r="E896" i="8"/>
  <c r="D896" i="8"/>
  <c r="V895" i="8"/>
  <c r="U895" i="8"/>
  <c r="R895" i="8"/>
  <c r="S895" i="8" s="1"/>
  <c r="L895" i="8"/>
  <c r="I895" i="8"/>
  <c r="G895" i="8"/>
  <c r="E895" i="8"/>
  <c r="D895" i="8"/>
  <c r="V894" i="8"/>
  <c r="U894" i="8"/>
  <c r="R894" i="8"/>
  <c r="S894" i="8" s="1"/>
  <c r="L894" i="8"/>
  <c r="I894" i="8"/>
  <c r="G894" i="8"/>
  <c r="E894" i="8"/>
  <c r="D894" i="8"/>
  <c r="V893" i="8"/>
  <c r="U893" i="8"/>
  <c r="R893" i="8"/>
  <c r="S893" i="8" s="1"/>
  <c r="L893" i="8"/>
  <c r="I893" i="8"/>
  <c r="G893" i="8"/>
  <c r="E893" i="8"/>
  <c r="D893" i="8"/>
  <c r="V892" i="8"/>
  <c r="U892" i="8"/>
  <c r="R892" i="8"/>
  <c r="S892" i="8" s="1"/>
  <c r="L892" i="8"/>
  <c r="I892" i="8"/>
  <c r="G892" i="8"/>
  <c r="E892" i="8"/>
  <c r="D892" i="8"/>
  <c r="V891" i="8"/>
  <c r="U891" i="8"/>
  <c r="R891" i="8"/>
  <c r="S891" i="8" s="1"/>
  <c r="L891" i="8"/>
  <c r="I891" i="8"/>
  <c r="G891" i="8"/>
  <c r="E891" i="8"/>
  <c r="D891" i="8"/>
  <c r="V890" i="8"/>
  <c r="U890" i="8"/>
  <c r="R890" i="8"/>
  <c r="S890" i="8" s="1"/>
  <c r="L890" i="8"/>
  <c r="I890" i="8"/>
  <c r="G890" i="8"/>
  <c r="E890" i="8"/>
  <c r="D890" i="8"/>
  <c r="V889" i="8"/>
  <c r="U889" i="8"/>
  <c r="R889" i="8"/>
  <c r="S889" i="8" s="1"/>
  <c r="L889" i="8"/>
  <c r="I889" i="8"/>
  <c r="G889" i="8"/>
  <c r="E889" i="8"/>
  <c r="D889" i="8"/>
  <c r="V888" i="8"/>
  <c r="U888" i="8"/>
  <c r="R888" i="8"/>
  <c r="S888" i="8" s="1"/>
  <c r="L888" i="8"/>
  <c r="I888" i="8"/>
  <c r="G888" i="8"/>
  <c r="E888" i="8"/>
  <c r="D888" i="8"/>
  <c r="V887" i="8"/>
  <c r="U887" i="8"/>
  <c r="R887" i="8"/>
  <c r="S887" i="8" s="1"/>
  <c r="L887" i="8"/>
  <c r="I887" i="8"/>
  <c r="G887" i="8"/>
  <c r="E887" i="8"/>
  <c r="D887" i="8"/>
  <c r="V886" i="8"/>
  <c r="U886" i="8"/>
  <c r="R886" i="8"/>
  <c r="S886" i="8" s="1"/>
  <c r="L886" i="8"/>
  <c r="I886" i="8"/>
  <c r="G886" i="8"/>
  <c r="E886" i="8"/>
  <c r="D886" i="8"/>
  <c r="V885" i="8"/>
  <c r="U885" i="8"/>
  <c r="R885" i="8"/>
  <c r="S885" i="8" s="1"/>
  <c r="L885" i="8"/>
  <c r="I885" i="8"/>
  <c r="G885" i="8"/>
  <c r="E885" i="8"/>
  <c r="D885" i="8"/>
  <c r="V884" i="8"/>
  <c r="U884" i="8"/>
  <c r="R884" i="8"/>
  <c r="S884" i="8" s="1"/>
  <c r="L884" i="8"/>
  <c r="I884" i="8"/>
  <c r="G884" i="8"/>
  <c r="E884" i="8"/>
  <c r="D884" i="8"/>
  <c r="V883" i="8"/>
  <c r="U883" i="8"/>
  <c r="R883" i="8"/>
  <c r="S883" i="8" s="1"/>
  <c r="L883" i="8"/>
  <c r="I883" i="8"/>
  <c r="G883" i="8"/>
  <c r="E883" i="8"/>
  <c r="D883" i="8"/>
  <c r="V882" i="8"/>
  <c r="U882" i="8"/>
  <c r="R882" i="8"/>
  <c r="S882" i="8" s="1"/>
  <c r="L882" i="8"/>
  <c r="I882" i="8"/>
  <c r="G882" i="8"/>
  <c r="E882" i="8"/>
  <c r="D882" i="8"/>
  <c r="V881" i="8"/>
  <c r="U881" i="8"/>
  <c r="R881" i="8"/>
  <c r="S881" i="8" s="1"/>
  <c r="L881" i="8"/>
  <c r="I881" i="8"/>
  <c r="G881" i="8"/>
  <c r="E881" i="8"/>
  <c r="D881" i="8"/>
  <c r="V880" i="8"/>
  <c r="U880" i="8"/>
  <c r="R880" i="8"/>
  <c r="S880" i="8" s="1"/>
  <c r="L880" i="8"/>
  <c r="I880" i="8"/>
  <c r="G880" i="8"/>
  <c r="E880" i="8"/>
  <c r="D880" i="8"/>
  <c r="V879" i="8"/>
  <c r="U879" i="8"/>
  <c r="R879" i="8"/>
  <c r="S879" i="8" s="1"/>
  <c r="L879" i="8"/>
  <c r="I879" i="8"/>
  <c r="G879" i="8"/>
  <c r="E879" i="8"/>
  <c r="D879" i="8"/>
  <c r="V878" i="8"/>
  <c r="U878" i="8"/>
  <c r="R878" i="8"/>
  <c r="S878" i="8" s="1"/>
  <c r="L878" i="8"/>
  <c r="I878" i="8"/>
  <c r="G878" i="8"/>
  <c r="E878" i="8"/>
  <c r="D878" i="8"/>
  <c r="V877" i="8"/>
  <c r="U877" i="8"/>
  <c r="R877" i="8"/>
  <c r="S877" i="8" s="1"/>
  <c r="L877" i="8"/>
  <c r="I877" i="8"/>
  <c r="G877" i="8"/>
  <c r="E877" i="8"/>
  <c r="D877" i="8"/>
  <c r="V876" i="8"/>
  <c r="U876" i="8"/>
  <c r="R876" i="8"/>
  <c r="S876" i="8" s="1"/>
  <c r="L876" i="8"/>
  <c r="I876" i="8"/>
  <c r="G876" i="8"/>
  <c r="E876" i="8"/>
  <c r="D876" i="8"/>
  <c r="V875" i="8"/>
  <c r="U875" i="8"/>
  <c r="R875" i="8"/>
  <c r="S875" i="8" s="1"/>
  <c r="L875" i="8"/>
  <c r="I875" i="8"/>
  <c r="G875" i="8"/>
  <c r="E875" i="8"/>
  <c r="D875" i="8"/>
  <c r="V874" i="8"/>
  <c r="U874" i="8"/>
  <c r="R874" i="8"/>
  <c r="S874" i="8" s="1"/>
  <c r="L874" i="8"/>
  <c r="I874" i="8"/>
  <c r="G874" i="8"/>
  <c r="E874" i="8"/>
  <c r="D874" i="8"/>
  <c r="V873" i="8"/>
  <c r="U873" i="8"/>
  <c r="R873" i="8"/>
  <c r="S873" i="8" s="1"/>
  <c r="L873" i="8"/>
  <c r="I873" i="8"/>
  <c r="G873" i="8"/>
  <c r="E873" i="8"/>
  <c r="D873" i="8"/>
  <c r="V872" i="8"/>
  <c r="U872" i="8"/>
  <c r="R872" i="8"/>
  <c r="S872" i="8" s="1"/>
  <c r="L872" i="8"/>
  <c r="I872" i="8"/>
  <c r="G872" i="8"/>
  <c r="E872" i="8"/>
  <c r="D872" i="8"/>
  <c r="V871" i="8"/>
  <c r="U871" i="8"/>
  <c r="R871" i="8"/>
  <c r="S871" i="8" s="1"/>
  <c r="L871" i="8"/>
  <c r="I871" i="8"/>
  <c r="G871" i="8"/>
  <c r="E871" i="8"/>
  <c r="D871" i="8"/>
  <c r="V870" i="8"/>
  <c r="U870" i="8"/>
  <c r="R870" i="8"/>
  <c r="S870" i="8" s="1"/>
  <c r="L870" i="8"/>
  <c r="I870" i="8"/>
  <c r="G870" i="8"/>
  <c r="E870" i="8"/>
  <c r="D870" i="8"/>
  <c r="V443" i="8"/>
  <c r="U443" i="8"/>
  <c r="R443" i="8"/>
  <c r="S443" i="8" s="1"/>
  <c r="L443" i="8"/>
  <c r="I443" i="8"/>
  <c r="G443" i="8"/>
  <c r="E443" i="8"/>
  <c r="D443" i="8"/>
  <c r="V868" i="8"/>
  <c r="U868" i="8"/>
  <c r="R868" i="8"/>
  <c r="S868" i="8" s="1"/>
  <c r="L868" i="8"/>
  <c r="I868" i="8"/>
  <c r="G868" i="8"/>
  <c r="E868" i="8"/>
  <c r="D868" i="8"/>
  <c r="V867" i="8"/>
  <c r="U867" i="8"/>
  <c r="R867" i="8"/>
  <c r="S867" i="8" s="1"/>
  <c r="L867" i="8"/>
  <c r="I867" i="8"/>
  <c r="G867" i="8"/>
  <c r="E867" i="8"/>
  <c r="D867" i="8"/>
  <c r="V866" i="8"/>
  <c r="U866" i="8"/>
  <c r="R866" i="8"/>
  <c r="S866" i="8" s="1"/>
  <c r="L866" i="8"/>
  <c r="I866" i="8"/>
  <c r="G866" i="8"/>
  <c r="E866" i="8"/>
  <c r="D866" i="8"/>
  <c r="V865" i="8"/>
  <c r="U865" i="8"/>
  <c r="R865" i="8"/>
  <c r="S865" i="8" s="1"/>
  <c r="L865" i="8"/>
  <c r="I865" i="8"/>
  <c r="G865" i="8"/>
  <c r="E865" i="8"/>
  <c r="D865" i="8"/>
  <c r="V864" i="8"/>
  <c r="U864" i="8"/>
  <c r="R864" i="8"/>
  <c r="S864" i="8" s="1"/>
  <c r="L864" i="8"/>
  <c r="I864" i="8"/>
  <c r="G864" i="8"/>
  <c r="E864" i="8"/>
  <c r="D864" i="8"/>
  <c r="V863" i="8"/>
  <c r="U863" i="8"/>
  <c r="R863" i="8"/>
  <c r="S863" i="8" s="1"/>
  <c r="L863" i="8"/>
  <c r="I863" i="8"/>
  <c r="G863" i="8"/>
  <c r="E863" i="8"/>
  <c r="D863" i="8"/>
  <c r="V862" i="8"/>
  <c r="U862" i="8"/>
  <c r="R862" i="8"/>
  <c r="S862" i="8" s="1"/>
  <c r="L862" i="8"/>
  <c r="I862" i="8"/>
  <c r="G862" i="8"/>
  <c r="E862" i="8"/>
  <c r="D862" i="8"/>
  <c r="V861" i="8"/>
  <c r="U861" i="8"/>
  <c r="R861" i="8"/>
  <c r="S861" i="8" s="1"/>
  <c r="L861" i="8"/>
  <c r="I861" i="8"/>
  <c r="G861" i="8"/>
  <c r="E861" i="8"/>
  <c r="D861" i="8"/>
  <c r="V860" i="8"/>
  <c r="U860" i="8"/>
  <c r="R860" i="8"/>
  <c r="S860" i="8" s="1"/>
  <c r="L860" i="8"/>
  <c r="I860" i="8"/>
  <c r="G860" i="8"/>
  <c r="E860" i="8"/>
  <c r="D860" i="8"/>
  <c r="V859" i="8"/>
  <c r="U859" i="8"/>
  <c r="R859" i="8"/>
  <c r="S859" i="8" s="1"/>
  <c r="L859" i="8"/>
  <c r="I859" i="8"/>
  <c r="G859" i="8"/>
  <c r="E859" i="8"/>
  <c r="D859" i="8"/>
  <c r="V858" i="8"/>
  <c r="U858" i="8"/>
  <c r="R858" i="8"/>
  <c r="S858" i="8" s="1"/>
  <c r="L858" i="8"/>
  <c r="I858" i="8"/>
  <c r="G858" i="8"/>
  <c r="E858" i="8"/>
  <c r="D858" i="8"/>
  <c r="V857" i="8"/>
  <c r="U857" i="8"/>
  <c r="R857" i="8"/>
  <c r="S857" i="8" s="1"/>
  <c r="L857" i="8"/>
  <c r="I857" i="8"/>
  <c r="G857" i="8"/>
  <c r="E857" i="8"/>
  <c r="D857" i="8"/>
  <c r="V856" i="8"/>
  <c r="U856" i="8"/>
  <c r="R856" i="8"/>
  <c r="S856" i="8" s="1"/>
  <c r="L856" i="8"/>
  <c r="I856" i="8"/>
  <c r="G856" i="8"/>
  <c r="E856" i="8"/>
  <c r="D856" i="8"/>
  <c r="V855" i="8"/>
  <c r="U855" i="8"/>
  <c r="R855" i="8"/>
  <c r="S855" i="8" s="1"/>
  <c r="L855" i="8"/>
  <c r="I855" i="8"/>
  <c r="G855" i="8"/>
  <c r="E855" i="8"/>
  <c r="D855" i="8"/>
  <c r="V854" i="8"/>
  <c r="U854" i="8"/>
  <c r="R854" i="8"/>
  <c r="S854" i="8" s="1"/>
  <c r="L854" i="8"/>
  <c r="I854" i="8"/>
  <c r="G854" i="8"/>
  <c r="E854" i="8"/>
  <c r="D854" i="8"/>
  <c r="V853" i="8"/>
  <c r="U853" i="8"/>
  <c r="R853" i="8"/>
  <c r="S853" i="8" s="1"/>
  <c r="L853" i="8"/>
  <c r="I853" i="8"/>
  <c r="G853" i="8"/>
  <c r="E853" i="8"/>
  <c r="D853" i="8"/>
  <c r="V852" i="8"/>
  <c r="U852" i="8"/>
  <c r="R852" i="8"/>
  <c r="S852" i="8" s="1"/>
  <c r="L852" i="8"/>
  <c r="I852" i="8"/>
  <c r="G852" i="8"/>
  <c r="E852" i="8"/>
  <c r="D852" i="8"/>
  <c r="V851" i="8"/>
  <c r="U851" i="8"/>
  <c r="R851" i="8"/>
  <c r="S851" i="8" s="1"/>
  <c r="L851" i="8"/>
  <c r="I851" i="8"/>
  <c r="G851" i="8"/>
  <c r="E851" i="8"/>
  <c r="D851" i="8"/>
  <c r="V850" i="8"/>
  <c r="U850" i="8"/>
  <c r="R850" i="8"/>
  <c r="S850" i="8" s="1"/>
  <c r="L850" i="8"/>
  <c r="I850" i="8"/>
  <c r="G850" i="8"/>
  <c r="E850" i="8"/>
  <c r="D850" i="8"/>
  <c r="V849" i="8"/>
  <c r="U849" i="8"/>
  <c r="R849" i="8"/>
  <c r="S849" i="8" s="1"/>
  <c r="L849" i="8"/>
  <c r="I849" i="8"/>
  <c r="G849" i="8"/>
  <c r="E849" i="8"/>
  <c r="D849" i="8"/>
  <c r="V848" i="8"/>
  <c r="U848" i="8"/>
  <c r="R848" i="8"/>
  <c r="S848" i="8" s="1"/>
  <c r="L848" i="8"/>
  <c r="I848" i="8"/>
  <c r="G848" i="8"/>
  <c r="E848" i="8"/>
  <c r="D848" i="8"/>
  <c r="V847" i="8"/>
  <c r="U847" i="8"/>
  <c r="R847" i="8"/>
  <c r="S847" i="8" s="1"/>
  <c r="L847" i="8"/>
  <c r="I847" i="8"/>
  <c r="G847" i="8"/>
  <c r="E847" i="8"/>
  <c r="D847" i="8"/>
  <c r="V846" i="8"/>
  <c r="U846" i="8"/>
  <c r="R846" i="8"/>
  <c r="S846" i="8" s="1"/>
  <c r="L846" i="8"/>
  <c r="I846" i="8"/>
  <c r="G846" i="8"/>
  <c r="E846" i="8"/>
  <c r="D846" i="8"/>
  <c r="V845" i="8"/>
  <c r="U845" i="8"/>
  <c r="R845" i="8"/>
  <c r="S845" i="8" s="1"/>
  <c r="L845" i="8"/>
  <c r="I845" i="8"/>
  <c r="G845" i="8"/>
  <c r="E845" i="8"/>
  <c r="D845" i="8"/>
  <c r="V844" i="8"/>
  <c r="U844" i="8"/>
  <c r="R844" i="8"/>
  <c r="S844" i="8" s="1"/>
  <c r="L844" i="8"/>
  <c r="I844" i="8"/>
  <c r="G844" i="8"/>
  <c r="E844" i="8"/>
  <c r="D844" i="8"/>
  <c r="V843" i="8"/>
  <c r="U843" i="8"/>
  <c r="R843" i="8"/>
  <c r="S843" i="8" s="1"/>
  <c r="L843" i="8"/>
  <c r="I843" i="8"/>
  <c r="G843" i="8"/>
  <c r="E843" i="8"/>
  <c r="D843" i="8"/>
  <c r="V842" i="8"/>
  <c r="U842" i="8"/>
  <c r="R842" i="8"/>
  <c r="S842" i="8" s="1"/>
  <c r="L842" i="8"/>
  <c r="I842" i="8"/>
  <c r="G842" i="8"/>
  <c r="E842" i="8"/>
  <c r="D842" i="8"/>
  <c r="V841" i="8"/>
  <c r="U841" i="8"/>
  <c r="R841" i="8"/>
  <c r="S841" i="8" s="1"/>
  <c r="L841" i="8"/>
  <c r="I841" i="8"/>
  <c r="G841" i="8"/>
  <c r="E841" i="8"/>
  <c r="D841" i="8"/>
  <c r="V840" i="8"/>
  <c r="U840" i="8"/>
  <c r="R840" i="8"/>
  <c r="S840" i="8" s="1"/>
  <c r="L840" i="8"/>
  <c r="I840" i="8"/>
  <c r="G840" i="8"/>
  <c r="E840" i="8"/>
  <c r="D840" i="8"/>
  <c r="V560" i="8"/>
  <c r="U560" i="8"/>
  <c r="R560" i="8"/>
  <c r="S560" i="8" s="1"/>
  <c r="L560" i="8"/>
  <c r="I560" i="8"/>
  <c r="G560" i="8"/>
  <c r="E560" i="8"/>
  <c r="D560" i="8"/>
  <c r="V838" i="8"/>
  <c r="U838" i="8"/>
  <c r="R838" i="8"/>
  <c r="S838" i="8" s="1"/>
  <c r="L838" i="8"/>
  <c r="I838" i="8"/>
  <c r="G838" i="8"/>
  <c r="E838" i="8"/>
  <c r="D838" i="8"/>
  <c r="V837" i="8"/>
  <c r="U837" i="8"/>
  <c r="R837" i="8"/>
  <c r="S837" i="8" s="1"/>
  <c r="L837" i="8"/>
  <c r="I837" i="8"/>
  <c r="G837" i="8"/>
  <c r="E837" i="8"/>
  <c r="D837" i="8"/>
  <c r="V836" i="8"/>
  <c r="U836" i="8"/>
  <c r="R836" i="8"/>
  <c r="S836" i="8" s="1"/>
  <c r="L836" i="8"/>
  <c r="I836" i="8"/>
  <c r="G836" i="8"/>
  <c r="E836" i="8"/>
  <c r="D836" i="8"/>
  <c r="V835" i="8"/>
  <c r="U835" i="8"/>
  <c r="R835" i="8"/>
  <c r="S835" i="8" s="1"/>
  <c r="L835" i="8"/>
  <c r="I835" i="8"/>
  <c r="G835" i="8"/>
  <c r="E835" i="8"/>
  <c r="D835" i="8"/>
  <c r="V834" i="8"/>
  <c r="U834" i="8"/>
  <c r="R834" i="8"/>
  <c r="S834" i="8" s="1"/>
  <c r="L834" i="8"/>
  <c r="I834" i="8"/>
  <c r="G834" i="8"/>
  <c r="E834" i="8"/>
  <c r="D834" i="8"/>
  <c r="V833" i="8"/>
  <c r="U833" i="8"/>
  <c r="R833" i="8"/>
  <c r="S833" i="8" s="1"/>
  <c r="L833" i="8"/>
  <c r="I833" i="8"/>
  <c r="G833" i="8"/>
  <c r="E833" i="8"/>
  <c r="D833" i="8"/>
  <c r="V498" i="8"/>
  <c r="U498" i="8"/>
  <c r="R498" i="8"/>
  <c r="S498" i="8" s="1"/>
  <c r="L498" i="8"/>
  <c r="I498" i="8"/>
  <c r="G498" i="8"/>
  <c r="E498" i="8"/>
  <c r="D498" i="8"/>
  <c r="V831" i="8"/>
  <c r="U831" i="8"/>
  <c r="R831" i="8"/>
  <c r="S831" i="8" s="1"/>
  <c r="L831" i="8"/>
  <c r="I831" i="8"/>
  <c r="G831" i="8"/>
  <c r="E831" i="8"/>
  <c r="D831" i="8"/>
  <c r="V830" i="8"/>
  <c r="U830" i="8"/>
  <c r="R830" i="8"/>
  <c r="S830" i="8" s="1"/>
  <c r="L830" i="8"/>
  <c r="I830" i="8"/>
  <c r="G830" i="8"/>
  <c r="E830" i="8"/>
  <c r="D830" i="8"/>
  <c r="V829" i="8"/>
  <c r="U829" i="8"/>
  <c r="R829" i="8"/>
  <c r="S829" i="8" s="1"/>
  <c r="L829" i="8"/>
  <c r="I829" i="8"/>
  <c r="G829" i="8"/>
  <c r="E829" i="8"/>
  <c r="D829" i="8"/>
  <c r="V828" i="8"/>
  <c r="U828" i="8"/>
  <c r="R828" i="8"/>
  <c r="S828" i="8" s="1"/>
  <c r="L828" i="8"/>
  <c r="I828" i="8"/>
  <c r="G828" i="8"/>
  <c r="E828" i="8"/>
  <c r="D828" i="8"/>
  <c r="V827" i="8"/>
  <c r="U827" i="8"/>
  <c r="R827" i="8"/>
  <c r="S827" i="8" s="1"/>
  <c r="L827" i="8"/>
  <c r="I827" i="8"/>
  <c r="G827" i="8"/>
  <c r="E827" i="8"/>
  <c r="D827" i="8"/>
  <c r="V826" i="8"/>
  <c r="U826" i="8"/>
  <c r="R826" i="8"/>
  <c r="S826" i="8" s="1"/>
  <c r="L826" i="8"/>
  <c r="I826" i="8"/>
  <c r="G826" i="8"/>
  <c r="E826" i="8"/>
  <c r="D826" i="8"/>
  <c r="V825" i="8"/>
  <c r="U825" i="8"/>
  <c r="R825" i="8"/>
  <c r="S825" i="8" s="1"/>
  <c r="L825" i="8"/>
  <c r="I825" i="8"/>
  <c r="G825" i="8"/>
  <c r="E825" i="8"/>
  <c r="D825" i="8"/>
  <c r="V824" i="8"/>
  <c r="U824" i="8"/>
  <c r="R824" i="8"/>
  <c r="S824" i="8" s="1"/>
  <c r="L824" i="8"/>
  <c r="I824" i="8"/>
  <c r="G824" i="8"/>
  <c r="E824" i="8"/>
  <c r="D824" i="8"/>
  <c r="V823" i="8"/>
  <c r="U823" i="8"/>
  <c r="R823" i="8"/>
  <c r="S823" i="8" s="1"/>
  <c r="L823" i="8"/>
  <c r="I823" i="8"/>
  <c r="G823" i="8"/>
  <c r="E823" i="8"/>
  <c r="D823" i="8"/>
  <c r="V822" i="8"/>
  <c r="U822" i="8"/>
  <c r="R822" i="8"/>
  <c r="S822" i="8" s="1"/>
  <c r="L822" i="8"/>
  <c r="I822" i="8"/>
  <c r="G822" i="8"/>
  <c r="E822" i="8"/>
  <c r="D822" i="8"/>
  <c r="V821" i="8"/>
  <c r="U821" i="8"/>
  <c r="R821" i="8"/>
  <c r="S821" i="8" s="1"/>
  <c r="L821" i="8"/>
  <c r="I821" i="8"/>
  <c r="G821" i="8"/>
  <c r="E821" i="8"/>
  <c r="D821" i="8"/>
  <c r="V820" i="8"/>
  <c r="U820" i="8"/>
  <c r="R820" i="8"/>
  <c r="S820" i="8" s="1"/>
  <c r="L820" i="8"/>
  <c r="I820" i="8"/>
  <c r="G820" i="8"/>
  <c r="E820" i="8"/>
  <c r="D820" i="8"/>
  <c r="V819" i="8"/>
  <c r="U819" i="8"/>
  <c r="R819" i="8"/>
  <c r="S819" i="8" s="1"/>
  <c r="L819" i="8"/>
  <c r="I819" i="8"/>
  <c r="G819" i="8"/>
  <c r="E819" i="8"/>
  <c r="D819" i="8"/>
  <c r="V818" i="8"/>
  <c r="U818" i="8"/>
  <c r="R818" i="8"/>
  <c r="S818" i="8" s="1"/>
  <c r="L818" i="8"/>
  <c r="I818" i="8"/>
  <c r="G818" i="8"/>
  <c r="E818" i="8"/>
  <c r="D818" i="8"/>
  <c r="V817" i="8"/>
  <c r="U817" i="8"/>
  <c r="R817" i="8"/>
  <c r="S817" i="8" s="1"/>
  <c r="L817" i="8"/>
  <c r="I817" i="8"/>
  <c r="G817" i="8"/>
  <c r="E817" i="8"/>
  <c r="D817" i="8"/>
  <c r="V816" i="8"/>
  <c r="U816" i="8"/>
  <c r="R816" i="8"/>
  <c r="S816" i="8" s="1"/>
  <c r="L816" i="8"/>
  <c r="I816" i="8"/>
  <c r="G816" i="8"/>
  <c r="E816" i="8"/>
  <c r="D816" i="8"/>
  <c r="V815" i="8"/>
  <c r="U815" i="8"/>
  <c r="R815" i="8"/>
  <c r="S815" i="8" s="1"/>
  <c r="L815" i="8"/>
  <c r="I815" i="8"/>
  <c r="G815" i="8"/>
  <c r="E815" i="8"/>
  <c r="D815" i="8"/>
  <c r="V814" i="8"/>
  <c r="U814" i="8"/>
  <c r="R814" i="8"/>
  <c r="S814" i="8" s="1"/>
  <c r="L814" i="8"/>
  <c r="I814" i="8"/>
  <c r="G814" i="8"/>
  <c r="E814" i="8"/>
  <c r="D814" i="8"/>
  <c r="V813" i="8"/>
  <c r="U813" i="8"/>
  <c r="R813" i="8"/>
  <c r="S813" i="8" s="1"/>
  <c r="L813" i="8"/>
  <c r="I813" i="8"/>
  <c r="G813" i="8"/>
  <c r="E813" i="8"/>
  <c r="D813" i="8"/>
  <c r="V812" i="8"/>
  <c r="U812" i="8"/>
  <c r="R812" i="8"/>
  <c r="S812" i="8" s="1"/>
  <c r="L812" i="8"/>
  <c r="I812" i="8"/>
  <c r="G812" i="8"/>
  <c r="E812" i="8"/>
  <c r="D812" i="8"/>
  <c r="V811" i="8"/>
  <c r="U811" i="8"/>
  <c r="R811" i="8"/>
  <c r="S811" i="8" s="1"/>
  <c r="L811" i="8"/>
  <c r="I811" i="8"/>
  <c r="G811" i="8"/>
  <c r="E811" i="8"/>
  <c r="D811" i="8"/>
  <c r="V810" i="8"/>
  <c r="U810" i="8"/>
  <c r="R810" i="8"/>
  <c r="S810" i="8" s="1"/>
  <c r="L810" i="8"/>
  <c r="I810" i="8"/>
  <c r="G810" i="8"/>
  <c r="E810" i="8"/>
  <c r="D810" i="8"/>
  <c r="V809" i="8"/>
  <c r="U809" i="8"/>
  <c r="R809" i="8"/>
  <c r="S809" i="8" s="1"/>
  <c r="L809" i="8"/>
  <c r="I809" i="8"/>
  <c r="G809" i="8"/>
  <c r="E809" i="8"/>
  <c r="D809" i="8"/>
  <c r="V808" i="8"/>
  <c r="U808" i="8"/>
  <c r="R808" i="8"/>
  <c r="S808" i="8" s="1"/>
  <c r="L808" i="8"/>
  <c r="I808" i="8"/>
  <c r="G808" i="8"/>
  <c r="E808" i="8"/>
  <c r="D808" i="8"/>
  <c r="V807" i="8"/>
  <c r="U807" i="8"/>
  <c r="R807" i="8"/>
  <c r="S807" i="8" s="1"/>
  <c r="L807" i="8"/>
  <c r="I807" i="8"/>
  <c r="G807" i="8"/>
  <c r="E807" i="8"/>
  <c r="D807" i="8"/>
  <c r="V806" i="8"/>
  <c r="U806" i="8"/>
  <c r="R806" i="8"/>
  <c r="S806" i="8" s="1"/>
  <c r="L806" i="8"/>
  <c r="I806" i="8"/>
  <c r="G806" i="8"/>
  <c r="E806" i="8"/>
  <c r="D806" i="8"/>
  <c r="V805" i="8"/>
  <c r="U805" i="8"/>
  <c r="R805" i="8"/>
  <c r="S805" i="8" s="1"/>
  <c r="L805" i="8"/>
  <c r="I805" i="8"/>
  <c r="G805" i="8"/>
  <c r="E805" i="8"/>
  <c r="D805" i="8"/>
  <c r="V804" i="8"/>
  <c r="U804" i="8"/>
  <c r="R804" i="8"/>
  <c r="S804" i="8" s="1"/>
  <c r="L804" i="8"/>
  <c r="I804" i="8"/>
  <c r="G804" i="8"/>
  <c r="E804" i="8"/>
  <c r="D804" i="8"/>
  <c r="V803" i="8"/>
  <c r="U803" i="8"/>
  <c r="R803" i="8"/>
  <c r="S803" i="8" s="1"/>
  <c r="L803" i="8"/>
  <c r="I803" i="8"/>
  <c r="G803" i="8"/>
  <c r="E803" i="8"/>
  <c r="D803" i="8"/>
  <c r="V802" i="8"/>
  <c r="U802" i="8"/>
  <c r="R802" i="8"/>
  <c r="S802" i="8" s="1"/>
  <c r="L802" i="8"/>
  <c r="I802" i="8"/>
  <c r="G802" i="8"/>
  <c r="E802" i="8"/>
  <c r="D802" i="8"/>
  <c r="V801" i="8"/>
  <c r="U801" i="8"/>
  <c r="R801" i="8"/>
  <c r="S801" i="8" s="1"/>
  <c r="L801" i="8"/>
  <c r="I801" i="8"/>
  <c r="G801" i="8"/>
  <c r="E801" i="8"/>
  <c r="D801" i="8"/>
  <c r="V800" i="8"/>
  <c r="U800" i="8"/>
  <c r="R800" i="8"/>
  <c r="S800" i="8" s="1"/>
  <c r="L800" i="8"/>
  <c r="I800" i="8"/>
  <c r="G800" i="8"/>
  <c r="E800" i="8"/>
  <c r="D800" i="8"/>
  <c r="V799" i="8"/>
  <c r="U799" i="8"/>
  <c r="R799" i="8"/>
  <c r="S799" i="8" s="1"/>
  <c r="L799" i="8"/>
  <c r="I799" i="8"/>
  <c r="G799" i="8"/>
  <c r="E799" i="8"/>
  <c r="D799" i="8"/>
  <c r="V839" i="8"/>
  <c r="U839" i="8"/>
  <c r="R839" i="8"/>
  <c r="S839" i="8" s="1"/>
  <c r="L839" i="8"/>
  <c r="I839" i="8"/>
  <c r="G839" i="8"/>
  <c r="E839" i="8"/>
  <c r="D839" i="8"/>
  <c r="V797" i="8"/>
  <c r="U797" i="8"/>
  <c r="R797" i="8"/>
  <c r="S797" i="8" s="1"/>
  <c r="L797" i="8"/>
  <c r="I797" i="8"/>
  <c r="G797" i="8"/>
  <c r="E797" i="8"/>
  <c r="D797" i="8"/>
  <c r="V796" i="8"/>
  <c r="U796" i="8"/>
  <c r="R796" i="8"/>
  <c r="S796" i="8" s="1"/>
  <c r="L796" i="8"/>
  <c r="I796" i="8"/>
  <c r="G796" i="8"/>
  <c r="E796" i="8"/>
  <c r="D796" i="8"/>
  <c r="V795" i="8"/>
  <c r="U795" i="8"/>
  <c r="R795" i="8"/>
  <c r="S795" i="8" s="1"/>
  <c r="L795" i="8"/>
  <c r="I795" i="8"/>
  <c r="G795" i="8"/>
  <c r="E795" i="8"/>
  <c r="D795" i="8"/>
  <c r="V794" i="8"/>
  <c r="U794" i="8"/>
  <c r="R794" i="8"/>
  <c r="S794" i="8" s="1"/>
  <c r="L794" i="8"/>
  <c r="I794" i="8"/>
  <c r="G794" i="8"/>
  <c r="E794" i="8"/>
  <c r="D794" i="8"/>
  <c r="V793" i="8"/>
  <c r="U793" i="8"/>
  <c r="R793" i="8"/>
  <c r="S793" i="8" s="1"/>
  <c r="L793" i="8"/>
  <c r="I793" i="8"/>
  <c r="G793" i="8"/>
  <c r="E793" i="8"/>
  <c r="D793" i="8"/>
  <c r="V792" i="8"/>
  <c r="U792" i="8"/>
  <c r="R792" i="8"/>
  <c r="S792" i="8" s="1"/>
  <c r="L792" i="8"/>
  <c r="I792" i="8"/>
  <c r="G792" i="8"/>
  <c r="E792" i="8"/>
  <c r="D792" i="8"/>
  <c r="V791" i="8"/>
  <c r="U791" i="8"/>
  <c r="R791" i="8"/>
  <c r="S791" i="8" s="1"/>
  <c r="L791" i="8"/>
  <c r="I791" i="8"/>
  <c r="G791" i="8"/>
  <c r="E791" i="8"/>
  <c r="D791" i="8"/>
  <c r="V790" i="8"/>
  <c r="U790" i="8"/>
  <c r="R790" i="8"/>
  <c r="S790" i="8" s="1"/>
  <c r="L790" i="8"/>
  <c r="I790" i="8"/>
  <c r="G790" i="8"/>
  <c r="E790" i="8"/>
  <c r="D790" i="8"/>
  <c r="V789" i="8"/>
  <c r="U789" i="8"/>
  <c r="R789" i="8"/>
  <c r="S789" i="8" s="1"/>
  <c r="L789" i="8"/>
  <c r="I789" i="8"/>
  <c r="G789" i="8"/>
  <c r="E789" i="8"/>
  <c r="D789" i="8"/>
  <c r="V788" i="8"/>
  <c r="U788" i="8"/>
  <c r="R788" i="8"/>
  <c r="S788" i="8" s="1"/>
  <c r="L788" i="8"/>
  <c r="I788" i="8"/>
  <c r="G788" i="8"/>
  <c r="E788" i="8"/>
  <c r="D788" i="8"/>
  <c r="V787" i="8"/>
  <c r="U787" i="8"/>
  <c r="R787" i="8"/>
  <c r="S787" i="8" s="1"/>
  <c r="L787" i="8"/>
  <c r="I787" i="8"/>
  <c r="G787" i="8"/>
  <c r="E787" i="8"/>
  <c r="D787" i="8"/>
  <c r="V786" i="8"/>
  <c r="U786" i="8"/>
  <c r="R786" i="8"/>
  <c r="S786" i="8" s="1"/>
  <c r="L786" i="8"/>
  <c r="I786" i="8"/>
  <c r="G786" i="8"/>
  <c r="E786" i="8"/>
  <c r="D786" i="8"/>
  <c r="V785" i="8"/>
  <c r="U785" i="8"/>
  <c r="R785" i="8"/>
  <c r="S785" i="8" s="1"/>
  <c r="L785" i="8"/>
  <c r="I785" i="8"/>
  <c r="G785" i="8"/>
  <c r="E785" i="8"/>
  <c r="D785" i="8"/>
  <c r="V784" i="8"/>
  <c r="U784" i="8"/>
  <c r="R784" i="8"/>
  <c r="S784" i="8" s="1"/>
  <c r="L784" i="8"/>
  <c r="I784" i="8"/>
  <c r="G784" i="8"/>
  <c r="E784" i="8"/>
  <c r="D784" i="8"/>
  <c r="V783" i="8"/>
  <c r="U783" i="8"/>
  <c r="R783" i="8"/>
  <c r="S783" i="8" s="1"/>
  <c r="L783" i="8"/>
  <c r="I783" i="8"/>
  <c r="G783" i="8"/>
  <c r="E783" i="8"/>
  <c r="D783" i="8"/>
  <c r="V782" i="8"/>
  <c r="U782" i="8"/>
  <c r="R782" i="8"/>
  <c r="S782" i="8" s="1"/>
  <c r="L782" i="8"/>
  <c r="I782" i="8"/>
  <c r="G782" i="8"/>
  <c r="E782" i="8"/>
  <c r="D782" i="8"/>
  <c r="V537" i="8"/>
  <c r="U537" i="8"/>
  <c r="R537" i="8"/>
  <c r="S537" i="8" s="1"/>
  <c r="L537" i="8"/>
  <c r="I537" i="8"/>
  <c r="G537" i="8"/>
  <c r="E537" i="8"/>
  <c r="D537" i="8"/>
  <c r="V780" i="8"/>
  <c r="U780" i="8"/>
  <c r="R780" i="8"/>
  <c r="S780" i="8" s="1"/>
  <c r="L780" i="8"/>
  <c r="I780" i="8"/>
  <c r="G780" i="8"/>
  <c r="E780" i="8"/>
  <c r="D780" i="8"/>
  <c r="V779" i="8"/>
  <c r="U779" i="8"/>
  <c r="R779" i="8"/>
  <c r="S779" i="8" s="1"/>
  <c r="L779" i="8"/>
  <c r="I779" i="8"/>
  <c r="G779" i="8"/>
  <c r="E779" i="8"/>
  <c r="D779" i="8"/>
  <c r="V778" i="8"/>
  <c r="U778" i="8"/>
  <c r="R778" i="8"/>
  <c r="S778" i="8" s="1"/>
  <c r="L778" i="8"/>
  <c r="I778" i="8"/>
  <c r="G778" i="8"/>
  <c r="E778" i="8"/>
  <c r="D778" i="8"/>
  <c r="V777" i="8"/>
  <c r="U777" i="8"/>
  <c r="R777" i="8"/>
  <c r="S777" i="8" s="1"/>
  <c r="L777" i="8"/>
  <c r="I777" i="8"/>
  <c r="G777" i="8"/>
  <c r="E777" i="8"/>
  <c r="D777" i="8"/>
  <c r="V776" i="8"/>
  <c r="U776" i="8"/>
  <c r="R776" i="8"/>
  <c r="S776" i="8" s="1"/>
  <c r="L776" i="8"/>
  <c r="I776" i="8"/>
  <c r="G776" i="8"/>
  <c r="E776" i="8"/>
  <c r="D776" i="8"/>
  <c r="V775" i="8"/>
  <c r="U775" i="8"/>
  <c r="R775" i="8"/>
  <c r="S775" i="8" s="1"/>
  <c r="L775" i="8"/>
  <c r="I775" i="8"/>
  <c r="G775" i="8"/>
  <c r="E775" i="8"/>
  <c r="D775" i="8"/>
  <c r="V774" i="8"/>
  <c r="U774" i="8"/>
  <c r="R774" i="8"/>
  <c r="S774" i="8" s="1"/>
  <c r="L774" i="8"/>
  <c r="I774" i="8"/>
  <c r="G774" i="8"/>
  <c r="E774" i="8"/>
  <c r="D774" i="8"/>
  <c r="V773" i="8"/>
  <c r="U773" i="8"/>
  <c r="R773" i="8"/>
  <c r="S773" i="8" s="1"/>
  <c r="L773" i="8"/>
  <c r="I773" i="8"/>
  <c r="G773" i="8"/>
  <c r="E773" i="8"/>
  <c r="D773" i="8"/>
  <c r="V607" i="8"/>
  <c r="U607" i="8"/>
  <c r="R607" i="8"/>
  <c r="S607" i="8" s="1"/>
  <c r="L607" i="8"/>
  <c r="I607" i="8"/>
  <c r="G607" i="8"/>
  <c r="E607" i="8"/>
  <c r="D607" i="8"/>
  <c r="V771" i="8"/>
  <c r="U771" i="8"/>
  <c r="R771" i="8"/>
  <c r="S771" i="8" s="1"/>
  <c r="L771" i="8"/>
  <c r="I771" i="8"/>
  <c r="G771" i="8"/>
  <c r="E771" i="8"/>
  <c r="D771" i="8"/>
  <c r="V770" i="8"/>
  <c r="U770" i="8"/>
  <c r="R770" i="8"/>
  <c r="S770" i="8" s="1"/>
  <c r="L770" i="8"/>
  <c r="I770" i="8"/>
  <c r="G770" i="8"/>
  <c r="E770" i="8"/>
  <c r="D770" i="8"/>
  <c r="V769" i="8"/>
  <c r="U769" i="8"/>
  <c r="R769" i="8"/>
  <c r="S769" i="8" s="1"/>
  <c r="L769" i="8"/>
  <c r="I769" i="8"/>
  <c r="G769" i="8"/>
  <c r="E769" i="8"/>
  <c r="D769" i="8"/>
  <c r="V768" i="8"/>
  <c r="U768" i="8"/>
  <c r="R768" i="8"/>
  <c r="S768" i="8" s="1"/>
  <c r="L768" i="8"/>
  <c r="I768" i="8"/>
  <c r="G768" i="8"/>
  <c r="E768" i="8"/>
  <c r="D768" i="8"/>
  <c r="V625" i="8"/>
  <c r="U625" i="8"/>
  <c r="R625" i="8"/>
  <c r="S625" i="8" s="1"/>
  <c r="L625" i="8"/>
  <c r="I625" i="8"/>
  <c r="G625" i="8"/>
  <c r="E625" i="8"/>
  <c r="D625" i="8"/>
  <c r="V766" i="8"/>
  <c r="U766" i="8"/>
  <c r="R766" i="8"/>
  <c r="S766" i="8" s="1"/>
  <c r="L766" i="8"/>
  <c r="I766" i="8"/>
  <c r="G766" i="8"/>
  <c r="E766" i="8"/>
  <c r="D766" i="8"/>
  <c r="V765" i="8"/>
  <c r="U765" i="8"/>
  <c r="R765" i="8"/>
  <c r="S765" i="8" s="1"/>
  <c r="L765" i="8"/>
  <c r="I765" i="8"/>
  <c r="G765" i="8"/>
  <c r="E765" i="8"/>
  <c r="D765" i="8"/>
  <c r="V557" i="8"/>
  <c r="U557" i="8"/>
  <c r="R557" i="8"/>
  <c r="S557" i="8" s="1"/>
  <c r="L557" i="8"/>
  <c r="I557" i="8"/>
  <c r="G557" i="8"/>
  <c r="E557" i="8"/>
  <c r="D557" i="8"/>
  <c r="V763" i="8"/>
  <c r="U763" i="8"/>
  <c r="R763" i="8"/>
  <c r="S763" i="8" s="1"/>
  <c r="L763" i="8"/>
  <c r="I763" i="8"/>
  <c r="G763" i="8"/>
  <c r="E763" i="8"/>
  <c r="D763" i="8"/>
  <c r="V762" i="8"/>
  <c r="U762" i="8"/>
  <c r="R762" i="8"/>
  <c r="S762" i="8" s="1"/>
  <c r="L762" i="8"/>
  <c r="I762" i="8"/>
  <c r="G762" i="8"/>
  <c r="E762" i="8"/>
  <c r="D762" i="8"/>
  <c r="V171" i="8"/>
  <c r="U171" i="8"/>
  <c r="R171" i="8"/>
  <c r="S171" i="8" s="1"/>
  <c r="L171" i="8"/>
  <c r="I171" i="8"/>
  <c r="G171" i="8"/>
  <c r="E171" i="8"/>
  <c r="D171" i="8"/>
  <c r="V760" i="8"/>
  <c r="U760" i="8"/>
  <c r="R760" i="8"/>
  <c r="S760" i="8" s="1"/>
  <c r="L760" i="8"/>
  <c r="I760" i="8"/>
  <c r="G760" i="8"/>
  <c r="E760" i="8"/>
  <c r="D760" i="8"/>
  <c r="V759" i="8"/>
  <c r="U759" i="8"/>
  <c r="R759" i="8"/>
  <c r="S759" i="8" s="1"/>
  <c r="L759" i="8"/>
  <c r="I759" i="8"/>
  <c r="G759" i="8"/>
  <c r="E759" i="8"/>
  <c r="D759" i="8"/>
  <c r="V758" i="8"/>
  <c r="U758" i="8"/>
  <c r="R758" i="8"/>
  <c r="S758" i="8" s="1"/>
  <c r="L758" i="8"/>
  <c r="I758" i="8"/>
  <c r="G758" i="8"/>
  <c r="E758" i="8"/>
  <c r="D758" i="8"/>
  <c r="V757" i="8"/>
  <c r="U757" i="8"/>
  <c r="R757" i="8"/>
  <c r="S757" i="8" s="1"/>
  <c r="L757" i="8"/>
  <c r="I757" i="8"/>
  <c r="G757" i="8"/>
  <c r="E757" i="8"/>
  <c r="D757" i="8"/>
  <c r="V756" i="8"/>
  <c r="U756" i="8"/>
  <c r="R756" i="8"/>
  <c r="S756" i="8" s="1"/>
  <c r="L756" i="8"/>
  <c r="I756" i="8"/>
  <c r="G756" i="8"/>
  <c r="E756" i="8"/>
  <c r="D756" i="8"/>
  <c r="V755" i="8"/>
  <c r="U755" i="8"/>
  <c r="R755" i="8"/>
  <c r="S755" i="8" s="1"/>
  <c r="L755" i="8"/>
  <c r="I755" i="8"/>
  <c r="G755" i="8"/>
  <c r="E755" i="8"/>
  <c r="D755" i="8"/>
  <c r="V754" i="8"/>
  <c r="U754" i="8"/>
  <c r="R754" i="8"/>
  <c r="S754" i="8" s="1"/>
  <c r="L754" i="8"/>
  <c r="I754" i="8"/>
  <c r="G754" i="8"/>
  <c r="E754" i="8"/>
  <c r="D754" i="8"/>
  <c r="V753" i="8"/>
  <c r="U753" i="8"/>
  <c r="R753" i="8"/>
  <c r="S753" i="8" s="1"/>
  <c r="L753" i="8"/>
  <c r="I753" i="8"/>
  <c r="G753" i="8"/>
  <c r="E753" i="8"/>
  <c r="D753" i="8"/>
  <c r="V752" i="8"/>
  <c r="U752" i="8"/>
  <c r="R752" i="8"/>
  <c r="S752" i="8" s="1"/>
  <c r="L752" i="8"/>
  <c r="I752" i="8"/>
  <c r="G752" i="8"/>
  <c r="E752" i="8"/>
  <c r="D752" i="8"/>
  <c r="V751" i="8"/>
  <c r="U751" i="8"/>
  <c r="R751" i="8"/>
  <c r="S751" i="8" s="1"/>
  <c r="L751" i="8"/>
  <c r="I751" i="8"/>
  <c r="G751" i="8"/>
  <c r="E751" i="8"/>
  <c r="D751" i="8"/>
  <c r="V291" i="8"/>
  <c r="U291" i="8"/>
  <c r="R291" i="8"/>
  <c r="S291" i="8" s="1"/>
  <c r="L291" i="8"/>
  <c r="I291" i="8"/>
  <c r="G291" i="8"/>
  <c r="E291" i="8"/>
  <c r="D291" i="8"/>
  <c r="V749" i="8"/>
  <c r="U749" i="8"/>
  <c r="R749" i="8"/>
  <c r="S749" i="8" s="1"/>
  <c r="L749" i="8"/>
  <c r="I749" i="8"/>
  <c r="G749" i="8"/>
  <c r="E749" i="8"/>
  <c r="D749" i="8"/>
  <c r="V748" i="8"/>
  <c r="U748" i="8"/>
  <c r="R748" i="8"/>
  <c r="S748" i="8" s="1"/>
  <c r="L748" i="8"/>
  <c r="I748" i="8"/>
  <c r="G748" i="8"/>
  <c r="E748" i="8"/>
  <c r="D748" i="8"/>
  <c r="V747" i="8"/>
  <c r="U747" i="8"/>
  <c r="R747" i="8"/>
  <c r="S747" i="8" s="1"/>
  <c r="L747" i="8"/>
  <c r="I747" i="8"/>
  <c r="G747" i="8"/>
  <c r="E747" i="8"/>
  <c r="D747" i="8"/>
  <c r="V746" i="8"/>
  <c r="U746" i="8"/>
  <c r="R746" i="8"/>
  <c r="S746" i="8" s="1"/>
  <c r="L746" i="8"/>
  <c r="I746" i="8"/>
  <c r="G746" i="8"/>
  <c r="E746" i="8"/>
  <c r="D746" i="8"/>
  <c r="V745" i="8"/>
  <c r="U745" i="8"/>
  <c r="R745" i="8"/>
  <c r="S745" i="8" s="1"/>
  <c r="L745" i="8"/>
  <c r="I745" i="8"/>
  <c r="G745" i="8"/>
  <c r="E745" i="8"/>
  <c r="D745" i="8"/>
  <c r="V744" i="8"/>
  <c r="U744" i="8"/>
  <c r="R744" i="8"/>
  <c r="S744" i="8" s="1"/>
  <c r="L744" i="8"/>
  <c r="I744" i="8"/>
  <c r="G744" i="8"/>
  <c r="E744" i="8"/>
  <c r="D744" i="8"/>
  <c r="V743" i="8"/>
  <c r="U743" i="8"/>
  <c r="R743" i="8"/>
  <c r="S743" i="8" s="1"/>
  <c r="L743" i="8"/>
  <c r="I743" i="8"/>
  <c r="G743" i="8"/>
  <c r="E743" i="8"/>
  <c r="D743" i="8"/>
  <c r="V742" i="8"/>
  <c r="U742" i="8"/>
  <c r="R742" i="8"/>
  <c r="S742" i="8" s="1"/>
  <c r="L742" i="8"/>
  <c r="I742" i="8"/>
  <c r="G742" i="8"/>
  <c r="E742" i="8"/>
  <c r="D742" i="8"/>
  <c r="V741" i="8"/>
  <c r="U741" i="8"/>
  <c r="R741" i="8"/>
  <c r="S741" i="8" s="1"/>
  <c r="L741" i="8"/>
  <c r="I741" i="8"/>
  <c r="G741" i="8"/>
  <c r="E741" i="8"/>
  <c r="D741" i="8"/>
  <c r="V740" i="8"/>
  <c r="U740" i="8"/>
  <c r="R740" i="8"/>
  <c r="S740" i="8" s="1"/>
  <c r="L740" i="8"/>
  <c r="I740" i="8"/>
  <c r="G740" i="8"/>
  <c r="E740" i="8"/>
  <c r="D740" i="8"/>
  <c r="V739" i="8"/>
  <c r="U739" i="8"/>
  <c r="R739" i="8"/>
  <c r="S739" i="8" s="1"/>
  <c r="L739" i="8"/>
  <c r="I739" i="8"/>
  <c r="G739" i="8"/>
  <c r="E739" i="8"/>
  <c r="D739" i="8"/>
  <c r="V738" i="8"/>
  <c r="U738" i="8"/>
  <c r="R738" i="8"/>
  <c r="S738" i="8" s="1"/>
  <c r="L738" i="8"/>
  <c r="I738" i="8"/>
  <c r="G738" i="8"/>
  <c r="E738" i="8"/>
  <c r="D738" i="8"/>
  <c r="V737" i="8"/>
  <c r="U737" i="8"/>
  <c r="R737" i="8"/>
  <c r="S737" i="8" s="1"/>
  <c r="L737" i="8"/>
  <c r="I737" i="8"/>
  <c r="G737" i="8"/>
  <c r="E737" i="8"/>
  <c r="D737" i="8"/>
  <c r="V736" i="8"/>
  <c r="U736" i="8"/>
  <c r="R736" i="8"/>
  <c r="S736" i="8" s="1"/>
  <c r="L736" i="8"/>
  <c r="I736" i="8"/>
  <c r="G736" i="8"/>
  <c r="E736" i="8"/>
  <c r="D736" i="8"/>
  <c r="V735" i="8"/>
  <c r="U735" i="8"/>
  <c r="R735" i="8"/>
  <c r="S735" i="8" s="1"/>
  <c r="L735" i="8"/>
  <c r="I735" i="8"/>
  <c r="G735" i="8"/>
  <c r="E735" i="8"/>
  <c r="D735" i="8"/>
  <c r="V734" i="8"/>
  <c r="U734" i="8"/>
  <c r="R734" i="8"/>
  <c r="S734" i="8" s="1"/>
  <c r="L734" i="8"/>
  <c r="I734" i="8"/>
  <c r="G734" i="8"/>
  <c r="E734" i="8"/>
  <c r="D734" i="8"/>
  <c r="V733" i="8"/>
  <c r="U733" i="8"/>
  <c r="R733" i="8"/>
  <c r="S733" i="8" s="1"/>
  <c r="L733" i="8"/>
  <c r="I733" i="8"/>
  <c r="G733" i="8"/>
  <c r="E733" i="8"/>
  <c r="D733" i="8"/>
  <c r="V732" i="8"/>
  <c r="U732" i="8"/>
  <c r="R732" i="8"/>
  <c r="S732" i="8" s="1"/>
  <c r="L732" i="8"/>
  <c r="I732" i="8"/>
  <c r="G732" i="8"/>
  <c r="E732" i="8"/>
  <c r="D732" i="8"/>
  <c r="V731" i="8"/>
  <c r="U731" i="8"/>
  <c r="R731" i="8"/>
  <c r="S731" i="8" s="1"/>
  <c r="L731" i="8"/>
  <c r="I731" i="8"/>
  <c r="G731" i="8"/>
  <c r="E731" i="8"/>
  <c r="D731" i="8"/>
  <c r="V730" i="8"/>
  <c r="U730" i="8"/>
  <c r="R730" i="8"/>
  <c r="S730" i="8" s="1"/>
  <c r="L730" i="8"/>
  <c r="I730" i="8"/>
  <c r="G730" i="8"/>
  <c r="E730" i="8"/>
  <c r="D730" i="8"/>
  <c r="V497" i="8"/>
  <c r="U497" i="8"/>
  <c r="R497" i="8"/>
  <c r="S497" i="8" s="1"/>
  <c r="L497" i="8"/>
  <c r="I497" i="8"/>
  <c r="G497" i="8"/>
  <c r="E497" i="8"/>
  <c r="D497" i="8"/>
  <c r="V728" i="8"/>
  <c r="U728" i="8"/>
  <c r="R728" i="8"/>
  <c r="S728" i="8" s="1"/>
  <c r="L728" i="8"/>
  <c r="I728" i="8"/>
  <c r="G728" i="8"/>
  <c r="E728" i="8"/>
  <c r="D728" i="8"/>
  <c r="V727" i="8"/>
  <c r="U727" i="8"/>
  <c r="R727" i="8"/>
  <c r="S727" i="8" s="1"/>
  <c r="L727" i="8"/>
  <c r="I727" i="8"/>
  <c r="G727" i="8"/>
  <c r="E727" i="8"/>
  <c r="D727" i="8"/>
  <c r="V726" i="8"/>
  <c r="U726" i="8"/>
  <c r="R726" i="8"/>
  <c r="S726" i="8" s="1"/>
  <c r="L726" i="8"/>
  <c r="I726" i="8"/>
  <c r="G726" i="8"/>
  <c r="E726" i="8"/>
  <c r="D726" i="8"/>
  <c r="V725" i="8"/>
  <c r="U725" i="8"/>
  <c r="R725" i="8"/>
  <c r="S725" i="8" s="1"/>
  <c r="L725" i="8"/>
  <c r="I725" i="8"/>
  <c r="G725" i="8"/>
  <c r="E725" i="8"/>
  <c r="D725" i="8"/>
  <c r="V724" i="8"/>
  <c r="U724" i="8"/>
  <c r="R724" i="8"/>
  <c r="S724" i="8" s="1"/>
  <c r="L724" i="8"/>
  <c r="I724" i="8"/>
  <c r="G724" i="8"/>
  <c r="E724" i="8"/>
  <c r="D724" i="8"/>
  <c r="V723" i="8"/>
  <c r="U723" i="8"/>
  <c r="R723" i="8"/>
  <c r="S723" i="8" s="1"/>
  <c r="L723" i="8"/>
  <c r="I723" i="8"/>
  <c r="G723" i="8"/>
  <c r="E723" i="8"/>
  <c r="D723" i="8"/>
  <c r="V722" i="8"/>
  <c r="U722" i="8"/>
  <c r="R722" i="8"/>
  <c r="S722" i="8" s="1"/>
  <c r="L722" i="8"/>
  <c r="I722" i="8"/>
  <c r="G722" i="8"/>
  <c r="E722" i="8"/>
  <c r="D722" i="8"/>
  <c r="V721" i="8"/>
  <c r="U721" i="8"/>
  <c r="R721" i="8"/>
  <c r="S721" i="8" s="1"/>
  <c r="L721" i="8"/>
  <c r="I721" i="8"/>
  <c r="G721" i="8"/>
  <c r="E721" i="8"/>
  <c r="D721" i="8"/>
  <c r="V720" i="8"/>
  <c r="U720" i="8"/>
  <c r="R720" i="8"/>
  <c r="S720" i="8" s="1"/>
  <c r="L720" i="8"/>
  <c r="I720" i="8"/>
  <c r="G720" i="8"/>
  <c r="E720" i="8"/>
  <c r="D720" i="8"/>
  <c r="V719" i="8"/>
  <c r="U719" i="8"/>
  <c r="R719" i="8"/>
  <c r="S719" i="8" s="1"/>
  <c r="L719" i="8"/>
  <c r="I719" i="8"/>
  <c r="G719" i="8"/>
  <c r="E719" i="8"/>
  <c r="D719" i="8"/>
  <c r="V718" i="8"/>
  <c r="U718" i="8"/>
  <c r="R718" i="8"/>
  <c r="S718" i="8" s="1"/>
  <c r="L718" i="8"/>
  <c r="I718" i="8"/>
  <c r="G718" i="8"/>
  <c r="E718" i="8"/>
  <c r="D718" i="8"/>
  <c r="V717" i="8"/>
  <c r="U717" i="8"/>
  <c r="R717" i="8"/>
  <c r="S717" i="8" s="1"/>
  <c r="L717" i="8"/>
  <c r="I717" i="8"/>
  <c r="G717" i="8"/>
  <c r="E717" i="8"/>
  <c r="D717" i="8"/>
  <c r="V716" i="8"/>
  <c r="U716" i="8"/>
  <c r="R716" i="8"/>
  <c r="S716" i="8" s="1"/>
  <c r="L716" i="8"/>
  <c r="I716" i="8"/>
  <c r="G716" i="8"/>
  <c r="E716" i="8"/>
  <c r="D716" i="8"/>
  <c r="V715" i="8"/>
  <c r="U715" i="8"/>
  <c r="R715" i="8"/>
  <c r="S715" i="8" s="1"/>
  <c r="L715" i="8"/>
  <c r="I715" i="8"/>
  <c r="G715" i="8"/>
  <c r="E715" i="8"/>
  <c r="D715" i="8"/>
  <c r="V714" i="8"/>
  <c r="U714" i="8"/>
  <c r="R714" i="8"/>
  <c r="S714" i="8" s="1"/>
  <c r="L714" i="8"/>
  <c r="I714" i="8"/>
  <c r="G714" i="8"/>
  <c r="E714" i="8"/>
  <c r="D714" i="8"/>
  <c r="V713" i="8"/>
  <c r="U713" i="8"/>
  <c r="R713" i="8"/>
  <c r="S713" i="8" s="1"/>
  <c r="L713" i="8"/>
  <c r="I713" i="8"/>
  <c r="G713" i="8"/>
  <c r="E713" i="8"/>
  <c r="D713" i="8"/>
  <c r="V712" i="8"/>
  <c r="U712" i="8"/>
  <c r="R712" i="8"/>
  <c r="S712" i="8" s="1"/>
  <c r="L712" i="8"/>
  <c r="I712" i="8"/>
  <c r="G712" i="8"/>
  <c r="E712" i="8"/>
  <c r="D712" i="8"/>
  <c r="V711" i="8"/>
  <c r="U711" i="8"/>
  <c r="R711" i="8"/>
  <c r="S711" i="8" s="1"/>
  <c r="L711" i="8"/>
  <c r="I711" i="8"/>
  <c r="G711" i="8"/>
  <c r="E711" i="8"/>
  <c r="D711" i="8"/>
  <c r="V710" i="8"/>
  <c r="U710" i="8"/>
  <c r="R710" i="8"/>
  <c r="S710" i="8" s="1"/>
  <c r="L710" i="8"/>
  <c r="I710" i="8"/>
  <c r="G710" i="8"/>
  <c r="E710" i="8"/>
  <c r="D710" i="8"/>
  <c r="V709" i="8"/>
  <c r="U709" i="8"/>
  <c r="R709" i="8"/>
  <c r="S709" i="8" s="1"/>
  <c r="L709" i="8"/>
  <c r="I709" i="8"/>
  <c r="G709" i="8"/>
  <c r="E709" i="8"/>
  <c r="D709" i="8"/>
  <c r="V708" i="8"/>
  <c r="U708" i="8"/>
  <c r="R708" i="8"/>
  <c r="S708" i="8" s="1"/>
  <c r="L708" i="8"/>
  <c r="I708" i="8"/>
  <c r="G708" i="8"/>
  <c r="E708" i="8"/>
  <c r="D708" i="8"/>
  <c r="V707" i="8"/>
  <c r="U707" i="8"/>
  <c r="R707" i="8"/>
  <c r="S707" i="8" s="1"/>
  <c r="L707" i="8"/>
  <c r="I707" i="8"/>
  <c r="G707" i="8"/>
  <c r="E707" i="8"/>
  <c r="D707" i="8"/>
  <c r="V706" i="8"/>
  <c r="U706" i="8"/>
  <c r="R706" i="8"/>
  <c r="S706" i="8" s="1"/>
  <c r="L706" i="8"/>
  <c r="I706" i="8"/>
  <c r="G706" i="8"/>
  <c r="E706" i="8"/>
  <c r="D706" i="8"/>
  <c r="V705" i="8"/>
  <c r="U705" i="8"/>
  <c r="R705" i="8"/>
  <c r="S705" i="8" s="1"/>
  <c r="L705" i="8"/>
  <c r="I705" i="8"/>
  <c r="G705" i="8"/>
  <c r="E705" i="8"/>
  <c r="D705" i="8"/>
  <c r="V704" i="8"/>
  <c r="U704" i="8"/>
  <c r="R704" i="8"/>
  <c r="S704" i="8" s="1"/>
  <c r="L704" i="8"/>
  <c r="I704" i="8"/>
  <c r="G704" i="8"/>
  <c r="E704" i="8"/>
  <c r="D704" i="8"/>
  <c r="V703" i="8"/>
  <c r="U703" i="8"/>
  <c r="R703" i="8"/>
  <c r="S703" i="8" s="1"/>
  <c r="L703" i="8"/>
  <c r="I703" i="8"/>
  <c r="G703" i="8"/>
  <c r="E703" i="8"/>
  <c r="D703" i="8"/>
  <c r="V702" i="8"/>
  <c r="U702" i="8"/>
  <c r="R702" i="8"/>
  <c r="S702" i="8" s="1"/>
  <c r="L702" i="8"/>
  <c r="I702" i="8"/>
  <c r="G702" i="8"/>
  <c r="E702" i="8"/>
  <c r="D702" i="8"/>
  <c r="V701" i="8"/>
  <c r="U701" i="8"/>
  <c r="R701" i="8"/>
  <c r="S701" i="8" s="1"/>
  <c r="L701" i="8"/>
  <c r="I701" i="8"/>
  <c r="G701" i="8"/>
  <c r="E701" i="8"/>
  <c r="D701" i="8"/>
  <c r="V700" i="8"/>
  <c r="U700" i="8"/>
  <c r="R700" i="8"/>
  <c r="S700" i="8" s="1"/>
  <c r="L700" i="8"/>
  <c r="I700" i="8"/>
  <c r="G700" i="8"/>
  <c r="E700" i="8"/>
  <c r="D700" i="8"/>
  <c r="V699" i="8"/>
  <c r="U699" i="8"/>
  <c r="R699" i="8"/>
  <c r="S699" i="8" s="1"/>
  <c r="L699" i="8"/>
  <c r="I699" i="8"/>
  <c r="G699" i="8"/>
  <c r="E699" i="8"/>
  <c r="D699" i="8"/>
  <c r="V698" i="8"/>
  <c r="U698" i="8"/>
  <c r="R698" i="8"/>
  <c r="S698" i="8" s="1"/>
  <c r="L698" i="8"/>
  <c r="I698" i="8"/>
  <c r="G698" i="8"/>
  <c r="E698" i="8"/>
  <c r="D698" i="8"/>
  <c r="V697" i="8"/>
  <c r="U697" i="8"/>
  <c r="R697" i="8"/>
  <c r="S697" i="8" s="1"/>
  <c r="L697" i="8"/>
  <c r="I697" i="8"/>
  <c r="G697" i="8"/>
  <c r="E697" i="8"/>
  <c r="D697" i="8"/>
  <c r="V696" i="8"/>
  <c r="U696" i="8"/>
  <c r="R696" i="8"/>
  <c r="S696" i="8" s="1"/>
  <c r="L696" i="8"/>
  <c r="I696" i="8"/>
  <c r="G696" i="8"/>
  <c r="E696" i="8"/>
  <c r="D696" i="8"/>
  <c r="V695" i="8"/>
  <c r="U695" i="8"/>
  <c r="R695" i="8"/>
  <c r="S695" i="8" s="1"/>
  <c r="L695" i="8"/>
  <c r="I695" i="8"/>
  <c r="G695" i="8"/>
  <c r="E695" i="8"/>
  <c r="D695" i="8"/>
  <c r="V694" i="8"/>
  <c r="U694" i="8"/>
  <c r="R694" i="8"/>
  <c r="S694" i="8" s="1"/>
  <c r="L694" i="8"/>
  <c r="I694" i="8"/>
  <c r="G694" i="8"/>
  <c r="E694" i="8"/>
  <c r="D694" i="8"/>
  <c r="V693" i="8"/>
  <c r="U693" i="8"/>
  <c r="R693" i="8"/>
  <c r="S693" i="8" s="1"/>
  <c r="L693" i="8"/>
  <c r="I693" i="8"/>
  <c r="G693" i="8"/>
  <c r="E693" i="8"/>
  <c r="D693" i="8"/>
  <c r="V692" i="8"/>
  <c r="U692" i="8"/>
  <c r="R692" i="8"/>
  <c r="S692" i="8" s="1"/>
  <c r="L692" i="8"/>
  <c r="I692" i="8"/>
  <c r="G692" i="8"/>
  <c r="E692" i="8"/>
  <c r="D692" i="8"/>
  <c r="V691" i="8"/>
  <c r="U691" i="8"/>
  <c r="R691" i="8"/>
  <c r="S691" i="8" s="1"/>
  <c r="L691" i="8"/>
  <c r="I691" i="8"/>
  <c r="G691" i="8"/>
  <c r="E691" i="8"/>
  <c r="D691" i="8"/>
  <c r="V690" i="8"/>
  <c r="U690" i="8"/>
  <c r="R690" i="8"/>
  <c r="S690" i="8" s="1"/>
  <c r="L690" i="8"/>
  <c r="I690" i="8"/>
  <c r="G690" i="8"/>
  <c r="E690" i="8"/>
  <c r="D690" i="8"/>
  <c r="V689" i="8"/>
  <c r="U689" i="8"/>
  <c r="R689" i="8"/>
  <c r="S689" i="8" s="1"/>
  <c r="L689" i="8"/>
  <c r="I689" i="8"/>
  <c r="G689" i="8"/>
  <c r="E689" i="8"/>
  <c r="D689" i="8"/>
  <c r="V688" i="8"/>
  <c r="U688" i="8"/>
  <c r="R688" i="8"/>
  <c r="S688" i="8" s="1"/>
  <c r="L688" i="8"/>
  <c r="I688" i="8"/>
  <c r="G688" i="8"/>
  <c r="E688" i="8"/>
  <c r="D688" i="8"/>
  <c r="V687" i="8"/>
  <c r="U687" i="8"/>
  <c r="R687" i="8"/>
  <c r="S687" i="8" s="1"/>
  <c r="L687" i="8"/>
  <c r="I687" i="8"/>
  <c r="G687" i="8"/>
  <c r="E687" i="8"/>
  <c r="D687" i="8"/>
  <c r="V686" i="8"/>
  <c r="U686" i="8"/>
  <c r="R686" i="8"/>
  <c r="S686" i="8" s="1"/>
  <c r="L686" i="8"/>
  <c r="I686" i="8"/>
  <c r="G686" i="8"/>
  <c r="E686" i="8"/>
  <c r="D686" i="8"/>
  <c r="V685" i="8"/>
  <c r="U685" i="8"/>
  <c r="R685" i="8"/>
  <c r="S685" i="8" s="1"/>
  <c r="L685" i="8"/>
  <c r="I685" i="8"/>
  <c r="G685" i="8"/>
  <c r="E685" i="8"/>
  <c r="D685" i="8"/>
  <c r="V684" i="8"/>
  <c r="U684" i="8"/>
  <c r="R684" i="8"/>
  <c r="S684" i="8" s="1"/>
  <c r="L684" i="8"/>
  <c r="I684" i="8"/>
  <c r="G684" i="8"/>
  <c r="E684" i="8"/>
  <c r="D684" i="8"/>
  <c r="V683" i="8"/>
  <c r="U683" i="8"/>
  <c r="R683" i="8"/>
  <c r="S683" i="8" s="1"/>
  <c r="L683" i="8"/>
  <c r="I683" i="8"/>
  <c r="G683" i="8"/>
  <c r="E683" i="8"/>
  <c r="D683" i="8"/>
  <c r="V682" i="8"/>
  <c r="U682" i="8"/>
  <c r="R682" i="8"/>
  <c r="S682" i="8" s="1"/>
  <c r="L682" i="8"/>
  <c r="I682" i="8"/>
  <c r="G682" i="8"/>
  <c r="E682" i="8"/>
  <c r="D682" i="8"/>
  <c r="V681" i="8"/>
  <c r="U681" i="8"/>
  <c r="R681" i="8"/>
  <c r="S681" i="8" s="1"/>
  <c r="L681" i="8"/>
  <c r="I681" i="8"/>
  <c r="G681" i="8"/>
  <c r="E681" i="8"/>
  <c r="D681" i="8"/>
  <c r="V680" i="8"/>
  <c r="U680" i="8"/>
  <c r="R680" i="8"/>
  <c r="S680" i="8" s="1"/>
  <c r="L680" i="8"/>
  <c r="I680" i="8"/>
  <c r="G680" i="8"/>
  <c r="E680" i="8"/>
  <c r="D680" i="8"/>
  <c r="V679" i="8"/>
  <c r="U679" i="8"/>
  <c r="R679" i="8"/>
  <c r="S679" i="8" s="1"/>
  <c r="L679" i="8"/>
  <c r="I679" i="8"/>
  <c r="G679" i="8"/>
  <c r="E679" i="8"/>
  <c r="D679" i="8"/>
  <c r="V678" i="8"/>
  <c r="U678" i="8"/>
  <c r="R678" i="8"/>
  <c r="S678" i="8" s="1"/>
  <c r="L678" i="8"/>
  <c r="I678" i="8"/>
  <c r="G678" i="8"/>
  <c r="E678" i="8"/>
  <c r="D678" i="8"/>
  <c r="V677" i="8"/>
  <c r="U677" i="8"/>
  <c r="R677" i="8"/>
  <c r="S677" i="8" s="1"/>
  <c r="L677" i="8"/>
  <c r="I677" i="8"/>
  <c r="G677" i="8"/>
  <c r="E677" i="8"/>
  <c r="D677" i="8"/>
  <c r="V676" i="8"/>
  <c r="U676" i="8"/>
  <c r="R676" i="8"/>
  <c r="S676" i="8" s="1"/>
  <c r="L676" i="8"/>
  <c r="I676" i="8"/>
  <c r="G676" i="8"/>
  <c r="E676" i="8"/>
  <c r="D676" i="8"/>
  <c r="V675" i="8"/>
  <c r="U675" i="8"/>
  <c r="R675" i="8"/>
  <c r="S675" i="8" s="1"/>
  <c r="L675" i="8"/>
  <c r="I675" i="8"/>
  <c r="G675" i="8"/>
  <c r="E675" i="8"/>
  <c r="D675" i="8"/>
  <c r="V674" i="8"/>
  <c r="U674" i="8"/>
  <c r="R674" i="8"/>
  <c r="S674" i="8" s="1"/>
  <c r="L674" i="8"/>
  <c r="I674" i="8"/>
  <c r="G674" i="8"/>
  <c r="E674" i="8"/>
  <c r="D674" i="8"/>
  <c r="V673" i="8"/>
  <c r="U673" i="8"/>
  <c r="R673" i="8"/>
  <c r="S673" i="8" s="1"/>
  <c r="L673" i="8"/>
  <c r="I673" i="8"/>
  <c r="G673" i="8"/>
  <c r="E673" i="8"/>
  <c r="D673" i="8"/>
  <c r="V672" i="8"/>
  <c r="U672" i="8"/>
  <c r="R672" i="8"/>
  <c r="S672" i="8" s="1"/>
  <c r="L672" i="8"/>
  <c r="I672" i="8"/>
  <c r="G672" i="8"/>
  <c r="E672" i="8"/>
  <c r="D672" i="8"/>
  <c r="V671" i="8"/>
  <c r="U671" i="8"/>
  <c r="R671" i="8"/>
  <c r="S671" i="8" s="1"/>
  <c r="L671" i="8"/>
  <c r="I671" i="8"/>
  <c r="G671" i="8"/>
  <c r="E671" i="8"/>
  <c r="D671" i="8"/>
  <c r="V670" i="8"/>
  <c r="U670" i="8"/>
  <c r="R670" i="8"/>
  <c r="S670" i="8" s="1"/>
  <c r="L670" i="8"/>
  <c r="I670" i="8"/>
  <c r="G670" i="8"/>
  <c r="E670" i="8"/>
  <c r="D670" i="8"/>
  <c r="V669" i="8"/>
  <c r="U669" i="8"/>
  <c r="R669" i="8"/>
  <c r="S669" i="8" s="1"/>
  <c r="L669" i="8"/>
  <c r="I669" i="8"/>
  <c r="G669" i="8"/>
  <c r="E669" i="8"/>
  <c r="D669" i="8"/>
  <c r="V668" i="8"/>
  <c r="U668" i="8"/>
  <c r="R668" i="8"/>
  <c r="S668" i="8" s="1"/>
  <c r="L668" i="8"/>
  <c r="I668" i="8"/>
  <c r="G668" i="8"/>
  <c r="E668" i="8"/>
  <c r="D668" i="8"/>
  <c r="V667" i="8"/>
  <c r="U667" i="8"/>
  <c r="R667" i="8"/>
  <c r="S667" i="8" s="1"/>
  <c r="L667" i="8"/>
  <c r="I667" i="8"/>
  <c r="G667" i="8"/>
  <c r="E667" i="8"/>
  <c r="D667" i="8"/>
  <c r="V666" i="8"/>
  <c r="U666" i="8"/>
  <c r="R666" i="8"/>
  <c r="S666" i="8" s="1"/>
  <c r="L666" i="8"/>
  <c r="I666" i="8"/>
  <c r="G666" i="8"/>
  <c r="E666" i="8"/>
  <c r="D666" i="8"/>
  <c r="V665" i="8"/>
  <c r="U665" i="8"/>
  <c r="R665" i="8"/>
  <c r="S665" i="8" s="1"/>
  <c r="L665" i="8"/>
  <c r="I665" i="8"/>
  <c r="G665" i="8"/>
  <c r="E665" i="8"/>
  <c r="D665" i="8"/>
  <c r="V664" i="8"/>
  <c r="U664" i="8"/>
  <c r="R664" i="8"/>
  <c r="S664" i="8" s="1"/>
  <c r="L664" i="8"/>
  <c r="I664" i="8"/>
  <c r="G664" i="8"/>
  <c r="E664" i="8"/>
  <c r="D664" i="8"/>
  <c r="V663" i="8"/>
  <c r="U663" i="8"/>
  <c r="R663" i="8"/>
  <c r="S663" i="8" s="1"/>
  <c r="L663" i="8"/>
  <c r="I663" i="8"/>
  <c r="G663" i="8"/>
  <c r="E663" i="8"/>
  <c r="D663" i="8"/>
  <c r="V662" i="8"/>
  <c r="U662" i="8"/>
  <c r="R662" i="8"/>
  <c r="S662" i="8" s="1"/>
  <c r="L662" i="8"/>
  <c r="I662" i="8"/>
  <c r="G662" i="8"/>
  <c r="E662" i="8"/>
  <c r="D662" i="8"/>
  <c r="V661" i="8"/>
  <c r="U661" i="8"/>
  <c r="R661" i="8"/>
  <c r="S661" i="8" s="1"/>
  <c r="L661" i="8"/>
  <c r="I661" i="8"/>
  <c r="G661" i="8"/>
  <c r="E661" i="8"/>
  <c r="D661" i="8"/>
  <c r="V660" i="8"/>
  <c r="U660" i="8"/>
  <c r="R660" i="8"/>
  <c r="S660" i="8" s="1"/>
  <c r="L660" i="8"/>
  <c r="I660" i="8"/>
  <c r="G660" i="8"/>
  <c r="E660" i="8"/>
  <c r="D660" i="8"/>
  <c r="V659" i="8"/>
  <c r="U659" i="8"/>
  <c r="R659" i="8"/>
  <c r="S659" i="8" s="1"/>
  <c r="L659" i="8"/>
  <c r="I659" i="8"/>
  <c r="G659" i="8"/>
  <c r="E659" i="8"/>
  <c r="D659" i="8"/>
  <c r="V658" i="8"/>
  <c r="U658" i="8"/>
  <c r="R658" i="8"/>
  <c r="S658" i="8" s="1"/>
  <c r="L658" i="8"/>
  <c r="I658" i="8"/>
  <c r="G658" i="8"/>
  <c r="E658" i="8"/>
  <c r="D658" i="8"/>
  <c r="V657" i="8"/>
  <c r="U657" i="8"/>
  <c r="R657" i="8"/>
  <c r="S657" i="8" s="1"/>
  <c r="L657" i="8"/>
  <c r="I657" i="8"/>
  <c r="G657" i="8"/>
  <c r="E657" i="8"/>
  <c r="D657" i="8"/>
  <c r="V656" i="8"/>
  <c r="U656" i="8"/>
  <c r="R656" i="8"/>
  <c r="S656" i="8" s="1"/>
  <c r="L656" i="8"/>
  <c r="I656" i="8"/>
  <c r="G656" i="8"/>
  <c r="E656" i="8"/>
  <c r="D656" i="8"/>
  <c r="V655" i="8"/>
  <c r="U655" i="8"/>
  <c r="R655" i="8"/>
  <c r="S655" i="8" s="1"/>
  <c r="L655" i="8"/>
  <c r="I655" i="8"/>
  <c r="G655" i="8"/>
  <c r="E655" i="8"/>
  <c r="D655" i="8"/>
  <c r="V654" i="8"/>
  <c r="U654" i="8"/>
  <c r="R654" i="8"/>
  <c r="S654" i="8" s="1"/>
  <c r="L654" i="8"/>
  <c r="I654" i="8"/>
  <c r="G654" i="8"/>
  <c r="E654" i="8"/>
  <c r="D654" i="8"/>
  <c r="V653" i="8"/>
  <c r="U653" i="8"/>
  <c r="R653" i="8"/>
  <c r="S653" i="8" s="1"/>
  <c r="L653" i="8"/>
  <c r="I653" i="8"/>
  <c r="G653" i="8"/>
  <c r="E653" i="8"/>
  <c r="D653" i="8"/>
  <c r="V652" i="8"/>
  <c r="U652" i="8"/>
  <c r="R652" i="8"/>
  <c r="S652" i="8" s="1"/>
  <c r="L652" i="8"/>
  <c r="I652" i="8"/>
  <c r="G652" i="8"/>
  <c r="E652" i="8"/>
  <c r="D652" i="8"/>
  <c r="V651" i="8"/>
  <c r="U651" i="8"/>
  <c r="R651" i="8"/>
  <c r="S651" i="8" s="1"/>
  <c r="L651" i="8"/>
  <c r="I651" i="8"/>
  <c r="G651" i="8"/>
  <c r="E651" i="8"/>
  <c r="D651" i="8"/>
  <c r="V650" i="8"/>
  <c r="U650" i="8"/>
  <c r="R650" i="8"/>
  <c r="S650" i="8" s="1"/>
  <c r="L650" i="8"/>
  <c r="I650" i="8"/>
  <c r="G650" i="8"/>
  <c r="E650" i="8"/>
  <c r="D650" i="8"/>
  <c r="V649" i="8"/>
  <c r="U649" i="8"/>
  <c r="R649" i="8"/>
  <c r="S649" i="8" s="1"/>
  <c r="L649" i="8"/>
  <c r="I649" i="8"/>
  <c r="G649" i="8"/>
  <c r="E649" i="8"/>
  <c r="D649" i="8"/>
  <c r="V648" i="8"/>
  <c r="U648" i="8"/>
  <c r="R648" i="8"/>
  <c r="S648" i="8" s="1"/>
  <c r="L648" i="8"/>
  <c r="I648" i="8"/>
  <c r="G648" i="8"/>
  <c r="E648" i="8"/>
  <c r="D648" i="8"/>
  <c r="V647" i="8"/>
  <c r="U647" i="8"/>
  <c r="R647" i="8"/>
  <c r="S647" i="8" s="1"/>
  <c r="L647" i="8"/>
  <c r="I647" i="8"/>
  <c r="G647" i="8"/>
  <c r="E647" i="8"/>
  <c r="D647" i="8"/>
  <c r="V646" i="8"/>
  <c r="U646" i="8"/>
  <c r="R646" i="8"/>
  <c r="S646" i="8" s="1"/>
  <c r="L646" i="8"/>
  <c r="I646" i="8"/>
  <c r="G646" i="8"/>
  <c r="E646" i="8"/>
  <c r="D646" i="8"/>
  <c r="V645" i="8"/>
  <c r="U645" i="8"/>
  <c r="R645" i="8"/>
  <c r="S645" i="8" s="1"/>
  <c r="L645" i="8"/>
  <c r="I645" i="8"/>
  <c r="G645" i="8"/>
  <c r="E645" i="8"/>
  <c r="D645" i="8"/>
  <c r="V644" i="8"/>
  <c r="U644" i="8"/>
  <c r="R644" i="8"/>
  <c r="S644" i="8" s="1"/>
  <c r="L644" i="8"/>
  <c r="I644" i="8"/>
  <c r="G644" i="8"/>
  <c r="E644" i="8"/>
  <c r="D644" i="8"/>
  <c r="V643" i="8"/>
  <c r="U643" i="8"/>
  <c r="R643" i="8"/>
  <c r="S643" i="8" s="1"/>
  <c r="L643" i="8"/>
  <c r="I643" i="8"/>
  <c r="G643" i="8"/>
  <c r="E643" i="8"/>
  <c r="D643" i="8"/>
  <c r="V642" i="8"/>
  <c r="U642" i="8"/>
  <c r="R642" i="8"/>
  <c r="S642" i="8" s="1"/>
  <c r="L642" i="8"/>
  <c r="I642" i="8"/>
  <c r="G642" i="8"/>
  <c r="E642" i="8"/>
  <c r="D642" i="8"/>
  <c r="V641" i="8"/>
  <c r="U641" i="8"/>
  <c r="R641" i="8"/>
  <c r="S641" i="8" s="1"/>
  <c r="L641" i="8"/>
  <c r="I641" i="8"/>
  <c r="G641" i="8"/>
  <c r="E641" i="8"/>
  <c r="D641" i="8"/>
  <c r="V640" i="8"/>
  <c r="U640" i="8"/>
  <c r="R640" i="8"/>
  <c r="S640" i="8" s="1"/>
  <c r="L640" i="8"/>
  <c r="I640" i="8"/>
  <c r="G640" i="8"/>
  <c r="E640" i="8"/>
  <c r="D640" i="8"/>
  <c r="V639" i="8"/>
  <c r="U639" i="8"/>
  <c r="R639" i="8"/>
  <c r="S639" i="8" s="1"/>
  <c r="L639" i="8"/>
  <c r="I639" i="8"/>
  <c r="G639" i="8"/>
  <c r="E639" i="8"/>
  <c r="D639" i="8"/>
  <c r="V638" i="8"/>
  <c r="U638" i="8"/>
  <c r="R638" i="8"/>
  <c r="S638" i="8" s="1"/>
  <c r="L638" i="8"/>
  <c r="I638" i="8"/>
  <c r="G638" i="8"/>
  <c r="E638" i="8"/>
  <c r="D638" i="8"/>
  <c r="V637" i="8"/>
  <c r="U637" i="8"/>
  <c r="R637" i="8"/>
  <c r="S637" i="8" s="1"/>
  <c r="L637" i="8"/>
  <c r="I637" i="8"/>
  <c r="G637" i="8"/>
  <c r="E637" i="8"/>
  <c r="D637" i="8"/>
  <c r="V636" i="8"/>
  <c r="U636" i="8"/>
  <c r="R636" i="8"/>
  <c r="S636" i="8" s="1"/>
  <c r="L636" i="8"/>
  <c r="I636" i="8"/>
  <c r="G636" i="8"/>
  <c r="E636" i="8"/>
  <c r="D636" i="8"/>
  <c r="V635" i="8"/>
  <c r="U635" i="8"/>
  <c r="R635" i="8"/>
  <c r="S635" i="8" s="1"/>
  <c r="L635" i="8"/>
  <c r="I635" i="8"/>
  <c r="G635" i="8"/>
  <c r="E635" i="8"/>
  <c r="D635" i="8"/>
  <c r="V634" i="8"/>
  <c r="U634" i="8"/>
  <c r="R634" i="8"/>
  <c r="S634" i="8" s="1"/>
  <c r="L634" i="8"/>
  <c r="I634" i="8"/>
  <c r="G634" i="8"/>
  <c r="E634" i="8"/>
  <c r="D634" i="8"/>
  <c r="V633" i="8"/>
  <c r="U633" i="8"/>
  <c r="R633" i="8"/>
  <c r="S633" i="8" s="1"/>
  <c r="L633" i="8"/>
  <c r="I633" i="8"/>
  <c r="G633" i="8"/>
  <c r="E633" i="8"/>
  <c r="D633" i="8"/>
  <c r="V339" i="8"/>
  <c r="U339" i="8"/>
  <c r="R339" i="8"/>
  <c r="S339" i="8" s="1"/>
  <c r="L339" i="8"/>
  <c r="I339" i="8"/>
  <c r="G339" i="8"/>
  <c r="E339" i="8"/>
  <c r="D339" i="8"/>
  <c r="V631" i="8"/>
  <c r="U631" i="8"/>
  <c r="R631" i="8"/>
  <c r="S631" i="8" s="1"/>
  <c r="L631" i="8"/>
  <c r="I631" i="8"/>
  <c r="G631" i="8"/>
  <c r="E631" i="8"/>
  <c r="D631" i="8"/>
  <c r="V630" i="8"/>
  <c r="U630" i="8"/>
  <c r="R630" i="8"/>
  <c r="S630" i="8" s="1"/>
  <c r="L630" i="8"/>
  <c r="I630" i="8"/>
  <c r="G630" i="8"/>
  <c r="E630" i="8"/>
  <c r="D630" i="8"/>
  <c r="V629" i="8"/>
  <c r="U629" i="8"/>
  <c r="R629" i="8"/>
  <c r="S629" i="8" s="1"/>
  <c r="L629" i="8"/>
  <c r="I629" i="8"/>
  <c r="G629" i="8"/>
  <c r="E629" i="8"/>
  <c r="D629" i="8"/>
  <c r="V628" i="8"/>
  <c r="U628" i="8"/>
  <c r="R628" i="8"/>
  <c r="S628" i="8" s="1"/>
  <c r="L628" i="8"/>
  <c r="I628" i="8"/>
  <c r="G628" i="8"/>
  <c r="E628" i="8"/>
  <c r="D628" i="8"/>
  <c r="V627" i="8"/>
  <c r="U627" i="8"/>
  <c r="R627" i="8"/>
  <c r="S627" i="8" s="1"/>
  <c r="L627" i="8"/>
  <c r="I627" i="8"/>
  <c r="G627" i="8"/>
  <c r="E627" i="8"/>
  <c r="D627" i="8"/>
  <c r="V626" i="8"/>
  <c r="U626" i="8"/>
  <c r="R626" i="8"/>
  <c r="S626" i="8" s="1"/>
  <c r="L626" i="8"/>
  <c r="I626" i="8"/>
  <c r="G626" i="8"/>
  <c r="E626" i="8"/>
  <c r="D626" i="8"/>
  <c r="V832" i="8"/>
  <c r="U832" i="8"/>
  <c r="R832" i="8"/>
  <c r="S832" i="8" s="1"/>
  <c r="L832" i="8"/>
  <c r="I832" i="8"/>
  <c r="G832" i="8"/>
  <c r="E832" i="8"/>
  <c r="D832" i="8"/>
  <c r="V624" i="8"/>
  <c r="U624" i="8"/>
  <c r="R624" i="8"/>
  <c r="S624" i="8" s="1"/>
  <c r="L624" i="8"/>
  <c r="I624" i="8"/>
  <c r="G624" i="8"/>
  <c r="E624" i="8"/>
  <c r="D624" i="8"/>
  <c r="V623" i="8"/>
  <c r="U623" i="8"/>
  <c r="R623" i="8"/>
  <c r="S623" i="8" s="1"/>
  <c r="L623" i="8"/>
  <c r="I623" i="8"/>
  <c r="G623" i="8"/>
  <c r="E623" i="8"/>
  <c r="D623" i="8"/>
  <c r="V622" i="8"/>
  <c r="U622" i="8"/>
  <c r="R622" i="8"/>
  <c r="S622" i="8" s="1"/>
  <c r="L622" i="8"/>
  <c r="I622" i="8"/>
  <c r="G622" i="8"/>
  <c r="E622" i="8"/>
  <c r="D622" i="8"/>
  <c r="V621" i="8"/>
  <c r="U621" i="8"/>
  <c r="R621" i="8"/>
  <c r="S621" i="8" s="1"/>
  <c r="L621" i="8"/>
  <c r="I621" i="8"/>
  <c r="G621" i="8"/>
  <c r="E621" i="8"/>
  <c r="D621" i="8"/>
  <c r="V620" i="8"/>
  <c r="U620" i="8"/>
  <c r="R620" i="8"/>
  <c r="S620" i="8" s="1"/>
  <c r="L620" i="8"/>
  <c r="I620" i="8"/>
  <c r="G620" i="8"/>
  <c r="E620" i="8"/>
  <c r="D620" i="8"/>
  <c r="V619" i="8"/>
  <c r="U619" i="8"/>
  <c r="R619" i="8"/>
  <c r="S619" i="8" s="1"/>
  <c r="L619" i="8"/>
  <c r="I619" i="8"/>
  <c r="G619" i="8"/>
  <c r="E619" i="8"/>
  <c r="D619" i="8"/>
  <c r="V242" i="8"/>
  <c r="U242" i="8"/>
  <c r="R242" i="8"/>
  <c r="S242" i="8" s="1"/>
  <c r="L242" i="8"/>
  <c r="I242" i="8"/>
  <c r="G242" i="8"/>
  <c r="E242" i="8"/>
  <c r="D242" i="8"/>
  <c r="V617" i="8"/>
  <c r="U617" i="8"/>
  <c r="R617" i="8"/>
  <c r="S617" i="8" s="1"/>
  <c r="L617" i="8"/>
  <c r="I617" i="8"/>
  <c r="G617" i="8"/>
  <c r="E617" i="8"/>
  <c r="D617" i="8"/>
  <c r="V616" i="8"/>
  <c r="U616" i="8"/>
  <c r="R616" i="8"/>
  <c r="S616" i="8" s="1"/>
  <c r="L616" i="8"/>
  <c r="I616" i="8"/>
  <c r="G616" i="8"/>
  <c r="E616" i="8"/>
  <c r="D616" i="8"/>
  <c r="V615" i="8"/>
  <c r="U615" i="8"/>
  <c r="R615" i="8"/>
  <c r="S615" i="8" s="1"/>
  <c r="L615" i="8"/>
  <c r="I615" i="8"/>
  <c r="G615" i="8"/>
  <c r="E615" i="8"/>
  <c r="D615" i="8"/>
  <c r="V614" i="8"/>
  <c r="U614" i="8"/>
  <c r="R614" i="8"/>
  <c r="S614" i="8" s="1"/>
  <c r="L614" i="8"/>
  <c r="I614" i="8"/>
  <c r="G614" i="8"/>
  <c r="E614" i="8"/>
  <c r="D614" i="8"/>
  <c r="V613" i="8"/>
  <c r="U613" i="8"/>
  <c r="R613" i="8"/>
  <c r="S613" i="8" s="1"/>
  <c r="L613" i="8"/>
  <c r="I613" i="8"/>
  <c r="G613" i="8"/>
  <c r="E613" i="8"/>
  <c r="D613" i="8"/>
  <c r="V618" i="8"/>
  <c r="U618" i="8"/>
  <c r="R618" i="8"/>
  <c r="S618" i="8" s="1"/>
  <c r="L618" i="8"/>
  <c r="I618" i="8"/>
  <c r="G618" i="8"/>
  <c r="E618" i="8"/>
  <c r="D618" i="8"/>
  <c r="V611" i="8"/>
  <c r="U611" i="8"/>
  <c r="R611" i="8"/>
  <c r="S611" i="8" s="1"/>
  <c r="L611" i="8"/>
  <c r="I611" i="8"/>
  <c r="G611" i="8"/>
  <c r="E611" i="8"/>
  <c r="D611" i="8"/>
  <c r="V610" i="8"/>
  <c r="U610" i="8"/>
  <c r="R610" i="8"/>
  <c r="S610" i="8" s="1"/>
  <c r="L610" i="8"/>
  <c r="I610" i="8"/>
  <c r="G610" i="8"/>
  <c r="E610" i="8"/>
  <c r="D610" i="8"/>
  <c r="V609" i="8"/>
  <c r="U609" i="8"/>
  <c r="R609" i="8"/>
  <c r="S609" i="8" s="1"/>
  <c r="L609" i="8"/>
  <c r="I609" i="8"/>
  <c r="G609" i="8"/>
  <c r="E609" i="8"/>
  <c r="D609" i="8"/>
  <c r="V608" i="8"/>
  <c r="U608" i="8"/>
  <c r="R608" i="8"/>
  <c r="S608" i="8" s="1"/>
  <c r="L608" i="8"/>
  <c r="I608" i="8"/>
  <c r="G608" i="8"/>
  <c r="E608" i="8"/>
  <c r="D608" i="8"/>
  <c r="V750" i="8"/>
  <c r="U750" i="8"/>
  <c r="R750" i="8"/>
  <c r="S750" i="8" s="1"/>
  <c r="L750" i="8"/>
  <c r="I750" i="8"/>
  <c r="G750" i="8"/>
  <c r="E750" i="8"/>
  <c r="D750" i="8"/>
  <c r="V606" i="8"/>
  <c r="U606" i="8"/>
  <c r="R606" i="8"/>
  <c r="S606" i="8" s="1"/>
  <c r="L606" i="8"/>
  <c r="I606" i="8"/>
  <c r="G606" i="8"/>
  <c r="E606" i="8"/>
  <c r="D606" i="8"/>
  <c r="V605" i="8"/>
  <c r="U605" i="8"/>
  <c r="R605" i="8"/>
  <c r="S605" i="8" s="1"/>
  <c r="L605" i="8"/>
  <c r="I605" i="8"/>
  <c r="G605" i="8"/>
  <c r="E605" i="8"/>
  <c r="D605" i="8"/>
  <c r="V604" i="8"/>
  <c r="U604" i="8"/>
  <c r="R604" i="8"/>
  <c r="S604" i="8" s="1"/>
  <c r="L604" i="8"/>
  <c r="I604" i="8"/>
  <c r="G604" i="8"/>
  <c r="E604" i="8"/>
  <c r="D604" i="8"/>
  <c r="V603" i="8"/>
  <c r="U603" i="8"/>
  <c r="R603" i="8"/>
  <c r="S603" i="8" s="1"/>
  <c r="L603" i="8"/>
  <c r="I603" i="8"/>
  <c r="G603" i="8"/>
  <c r="E603" i="8"/>
  <c r="D603" i="8"/>
  <c r="V602" i="8"/>
  <c r="U602" i="8"/>
  <c r="R602" i="8"/>
  <c r="S602" i="8" s="1"/>
  <c r="L602" i="8"/>
  <c r="I602" i="8"/>
  <c r="G602" i="8"/>
  <c r="E602" i="8"/>
  <c r="D602" i="8"/>
  <c r="V601" i="8"/>
  <c r="U601" i="8"/>
  <c r="R601" i="8"/>
  <c r="S601" i="8" s="1"/>
  <c r="L601" i="8"/>
  <c r="I601" i="8"/>
  <c r="G601" i="8"/>
  <c r="E601" i="8"/>
  <c r="D601" i="8"/>
  <c r="V600" i="8"/>
  <c r="U600" i="8"/>
  <c r="R600" i="8"/>
  <c r="S600" i="8" s="1"/>
  <c r="L600" i="8"/>
  <c r="I600" i="8"/>
  <c r="G600" i="8"/>
  <c r="E600" i="8"/>
  <c r="D600" i="8"/>
  <c r="V599" i="8"/>
  <c r="U599" i="8"/>
  <c r="R599" i="8"/>
  <c r="S599" i="8" s="1"/>
  <c r="L599" i="8"/>
  <c r="I599" i="8"/>
  <c r="G599" i="8"/>
  <c r="E599" i="8"/>
  <c r="D599" i="8"/>
  <c r="V598" i="8"/>
  <c r="U598" i="8"/>
  <c r="R598" i="8"/>
  <c r="S598" i="8" s="1"/>
  <c r="L598" i="8"/>
  <c r="I598" i="8"/>
  <c r="G598" i="8"/>
  <c r="E598" i="8"/>
  <c r="D598" i="8"/>
  <c r="V597" i="8"/>
  <c r="U597" i="8"/>
  <c r="R597" i="8"/>
  <c r="S597" i="8" s="1"/>
  <c r="L597" i="8"/>
  <c r="I597" i="8"/>
  <c r="G597" i="8"/>
  <c r="E597" i="8"/>
  <c r="D597" i="8"/>
  <c r="V596" i="8"/>
  <c r="U596" i="8"/>
  <c r="R596" i="8"/>
  <c r="S596" i="8" s="1"/>
  <c r="L596" i="8"/>
  <c r="I596" i="8"/>
  <c r="G596" i="8"/>
  <c r="E596" i="8"/>
  <c r="D596" i="8"/>
  <c r="V595" i="8"/>
  <c r="U595" i="8"/>
  <c r="R595" i="8"/>
  <c r="S595" i="8" s="1"/>
  <c r="L595" i="8"/>
  <c r="I595" i="8"/>
  <c r="G595" i="8"/>
  <c r="E595" i="8"/>
  <c r="D595" i="8"/>
  <c r="V99" i="8"/>
  <c r="U99" i="8"/>
  <c r="R99" i="8"/>
  <c r="S99" i="8" s="1"/>
  <c r="L99" i="8"/>
  <c r="I99" i="8"/>
  <c r="G99" i="8"/>
  <c r="E99" i="8"/>
  <c r="D99" i="8"/>
  <c r="V593" i="8"/>
  <c r="U593" i="8"/>
  <c r="R593" i="8"/>
  <c r="S593" i="8" s="1"/>
  <c r="L593" i="8"/>
  <c r="I593" i="8"/>
  <c r="G593" i="8"/>
  <c r="E593" i="8"/>
  <c r="D593" i="8"/>
  <c r="V592" i="8"/>
  <c r="U592" i="8"/>
  <c r="R592" i="8"/>
  <c r="S592" i="8" s="1"/>
  <c r="L592" i="8"/>
  <c r="I592" i="8"/>
  <c r="G592" i="8"/>
  <c r="E592" i="8"/>
  <c r="D592" i="8"/>
  <c r="V591" i="8"/>
  <c r="U591" i="8"/>
  <c r="R591" i="8"/>
  <c r="S591" i="8" s="1"/>
  <c r="L591" i="8"/>
  <c r="I591" i="8"/>
  <c r="G591" i="8"/>
  <c r="E591" i="8"/>
  <c r="D591" i="8"/>
  <c r="V590" i="8"/>
  <c r="U590" i="8"/>
  <c r="R590" i="8"/>
  <c r="S590" i="8" s="1"/>
  <c r="L590" i="8"/>
  <c r="I590" i="8"/>
  <c r="G590" i="8"/>
  <c r="E590" i="8"/>
  <c r="D590" i="8"/>
  <c r="V589" i="8"/>
  <c r="U589" i="8"/>
  <c r="R589" i="8"/>
  <c r="S589" i="8" s="1"/>
  <c r="L589" i="8"/>
  <c r="I589" i="8"/>
  <c r="G589" i="8"/>
  <c r="E589" i="8"/>
  <c r="D589" i="8"/>
  <c r="V588" i="8"/>
  <c r="U588" i="8"/>
  <c r="R588" i="8"/>
  <c r="S588" i="8" s="1"/>
  <c r="L588" i="8"/>
  <c r="I588" i="8"/>
  <c r="G588" i="8"/>
  <c r="E588" i="8"/>
  <c r="D588" i="8"/>
  <c r="V587" i="8"/>
  <c r="U587" i="8"/>
  <c r="R587" i="8"/>
  <c r="S587" i="8" s="1"/>
  <c r="L587" i="8"/>
  <c r="I587" i="8"/>
  <c r="G587" i="8"/>
  <c r="E587" i="8"/>
  <c r="D587" i="8"/>
  <c r="V586" i="8"/>
  <c r="U586" i="8"/>
  <c r="R586" i="8"/>
  <c r="S586" i="8" s="1"/>
  <c r="L586" i="8"/>
  <c r="I586" i="8"/>
  <c r="G586" i="8"/>
  <c r="E586" i="8"/>
  <c r="D586" i="8"/>
  <c r="V585" i="8"/>
  <c r="U585" i="8"/>
  <c r="R585" i="8"/>
  <c r="S585" i="8" s="1"/>
  <c r="L585" i="8"/>
  <c r="I585" i="8"/>
  <c r="G585" i="8"/>
  <c r="E585" i="8"/>
  <c r="D585" i="8"/>
  <c r="V584" i="8"/>
  <c r="U584" i="8"/>
  <c r="R584" i="8"/>
  <c r="S584" i="8" s="1"/>
  <c r="L584" i="8"/>
  <c r="I584" i="8"/>
  <c r="G584" i="8"/>
  <c r="E584" i="8"/>
  <c r="D584" i="8"/>
  <c r="V583" i="8"/>
  <c r="U583" i="8"/>
  <c r="R583" i="8"/>
  <c r="S583" i="8" s="1"/>
  <c r="L583" i="8"/>
  <c r="I583" i="8"/>
  <c r="G583" i="8"/>
  <c r="E583" i="8"/>
  <c r="D583" i="8"/>
  <c r="V582" i="8"/>
  <c r="U582" i="8"/>
  <c r="R582" i="8"/>
  <c r="S582" i="8" s="1"/>
  <c r="L582" i="8"/>
  <c r="I582" i="8"/>
  <c r="G582" i="8"/>
  <c r="E582" i="8"/>
  <c r="D582" i="8"/>
  <c r="V581" i="8"/>
  <c r="U581" i="8"/>
  <c r="R581" i="8"/>
  <c r="S581" i="8" s="1"/>
  <c r="L581" i="8"/>
  <c r="I581" i="8"/>
  <c r="G581" i="8"/>
  <c r="E581" i="8"/>
  <c r="D581" i="8"/>
  <c r="V580" i="8"/>
  <c r="U580" i="8"/>
  <c r="R580" i="8"/>
  <c r="S580" i="8" s="1"/>
  <c r="L580" i="8"/>
  <c r="I580" i="8"/>
  <c r="G580" i="8"/>
  <c r="E580" i="8"/>
  <c r="D580" i="8"/>
  <c r="V579" i="8"/>
  <c r="U579" i="8"/>
  <c r="R579" i="8"/>
  <c r="S579" i="8" s="1"/>
  <c r="L579" i="8"/>
  <c r="I579" i="8"/>
  <c r="G579" i="8"/>
  <c r="E579" i="8"/>
  <c r="D579" i="8"/>
  <c r="V729" i="8"/>
  <c r="U729" i="8"/>
  <c r="R729" i="8"/>
  <c r="S729" i="8" s="1"/>
  <c r="L729" i="8"/>
  <c r="I729" i="8"/>
  <c r="G729" i="8"/>
  <c r="E729" i="8"/>
  <c r="D729" i="8"/>
  <c r="V577" i="8"/>
  <c r="U577" i="8"/>
  <c r="R577" i="8"/>
  <c r="S577" i="8" s="1"/>
  <c r="L577" i="8"/>
  <c r="I577" i="8"/>
  <c r="G577" i="8"/>
  <c r="E577" i="8"/>
  <c r="D577" i="8"/>
  <c r="V576" i="8"/>
  <c r="U576" i="8"/>
  <c r="R576" i="8"/>
  <c r="S576" i="8" s="1"/>
  <c r="L576" i="8"/>
  <c r="I576" i="8"/>
  <c r="G576" i="8"/>
  <c r="E576" i="8"/>
  <c r="D576" i="8"/>
  <c r="V575" i="8"/>
  <c r="U575" i="8"/>
  <c r="R575" i="8"/>
  <c r="S575" i="8" s="1"/>
  <c r="L575" i="8"/>
  <c r="I575" i="8"/>
  <c r="G575" i="8"/>
  <c r="E575" i="8"/>
  <c r="D575" i="8"/>
  <c r="V574" i="8"/>
  <c r="U574" i="8"/>
  <c r="R574" i="8"/>
  <c r="S574" i="8" s="1"/>
  <c r="L574" i="8"/>
  <c r="I574" i="8"/>
  <c r="G574" i="8"/>
  <c r="E574" i="8"/>
  <c r="D574" i="8"/>
  <c r="V573" i="8"/>
  <c r="U573" i="8"/>
  <c r="R573" i="8"/>
  <c r="S573" i="8" s="1"/>
  <c r="L573" i="8"/>
  <c r="I573" i="8"/>
  <c r="G573" i="8"/>
  <c r="E573" i="8"/>
  <c r="D573" i="8"/>
  <c r="V594" i="8"/>
  <c r="U594" i="8"/>
  <c r="R594" i="8"/>
  <c r="S594" i="8" s="1"/>
  <c r="L594" i="8"/>
  <c r="I594" i="8"/>
  <c r="G594" i="8"/>
  <c r="E594" i="8"/>
  <c r="D594" i="8"/>
  <c r="V571" i="8"/>
  <c r="U571" i="8"/>
  <c r="R571" i="8"/>
  <c r="S571" i="8" s="1"/>
  <c r="L571" i="8"/>
  <c r="I571" i="8"/>
  <c r="G571" i="8"/>
  <c r="E571" i="8"/>
  <c r="D571" i="8"/>
  <c r="V570" i="8"/>
  <c r="U570" i="8"/>
  <c r="R570" i="8"/>
  <c r="S570" i="8" s="1"/>
  <c r="L570" i="8"/>
  <c r="I570" i="8"/>
  <c r="G570" i="8"/>
  <c r="E570" i="8"/>
  <c r="D570" i="8"/>
  <c r="V569" i="8"/>
  <c r="U569" i="8"/>
  <c r="R569" i="8"/>
  <c r="S569" i="8" s="1"/>
  <c r="L569" i="8"/>
  <c r="I569" i="8"/>
  <c r="G569" i="8"/>
  <c r="E569" i="8"/>
  <c r="D569" i="8"/>
  <c r="V568" i="8"/>
  <c r="U568" i="8"/>
  <c r="R568" i="8"/>
  <c r="S568" i="8" s="1"/>
  <c r="L568" i="8"/>
  <c r="I568" i="8"/>
  <c r="G568" i="8"/>
  <c r="E568" i="8"/>
  <c r="D568" i="8"/>
  <c r="V567" i="8"/>
  <c r="U567" i="8"/>
  <c r="R567" i="8"/>
  <c r="S567" i="8" s="1"/>
  <c r="L567" i="8"/>
  <c r="I567" i="8"/>
  <c r="G567" i="8"/>
  <c r="E567" i="8"/>
  <c r="D567" i="8"/>
  <c r="V566" i="8"/>
  <c r="U566" i="8"/>
  <c r="R566" i="8"/>
  <c r="S566" i="8" s="1"/>
  <c r="L566" i="8"/>
  <c r="I566" i="8"/>
  <c r="G566" i="8"/>
  <c r="E566" i="8"/>
  <c r="D566" i="8"/>
  <c r="V565" i="8"/>
  <c r="U565" i="8"/>
  <c r="R565" i="8"/>
  <c r="S565" i="8" s="1"/>
  <c r="L565" i="8"/>
  <c r="I565" i="8"/>
  <c r="G565" i="8"/>
  <c r="E565" i="8"/>
  <c r="D565" i="8"/>
  <c r="V564" i="8"/>
  <c r="U564" i="8"/>
  <c r="R564" i="8"/>
  <c r="S564" i="8" s="1"/>
  <c r="L564" i="8"/>
  <c r="I564" i="8"/>
  <c r="G564" i="8"/>
  <c r="E564" i="8"/>
  <c r="D564" i="8"/>
  <c r="V563" i="8"/>
  <c r="U563" i="8"/>
  <c r="R563" i="8"/>
  <c r="S563" i="8" s="1"/>
  <c r="L563" i="8"/>
  <c r="I563" i="8"/>
  <c r="G563" i="8"/>
  <c r="E563" i="8"/>
  <c r="D563" i="8"/>
  <c r="V562" i="8"/>
  <c r="U562" i="8"/>
  <c r="R562" i="8"/>
  <c r="S562" i="8" s="1"/>
  <c r="L562" i="8"/>
  <c r="I562" i="8"/>
  <c r="G562" i="8"/>
  <c r="E562" i="8"/>
  <c r="D562" i="8"/>
  <c r="V561" i="8"/>
  <c r="U561" i="8"/>
  <c r="R561" i="8"/>
  <c r="S561" i="8" s="1"/>
  <c r="L561" i="8"/>
  <c r="I561" i="8"/>
  <c r="G561" i="8"/>
  <c r="E561" i="8"/>
  <c r="D561" i="8"/>
  <c r="V401" i="8"/>
  <c r="U401" i="8"/>
  <c r="R401" i="8"/>
  <c r="S401" i="8" s="1"/>
  <c r="L401" i="8"/>
  <c r="I401" i="8"/>
  <c r="G401" i="8"/>
  <c r="E401" i="8"/>
  <c r="D401" i="8"/>
  <c r="V559" i="8"/>
  <c r="U559" i="8"/>
  <c r="R559" i="8"/>
  <c r="S559" i="8" s="1"/>
  <c r="L559" i="8"/>
  <c r="I559" i="8"/>
  <c r="G559" i="8"/>
  <c r="E559" i="8"/>
  <c r="D559" i="8"/>
  <c r="V558" i="8"/>
  <c r="U558" i="8"/>
  <c r="R558" i="8"/>
  <c r="S558" i="8" s="1"/>
  <c r="L558" i="8"/>
  <c r="I558" i="8"/>
  <c r="G558" i="8"/>
  <c r="E558" i="8"/>
  <c r="D558" i="8"/>
  <c r="V534" i="8"/>
  <c r="U534" i="8"/>
  <c r="R534" i="8"/>
  <c r="S534" i="8" s="1"/>
  <c r="L534" i="8"/>
  <c r="I534" i="8"/>
  <c r="G534" i="8"/>
  <c r="E534" i="8"/>
  <c r="D534" i="8"/>
  <c r="V556" i="8"/>
  <c r="U556" i="8"/>
  <c r="R556" i="8"/>
  <c r="S556" i="8" s="1"/>
  <c r="L556" i="8"/>
  <c r="I556" i="8"/>
  <c r="G556" i="8"/>
  <c r="E556" i="8"/>
  <c r="D556" i="8"/>
  <c r="V772" i="8"/>
  <c r="U772" i="8"/>
  <c r="R772" i="8"/>
  <c r="S772" i="8" s="1"/>
  <c r="L772" i="8"/>
  <c r="I772" i="8"/>
  <c r="G772" i="8"/>
  <c r="E772" i="8"/>
  <c r="D772" i="8"/>
  <c r="V554" i="8"/>
  <c r="U554" i="8"/>
  <c r="R554" i="8"/>
  <c r="S554" i="8" s="1"/>
  <c r="L554" i="8"/>
  <c r="I554" i="8"/>
  <c r="G554" i="8"/>
  <c r="E554" i="8"/>
  <c r="D554" i="8"/>
  <c r="V553" i="8"/>
  <c r="U553" i="8"/>
  <c r="R553" i="8"/>
  <c r="S553" i="8" s="1"/>
  <c r="L553" i="8"/>
  <c r="I553" i="8"/>
  <c r="G553" i="8"/>
  <c r="E553" i="8"/>
  <c r="D553" i="8"/>
  <c r="V552" i="8"/>
  <c r="U552" i="8"/>
  <c r="R552" i="8"/>
  <c r="S552" i="8" s="1"/>
  <c r="L552" i="8"/>
  <c r="I552" i="8"/>
  <c r="G552" i="8"/>
  <c r="E552" i="8"/>
  <c r="D552" i="8"/>
  <c r="V551" i="8"/>
  <c r="U551" i="8"/>
  <c r="R551" i="8"/>
  <c r="S551" i="8" s="1"/>
  <c r="L551" i="8"/>
  <c r="I551" i="8"/>
  <c r="G551" i="8"/>
  <c r="E551" i="8"/>
  <c r="D551" i="8"/>
  <c r="V550" i="8"/>
  <c r="U550" i="8"/>
  <c r="R550" i="8"/>
  <c r="S550" i="8" s="1"/>
  <c r="L550" i="8"/>
  <c r="I550" i="8"/>
  <c r="G550" i="8"/>
  <c r="E550" i="8"/>
  <c r="D550" i="8"/>
  <c r="V549" i="8"/>
  <c r="U549" i="8"/>
  <c r="R549" i="8"/>
  <c r="S549" i="8" s="1"/>
  <c r="L549" i="8"/>
  <c r="I549" i="8"/>
  <c r="G549" i="8"/>
  <c r="E549" i="8"/>
  <c r="D549" i="8"/>
  <c r="V504" i="8"/>
  <c r="U504" i="8"/>
  <c r="R504" i="8"/>
  <c r="S504" i="8" s="1"/>
  <c r="L504" i="8"/>
  <c r="I504" i="8"/>
  <c r="G504" i="8"/>
  <c r="E504" i="8"/>
  <c r="D504" i="8"/>
  <c r="V547" i="8"/>
  <c r="U547" i="8"/>
  <c r="R547" i="8"/>
  <c r="S547" i="8" s="1"/>
  <c r="L547" i="8"/>
  <c r="I547" i="8"/>
  <c r="G547" i="8"/>
  <c r="E547" i="8"/>
  <c r="D547" i="8"/>
  <c r="V546" i="8"/>
  <c r="U546" i="8"/>
  <c r="R546" i="8"/>
  <c r="S546" i="8" s="1"/>
  <c r="L546" i="8"/>
  <c r="I546" i="8"/>
  <c r="G546" i="8"/>
  <c r="E546" i="8"/>
  <c r="D546" i="8"/>
  <c r="V379" i="8"/>
  <c r="U379" i="8"/>
  <c r="R379" i="8"/>
  <c r="S379" i="8" s="1"/>
  <c r="L379" i="8"/>
  <c r="I379" i="8"/>
  <c r="G379" i="8"/>
  <c r="E379" i="8"/>
  <c r="D379" i="8"/>
  <c r="V544" i="8"/>
  <c r="U544" i="8"/>
  <c r="R544" i="8"/>
  <c r="S544" i="8" s="1"/>
  <c r="L544" i="8"/>
  <c r="I544" i="8"/>
  <c r="G544" i="8"/>
  <c r="E544" i="8"/>
  <c r="D544" i="8"/>
  <c r="V543" i="8"/>
  <c r="U543" i="8"/>
  <c r="R543" i="8"/>
  <c r="S543" i="8" s="1"/>
  <c r="L543" i="8"/>
  <c r="I543" i="8"/>
  <c r="G543" i="8"/>
  <c r="E543" i="8"/>
  <c r="D543" i="8"/>
  <c r="V542" i="8"/>
  <c r="U542" i="8"/>
  <c r="R542" i="8"/>
  <c r="S542" i="8" s="1"/>
  <c r="L542" i="8"/>
  <c r="I542" i="8"/>
  <c r="G542" i="8"/>
  <c r="E542" i="8"/>
  <c r="D542" i="8"/>
  <c r="V632" i="8"/>
  <c r="U632" i="8"/>
  <c r="R632" i="8"/>
  <c r="S632" i="8" s="1"/>
  <c r="L632" i="8"/>
  <c r="I632" i="8"/>
  <c r="G632" i="8"/>
  <c r="E632" i="8"/>
  <c r="D632" i="8"/>
  <c r="V540" i="8"/>
  <c r="U540" i="8"/>
  <c r="R540" i="8"/>
  <c r="S540" i="8" s="1"/>
  <c r="L540" i="8"/>
  <c r="I540" i="8"/>
  <c r="G540" i="8"/>
  <c r="E540" i="8"/>
  <c r="D540" i="8"/>
  <c r="V539" i="8"/>
  <c r="U539" i="8"/>
  <c r="R539" i="8"/>
  <c r="S539" i="8" s="1"/>
  <c r="L539" i="8"/>
  <c r="I539" i="8"/>
  <c r="G539" i="8"/>
  <c r="E539" i="8"/>
  <c r="D539" i="8"/>
  <c r="V538" i="8"/>
  <c r="U538" i="8"/>
  <c r="R538" i="8"/>
  <c r="S538" i="8" s="1"/>
  <c r="L538" i="8"/>
  <c r="I538" i="8"/>
  <c r="G538" i="8"/>
  <c r="E538" i="8"/>
  <c r="D538" i="8"/>
  <c r="V170" i="8"/>
  <c r="U170" i="8"/>
  <c r="R170" i="8"/>
  <c r="S170" i="8" s="1"/>
  <c r="L170" i="8"/>
  <c r="I170" i="8"/>
  <c r="G170" i="8"/>
  <c r="E170" i="8"/>
  <c r="D170" i="8"/>
  <c r="V536" i="8"/>
  <c r="U536" i="8"/>
  <c r="R536" i="8"/>
  <c r="S536" i="8" s="1"/>
  <c r="L536" i="8"/>
  <c r="I536" i="8"/>
  <c r="G536" i="8"/>
  <c r="E536" i="8"/>
  <c r="D536" i="8"/>
  <c r="V535" i="8"/>
  <c r="U535" i="8"/>
  <c r="R535" i="8"/>
  <c r="S535" i="8" s="1"/>
  <c r="L535" i="8"/>
  <c r="I535" i="8"/>
  <c r="G535" i="8"/>
  <c r="E535" i="8"/>
  <c r="D535" i="8"/>
  <c r="V304" i="8"/>
  <c r="U304" i="8"/>
  <c r="R304" i="8"/>
  <c r="S304" i="8" s="1"/>
  <c r="L304" i="8"/>
  <c r="I304" i="8"/>
  <c r="G304" i="8"/>
  <c r="E304" i="8"/>
  <c r="D304" i="8"/>
  <c r="V533" i="8"/>
  <c r="U533" i="8"/>
  <c r="R533" i="8"/>
  <c r="S533" i="8" s="1"/>
  <c r="L533" i="8"/>
  <c r="I533" i="8"/>
  <c r="G533" i="8"/>
  <c r="E533" i="8"/>
  <c r="D533" i="8"/>
  <c r="V532" i="8"/>
  <c r="U532" i="8"/>
  <c r="R532" i="8"/>
  <c r="S532" i="8" s="1"/>
  <c r="L532" i="8"/>
  <c r="I532" i="8"/>
  <c r="G532" i="8"/>
  <c r="E532" i="8"/>
  <c r="D532" i="8"/>
  <c r="V531" i="8"/>
  <c r="U531" i="8"/>
  <c r="R531" i="8"/>
  <c r="S531" i="8" s="1"/>
  <c r="L531" i="8"/>
  <c r="I531" i="8"/>
  <c r="G531" i="8"/>
  <c r="E531" i="8"/>
  <c r="D531" i="8"/>
  <c r="V530" i="8"/>
  <c r="U530" i="8"/>
  <c r="R530" i="8"/>
  <c r="S530" i="8" s="1"/>
  <c r="L530" i="8"/>
  <c r="I530" i="8"/>
  <c r="G530" i="8"/>
  <c r="E530" i="8"/>
  <c r="D530" i="8"/>
  <c r="V529" i="8"/>
  <c r="U529" i="8"/>
  <c r="R529" i="8"/>
  <c r="S529" i="8" s="1"/>
  <c r="L529" i="8"/>
  <c r="I529" i="8"/>
  <c r="G529" i="8"/>
  <c r="E529" i="8"/>
  <c r="D529" i="8"/>
  <c r="V528" i="8"/>
  <c r="U528" i="8"/>
  <c r="R528" i="8"/>
  <c r="S528" i="8" s="1"/>
  <c r="L528" i="8"/>
  <c r="I528" i="8"/>
  <c r="G528" i="8"/>
  <c r="E528" i="8"/>
  <c r="D528" i="8"/>
  <c r="V527" i="8"/>
  <c r="U527" i="8"/>
  <c r="R527" i="8"/>
  <c r="S527" i="8" s="1"/>
  <c r="L527" i="8"/>
  <c r="I527" i="8"/>
  <c r="G527" i="8"/>
  <c r="E527" i="8"/>
  <c r="D527" i="8"/>
  <c r="V526" i="8"/>
  <c r="U526" i="8"/>
  <c r="R526" i="8"/>
  <c r="S526" i="8" s="1"/>
  <c r="L526" i="8"/>
  <c r="I526" i="8"/>
  <c r="G526" i="8"/>
  <c r="E526" i="8"/>
  <c r="D526" i="8"/>
  <c r="V761" i="8"/>
  <c r="U761" i="8"/>
  <c r="R761" i="8"/>
  <c r="S761" i="8" s="1"/>
  <c r="L761" i="8"/>
  <c r="I761" i="8"/>
  <c r="G761" i="8"/>
  <c r="E761" i="8"/>
  <c r="D761" i="8"/>
  <c r="V524" i="8"/>
  <c r="U524" i="8"/>
  <c r="R524" i="8"/>
  <c r="S524" i="8" s="1"/>
  <c r="L524" i="8"/>
  <c r="I524" i="8"/>
  <c r="G524" i="8"/>
  <c r="E524" i="8"/>
  <c r="D524" i="8"/>
  <c r="V523" i="8"/>
  <c r="U523" i="8"/>
  <c r="R523" i="8"/>
  <c r="S523" i="8" s="1"/>
  <c r="L523" i="8"/>
  <c r="I523" i="8"/>
  <c r="G523" i="8"/>
  <c r="E523" i="8"/>
  <c r="D523" i="8"/>
  <c r="V522" i="8"/>
  <c r="U522" i="8"/>
  <c r="R522" i="8"/>
  <c r="S522" i="8" s="1"/>
  <c r="L522" i="8"/>
  <c r="I522" i="8"/>
  <c r="G522" i="8"/>
  <c r="E522" i="8"/>
  <c r="D522" i="8"/>
  <c r="V521" i="8"/>
  <c r="U521" i="8"/>
  <c r="R521" i="8"/>
  <c r="S521" i="8" s="1"/>
  <c r="L521" i="8"/>
  <c r="I521" i="8"/>
  <c r="G521" i="8"/>
  <c r="E521" i="8"/>
  <c r="D521" i="8"/>
  <c r="V520" i="8"/>
  <c r="U520" i="8"/>
  <c r="R520" i="8"/>
  <c r="S520" i="8" s="1"/>
  <c r="L520" i="8"/>
  <c r="I520" i="8"/>
  <c r="G520" i="8"/>
  <c r="E520" i="8"/>
  <c r="D520" i="8"/>
  <c r="V519" i="8"/>
  <c r="U519" i="8"/>
  <c r="R519" i="8"/>
  <c r="S519" i="8" s="1"/>
  <c r="L519" i="8"/>
  <c r="I519" i="8"/>
  <c r="G519" i="8"/>
  <c r="E519" i="8"/>
  <c r="D519" i="8"/>
  <c r="V216" i="8"/>
  <c r="U216" i="8"/>
  <c r="R216" i="8"/>
  <c r="S216" i="8" s="1"/>
  <c r="L216" i="8"/>
  <c r="I216" i="8"/>
  <c r="G216" i="8"/>
  <c r="E216" i="8"/>
  <c r="D216" i="8"/>
  <c r="V517" i="8"/>
  <c r="U517" i="8"/>
  <c r="R517" i="8"/>
  <c r="S517" i="8" s="1"/>
  <c r="L517" i="8"/>
  <c r="I517" i="8"/>
  <c r="G517" i="8"/>
  <c r="E517" i="8"/>
  <c r="D517" i="8"/>
  <c r="V516" i="8"/>
  <c r="U516" i="8"/>
  <c r="R516" i="8"/>
  <c r="S516" i="8" s="1"/>
  <c r="L516" i="8"/>
  <c r="I516" i="8"/>
  <c r="G516" i="8"/>
  <c r="E516" i="8"/>
  <c r="D516" i="8"/>
  <c r="V767" i="8"/>
  <c r="U767" i="8"/>
  <c r="R767" i="8"/>
  <c r="S767" i="8" s="1"/>
  <c r="L767" i="8"/>
  <c r="I767" i="8"/>
  <c r="G767" i="8"/>
  <c r="E767" i="8"/>
  <c r="D767" i="8"/>
  <c r="V514" i="8"/>
  <c r="U514" i="8"/>
  <c r="R514" i="8"/>
  <c r="S514" i="8" s="1"/>
  <c r="L514" i="8"/>
  <c r="I514" i="8"/>
  <c r="G514" i="8"/>
  <c r="E514" i="8"/>
  <c r="D514" i="8"/>
  <c r="V513" i="8"/>
  <c r="U513" i="8"/>
  <c r="R513" i="8"/>
  <c r="S513" i="8" s="1"/>
  <c r="L513" i="8"/>
  <c r="I513" i="8"/>
  <c r="G513" i="8"/>
  <c r="E513" i="8"/>
  <c r="D513" i="8"/>
  <c r="V512" i="8"/>
  <c r="U512" i="8"/>
  <c r="R512" i="8"/>
  <c r="S512" i="8" s="1"/>
  <c r="L512" i="8"/>
  <c r="I512" i="8"/>
  <c r="G512" i="8"/>
  <c r="E512" i="8"/>
  <c r="D512" i="8"/>
  <c r="V511" i="8"/>
  <c r="U511" i="8"/>
  <c r="R511" i="8"/>
  <c r="S511" i="8" s="1"/>
  <c r="L511" i="8"/>
  <c r="I511" i="8"/>
  <c r="G511" i="8"/>
  <c r="E511" i="8"/>
  <c r="D511" i="8"/>
  <c r="V510" i="8"/>
  <c r="U510" i="8"/>
  <c r="R510" i="8"/>
  <c r="S510" i="8" s="1"/>
  <c r="L510" i="8"/>
  <c r="I510" i="8"/>
  <c r="G510" i="8"/>
  <c r="E510" i="8"/>
  <c r="D510" i="8"/>
  <c r="V509" i="8"/>
  <c r="U509" i="8"/>
  <c r="R509" i="8"/>
  <c r="S509" i="8" s="1"/>
  <c r="L509" i="8"/>
  <c r="I509" i="8"/>
  <c r="G509" i="8"/>
  <c r="E509" i="8"/>
  <c r="D509" i="8"/>
  <c r="V508" i="8"/>
  <c r="U508" i="8"/>
  <c r="R508" i="8"/>
  <c r="S508" i="8" s="1"/>
  <c r="L508" i="8"/>
  <c r="I508" i="8"/>
  <c r="G508" i="8"/>
  <c r="E508" i="8"/>
  <c r="D508" i="8"/>
  <c r="V507" i="8"/>
  <c r="U507" i="8"/>
  <c r="R507" i="8"/>
  <c r="S507" i="8" s="1"/>
  <c r="L507" i="8"/>
  <c r="I507" i="8"/>
  <c r="G507" i="8"/>
  <c r="E507" i="8"/>
  <c r="D507" i="8"/>
  <c r="V506" i="8"/>
  <c r="U506" i="8"/>
  <c r="R506" i="8"/>
  <c r="S506" i="8" s="1"/>
  <c r="L506" i="8"/>
  <c r="I506" i="8"/>
  <c r="G506" i="8"/>
  <c r="E506" i="8"/>
  <c r="D506" i="8"/>
  <c r="V505" i="8"/>
  <c r="U505" i="8"/>
  <c r="R505" i="8"/>
  <c r="S505" i="8" s="1"/>
  <c r="L505" i="8"/>
  <c r="I505" i="8"/>
  <c r="G505" i="8"/>
  <c r="E505" i="8"/>
  <c r="D505" i="8"/>
  <c r="V294" i="8"/>
  <c r="U294" i="8"/>
  <c r="R294" i="8"/>
  <c r="S294" i="8" s="1"/>
  <c r="L294" i="8"/>
  <c r="I294" i="8"/>
  <c r="G294" i="8"/>
  <c r="E294" i="8"/>
  <c r="D294" i="8"/>
  <c r="V503" i="8"/>
  <c r="U503" i="8"/>
  <c r="R503" i="8"/>
  <c r="S503" i="8" s="1"/>
  <c r="L503" i="8"/>
  <c r="I503" i="8"/>
  <c r="G503" i="8"/>
  <c r="E503" i="8"/>
  <c r="D503" i="8"/>
  <c r="V502" i="8"/>
  <c r="U502" i="8"/>
  <c r="R502" i="8"/>
  <c r="S502" i="8" s="1"/>
  <c r="L502" i="8"/>
  <c r="I502" i="8"/>
  <c r="G502" i="8"/>
  <c r="E502" i="8"/>
  <c r="D502" i="8"/>
  <c r="V501" i="8"/>
  <c r="U501" i="8"/>
  <c r="R501" i="8"/>
  <c r="S501" i="8" s="1"/>
  <c r="L501" i="8"/>
  <c r="I501" i="8"/>
  <c r="G501" i="8"/>
  <c r="E501" i="8"/>
  <c r="D501" i="8"/>
  <c r="V500" i="8"/>
  <c r="U500" i="8"/>
  <c r="R500" i="8"/>
  <c r="S500" i="8" s="1"/>
  <c r="L500" i="8"/>
  <c r="I500" i="8"/>
  <c r="G500" i="8"/>
  <c r="E500" i="8"/>
  <c r="D500" i="8"/>
  <c r="V499" i="8"/>
  <c r="U499" i="8"/>
  <c r="R499" i="8"/>
  <c r="S499" i="8" s="1"/>
  <c r="L499" i="8"/>
  <c r="I499" i="8"/>
  <c r="G499" i="8"/>
  <c r="E499" i="8"/>
  <c r="D499" i="8"/>
  <c r="V578" i="8"/>
  <c r="U578" i="8"/>
  <c r="R578" i="8"/>
  <c r="S578" i="8" s="1"/>
  <c r="L578" i="8"/>
  <c r="I578" i="8"/>
  <c r="G578" i="8"/>
  <c r="E578" i="8"/>
  <c r="D578" i="8"/>
  <c r="V400" i="8"/>
  <c r="U400" i="8"/>
  <c r="R400" i="8"/>
  <c r="S400" i="8" s="1"/>
  <c r="L400" i="8"/>
  <c r="I400" i="8"/>
  <c r="G400" i="8"/>
  <c r="E400" i="8"/>
  <c r="D400" i="8"/>
  <c r="V496" i="8"/>
  <c r="U496" i="8"/>
  <c r="R496" i="8"/>
  <c r="S496" i="8" s="1"/>
  <c r="L496" i="8"/>
  <c r="I496" i="8"/>
  <c r="G496" i="8"/>
  <c r="E496" i="8"/>
  <c r="D496" i="8"/>
  <c r="V495" i="8"/>
  <c r="U495" i="8"/>
  <c r="R495" i="8"/>
  <c r="S495" i="8" s="1"/>
  <c r="L495" i="8"/>
  <c r="I495" i="8"/>
  <c r="G495" i="8"/>
  <c r="E495" i="8"/>
  <c r="D495" i="8"/>
  <c r="V494" i="8"/>
  <c r="U494" i="8"/>
  <c r="R494" i="8"/>
  <c r="S494" i="8" s="1"/>
  <c r="L494" i="8"/>
  <c r="I494" i="8"/>
  <c r="G494" i="8"/>
  <c r="E494" i="8"/>
  <c r="D494" i="8"/>
  <c r="V493" i="8"/>
  <c r="U493" i="8"/>
  <c r="R493" i="8"/>
  <c r="S493" i="8" s="1"/>
  <c r="L493" i="8"/>
  <c r="I493" i="8"/>
  <c r="G493" i="8"/>
  <c r="E493" i="8"/>
  <c r="D493" i="8"/>
  <c r="V492" i="8"/>
  <c r="U492" i="8"/>
  <c r="R492" i="8"/>
  <c r="S492" i="8" s="1"/>
  <c r="L492" i="8"/>
  <c r="I492" i="8"/>
  <c r="G492" i="8"/>
  <c r="E492" i="8"/>
  <c r="D492" i="8"/>
  <c r="V548" i="8"/>
  <c r="U548" i="8"/>
  <c r="R548" i="8"/>
  <c r="S548" i="8" s="1"/>
  <c r="L548" i="8"/>
  <c r="I548" i="8"/>
  <c r="G548" i="8"/>
  <c r="E548" i="8"/>
  <c r="D548" i="8"/>
  <c r="V490" i="8"/>
  <c r="U490" i="8"/>
  <c r="R490" i="8"/>
  <c r="S490" i="8" s="1"/>
  <c r="L490" i="8"/>
  <c r="I490" i="8"/>
  <c r="G490" i="8"/>
  <c r="E490" i="8"/>
  <c r="D490" i="8"/>
  <c r="V489" i="8"/>
  <c r="U489" i="8"/>
  <c r="R489" i="8"/>
  <c r="S489" i="8" s="1"/>
  <c r="L489" i="8"/>
  <c r="I489" i="8"/>
  <c r="G489" i="8"/>
  <c r="E489" i="8"/>
  <c r="D489" i="8"/>
  <c r="V488" i="8"/>
  <c r="U488" i="8"/>
  <c r="R488" i="8"/>
  <c r="S488" i="8" s="1"/>
  <c r="L488" i="8"/>
  <c r="I488" i="8"/>
  <c r="G488" i="8"/>
  <c r="E488" i="8"/>
  <c r="D488" i="8"/>
  <c r="V487" i="8"/>
  <c r="U487" i="8"/>
  <c r="R487" i="8"/>
  <c r="S487" i="8" s="1"/>
  <c r="L487" i="8"/>
  <c r="I487" i="8"/>
  <c r="G487" i="8"/>
  <c r="E487" i="8"/>
  <c r="D487" i="8"/>
  <c r="V486" i="8"/>
  <c r="U486" i="8"/>
  <c r="R486" i="8"/>
  <c r="S486" i="8" s="1"/>
  <c r="L486" i="8"/>
  <c r="I486" i="8"/>
  <c r="G486" i="8"/>
  <c r="E486" i="8"/>
  <c r="D486" i="8"/>
  <c r="V485" i="8"/>
  <c r="U485" i="8"/>
  <c r="R485" i="8"/>
  <c r="S485" i="8" s="1"/>
  <c r="L485" i="8"/>
  <c r="I485" i="8"/>
  <c r="G485" i="8"/>
  <c r="E485" i="8"/>
  <c r="D485" i="8"/>
  <c r="V484" i="8"/>
  <c r="U484" i="8"/>
  <c r="R484" i="8"/>
  <c r="S484" i="8" s="1"/>
  <c r="L484" i="8"/>
  <c r="I484" i="8"/>
  <c r="G484" i="8"/>
  <c r="E484" i="8"/>
  <c r="D484" i="8"/>
  <c r="V483" i="8"/>
  <c r="U483" i="8"/>
  <c r="R483" i="8"/>
  <c r="S483" i="8" s="1"/>
  <c r="L483" i="8"/>
  <c r="I483" i="8"/>
  <c r="G483" i="8"/>
  <c r="E483" i="8"/>
  <c r="D483" i="8"/>
  <c r="V482" i="8"/>
  <c r="U482" i="8"/>
  <c r="R482" i="8"/>
  <c r="S482" i="8" s="1"/>
  <c r="L482" i="8"/>
  <c r="I482" i="8"/>
  <c r="G482" i="8"/>
  <c r="E482" i="8"/>
  <c r="D482" i="8"/>
  <c r="V481" i="8"/>
  <c r="U481" i="8"/>
  <c r="R481" i="8"/>
  <c r="S481" i="8" s="1"/>
  <c r="L481" i="8"/>
  <c r="I481" i="8"/>
  <c r="G481" i="8"/>
  <c r="E481" i="8"/>
  <c r="D481" i="8"/>
  <c r="V480" i="8"/>
  <c r="U480" i="8"/>
  <c r="R480" i="8"/>
  <c r="S480" i="8" s="1"/>
  <c r="L480" i="8"/>
  <c r="I480" i="8"/>
  <c r="G480" i="8"/>
  <c r="E480" i="8"/>
  <c r="D480" i="8"/>
  <c r="V479" i="8"/>
  <c r="U479" i="8"/>
  <c r="R479" i="8"/>
  <c r="S479" i="8" s="1"/>
  <c r="L479" i="8"/>
  <c r="I479" i="8"/>
  <c r="G479" i="8"/>
  <c r="E479" i="8"/>
  <c r="D479" i="8"/>
  <c r="V478" i="8"/>
  <c r="U478" i="8"/>
  <c r="R478" i="8"/>
  <c r="S478" i="8" s="1"/>
  <c r="L478" i="8"/>
  <c r="I478" i="8"/>
  <c r="G478" i="8"/>
  <c r="E478" i="8"/>
  <c r="D478" i="8"/>
  <c r="V477" i="8"/>
  <c r="U477" i="8"/>
  <c r="R477" i="8"/>
  <c r="S477" i="8" s="1"/>
  <c r="L477" i="8"/>
  <c r="I477" i="8"/>
  <c r="G477" i="8"/>
  <c r="E477" i="8"/>
  <c r="D477" i="8"/>
  <c r="V476" i="8"/>
  <c r="U476" i="8"/>
  <c r="R476" i="8"/>
  <c r="S476" i="8" s="1"/>
  <c r="L476" i="8"/>
  <c r="I476" i="8"/>
  <c r="G476" i="8"/>
  <c r="E476" i="8"/>
  <c r="D476" i="8"/>
  <c r="V475" i="8"/>
  <c r="U475" i="8"/>
  <c r="R475" i="8"/>
  <c r="S475" i="8" s="1"/>
  <c r="L475" i="8"/>
  <c r="I475" i="8"/>
  <c r="G475" i="8"/>
  <c r="E475" i="8"/>
  <c r="D475" i="8"/>
  <c r="V474" i="8"/>
  <c r="U474" i="8"/>
  <c r="R474" i="8"/>
  <c r="S474" i="8" s="1"/>
  <c r="L474" i="8"/>
  <c r="I474" i="8"/>
  <c r="G474" i="8"/>
  <c r="E474" i="8"/>
  <c r="D474" i="8"/>
  <c r="V473" i="8"/>
  <c r="U473" i="8"/>
  <c r="R473" i="8"/>
  <c r="S473" i="8" s="1"/>
  <c r="L473" i="8"/>
  <c r="I473" i="8"/>
  <c r="G473" i="8"/>
  <c r="E473" i="8"/>
  <c r="D473" i="8"/>
  <c r="V472" i="8"/>
  <c r="U472" i="8"/>
  <c r="R472" i="8"/>
  <c r="S472" i="8" s="1"/>
  <c r="L472" i="8"/>
  <c r="I472" i="8"/>
  <c r="G472" i="8"/>
  <c r="E472" i="8"/>
  <c r="D472" i="8"/>
  <c r="V471" i="8"/>
  <c r="U471" i="8"/>
  <c r="R471" i="8"/>
  <c r="S471" i="8" s="1"/>
  <c r="L471" i="8"/>
  <c r="I471" i="8"/>
  <c r="G471" i="8"/>
  <c r="E471" i="8"/>
  <c r="D471" i="8"/>
  <c r="V470" i="8"/>
  <c r="U470" i="8"/>
  <c r="R470" i="8"/>
  <c r="S470" i="8" s="1"/>
  <c r="L470" i="8"/>
  <c r="I470" i="8"/>
  <c r="G470" i="8"/>
  <c r="E470" i="8"/>
  <c r="D470" i="8"/>
  <c r="V469" i="8"/>
  <c r="U469" i="8"/>
  <c r="R469" i="8"/>
  <c r="S469" i="8" s="1"/>
  <c r="L469" i="8"/>
  <c r="I469" i="8"/>
  <c r="G469" i="8"/>
  <c r="E469" i="8"/>
  <c r="D469" i="8"/>
  <c r="V468" i="8"/>
  <c r="U468" i="8"/>
  <c r="R468" i="8"/>
  <c r="S468" i="8" s="1"/>
  <c r="L468" i="8"/>
  <c r="I468" i="8"/>
  <c r="G468" i="8"/>
  <c r="E468" i="8"/>
  <c r="D468" i="8"/>
  <c r="V467" i="8"/>
  <c r="U467" i="8"/>
  <c r="R467" i="8"/>
  <c r="S467" i="8" s="1"/>
  <c r="L467" i="8"/>
  <c r="I467" i="8"/>
  <c r="G467" i="8"/>
  <c r="E467" i="8"/>
  <c r="D467" i="8"/>
  <c r="V466" i="8"/>
  <c r="U466" i="8"/>
  <c r="R466" i="8"/>
  <c r="S466" i="8" s="1"/>
  <c r="L466" i="8"/>
  <c r="I466" i="8"/>
  <c r="G466" i="8"/>
  <c r="E466" i="8"/>
  <c r="D466" i="8"/>
  <c r="V465" i="8"/>
  <c r="U465" i="8"/>
  <c r="R465" i="8"/>
  <c r="S465" i="8" s="1"/>
  <c r="L465" i="8"/>
  <c r="I465" i="8"/>
  <c r="G465" i="8"/>
  <c r="E465" i="8"/>
  <c r="D465" i="8"/>
  <c r="V464" i="8"/>
  <c r="U464" i="8"/>
  <c r="R464" i="8"/>
  <c r="S464" i="8" s="1"/>
  <c r="L464" i="8"/>
  <c r="I464" i="8"/>
  <c r="G464" i="8"/>
  <c r="E464" i="8"/>
  <c r="D464" i="8"/>
  <c r="V463" i="8"/>
  <c r="U463" i="8"/>
  <c r="R463" i="8"/>
  <c r="S463" i="8" s="1"/>
  <c r="L463" i="8"/>
  <c r="I463" i="8"/>
  <c r="G463" i="8"/>
  <c r="E463" i="8"/>
  <c r="D463" i="8"/>
  <c r="V462" i="8"/>
  <c r="U462" i="8"/>
  <c r="R462" i="8"/>
  <c r="S462" i="8" s="1"/>
  <c r="L462" i="8"/>
  <c r="I462" i="8"/>
  <c r="G462" i="8"/>
  <c r="E462" i="8"/>
  <c r="D462" i="8"/>
  <c r="V461" i="8"/>
  <c r="U461" i="8"/>
  <c r="R461" i="8"/>
  <c r="S461" i="8" s="1"/>
  <c r="L461" i="8"/>
  <c r="I461" i="8"/>
  <c r="G461" i="8"/>
  <c r="E461" i="8"/>
  <c r="D461" i="8"/>
  <c r="V460" i="8"/>
  <c r="U460" i="8"/>
  <c r="R460" i="8"/>
  <c r="S460" i="8" s="1"/>
  <c r="L460" i="8"/>
  <c r="I460" i="8"/>
  <c r="G460" i="8"/>
  <c r="E460" i="8"/>
  <c r="D460" i="8"/>
  <c r="V459" i="8"/>
  <c r="U459" i="8"/>
  <c r="R459" i="8"/>
  <c r="S459" i="8" s="1"/>
  <c r="L459" i="8"/>
  <c r="I459" i="8"/>
  <c r="G459" i="8"/>
  <c r="E459" i="8"/>
  <c r="D459" i="8"/>
  <c r="V458" i="8"/>
  <c r="U458" i="8"/>
  <c r="R458" i="8"/>
  <c r="S458" i="8" s="1"/>
  <c r="L458" i="8"/>
  <c r="I458" i="8"/>
  <c r="G458" i="8"/>
  <c r="E458" i="8"/>
  <c r="D458" i="8"/>
  <c r="V457" i="8"/>
  <c r="U457" i="8"/>
  <c r="R457" i="8"/>
  <c r="S457" i="8" s="1"/>
  <c r="L457" i="8"/>
  <c r="I457" i="8"/>
  <c r="G457" i="8"/>
  <c r="E457" i="8"/>
  <c r="D457" i="8"/>
  <c r="V456" i="8"/>
  <c r="U456" i="8"/>
  <c r="R456" i="8"/>
  <c r="S456" i="8" s="1"/>
  <c r="L456" i="8"/>
  <c r="I456" i="8"/>
  <c r="G456" i="8"/>
  <c r="E456" i="8"/>
  <c r="D456" i="8"/>
  <c r="V455" i="8"/>
  <c r="U455" i="8"/>
  <c r="R455" i="8"/>
  <c r="S455" i="8" s="1"/>
  <c r="L455" i="8"/>
  <c r="I455" i="8"/>
  <c r="G455" i="8"/>
  <c r="E455" i="8"/>
  <c r="D455" i="8"/>
  <c r="V454" i="8"/>
  <c r="U454" i="8"/>
  <c r="R454" i="8"/>
  <c r="S454" i="8" s="1"/>
  <c r="L454" i="8"/>
  <c r="I454" i="8"/>
  <c r="G454" i="8"/>
  <c r="E454" i="8"/>
  <c r="D454" i="8"/>
  <c r="V453" i="8"/>
  <c r="U453" i="8"/>
  <c r="R453" i="8"/>
  <c r="S453" i="8" s="1"/>
  <c r="L453" i="8"/>
  <c r="I453" i="8"/>
  <c r="G453" i="8"/>
  <c r="E453" i="8"/>
  <c r="D453" i="8"/>
  <c r="V452" i="8"/>
  <c r="U452" i="8"/>
  <c r="R452" i="8"/>
  <c r="S452" i="8" s="1"/>
  <c r="L452" i="8"/>
  <c r="I452" i="8"/>
  <c r="G452" i="8"/>
  <c r="E452" i="8"/>
  <c r="D452" i="8"/>
  <c r="V451" i="8"/>
  <c r="U451" i="8"/>
  <c r="R451" i="8"/>
  <c r="S451" i="8" s="1"/>
  <c r="L451" i="8"/>
  <c r="I451" i="8"/>
  <c r="G451" i="8"/>
  <c r="E451" i="8"/>
  <c r="D451" i="8"/>
  <c r="V450" i="8"/>
  <c r="U450" i="8"/>
  <c r="R450" i="8"/>
  <c r="S450" i="8" s="1"/>
  <c r="L450" i="8"/>
  <c r="I450" i="8"/>
  <c r="G450" i="8"/>
  <c r="E450" i="8"/>
  <c r="D450" i="8"/>
  <c r="V449" i="8"/>
  <c r="U449" i="8"/>
  <c r="R449" i="8"/>
  <c r="S449" i="8" s="1"/>
  <c r="L449" i="8"/>
  <c r="I449" i="8"/>
  <c r="G449" i="8"/>
  <c r="E449" i="8"/>
  <c r="D449" i="8"/>
  <c r="V448" i="8"/>
  <c r="U448" i="8"/>
  <c r="R448" i="8"/>
  <c r="S448" i="8" s="1"/>
  <c r="L448" i="8"/>
  <c r="I448" i="8"/>
  <c r="G448" i="8"/>
  <c r="E448" i="8"/>
  <c r="D448" i="8"/>
  <c r="V447" i="8"/>
  <c r="U447" i="8"/>
  <c r="R447" i="8"/>
  <c r="S447" i="8" s="1"/>
  <c r="L447" i="8"/>
  <c r="I447" i="8"/>
  <c r="G447" i="8"/>
  <c r="E447" i="8"/>
  <c r="D447" i="8"/>
  <c r="V446" i="8"/>
  <c r="U446" i="8"/>
  <c r="R446" i="8"/>
  <c r="S446" i="8" s="1"/>
  <c r="L446" i="8"/>
  <c r="I446" i="8"/>
  <c r="G446" i="8"/>
  <c r="E446" i="8"/>
  <c r="D446" i="8"/>
  <c r="V445" i="8"/>
  <c r="U445" i="8"/>
  <c r="R445" i="8"/>
  <c r="S445" i="8" s="1"/>
  <c r="L445" i="8"/>
  <c r="I445" i="8"/>
  <c r="G445" i="8"/>
  <c r="E445" i="8"/>
  <c r="D445" i="8"/>
  <c r="V444" i="8"/>
  <c r="U444" i="8"/>
  <c r="R444" i="8"/>
  <c r="S444" i="8" s="1"/>
  <c r="L444" i="8"/>
  <c r="I444" i="8"/>
  <c r="G444" i="8"/>
  <c r="E444" i="8"/>
  <c r="D444" i="8"/>
  <c r="V270" i="8"/>
  <c r="U270" i="8"/>
  <c r="R270" i="8"/>
  <c r="S270" i="8" s="1"/>
  <c r="L270" i="8"/>
  <c r="I270" i="8"/>
  <c r="G270" i="8"/>
  <c r="E270" i="8"/>
  <c r="D270" i="8"/>
  <c r="V442" i="8"/>
  <c r="U442" i="8"/>
  <c r="R442" i="8"/>
  <c r="S442" i="8" s="1"/>
  <c r="L442" i="8"/>
  <c r="I442" i="8"/>
  <c r="G442" i="8"/>
  <c r="E442" i="8"/>
  <c r="D442" i="8"/>
  <c r="V441" i="8"/>
  <c r="U441" i="8"/>
  <c r="R441" i="8"/>
  <c r="S441" i="8" s="1"/>
  <c r="L441" i="8"/>
  <c r="I441" i="8"/>
  <c r="G441" i="8"/>
  <c r="E441" i="8"/>
  <c r="D441" i="8"/>
  <c r="V440" i="8"/>
  <c r="U440" i="8"/>
  <c r="R440" i="8"/>
  <c r="S440" i="8" s="1"/>
  <c r="L440" i="8"/>
  <c r="I440" i="8"/>
  <c r="G440" i="8"/>
  <c r="E440" i="8"/>
  <c r="D440" i="8"/>
  <c r="V439" i="8"/>
  <c r="U439" i="8"/>
  <c r="R439" i="8"/>
  <c r="S439" i="8" s="1"/>
  <c r="L439" i="8"/>
  <c r="I439" i="8"/>
  <c r="G439" i="8"/>
  <c r="E439" i="8"/>
  <c r="D439" i="8"/>
  <c r="V438" i="8"/>
  <c r="U438" i="8"/>
  <c r="R438" i="8"/>
  <c r="S438" i="8" s="1"/>
  <c r="L438" i="8"/>
  <c r="I438" i="8"/>
  <c r="G438" i="8"/>
  <c r="E438" i="8"/>
  <c r="D438" i="8"/>
  <c r="V437" i="8"/>
  <c r="U437" i="8"/>
  <c r="R437" i="8"/>
  <c r="S437" i="8" s="1"/>
  <c r="L437" i="8"/>
  <c r="I437" i="8"/>
  <c r="G437" i="8"/>
  <c r="E437" i="8"/>
  <c r="D437" i="8"/>
  <c r="V436" i="8"/>
  <c r="U436" i="8"/>
  <c r="R436" i="8"/>
  <c r="S436" i="8" s="1"/>
  <c r="L436" i="8"/>
  <c r="I436" i="8"/>
  <c r="G436" i="8"/>
  <c r="E436" i="8"/>
  <c r="D436" i="8"/>
  <c r="V435" i="8"/>
  <c r="U435" i="8"/>
  <c r="R435" i="8"/>
  <c r="S435" i="8" s="1"/>
  <c r="L435" i="8"/>
  <c r="I435" i="8"/>
  <c r="G435" i="8"/>
  <c r="E435" i="8"/>
  <c r="D435" i="8"/>
  <c r="V434" i="8"/>
  <c r="U434" i="8"/>
  <c r="R434" i="8"/>
  <c r="S434" i="8" s="1"/>
  <c r="L434" i="8"/>
  <c r="I434" i="8"/>
  <c r="G434" i="8"/>
  <c r="E434" i="8"/>
  <c r="D434" i="8"/>
  <c r="V433" i="8"/>
  <c r="U433" i="8"/>
  <c r="R433" i="8"/>
  <c r="S433" i="8" s="1"/>
  <c r="L433" i="8"/>
  <c r="I433" i="8"/>
  <c r="G433" i="8"/>
  <c r="E433" i="8"/>
  <c r="D433" i="8"/>
  <c r="V432" i="8"/>
  <c r="U432" i="8"/>
  <c r="R432" i="8"/>
  <c r="S432" i="8" s="1"/>
  <c r="L432" i="8"/>
  <c r="I432" i="8"/>
  <c r="G432" i="8"/>
  <c r="E432" i="8"/>
  <c r="D432" i="8"/>
  <c r="V431" i="8"/>
  <c r="U431" i="8"/>
  <c r="R431" i="8"/>
  <c r="S431" i="8" s="1"/>
  <c r="L431" i="8"/>
  <c r="I431" i="8"/>
  <c r="G431" i="8"/>
  <c r="E431" i="8"/>
  <c r="D431" i="8"/>
  <c r="V430" i="8"/>
  <c r="U430" i="8"/>
  <c r="R430" i="8"/>
  <c r="S430" i="8" s="1"/>
  <c r="L430" i="8"/>
  <c r="I430" i="8"/>
  <c r="G430" i="8"/>
  <c r="E430" i="8"/>
  <c r="D430" i="8"/>
  <c r="V429" i="8"/>
  <c r="U429" i="8"/>
  <c r="R429" i="8"/>
  <c r="S429" i="8" s="1"/>
  <c r="L429" i="8"/>
  <c r="I429" i="8"/>
  <c r="G429" i="8"/>
  <c r="E429" i="8"/>
  <c r="D429" i="8"/>
  <c r="V428" i="8"/>
  <c r="U428" i="8"/>
  <c r="R428" i="8"/>
  <c r="S428" i="8" s="1"/>
  <c r="L428" i="8"/>
  <c r="I428" i="8"/>
  <c r="G428" i="8"/>
  <c r="E428" i="8"/>
  <c r="D428" i="8"/>
  <c r="V427" i="8"/>
  <c r="U427" i="8"/>
  <c r="R427" i="8"/>
  <c r="S427" i="8" s="1"/>
  <c r="L427" i="8"/>
  <c r="I427" i="8"/>
  <c r="G427" i="8"/>
  <c r="E427" i="8"/>
  <c r="D427" i="8"/>
  <c r="V426" i="8"/>
  <c r="U426" i="8"/>
  <c r="R426" i="8"/>
  <c r="S426" i="8" s="1"/>
  <c r="L426" i="8"/>
  <c r="I426" i="8"/>
  <c r="G426" i="8"/>
  <c r="E426" i="8"/>
  <c r="D426" i="8"/>
  <c r="V425" i="8"/>
  <c r="U425" i="8"/>
  <c r="R425" i="8"/>
  <c r="S425" i="8" s="1"/>
  <c r="L425" i="8"/>
  <c r="I425" i="8"/>
  <c r="G425" i="8"/>
  <c r="E425" i="8"/>
  <c r="D425" i="8"/>
  <c r="V424" i="8"/>
  <c r="U424" i="8"/>
  <c r="R424" i="8"/>
  <c r="S424" i="8" s="1"/>
  <c r="L424" i="8"/>
  <c r="I424" i="8"/>
  <c r="G424" i="8"/>
  <c r="E424" i="8"/>
  <c r="D424" i="8"/>
  <c r="V423" i="8"/>
  <c r="U423" i="8"/>
  <c r="R423" i="8"/>
  <c r="S423" i="8" s="1"/>
  <c r="L423" i="8"/>
  <c r="I423" i="8"/>
  <c r="G423" i="8"/>
  <c r="E423" i="8"/>
  <c r="D423" i="8"/>
  <c r="V422" i="8"/>
  <c r="U422" i="8"/>
  <c r="R422" i="8"/>
  <c r="S422" i="8" s="1"/>
  <c r="L422" i="8"/>
  <c r="I422" i="8"/>
  <c r="G422" i="8"/>
  <c r="E422" i="8"/>
  <c r="D422" i="8"/>
  <c r="V421" i="8"/>
  <c r="U421" i="8"/>
  <c r="R421" i="8"/>
  <c r="S421" i="8" s="1"/>
  <c r="L421" i="8"/>
  <c r="I421" i="8"/>
  <c r="G421" i="8"/>
  <c r="E421" i="8"/>
  <c r="D421" i="8"/>
  <c r="V420" i="8"/>
  <c r="U420" i="8"/>
  <c r="R420" i="8"/>
  <c r="S420" i="8" s="1"/>
  <c r="L420" i="8"/>
  <c r="I420" i="8"/>
  <c r="G420" i="8"/>
  <c r="E420" i="8"/>
  <c r="D420" i="8"/>
  <c r="V419" i="8"/>
  <c r="U419" i="8"/>
  <c r="R419" i="8"/>
  <c r="S419" i="8" s="1"/>
  <c r="L419" i="8"/>
  <c r="I419" i="8"/>
  <c r="G419" i="8"/>
  <c r="E419" i="8"/>
  <c r="D419" i="8"/>
  <c r="V418" i="8"/>
  <c r="U418" i="8"/>
  <c r="R418" i="8"/>
  <c r="S418" i="8" s="1"/>
  <c r="L418" i="8"/>
  <c r="I418" i="8"/>
  <c r="G418" i="8"/>
  <c r="E418" i="8"/>
  <c r="D418" i="8"/>
  <c r="V417" i="8"/>
  <c r="U417" i="8"/>
  <c r="R417" i="8"/>
  <c r="S417" i="8" s="1"/>
  <c r="L417" i="8"/>
  <c r="I417" i="8"/>
  <c r="G417" i="8"/>
  <c r="E417" i="8"/>
  <c r="D417" i="8"/>
  <c r="V416" i="8"/>
  <c r="U416" i="8"/>
  <c r="R416" i="8"/>
  <c r="S416" i="8" s="1"/>
  <c r="L416" i="8"/>
  <c r="I416" i="8"/>
  <c r="G416" i="8"/>
  <c r="E416" i="8"/>
  <c r="D416" i="8"/>
  <c r="V415" i="8"/>
  <c r="U415" i="8"/>
  <c r="R415" i="8"/>
  <c r="S415" i="8" s="1"/>
  <c r="L415" i="8"/>
  <c r="I415" i="8"/>
  <c r="G415" i="8"/>
  <c r="E415" i="8"/>
  <c r="D415" i="8"/>
  <c r="V414" i="8"/>
  <c r="U414" i="8"/>
  <c r="R414" i="8"/>
  <c r="S414" i="8" s="1"/>
  <c r="L414" i="8"/>
  <c r="I414" i="8"/>
  <c r="G414" i="8"/>
  <c r="E414" i="8"/>
  <c r="D414" i="8"/>
  <c r="V413" i="8"/>
  <c r="U413" i="8"/>
  <c r="R413" i="8"/>
  <c r="S413" i="8" s="1"/>
  <c r="L413" i="8"/>
  <c r="I413" i="8"/>
  <c r="G413" i="8"/>
  <c r="E413" i="8"/>
  <c r="D413" i="8"/>
  <c r="V412" i="8"/>
  <c r="U412" i="8"/>
  <c r="R412" i="8"/>
  <c r="S412" i="8" s="1"/>
  <c r="L412" i="8"/>
  <c r="I412" i="8"/>
  <c r="G412" i="8"/>
  <c r="E412" i="8"/>
  <c r="D412" i="8"/>
  <c r="V411" i="8"/>
  <c r="U411" i="8"/>
  <c r="R411" i="8"/>
  <c r="S411" i="8" s="1"/>
  <c r="L411" i="8"/>
  <c r="I411" i="8"/>
  <c r="G411" i="8"/>
  <c r="E411" i="8"/>
  <c r="D411" i="8"/>
  <c r="V410" i="8"/>
  <c r="U410" i="8"/>
  <c r="R410" i="8"/>
  <c r="S410" i="8" s="1"/>
  <c r="L410" i="8"/>
  <c r="I410" i="8"/>
  <c r="G410" i="8"/>
  <c r="E410" i="8"/>
  <c r="D410" i="8"/>
  <c r="V409" i="8"/>
  <c r="U409" i="8"/>
  <c r="R409" i="8"/>
  <c r="S409" i="8" s="1"/>
  <c r="L409" i="8"/>
  <c r="I409" i="8"/>
  <c r="G409" i="8"/>
  <c r="E409" i="8"/>
  <c r="D409" i="8"/>
  <c r="V408" i="8"/>
  <c r="U408" i="8"/>
  <c r="R408" i="8"/>
  <c r="S408" i="8" s="1"/>
  <c r="L408" i="8"/>
  <c r="I408" i="8"/>
  <c r="G408" i="8"/>
  <c r="E408" i="8"/>
  <c r="D408" i="8"/>
  <c r="V407" i="8"/>
  <c r="U407" i="8"/>
  <c r="R407" i="8"/>
  <c r="S407" i="8" s="1"/>
  <c r="L407" i="8"/>
  <c r="I407" i="8"/>
  <c r="G407" i="8"/>
  <c r="E407" i="8"/>
  <c r="D407" i="8"/>
  <c r="V406" i="8"/>
  <c r="U406" i="8"/>
  <c r="R406" i="8"/>
  <c r="S406" i="8" s="1"/>
  <c r="L406" i="8"/>
  <c r="I406" i="8"/>
  <c r="G406" i="8"/>
  <c r="E406" i="8"/>
  <c r="D406" i="8"/>
  <c r="V405" i="8"/>
  <c r="U405" i="8"/>
  <c r="R405" i="8"/>
  <c r="S405" i="8" s="1"/>
  <c r="L405" i="8"/>
  <c r="I405" i="8"/>
  <c r="G405" i="8"/>
  <c r="E405" i="8"/>
  <c r="D405" i="8"/>
  <c r="V404" i="8"/>
  <c r="U404" i="8"/>
  <c r="R404" i="8"/>
  <c r="S404" i="8" s="1"/>
  <c r="L404" i="8"/>
  <c r="I404" i="8"/>
  <c r="G404" i="8"/>
  <c r="E404" i="8"/>
  <c r="D404" i="8"/>
  <c r="V403" i="8"/>
  <c r="U403" i="8"/>
  <c r="R403" i="8"/>
  <c r="S403" i="8" s="1"/>
  <c r="L403" i="8"/>
  <c r="I403" i="8"/>
  <c r="G403" i="8"/>
  <c r="E403" i="8"/>
  <c r="D403" i="8"/>
  <c r="V402" i="8"/>
  <c r="U402" i="8"/>
  <c r="R402" i="8"/>
  <c r="S402" i="8" s="1"/>
  <c r="L402" i="8"/>
  <c r="I402" i="8"/>
  <c r="G402" i="8"/>
  <c r="E402" i="8"/>
  <c r="D402" i="8"/>
  <c r="V41" i="8"/>
  <c r="U41" i="8"/>
  <c r="R41" i="8"/>
  <c r="S41" i="8" s="1"/>
  <c r="L41" i="8"/>
  <c r="I41" i="8"/>
  <c r="G41" i="8"/>
  <c r="E41" i="8"/>
  <c r="D41" i="8"/>
  <c r="V869" i="8"/>
  <c r="U869" i="8"/>
  <c r="R869" i="8"/>
  <c r="S869" i="8" s="1"/>
  <c r="L869" i="8"/>
  <c r="I869" i="8"/>
  <c r="G869" i="8"/>
  <c r="E869" i="8"/>
  <c r="D869" i="8"/>
  <c r="V798" i="8"/>
  <c r="U798" i="8"/>
  <c r="R798" i="8"/>
  <c r="S798" i="8" s="1"/>
  <c r="L798" i="8"/>
  <c r="I798" i="8"/>
  <c r="G798" i="8"/>
  <c r="E798" i="8"/>
  <c r="D798" i="8"/>
  <c r="V545" i="8"/>
  <c r="U545" i="8"/>
  <c r="R545" i="8"/>
  <c r="S545" i="8" s="1"/>
  <c r="L545" i="8"/>
  <c r="I545" i="8"/>
  <c r="G545" i="8"/>
  <c r="E545" i="8"/>
  <c r="D545" i="8"/>
  <c r="V397" i="8"/>
  <c r="U397" i="8"/>
  <c r="R397" i="8"/>
  <c r="S397" i="8" s="1"/>
  <c r="L397" i="8"/>
  <c r="I397" i="8"/>
  <c r="G397" i="8"/>
  <c r="E397" i="8"/>
  <c r="D397" i="8"/>
  <c r="V396" i="8"/>
  <c r="U396" i="8"/>
  <c r="R396" i="8"/>
  <c r="S396" i="8" s="1"/>
  <c r="L396" i="8"/>
  <c r="I396" i="8"/>
  <c r="G396" i="8"/>
  <c r="E396" i="8"/>
  <c r="D396" i="8"/>
  <c r="V395" i="8"/>
  <c r="U395" i="8"/>
  <c r="R395" i="8"/>
  <c r="S395" i="8" s="1"/>
  <c r="L395" i="8"/>
  <c r="I395" i="8"/>
  <c r="G395" i="8"/>
  <c r="E395" i="8"/>
  <c r="D395" i="8"/>
  <c r="V394" i="8"/>
  <c r="U394" i="8"/>
  <c r="R394" i="8"/>
  <c r="S394" i="8" s="1"/>
  <c r="L394" i="8"/>
  <c r="I394" i="8"/>
  <c r="G394" i="8"/>
  <c r="E394" i="8"/>
  <c r="D394" i="8"/>
  <c r="V393" i="8"/>
  <c r="U393" i="8"/>
  <c r="R393" i="8"/>
  <c r="S393" i="8" s="1"/>
  <c r="L393" i="8"/>
  <c r="I393" i="8"/>
  <c r="G393" i="8"/>
  <c r="E393" i="8"/>
  <c r="D393" i="8"/>
  <c r="V392" i="8"/>
  <c r="U392" i="8"/>
  <c r="R392" i="8"/>
  <c r="S392" i="8" s="1"/>
  <c r="L392" i="8"/>
  <c r="I392" i="8"/>
  <c r="G392" i="8"/>
  <c r="E392" i="8"/>
  <c r="D392" i="8"/>
  <c r="V391" i="8"/>
  <c r="U391" i="8"/>
  <c r="R391" i="8"/>
  <c r="S391" i="8" s="1"/>
  <c r="L391" i="8"/>
  <c r="I391" i="8"/>
  <c r="G391" i="8"/>
  <c r="E391" i="8"/>
  <c r="D391" i="8"/>
  <c r="V390" i="8"/>
  <c r="U390" i="8"/>
  <c r="R390" i="8"/>
  <c r="S390" i="8" s="1"/>
  <c r="L390" i="8"/>
  <c r="I390" i="8"/>
  <c r="G390" i="8"/>
  <c r="E390" i="8"/>
  <c r="D390" i="8"/>
  <c r="V389" i="8"/>
  <c r="U389" i="8"/>
  <c r="R389" i="8"/>
  <c r="S389" i="8" s="1"/>
  <c r="L389" i="8"/>
  <c r="I389" i="8"/>
  <c r="G389" i="8"/>
  <c r="E389" i="8"/>
  <c r="D389" i="8"/>
  <c r="V388" i="8"/>
  <c r="U388" i="8"/>
  <c r="R388" i="8"/>
  <c r="S388" i="8" s="1"/>
  <c r="L388" i="8"/>
  <c r="I388" i="8"/>
  <c r="G388" i="8"/>
  <c r="E388" i="8"/>
  <c r="D388" i="8"/>
  <c r="V387" i="8"/>
  <c r="U387" i="8"/>
  <c r="R387" i="8"/>
  <c r="S387" i="8" s="1"/>
  <c r="L387" i="8"/>
  <c r="I387" i="8"/>
  <c r="G387" i="8"/>
  <c r="E387" i="8"/>
  <c r="D387" i="8"/>
  <c r="V386" i="8"/>
  <c r="U386" i="8"/>
  <c r="R386" i="8"/>
  <c r="S386" i="8" s="1"/>
  <c r="L386" i="8"/>
  <c r="I386" i="8"/>
  <c r="G386" i="8"/>
  <c r="E386" i="8"/>
  <c r="D386" i="8"/>
  <c r="V385" i="8"/>
  <c r="U385" i="8"/>
  <c r="R385" i="8"/>
  <c r="S385" i="8" s="1"/>
  <c r="L385" i="8"/>
  <c r="I385" i="8"/>
  <c r="G385" i="8"/>
  <c r="E385" i="8"/>
  <c r="D385" i="8"/>
  <c r="V384" i="8"/>
  <c r="U384" i="8"/>
  <c r="R384" i="8"/>
  <c r="S384" i="8" s="1"/>
  <c r="L384" i="8"/>
  <c r="I384" i="8"/>
  <c r="G384" i="8"/>
  <c r="E384" i="8"/>
  <c r="D384" i="8"/>
  <c r="V383" i="8"/>
  <c r="U383" i="8"/>
  <c r="R383" i="8"/>
  <c r="S383" i="8" s="1"/>
  <c r="L383" i="8"/>
  <c r="I383" i="8"/>
  <c r="G383" i="8"/>
  <c r="E383" i="8"/>
  <c r="D383" i="8"/>
  <c r="V382" i="8"/>
  <c r="U382" i="8"/>
  <c r="R382" i="8"/>
  <c r="S382" i="8" s="1"/>
  <c r="L382" i="8"/>
  <c r="I382" i="8"/>
  <c r="G382" i="8"/>
  <c r="E382" i="8"/>
  <c r="D382" i="8"/>
  <c r="V381" i="8"/>
  <c r="U381" i="8"/>
  <c r="R381" i="8"/>
  <c r="S381" i="8" s="1"/>
  <c r="L381" i="8"/>
  <c r="I381" i="8"/>
  <c r="G381" i="8"/>
  <c r="E381" i="8"/>
  <c r="D381" i="8"/>
  <c r="V380" i="8"/>
  <c r="U380" i="8"/>
  <c r="R380" i="8"/>
  <c r="S380" i="8" s="1"/>
  <c r="L380" i="8"/>
  <c r="I380" i="8"/>
  <c r="G380" i="8"/>
  <c r="E380" i="8"/>
  <c r="D380" i="8"/>
  <c r="V525" i="8"/>
  <c r="U525" i="8"/>
  <c r="R525" i="8"/>
  <c r="S525" i="8" s="1"/>
  <c r="L525" i="8"/>
  <c r="I525" i="8"/>
  <c r="G525" i="8"/>
  <c r="E525" i="8"/>
  <c r="D525" i="8"/>
  <c r="V378" i="8"/>
  <c r="U378" i="8"/>
  <c r="R378" i="8"/>
  <c r="S378" i="8" s="1"/>
  <c r="L378" i="8"/>
  <c r="I378" i="8"/>
  <c r="G378" i="8"/>
  <c r="E378" i="8"/>
  <c r="D378" i="8"/>
  <c r="V377" i="8"/>
  <c r="U377" i="8"/>
  <c r="R377" i="8"/>
  <c r="S377" i="8" s="1"/>
  <c r="L377" i="8"/>
  <c r="I377" i="8"/>
  <c r="G377" i="8"/>
  <c r="E377" i="8"/>
  <c r="D377" i="8"/>
  <c r="V376" i="8"/>
  <c r="U376" i="8"/>
  <c r="R376" i="8"/>
  <c r="S376" i="8" s="1"/>
  <c r="L376" i="8"/>
  <c r="I376" i="8"/>
  <c r="G376" i="8"/>
  <c r="E376" i="8"/>
  <c r="D376" i="8"/>
  <c r="V375" i="8"/>
  <c r="U375" i="8"/>
  <c r="R375" i="8"/>
  <c r="S375" i="8" s="1"/>
  <c r="L375" i="8"/>
  <c r="I375" i="8"/>
  <c r="G375" i="8"/>
  <c r="E375" i="8"/>
  <c r="D375" i="8"/>
  <c r="V374" i="8"/>
  <c r="U374" i="8"/>
  <c r="R374" i="8"/>
  <c r="S374" i="8" s="1"/>
  <c r="L374" i="8"/>
  <c r="I374" i="8"/>
  <c r="G374" i="8"/>
  <c r="E374" i="8"/>
  <c r="D374" i="8"/>
  <c r="V373" i="8"/>
  <c r="U373" i="8"/>
  <c r="R373" i="8"/>
  <c r="S373" i="8" s="1"/>
  <c r="L373" i="8"/>
  <c r="I373" i="8"/>
  <c r="G373" i="8"/>
  <c r="E373" i="8"/>
  <c r="D373" i="8"/>
  <c r="V372" i="8"/>
  <c r="U372" i="8"/>
  <c r="R372" i="8"/>
  <c r="S372" i="8" s="1"/>
  <c r="L372" i="8"/>
  <c r="I372" i="8"/>
  <c r="G372" i="8"/>
  <c r="E372" i="8"/>
  <c r="D372" i="8"/>
  <c r="V87" i="8"/>
  <c r="U87" i="8"/>
  <c r="R87" i="8"/>
  <c r="S87" i="8" s="1"/>
  <c r="L87" i="8"/>
  <c r="I87" i="8"/>
  <c r="G87" i="8"/>
  <c r="E87" i="8"/>
  <c r="D87" i="8"/>
  <c r="V370" i="8"/>
  <c r="U370" i="8"/>
  <c r="R370" i="8"/>
  <c r="S370" i="8" s="1"/>
  <c r="L370" i="8"/>
  <c r="I370" i="8"/>
  <c r="G370" i="8"/>
  <c r="E370" i="8"/>
  <c r="D370" i="8"/>
  <c r="V369" i="8"/>
  <c r="U369" i="8"/>
  <c r="R369" i="8"/>
  <c r="S369" i="8" s="1"/>
  <c r="L369" i="8"/>
  <c r="I369" i="8"/>
  <c r="G369" i="8"/>
  <c r="E369" i="8"/>
  <c r="D369" i="8"/>
  <c r="V368" i="8"/>
  <c r="U368" i="8"/>
  <c r="R368" i="8"/>
  <c r="S368" i="8" s="1"/>
  <c r="L368" i="8"/>
  <c r="I368" i="8"/>
  <c r="G368" i="8"/>
  <c r="E368" i="8"/>
  <c r="D368" i="8"/>
  <c r="V518" i="8"/>
  <c r="U518" i="8"/>
  <c r="R518" i="8"/>
  <c r="S518" i="8" s="1"/>
  <c r="L518" i="8"/>
  <c r="I518" i="8"/>
  <c r="G518" i="8"/>
  <c r="E518" i="8"/>
  <c r="D518" i="8"/>
  <c r="V366" i="8"/>
  <c r="U366" i="8"/>
  <c r="R366" i="8"/>
  <c r="S366" i="8" s="1"/>
  <c r="L366" i="8"/>
  <c r="I366" i="8"/>
  <c r="G366" i="8"/>
  <c r="E366" i="8"/>
  <c r="D366" i="8"/>
  <c r="V399" i="8"/>
  <c r="U399" i="8"/>
  <c r="R399" i="8"/>
  <c r="S399" i="8" s="1"/>
  <c r="L399" i="8"/>
  <c r="I399" i="8"/>
  <c r="G399" i="8"/>
  <c r="E399" i="8"/>
  <c r="D399" i="8"/>
  <c r="V364" i="8"/>
  <c r="U364" i="8"/>
  <c r="R364" i="8"/>
  <c r="S364" i="8" s="1"/>
  <c r="L364" i="8"/>
  <c r="I364" i="8"/>
  <c r="G364" i="8"/>
  <c r="E364" i="8"/>
  <c r="D364" i="8"/>
  <c r="V363" i="8"/>
  <c r="U363" i="8"/>
  <c r="R363" i="8"/>
  <c r="S363" i="8" s="1"/>
  <c r="L363" i="8"/>
  <c r="I363" i="8"/>
  <c r="G363" i="8"/>
  <c r="E363" i="8"/>
  <c r="D363" i="8"/>
  <c r="V362" i="8"/>
  <c r="U362" i="8"/>
  <c r="R362" i="8"/>
  <c r="S362" i="8" s="1"/>
  <c r="L362" i="8"/>
  <c r="I362" i="8"/>
  <c r="G362" i="8"/>
  <c r="E362" i="8"/>
  <c r="D362" i="8"/>
  <c r="V361" i="8"/>
  <c r="U361" i="8"/>
  <c r="R361" i="8"/>
  <c r="S361" i="8" s="1"/>
  <c r="L361" i="8"/>
  <c r="I361" i="8"/>
  <c r="G361" i="8"/>
  <c r="E361" i="8"/>
  <c r="D361" i="8"/>
  <c r="V360" i="8"/>
  <c r="U360" i="8"/>
  <c r="R360" i="8"/>
  <c r="S360" i="8" s="1"/>
  <c r="L360" i="8"/>
  <c r="I360" i="8"/>
  <c r="G360" i="8"/>
  <c r="E360" i="8"/>
  <c r="D360" i="8"/>
  <c r="V359" i="8"/>
  <c r="U359" i="8"/>
  <c r="R359" i="8"/>
  <c r="S359" i="8" s="1"/>
  <c r="L359" i="8"/>
  <c r="I359" i="8"/>
  <c r="G359" i="8"/>
  <c r="E359" i="8"/>
  <c r="D359" i="8"/>
  <c r="V358" i="8"/>
  <c r="U358" i="8"/>
  <c r="R358" i="8"/>
  <c r="S358" i="8" s="1"/>
  <c r="L358" i="8"/>
  <c r="I358" i="8"/>
  <c r="G358" i="8"/>
  <c r="E358" i="8"/>
  <c r="D358" i="8"/>
  <c r="V357" i="8"/>
  <c r="U357" i="8"/>
  <c r="R357" i="8"/>
  <c r="S357" i="8" s="1"/>
  <c r="L357" i="8"/>
  <c r="I357" i="8"/>
  <c r="G357" i="8"/>
  <c r="E357" i="8"/>
  <c r="D357" i="8"/>
  <c r="V356" i="8"/>
  <c r="U356" i="8"/>
  <c r="R356" i="8"/>
  <c r="S356" i="8" s="1"/>
  <c r="L356" i="8"/>
  <c r="I356" i="8"/>
  <c r="G356" i="8"/>
  <c r="E356" i="8"/>
  <c r="D356" i="8"/>
  <c r="V355" i="8"/>
  <c r="U355" i="8"/>
  <c r="R355" i="8"/>
  <c r="S355" i="8" s="1"/>
  <c r="L355" i="8"/>
  <c r="I355" i="8"/>
  <c r="G355" i="8"/>
  <c r="E355" i="8"/>
  <c r="D355" i="8"/>
  <c r="V354" i="8"/>
  <c r="U354" i="8"/>
  <c r="R354" i="8"/>
  <c r="S354" i="8" s="1"/>
  <c r="L354" i="8"/>
  <c r="I354" i="8"/>
  <c r="G354" i="8"/>
  <c r="E354" i="8"/>
  <c r="D354" i="8"/>
  <c r="V353" i="8"/>
  <c r="U353" i="8"/>
  <c r="R353" i="8"/>
  <c r="S353" i="8" s="1"/>
  <c r="L353" i="8"/>
  <c r="I353" i="8"/>
  <c r="G353" i="8"/>
  <c r="E353" i="8"/>
  <c r="D353" i="8"/>
  <c r="V352" i="8"/>
  <c r="U352" i="8"/>
  <c r="R352" i="8"/>
  <c r="S352" i="8" s="1"/>
  <c r="L352" i="8"/>
  <c r="I352" i="8"/>
  <c r="G352" i="8"/>
  <c r="E352" i="8"/>
  <c r="D352" i="8"/>
  <c r="V351" i="8"/>
  <c r="U351" i="8"/>
  <c r="R351" i="8"/>
  <c r="S351" i="8" s="1"/>
  <c r="L351" i="8"/>
  <c r="I351" i="8"/>
  <c r="G351" i="8"/>
  <c r="E351" i="8"/>
  <c r="D351" i="8"/>
  <c r="V350" i="8"/>
  <c r="U350" i="8"/>
  <c r="R350" i="8"/>
  <c r="S350" i="8" s="1"/>
  <c r="L350" i="8"/>
  <c r="I350" i="8"/>
  <c r="G350" i="8"/>
  <c r="E350" i="8"/>
  <c r="D350" i="8"/>
  <c r="V349" i="8"/>
  <c r="U349" i="8"/>
  <c r="R349" i="8"/>
  <c r="S349" i="8" s="1"/>
  <c r="L349" i="8"/>
  <c r="I349" i="8"/>
  <c r="G349" i="8"/>
  <c r="E349" i="8"/>
  <c r="D349" i="8"/>
  <c r="V348" i="8"/>
  <c r="U348" i="8"/>
  <c r="R348" i="8"/>
  <c r="S348" i="8" s="1"/>
  <c r="L348" i="8"/>
  <c r="I348" i="8"/>
  <c r="G348" i="8"/>
  <c r="E348" i="8"/>
  <c r="D348" i="8"/>
  <c r="V347" i="8"/>
  <c r="U347" i="8"/>
  <c r="R347" i="8"/>
  <c r="S347" i="8" s="1"/>
  <c r="L347" i="8"/>
  <c r="I347" i="8"/>
  <c r="G347" i="8"/>
  <c r="E347" i="8"/>
  <c r="D347" i="8"/>
  <c r="V346" i="8"/>
  <c r="U346" i="8"/>
  <c r="R346" i="8"/>
  <c r="S346" i="8" s="1"/>
  <c r="L346" i="8"/>
  <c r="I346" i="8"/>
  <c r="G346" i="8"/>
  <c r="E346" i="8"/>
  <c r="D346" i="8"/>
  <c r="V345" i="8"/>
  <c r="U345" i="8"/>
  <c r="R345" i="8"/>
  <c r="S345" i="8" s="1"/>
  <c r="L345" i="8"/>
  <c r="I345" i="8"/>
  <c r="G345" i="8"/>
  <c r="E345" i="8"/>
  <c r="D345" i="8"/>
  <c r="V344" i="8"/>
  <c r="U344" i="8"/>
  <c r="R344" i="8"/>
  <c r="S344" i="8" s="1"/>
  <c r="L344" i="8"/>
  <c r="I344" i="8"/>
  <c r="G344" i="8"/>
  <c r="E344" i="8"/>
  <c r="D344" i="8"/>
  <c r="V343" i="8"/>
  <c r="U343" i="8"/>
  <c r="R343" i="8"/>
  <c r="S343" i="8" s="1"/>
  <c r="L343" i="8"/>
  <c r="I343" i="8"/>
  <c r="G343" i="8"/>
  <c r="E343" i="8"/>
  <c r="D343" i="8"/>
  <c r="V342" i="8"/>
  <c r="U342" i="8"/>
  <c r="R342" i="8"/>
  <c r="S342" i="8" s="1"/>
  <c r="L342" i="8"/>
  <c r="I342" i="8"/>
  <c r="G342" i="8"/>
  <c r="E342" i="8"/>
  <c r="D342" i="8"/>
  <c r="V341" i="8"/>
  <c r="U341" i="8"/>
  <c r="R341" i="8"/>
  <c r="S341" i="8" s="1"/>
  <c r="L341" i="8"/>
  <c r="I341" i="8"/>
  <c r="G341" i="8"/>
  <c r="E341" i="8"/>
  <c r="D341" i="8"/>
  <c r="V340" i="8"/>
  <c r="U340" i="8"/>
  <c r="R340" i="8"/>
  <c r="S340" i="8" s="1"/>
  <c r="L340" i="8"/>
  <c r="I340" i="8"/>
  <c r="G340" i="8"/>
  <c r="E340" i="8"/>
  <c r="D340" i="8"/>
  <c r="V781" i="8"/>
  <c r="U781" i="8"/>
  <c r="R781" i="8"/>
  <c r="S781" i="8" s="1"/>
  <c r="L781" i="8"/>
  <c r="I781" i="8"/>
  <c r="G781" i="8"/>
  <c r="E781" i="8"/>
  <c r="D781" i="8"/>
  <c r="V338" i="8"/>
  <c r="U338" i="8"/>
  <c r="R338" i="8"/>
  <c r="S338" i="8" s="1"/>
  <c r="L338" i="8"/>
  <c r="I338" i="8"/>
  <c r="G338" i="8"/>
  <c r="E338" i="8"/>
  <c r="D338" i="8"/>
  <c r="V337" i="8"/>
  <c r="U337" i="8"/>
  <c r="R337" i="8"/>
  <c r="S337" i="8" s="1"/>
  <c r="L337" i="8"/>
  <c r="I337" i="8"/>
  <c r="G337" i="8"/>
  <c r="E337" i="8"/>
  <c r="D337" i="8"/>
  <c r="V336" i="8"/>
  <c r="U336" i="8"/>
  <c r="R336" i="8"/>
  <c r="S336" i="8" s="1"/>
  <c r="L336" i="8"/>
  <c r="I336" i="8"/>
  <c r="G336" i="8"/>
  <c r="E336" i="8"/>
  <c r="D336" i="8"/>
  <c r="V335" i="8"/>
  <c r="U335" i="8"/>
  <c r="R335" i="8"/>
  <c r="S335" i="8" s="1"/>
  <c r="L335" i="8"/>
  <c r="I335" i="8"/>
  <c r="G335" i="8"/>
  <c r="E335" i="8"/>
  <c r="D335" i="8"/>
  <c r="V334" i="8"/>
  <c r="U334" i="8"/>
  <c r="R334" i="8"/>
  <c r="S334" i="8" s="1"/>
  <c r="L334" i="8"/>
  <c r="I334" i="8"/>
  <c r="G334" i="8"/>
  <c r="E334" i="8"/>
  <c r="D334" i="8"/>
  <c r="V333" i="8"/>
  <c r="U333" i="8"/>
  <c r="R333" i="8"/>
  <c r="S333" i="8" s="1"/>
  <c r="L333" i="8"/>
  <c r="I333" i="8"/>
  <c r="G333" i="8"/>
  <c r="E333" i="8"/>
  <c r="D333" i="8"/>
  <c r="V332" i="8"/>
  <c r="U332" i="8"/>
  <c r="R332" i="8"/>
  <c r="S332" i="8" s="1"/>
  <c r="L332" i="8"/>
  <c r="I332" i="8"/>
  <c r="G332" i="8"/>
  <c r="E332" i="8"/>
  <c r="D332" i="8"/>
  <c r="V331" i="8"/>
  <c r="U331" i="8"/>
  <c r="R331" i="8"/>
  <c r="S331" i="8" s="1"/>
  <c r="L331" i="8"/>
  <c r="I331" i="8"/>
  <c r="G331" i="8"/>
  <c r="E331" i="8"/>
  <c r="D331" i="8"/>
  <c r="V330" i="8"/>
  <c r="U330" i="8"/>
  <c r="R330" i="8"/>
  <c r="S330" i="8" s="1"/>
  <c r="L330" i="8"/>
  <c r="I330" i="8"/>
  <c r="G330" i="8"/>
  <c r="E330" i="8"/>
  <c r="D330" i="8"/>
  <c r="V329" i="8"/>
  <c r="U329" i="8"/>
  <c r="R329" i="8"/>
  <c r="S329" i="8" s="1"/>
  <c r="L329" i="8"/>
  <c r="I329" i="8"/>
  <c r="G329" i="8"/>
  <c r="E329" i="8"/>
  <c r="D329" i="8"/>
  <c r="V328" i="8"/>
  <c r="U328" i="8"/>
  <c r="R328" i="8"/>
  <c r="S328" i="8" s="1"/>
  <c r="L328" i="8"/>
  <c r="I328" i="8"/>
  <c r="G328" i="8"/>
  <c r="E328" i="8"/>
  <c r="D328" i="8"/>
  <c r="V371" i="8"/>
  <c r="U371" i="8"/>
  <c r="R371" i="8"/>
  <c r="S371" i="8" s="1"/>
  <c r="L371" i="8"/>
  <c r="I371" i="8"/>
  <c r="G371" i="8"/>
  <c r="E371" i="8"/>
  <c r="D371" i="8"/>
  <c r="V326" i="8"/>
  <c r="U326" i="8"/>
  <c r="R326" i="8"/>
  <c r="S326" i="8" s="1"/>
  <c r="L326" i="8"/>
  <c r="I326" i="8"/>
  <c r="G326" i="8"/>
  <c r="E326" i="8"/>
  <c r="D326" i="8"/>
  <c r="V325" i="8"/>
  <c r="U325" i="8"/>
  <c r="R325" i="8"/>
  <c r="S325" i="8" s="1"/>
  <c r="L325" i="8"/>
  <c r="I325" i="8"/>
  <c r="G325" i="8"/>
  <c r="E325" i="8"/>
  <c r="D325" i="8"/>
  <c r="V324" i="8"/>
  <c r="U324" i="8"/>
  <c r="R324" i="8"/>
  <c r="S324" i="8" s="1"/>
  <c r="L324" i="8"/>
  <c r="I324" i="8"/>
  <c r="G324" i="8"/>
  <c r="E324" i="8"/>
  <c r="D324" i="8"/>
  <c r="V323" i="8"/>
  <c r="U323" i="8"/>
  <c r="R323" i="8"/>
  <c r="S323" i="8" s="1"/>
  <c r="L323" i="8"/>
  <c r="I323" i="8"/>
  <c r="G323" i="8"/>
  <c r="E323" i="8"/>
  <c r="D323" i="8"/>
  <c r="V322" i="8"/>
  <c r="U322" i="8"/>
  <c r="R322" i="8"/>
  <c r="S322" i="8" s="1"/>
  <c r="L322" i="8"/>
  <c r="I322" i="8"/>
  <c r="G322" i="8"/>
  <c r="E322" i="8"/>
  <c r="D322" i="8"/>
  <c r="V321" i="8"/>
  <c r="U321" i="8"/>
  <c r="R321" i="8"/>
  <c r="S321" i="8" s="1"/>
  <c r="L321" i="8"/>
  <c r="I321" i="8"/>
  <c r="G321" i="8"/>
  <c r="E321" i="8"/>
  <c r="D321" i="8"/>
  <c r="V320" i="8"/>
  <c r="U320" i="8"/>
  <c r="R320" i="8"/>
  <c r="S320" i="8" s="1"/>
  <c r="L320" i="8"/>
  <c r="I320" i="8"/>
  <c r="G320" i="8"/>
  <c r="E320" i="8"/>
  <c r="D320" i="8"/>
  <c r="V319" i="8"/>
  <c r="U319" i="8"/>
  <c r="R319" i="8"/>
  <c r="S319" i="8" s="1"/>
  <c r="L319" i="8"/>
  <c r="I319" i="8"/>
  <c r="G319" i="8"/>
  <c r="E319" i="8"/>
  <c r="D319" i="8"/>
  <c r="V318" i="8"/>
  <c r="U318" i="8"/>
  <c r="R318" i="8"/>
  <c r="S318" i="8" s="1"/>
  <c r="L318" i="8"/>
  <c r="I318" i="8"/>
  <c r="G318" i="8"/>
  <c r="E318" i="8"/>
  <c r="D318" i="8"/>
  <c r="V317" i="8"/>
  <c r="U317" i="8"/>
  <c r="R317" i="8"/>
  <c r="S317" i="8" s="1"/>
  <c r="L317" i="8"/>
  <c r="I317" i="8"/>
  <c r="G317" i="8"/>
  <c r="E317" i="8"/>
  <c r="D317" i="8"/>
  <c r="V316" i="8"/>
  <c r="U316" i="8"/>
  <c r="R316" i="8"/>
  <c r="S316" i="8" s="1"/>
  <c r="L316" i="8"/>
  <c r="I316" i="8"/>
  <c r="G316" i="8"/>
  <c r="E316" i="8"/>
  <c r="D316" i="8"/>
  <c r="V315" i="8"/>
  <c r="U315" i="8"/>
  <c r="R315" i="8"/>
  <c r="S315" i="8" s="1"/>
  <c r="L315" i="8"/>
  <c r="I315" i="8"/>
  <c r="G315" i="8"/>
  <c r="E315" i="8"/>
  <c r="D315" i="8"/>
  <c r="V314" i="8"/>
  <c r="U314" i="8"/>
  <c r="R314" i="8"/>
  <c r="S314" i="8" s="1"/>
  <c r="L314" i="8"/>
  <c r="I314" i="8"/>
  <c r="G314" i="8"/>
  <c r="E314" i="8"/>
  <c r="D314" i="8"/>
  <c r="V313" i="8"/>
  <c r="U313" i="8"/>
  <c r="R313" i="8"/>
  <c r="S313" i="8" s="1"/>
  <c r="L313" i="8"/>
  <c r="I313" i="8"/>
  <c r="G313" i="8"/>
  <c r="E313" i="8"/>
  <c r="D313" i="8"/>
  <c r="V312" i="8"/>
  <c r="U312" i="8"/>
  <c r="R312" i="8"/>
  <c r="S312" i="8" s="1"/>
  <c r="L312" i="8"/>
  <c r="I312" i="8"/>
  <c r="G312" i="8"/>
  <c r="E312" i="8"/>
  <c r="D312" i="8"/>
  <c r="V311" i="8"/>
  <c r="U311" i="8"/>
  <c r="R311" i="8"/>
  <c r="S311" i="8" s="1"/>
  <c r="L311" i="8"/>
  <c r="I311" i="8"/>
  <c r="G311" i="8"/>
  <c r="E311" i="8"/>
  <c r="D311" i="8"/>
  <c r="V310" i="8"/>
  <c r="U310" i="8"/>
  <c r="R310" i="8"/>
  <c r="S310" i="8" s="1"/>
  <c r="L310" i="8"/>
  <c r="I310" i="8"/>
  <c r="G310" i="8"/>
  <c r="E310" i="8"/>
  <c r="D310" i="8"/>
  <c r="V309" i="8"/>
  <c r="U309" i="8"/>
  <c r="R309" i="8"/>
  <c r="S309" i="8" s="1"/>
  <c r="L309" i="8"/>
  <c r="I309" i="8"/>
  <c r="G309" i="8"/>
  <c r="E309" i="8"/>
  <c r="D309" i="8"/>
  <c r="V308" i="8"/>
  <c r="U308" i="8"/>
  <c r="R308" i="8"/>
  <c r="S308" i="8" s="1"/>
  <c r="L308" i="8"/>
  <c r="I308" i="8"/>
  <c r="G308" i="8"/>
  <c r="E308" i="8"/>
  <c r="D308" i="8"/>
  <c r="V307" i="8"/>
  <c r="U307" i="8"/>
  <c r="R307" i="8"/>
  <c r="S307" i="8" s="1"/>
  <c r="L307" i="8"/>
  <c r="I307" i="8"/>
  <c r="G307" i="8"/>
  <c r="E307" i="8"/>
  <c r="D307" i="8"/>
  <c r="V306" i="8"/>
  <c r="U306" i="8"/>
  <c r="R306" i="8"/>
  <c r="S306" i="8" s="1"/>
  <c r="L306" i="8"/>
  <c r="I306" i="8"/>
  <c r="G306" i="8"/>
  <c r="E306" i="8"/>
  <c r="D306" i="8"/>
  <c r="V305" i="8"/>
  <c r="U305" i="8"/>
  <c r="R305" i="8"/>
  <c r="S305" i="8" s="1"/>
  <c r="L305" i="8"/>
  <c r="I305" i="8"/>
  <c r="G305" i="8"/>
  <c r="E305" i="8"/>
  <c r="D305" i="8"/>
  <c r="V367" i="8"/>
  <c r="U367" i="8"/>
  <c r="R367" i="8"/>
  <c r="S367" i="8" s="1"/>
  <c r="L367" i="8"/>
  <c r="I367" i="8"/>
  <c r="G367" i="8"/>
  <c r="E367" i="8"/>
  <c r="D367" i="8"/>
  <c r="V303" i="8"/>
  <c r="U303" i="8"/>
  <c r="R303" i="8"/>
  <c r="S303" i="8" s="1"/>
  <c r="L303" i="8"/>
  <c r="I303" i="8"/>
  <c r="G303" i="8"/>
  <c r="E303" i="8"/>
  <c r="D303" i="8"/>
  <c r="V302" i="8"/>
  <c r="U302" i="8"/>
  <c r="R302" i="8"/>
  <c r="S302" i="8" s="1"/>
  <c r="L302" i="8"/>
  <c r="I302" i="8"/>
  <c r="G302" i="8"/>
  <c r="E302" i="8"/>
  <c r="D302" i="8"/>
  <c r="V301" i="8"/>
  <c r="U301" i="8"/>
  <c r="R301" i="8"/>
  <c r="S301" i="8" s="1"/>
  <c r="L301" i="8"/>
  <c r="I301" i="8"/>
  <c r="G301" i="8"/>
  <c r="E301" i="8"/>
  <c r="D301" i="8"/>
  <c r="V300" i="8"/>
  <c r="U300" i="8"/>
  <c r="R300" i="8"/>
  <c r="S300" i="8" s="1"/>
  <c r="L300" i="8"/>
  <c r="I300" i="8"/>
  <c r="G300" i="8"/>
  <c r="E300" i="8"/>
  <c r="D300" i="8"/>
  <c r="V299" i="8"/>
  <c r="U299" i="8"/>
  <c r="R299" i="8"/>
  <c r="S299" i="8" s="1"/>
  <c r="L299" i="8"/>
  <c r="I299" i="8"/>
  <c r="G299" i="8"/>
  <c r="E299" i="8"/>
  <c r="D299" i="8"/>
  <c r="V298" i="8"/>
  <c r="U298" i="8"/>
  <c r="R298" i="8"/>
  <c r="S298" i="8" s="1"/>
  <c r="L298" i="8"/>
  <c r="I298" i="8"/>
  <c r="G298" i="8"/>
  <c r="E298" i="8"/>
  <c r="D298" i="8"/>
  <c r="V297" i="8"/>
  <c r="U297" i="8"/>
  <c r="R297" i="8"/>
  <c r="S297" i="8" s="1"/>
  <c r="L297" i="8"/>
  <c r="I297" i="8"/>
  <c r="G297" i="8"/>
  <c r="E297" i="8"/>
  <c r="D297" i="8"/>
  <c r="V296" i="8"/>
  <c r="U296" i="8"/>
  <c r="R296" i="8"/>
  <c r="S296" i="8" s="1"/>
  <c r="L296" i="8"/>
  <c r="I296" i="8"/>
  <c r="G296" i="8"/>
  <c r="E296" i="8"/>
  <c r="D296" i="8"/>
  <c r="V295" i="8"/>
  <c r="U295" i="8"/>
  <c r="R295" i="8"/>
  <c r="S295" i="8" s="1"/>
  <c r="L295" i="8"/>
  <c r="I295" i="8"/>
  <c r="G295" i="8"/>
  <c r="E295" i="8"/>
  <c r="D295" i="8"/>
  <c r="V612" i="8"/>
  <c r="U612" i="8"/>
  <c r="R612" i="8"/>
  <c r="S612" i="8" s="1"/>
  <c r="L612" i="8"/>
  <c r="I612" i="8"/>
  <c r="G612" i="8"/>
  <c r="E612" i="8"/>
  <c r="D612" i="8"/>
  <c r="V293" i="8"/>
  <c r="U293" i="8"/>
  <c r="R293" i="8"/>
  <c r="S293" i="8" s="1"/>
  <c r="L293" i="8"/>
  <c r="I293" i="8"/>
  <c r="G293" i="8"/>
  <c r="E293" i="8"/>
  <c r="D293" i="8"/>
  <c r="V292" i="8"/>
  <c r="U292" i="8"/>
  <c r="R292" i="8"/>
  <c r="S292" i="8" s="1"/>
  <c r="L292" i="8"/>
  <c r="I292" i="8"/>
  <c r="G292" i="8"/>
  <c r="E292" i="8"/>
  <c r="D292" i="8"/>
  <c r="V555" i="8"/>
  <c r="U555" i="8"/>
  <c r="R555" i="8"/>
  <c r="S555" i="8" s="1"/>
  <c r="L555" i="8"/>
  <c r="I555" i="8"/>
  <c r="G555" i="8"/>
  <c r="E555" i="8"/>
  <c r="D555" i="8"/>
  <c r="V290" i="8"/>
  <c r="U290" i="8"/>
  <c r="R290" i="8"/>
  <c r="S290" i="8" s="1"/>
  <c r="L290" i="8"/>
  <c r="I290" i="8"/>
  <c r="G290" i="8"/>
  <c r="E290" i="8"/>
  <c r="D290" i="8"/>
  <c r="V289" i="8"/>
  <c r="U289" i="8"/>
  <c r="R289" i="8"/>
  <c r="S289" i="8" s="1"/>
  <c r="L289" i="8"/>
  <c r="I289" i="8"/>
  <c r="G289" i="8"/>
  <c r="E289" i="8"/>
  <c r="D289" i="8"/>
  <c r="V288" i="8"/>
  <c r="U288" i="8"/>
  <c r="R288" i="8"/>
  <c r="S288" i="8" s="1"/>
  <c r="L288" i="8"/>
  <c r="I288" i="8"/>
  <c r="G288" i="8"/>
  <c r="E288" i="8"/>
  <c r="D288" i="8"/>
  <c r="V287" i="8"/>
  <c r="U287" i="8"/>
  <c r="R287" i="8"/>
  <c r="S287" i="8" s="1"/>
  <c r="L287" i="8"/>
  <c r="I287" i="8"/>
  <c r="G287" i="8"/>
  <c r="E287" i="8"/>
  <c r="D287" i="8"/>
  <c r="V286" i="8"/>
  <c r="U286" i="8"/>
  <c r="R286" i="8"/>
  <c r="S286" i="8" s="1"/>
  <c r="L286" i="8"/>
  <c r="I286" i="8"/>
  <c r="G286" i="8"/>
  <c r="E286" i="8"/>
  <c r="D286" i="8"/>
  <c r="V285" i="8"/>
  <c r="U285" i="8"/>
  <c r="R285" i="8"/>
  <c r="S285" i="8" s="1"/>
  <c r="L285" i="8"/>
  <c r="I285" i="8"/>
  <c r="G285" i="8"/>
  <c r="E285" i="8"/>
  <c r="D285" i="8"/>
  <c r="V284" i="8"/>
  <c r="U284" i="8"/>
  <c r="R284" i="8"/>
  <c r="S284" i="8" s="1"/>
  <c r="L284" i="8"/>
  <c r="I284" i="8"/>
  <c r="G284" i="8"/>
  <c r="E284" i="8"/>
  <c r="D284" i="8"/>
  <c r="V283" i="8"/>
  <c r="U283" i="8"/>
  <c r="R283" i="8"/>
  <c r="S283" i="8" s="1"/>
  <c r="L283" i="8"/>
  <c r="I283" i="8"/>
  <c r="G283" i="8"/>
  <c r="E283" i="8"/>
  <c r="D283" i="8"/>
  <c r="V282" i="8"/>
  <c r="U282" i="8"/>
  <c r="R282" i="8"/>
  <c r="S282" i="8" s="1"/>
  <c r="L282" i="8"/>
  <c r="I282" i="8"/>
  <c r="G282" i="8"/>
  <c r="E282" i="8"/>
  <c r="D282" i="8"/>
  <c r="V281" i="8"/>
  <c r="U281" i="8"/>
  <c r="R281" i="8"/>
  <c r="S281" i="8" s="1"/>
  <c r="L281" i="8"/>
  <c r="I281" i="8"/>
  <c r="G281" i="8"/>
  <c r="E281" i="8"/>
  <c r="D281" i="8"/>
  <c r="V280" i="8"/>
  <c r="U280" i="8"/>
  <c r="R280" i="8"/>
  <c r="S280" i="8" s="1"/>
  <c r="L280" i="8"/>
  <c r="I280" i="8"/>
  <c r="G280" i="8"/>
  <c r="E280" i="8"/>
  <c r="D280" i="8"/>
  <c r="V279" i="8"/>
  <c r="U279" i="8"/>
  <c r="R279" i="8"/>
  <c r="S279" i="8" s="1"/>
  <c r="L279" i="8"/>
  <c r="I279" i="8"/>
  <c r="G279" i="8"/>
  <c r="E279" i="8"/>
  <c r="D279" i="8"/>
  <c r="V278" i="8"/>
  <c r="U278" i="8"/>
  <c r="R278" i="8"/>
  <c r="S278" i="8" s="1"/>
  <c r="L278" i="8"/>
  <c r="I278" i="8"/>
  <c r="G278" i="8"/>
  <c r="E278" i="8"/>
  <c r="D278" i="8"/>
  <c r="V277" i="8"/>
  <c r="U277" i="8"/>
  <c r="R277" i="8"/>
  <c r="S277" i="8" s="1"/>
  <c r="L277" i="8"/>
  <c r="I277" i="8"/>
  <c r="G277" i="8"/>
  <c r="E277" i="8"/>
  <c r="D277" i="8"/>
  <c r="V276" i="8"/>
  <c r="U276" i="8"/>
  <c r="R276" i="8"/>
  <c r="S276" i="8" s="1"/>
  <c r="L276" i="8"/>
  <c r="I276" i="8"/>
  <c r="G276" i="8"/>
  <c r="E276" i="8"/>
  <c r="D276" i="8"/>
  <c r="V275" i="8"/>
  <c r="U275" i="8"/>
  <c r="R275" i="8"/>
  <c r="S275" i="8" s="1"/>
  <c r="L275" i="8"/>
  <c r="I275" i="8"/>
  <c r="G275" i="8"/>
  <c r="E275" i="8"/>
  <c r="D275" i="8"/>
  <c r="V274" i="8"/>
  <c r="U274" i="8"/>
  <c r="R274" i="8"/>
  <c r="S274" i="8" s="1"/>
  <c r="L274" i="8"/>
  <c r="I274" i="8"/>
  <c r="G274" i="8"/>
  <c r="E274" i="8"/>
  <c r="D274" i="8"/>
  <c r="V273" i="8"/>
  <c r="U273" i="8"/>
  <c r="R273" i="8"/>
  <c r="S273" i="8" s="1"/>
  <c r="L273" i="8"/>
  <c r="I273" i="8"/>
  <c r="G273" i="8"/>
  <c r="E273" i="8"/>
  <c r="D273" i="8"/>
  <c r="V272" i="8"/>
  <c r="U272" i="8"/>
  <c r="R272" i="8"/>
  <c r="S272" i="8" s="1"/>
  <c r="L272" i="8"/>
  <c r="I272" i="8"/>
  <c r="G272" i="8"/>
  <c r="E272" i="8"/>
  <c r="D272" i="8"/>
  <c r="V271" i="8"/>
  <c r="U271" i="8"/>
  <c r="R271" i="8"/>
  <c r="S271" i="8" s="1"/>
  <c r="L271" i="8"/>
  <c r="I271" i="8"/>
  <c r="G271" i="8"/>
  <c r="E271" i="8"/>
  <c r="D271" i="8"/>
  <c r="V208" i="8"/>
  <c r="U208" i="8"/>
  <c r="R208" i="8"/>
  <c r="S208" i="8" s="1"/>
  <c r="L208" i="8"/>
  <c r="I208" i="8"/>
  <c r="G208" i="8"/>
  <c r="E208" i="8"/>
  <c r="D208" i="8"/>
  <c r="V269" i="8"/>
  <c r="U269" i="8"/>
  <c r="R269" i="8"/>
  <c r="S269" i="8" s="1"/>
  <c r="L269" i="8"/>
  <c r="I269" i="8"/>
  <c r="G269" i="8"/>
  <c r="E269" i="8"/>
  <c r="D269" i="8"/>
  <c r="V268" i="8"/>
  <c r="U268" i="8"/>
  <c r="R268" i="8"/>
  <c r="S268" i="8" s="1"/>
  <c r="L268" i="8"/>
  <c r="I268" i="8"/>
  <c r="G268" i="8"/>
  <c r="E268" i="8"/>
  <c r="D268" i="8"/>
  <c r="V267" i="8"/>
  <c r="U267" i="8"/>
  <c r="R267" i="8"/>
  <c r="S267" i="8" s="1"/>
  <c r="L267" i="8"/>
  <c r="I267" i="8"/>
  <c r="G267" i="8"/>
  <c r="E267" i="8"/>
  <c r="D267" i="8"/>
  <c r="V266" i="8"/>
  <c r="U266" i="8"/>
  <c r="R266" i="8"/>
  <c r="S266" i="8" s="1"/>
  <c r="L266" i="8"/>
  <c r="I266" i="8"/>
  <c r="G266" i="8"/>
  <c r="E266" i="8"/>
  <c r="D266" i="8"/>
  <c r="V265" i="8"/>
  <c r="U265" i="8"/>
  <c r="R265" i="8"/>
  <c r="S265" i="8" s="1"/>
  <c r="L265" i="8"/>
  <c r="I265" i="8"/>
  <c r="G265" i="8"/>
  <c r="E265" i="8"/>
  <c r="D265" i="8"/>
  <c r="V264" i="8"/>
  <c r="U264" i="8"/>
  <c r="R264" i="8"/>
  <c r="S264" i="8" s="1"/>
  <c r="L264" i="8"/>
  <c r="I264" i="8"/>
  <c r="G264" i="8"/>
  <c r="E264" i="8"/>
  <c r="D264" i="8"/>
  <c r="V263" i="8"/>
  <c r="U263" i="8"/>
  <c r="R263" i="8"/>
  <c r="S263" i="8" s="1"/>
  <c r="L263" i="8"/>
  <c r="I263" i="8"/>
  <c r="G263" i="8"/>
  <c r="E263" i="8"/>
  <c r="D263" i="8"/>
  <c r="V262" i="8"/>
  <c r="U262" i="8"/>
  <c r="R262" i="8"/>
  <c r="S262" i="8" s="1"/>
  <c r="L262" i="8"/>
  <c r="I262" i="8"/>
  <c r="G262" i="8"/>
  <c r="E262" i="8"/>
  <c r="D262" i="8"/>
  <c r="V261" i="8"/>
  <c r="U261" i="8"/>
  <c r="R261" i="8"/>
  <c r="S261" i="8" s="1"/>
  <c r="L261" i="8"/>
  <c r="I261" i="8"/>
  <c r="G261" i="8"/>
  <c r="E261" i="8"/>
  <c r="D261" i="8"/>
  <c r="V260" i="8"/>
  <c r="U260" i="8"/>
  <c r="R260" i="8"/>
  <c r="S260" i="8" s="1"/>
  <c r="L260" i="8"/>
  <c r="I260" i="8"/>
  <c r="G260" i="8"/>
  <c r="E260" i="8"/>
  <c r="D260" i="8"/>
  <c r="V259" i="8"/>
  <c r="U259" i="8"/>
  <c r="R259" i="8"/>
  <c r="S259" i="8" s="1"/>
  <c r="L259" i="8"/>
  <c r="I259" i="8"/>
  <c r="G259" i="8"/>
  <c r="E259" i="8"/>
  <c r="D259" i="8"/>
  <c r="V258" i="8"/>
  <c r="U258" i="8"/>
  <c r="R258" i="8"/>
  <c r="S258" i="8" s="1"/>
  <c r="L258" i="8"/>
  <c r="I258" i="8"/>
  <c r="G258" i="8"/>
  <c r="E258" i="8"/>
  <c r="D258" i="8"/>
  <c r="V257" i="8"/>
  <c r="U257" i="8"/>
  <c r="R257" i="8"/>
  <c r="S257" i="8" s="1"/>
  <c r="L257" i="8"/>
  <c r="I257" i="8"/>
  <c r="G257" i="8"/>
  <c r="E257" i="8"/>
  <c r="D257" i="8"/>
  <c r="V256" i="8"/>
  <c r="U256" i="8"/>
  <c r="R256" i="8"/>
  <c r="S256" i="8" s="1"/>
  <c r="L256" i="8"/>
  <c r="I256" i="8"/>
  <c r="G256" i="8"/>
  <c r="E256" i="8"/>
  <c r="D256" i="8"/>
  <c r="V255" i="8"/>
  <c r="U255" i="8"/>
  <c r="R255" i="8"/>
  <c r="S255" i="8" s="1"/>
  <c r="L255" i="8"/>
  <c r="I255" i="8"/>
  <c r="G255" i="8"/>
  <c r="E255" i="8"/>
  <c r="D255" i="8"/>
  <c r="V254" i="8"/>
  <c r="U254" i="8"/>
  <c r="R254" i="8"/>
  <c r="S254" i="8" s="1"/>
  <c r="L254" i="8"/>
  <c r="I254" i="8"/>
  <c r="G254" i="8"/>
  <c r="E254" i="8"/>
  <c r="D254" i="8"/>
  <c r="V253" i="8"/>
  <c r="U253" i="8"/>
  <c r="R253" i="8"/>
  <c r="S253" i="8" s="1"/>
  <c r="L253" i="8"/>
  <c r="I253" i="8"/>
  <c r="G253" i="8"/>
  <c r="E253" i="8"/>
  <c r="D253" i="8"/>
  <c r="V252" i="8"/>
  <c r="U252" i="8"/>
  <c r="R252" i="8"/>
  <c r="S252" i="8" s="1"/>
  <c r="L252" i="8"/>
  <c r="I252" i="8"/>
  <c r="G252" i="8"/>
  <c r="E252" i="8"/>
  <c r="D252" i="8"/>
  <c r="V251" i="8"/>
  <c r="U251" i="8"/>
  <c r="R251" i="8"/>
  <c r="S251" i="8" s="1"/>
  <c r="L251" i="8"/>
  <c r="I251" i="8"/>
  <c r="G251" i="8"/>
  <c r="E251" i="8"/>
  <c r="D251" i="8"/>
  <c r="V250" i="8"/>
  <c r="U250" i="8"/>
  <c r="R250" i="8"/>
  <c r="S250" i="8" s="1"/>
  <c r="L250" i="8"/>
  <c r="I250" i="8"/>
  <c r="G250" i="8"/>
  <c r="E250" i="8"/>
  <c r="D250" i="8"/>
  <c r="V249" i="8"/>
  <c r="U249" i="8"/>
  <c r="R249" i="8"/>
  <c r="S249" i="8" s="1"/>
  <c r="L249" i="8"/>
  <c r="I249" i="8"/>
  <c r="G249" i="8"/>
  <c r="E249" i="8"/>
  <c r="D249" i="8"/>
  <c r="V248" i="8"/>
  <c r="U248" i="8"/>
  <c r="R248" i="8"/>
  <c r="S248" i="8" s="1"/>
  <c r="L248" i="8"/>
  <c r="I248" i="8"/>
  <c r="G248" i="8"/>
  <c r="E248" i="8"/>
  <c r="D248" i="8"/>
  <c r="V247" i="8"/>
  <c r="U247" i="8"/>
  <c r="R247" i="8"/>
  <c r="S247" i="8" s="1"/>
  <c r="L247" i="8"/>
  <c r="I247" i="8"/>
  <c r="G247" i="8"/>
  <c r="E247" i="8"/>
  <c r="D247" i="8"/>
  <c r="V246" i="8"/>
  <c r="U246" i="8"/>
  <c r="R246" i="8"/>
  <c r="S246" i="8" s="1"/>
  <c r="L246" i="8"/>
  <c r="I246" i="8"/>
  <c r="G246" i="8"/>
  <c r="E246" i="8"/>
  <c r="D246" i="8"/>
  <c r="V245" i="8"/>
  <c r="U245" i="8"/>
  <c r="R245" i="8"/>
  <c r="S245" i="8" s="1"/>
  <c r="L245" i="8"/>
  <c r="I245" i="8"/>
  <c r="G245" i="8"/>
  <c r="E245" i="8"/>
  <c r="D245" i="8"/>
  <c r="V244" i="8"/>
  <c r="U244" i="8"/>
  <c r="R244" i="8"/>
  <c r="S244" i="8" s="1"/>
  <c r="L244" i="8"/>
  <c r="I244" i="8"/>
  <c r="G244" i="8"/>
  <c r="E244" i="8"/>
  <c r="D244" i="8"/>
  <c r="V243" i="8"/>
  <c r="U243" i="8"/>
  <c r="R243" i="8"/>
  <c r="S243" i="8" s="1"/>
  <c r="L243" i="8"/>
  <c r="I243" i="8"/>
  <c r="G243" i="8"/>
  <c r="E243" i="8"/>
  <c r="D243" i="8"/>
  <c r="V327" i="8"/>
  <c r="U327" i="8"/>
  <c r="R327" i="8"/>
  <c r="S327" i="8" s="1"/>
  <c r="L327" i="8"/>
  <c r="I327" i="8"/>
  <c r="G327" i="8"/>
  <c r="E327" i="8"/>
  <c r="D327" i="8"/>
  <c r="V241" i="8"/>
  <c r="U241" i="8"/>
  <c r="R241" i="8"/>
  <c r="S241" i="8" s="1"/>
  <c r="L241" i="8"/>
  <c r="I241" i="8"/>
  <c r="G241" i="8"/>
  <c r="E241" i="8"/>
  <c r="D241" i="8"/>
  <c r="V240" i="8"/>
  <c r="U240" i="8"/>
  <c r="R240" i="8"/>
  <c r="S240" i="8" s="1"/>
  <c r="L240" i="8"/>
  <c r="I240" i="8"/>
  <c r="G240" i="8"/>
  <c r="E240" i="8"/>
  <c r="D240" i="8"/>
  <c r="V239" i="8"/>
  <c r="U239" i="8"/>
  <c r="R239" i="8"/>
  <c r="S239" i="8" s="1"/>
  <c r="L239" i="8"/>
  <c r="I239" i="8"/>
  <c r="G239" i="8"/>
  <c r="E239" i="8"/>
  <c r="D239" i="8"/>
  <c r="V238" i="8"/>
  <c r="U238" i="8"/>
  <c r="R238" i="8"/>
  <c r="S238" i="8" s="1"/>
  <c r="L238" i="8"/>
  <c r="I238" i="8"/>
  <c r="G238" i="8"/>
  <c r="E238" i="8"/>
  <c r="D238" i="8"/>
  <c r="V237" i="8"/>
  <c r="U237" i="8"/>
  <c r="R237" i="8"/>
  <c r="S237" i="8" s="1"/>
  <c r="L237" i="8"/>
  <c r="I237" i="8"/>
  <c r="G237" i="8"/>
  <c r="E237" i="8"/>
  <c r="D237" i="8"/>
  <c r="V236" i="8"/>
  <c r="U236" i="8"/>
  <c r="R236" i="8"/>
  <c r="S236" i="8" s="1"/>
  <c r="L236" i="8"/>
  <c r="I236" i="8"/>
  <c r="G236" i="8"/>
  <c r="E236" i="8"/>
  <c r="D236" i="8"/>
  <c r="V235" i="8"/>
  <c r="U235" i="8"/>
  <c r="R235" i="8"/>
  <c r="S235" i="8" s="1"/>
  <c r="L235" i="8"/>
  <c r="I235" i="8"/>
  <c r="G235" i="8"/>
  <c r="E235" i="8"/>
  <c r="D235" i="8"/>
  <c r="V234" i="8"/>
  <c r="U234" i="8"/>
  <c r="R234" i="8"/>
  <c r="S234" i="8" s="1"/>
  <c r="L234" i="8"/>
  <c r="I234" i="8"/>
  <c r="G234" i="8"/>
  <c r="E234" i="8"/>
  <c r="D234" i="8"/>
  <c r="V233" i="8"/>
  <c r="U233" i="8"/>
  <c r="R233" i="8"/>
  <c r="S233" i="8" s="1"/>
  <c r="L233" i="8"/>
  <c r="I233" i="8"/>
  <c r="G233" i="8"/>
  <c r="E233" i="8"/>
  <c r="D233" i="8"/>
  <c r="V232" i="8"/>
  <c r="U232" i="8"/>
  <c r="R232" i="8"/>
  <c r="S232" i="8" s="1"/>
  <c r="L232" i="8"/>
  <c r="I232" i="8"/>
  <c r="G232" i="8"/>
  <c r="E232" i="8"/>
  <c r="D232" i="8"/>
  <c r="V231" i="8"/>
  <c r="U231" i="8"/>
  <c r="R231" i="8"/>
  <c r="S231" i="8" s="1"/>
  <c r="L231" i="8"/>
  <c r="I231" i="8"/>
  <c r="G231" i="8"/>
  <c r="E231" i="8"/>
  <c r="D231" i="8"/>
  <c r="V230" i="8"/>
  <c r="U230" i="8"/>
  <c r="R230" i="8"/>
  <c r="S230" i="8" s="1"/>
  <c r="L230" i="8"/>
  <c r="I230" i="8"/>
  <c r="G230" i="8"/>
  <c r="E230" i="8"/>
  <c r="D230" i="8"/>
  <c r="V229" i="8"/>
  <c r="U229" i="8"/>
  <c r="R229" i="8"/>
  <c r="S229" i="8" s="1"/>
  <c r="L229" i="8"/>
  <c r="I229" i="8"/>
  <c r="G229" i="8"/>
  <c r="E229" i="8"/>
  <c r="D229" i="8"/>
  <c r="V228" i="8"/>
  <c r="U228" i="8"/>
  <c r="R228" i="8"/>
  <c r="S228" i="8" s="1"/>
  <c r="L228" i="8"/>
  <c r="I228" i="8"/>
  <c r="G228" i="8"/>
  <c r="E228" i="8"/>
  <c r="D228" i="8"/>
  <c r="V227" i="8"/>
  <c r="U227" i="8"/>
  <c r="R227" i="8"/>
  <c r="S227" i="8" s="1"/>
  <c r="L227" i="8"/>
  <c r="I227" i="8"/>
  <c r="G227" i="8"/>
  <c r="E227" i="8"/>
  <c r="D227" i="8"/>
  <c r="V226" i="8"/>
  <c r="U226" i="8"/>
  <c r="R226" i="8"/>
  <c r="S226" i="8" s="1"/>
  <c r="L226" i="8"/>
  <c r="I226" i="8"/>
  <c r="G226" i="8"/>
  <c r="E226" i="8"/>
  <c r="D226" i="8"/>
  <c r="V225" i="8"/>
  <c r="U225" i="8"/>
  <c r="R225" i="8"/>
  <c r="S225" i="8" s="1"/>
  <c r="L225" i="8"/>
  <c r="I225" i="8"/>
  <c r="G225" i="8"/>
  <c r="E225" i="8"/>
  <c r="D225" i="8"/>
  <c r="V224" i="8"/>
  <c r="U224" i="8"/>
  <c r="R224" i="8"/>
  <c r="S224" i="8" s="1"/>
  <c r="L224" i="8"/>
  <c r="I224" i="8"/>
  <c r="G224" i="8"/>
  <c r="E224" i="8"/>
  <c r="D224" i="8"/>
  <c r="V223" i="8"/>
  <c r="U223" i="8"/>
  <c r="R223" i="8"/>
  <c r="S223" i="8" s="1"/>
  <c r="L223" i="8"/>
  <c r="I223" i="8"/>
  <c r="G223" i="8"/>
  <c r="E223" i="8"/>
  <c r="D223" i="8"/>
  <c r="V222" i="8"/>
  <c r="U222" i="8"/>
  <c r="R222" i="8"/>
  <c r="S222" i="8" s="1"/>
  <c r="L222" i="8"/>
  <c r="I222" i="8"/>
  <c r="G222" i="8"/>
  <c r="E222" i="8"/>
  <c r="D222" i="8"/>
  <c r="V221" i="8"/>
  <c r="U221" i="8"/>
  <c r="R221" i="8"/>
  <c r="S221" i="8" s="1"/>
  <c r="L221" i="8"/>
  <c r="I221" i="8"/>
  <c r="G221" i="8"/>
  <c r="E221" i="8"/>
  <c r="D221" i="8"/>
  <c r="V220" i="8"/>
  <c r="U220" i="8"/>
  <c r="R220" i="8"/>
  <c r="S220" i="8" s="1"/>
  <c r="L220" i="8"/>
  <c r="I220" i="8"/>
  <c r="G220" i="8"/>
  <c r="E220" i="8"/>
  <c r="D220" i="8"/>
  <c r="V219" i="8"/>
  <c r="U219" i="8"/>
  <c r="R219" i="8"/>
  <c r="S219" i="8" s="1"/>
  <c r="L219" i="8"/>
  <c r="I219" i="8"/>
  <c r="G219" i="8"/>
  <c r="E219" i="8"/>
  <c r="D219" i="8"/>
  <c r="V218" i="8"/>
  <c r="U218" i="8"/>
  <c r="R218" i="8"/>
  <c r="S218" i="8" s="1"/>
  <c r="L218" i="8"/>
  <c r="I218" i="8"/>
  <c r="G218" i="8"/>
  <c r="E218" i="8"/>
  <c r="D218" i="8"/>
  <c r="V217" i="8"/>
  <c r="U217" i="8"/>
  <c r="R217" i="8"/>
  <c r="S217" i="8" s="1"/>
  <c r="L217" i="8"/>
  <c r="I217" i="8"/>
  <c r="G217" i="8"/>
  <c r="E217" i="8"/>
  <c r="D217" i="8"/>
  <c r="V491" i="8"/>
  <c r="U491" i="8"/>
  <c r="R491" i="8"/>
  <c r="S491" i="8" s="1"/>
  <c r="L491" i="8"/>
  <c r="I491" i="8"/>
  <c r="G491" i="8"/>
  <c r="E491" i="8"/>
  <c r="D491" i="8"/>
  <c r="V215" i="8"/>
  <c r="U215" i="8"/>
  <c r="R215" i="8"/>
  <c r="S215" i="8" s="1"/>
  <c r="L215" i="8"/>
  <c r="I215" i="8"/>
  <c r="G215" i="8"/>
  <c r="E215" i="8"/>
  <c r="D215" i="8"/>
  <c r="V214" i="8"/>
  <c r="U214" i="8"/>
  <c r="R214" i="8"/>
  <c r="S214" i="8" s="1"/>
  <c r="L214" i="8"/>
  <c r="I214" i="8"/>
  <c r="G214" i="8"/>
  <c r="E214" i="8"/>
  <c r="D214" i="8"/>
  <c r="V213" i="8"/>
  <c r="U213" i="8"/>
  <c r="R213" i="8"/>
  <c r="S213" i="8" s="1"/>
  <c r="L213" i="8"/>
  <c r="I213" i="8"/>
  <c r="G213" i="8"/>
  <c r="E213" i="8"/>
  <c r="D213" i="8"/>
  <c r="V212" i="8"/>
  <c r="U212" i="8"/>
  <c r="R212" i="8"/>
  <c r="S212" i="8" s="1"/>
  <c r="L212" i="8"/>
  <c r="I212" i="8"/>
  <c r="G212" i="8"/>
  <c r="E212" i="8"/>
  <c r="D212" i="8"/>
  <c r="V211" i="8"/>
  <c r="U211" i="8"/>
  <c r="R211" i="8"/>
  <c r="S211" i="8" s="1"/>
  <c r="L211" i="8"/>
  <c r="I211" i="8"/>
  <c r="G211" i="8"/>
  <c r="E211" i="8"/>
  <c r="D211" i="8"/>
  <c r="V210" i="8"/>
  <c r="U210" i="8"/>
  <c r="R210" i="8"/>
  <c r="S210" i="8" s="1"/>
  <c r="L210" i="8"/>
  <c r="I210" i="8"/>
  <c r="G210" i="8"/>
  <c r="E210" i="8"/>
  <c r="D210" i="8"/>
  <c r="V209" i="8"/>
  <c r="U209" i="8"/>
  <c r="R209" i="8"/>
  <c r="S209" i="8" s="1"/>
  <c r="L209" i="8"/>
  <c r="I209" i="8"/>
  <c r="G209" i="8"/>
  <c r="E209" i="8"/>
  <c r="D209" i="8"/>
  <c r="V515" i="8"/>
  <c r="U515" i="8"/>
  <c r="R515" i="8"/>
  <c r="S515" i="8" s="1"/>
  <c r="L515" i="8"/>
  <c r="I515" i="8"/>
  <c r="G515" i="8"/>
  <c r="E515" i="8"/>
  <c r="D515" i="8"/>
  <c r="V207" i="8"/>
  <c r="U207" i="8"/>
  <c r="R207" i="8"/>
  <c r="S207" i="8" s="1"/>
  <c r="L207" i="8"/>
  <c r="I207" i="8"/>
  <c r="G207" i="8"/>
  <c r="E207" i="8"/>
  <c r="D207" i="8"/>
  <c r="V206" i="8"/>
  <c r="U206" i="8"/>
  <c r="R206" i="8"/>
  <c r="S206" i="8" s="1"/>
  <c r="L206" i="8"/>
  <c r="I206" i="8"/>
  <c r="G206" i="8"/>
  <c r="E206" i="8"/>
  <c r="D206" i="8"/>
  <c r="V205" i="8"/>
  <c r="U205" i="8"/>
  <c r="R205" i="8"/>
  <c r="S205" i="8" s="1"/>
  <c r="L205" i="8"/>
  <c r="I205" i="8"/>
  <c r="G205" i="8"/>
  <c r="E205" i="8"/>
  <c r="D205" i="8"/>
  <c r="V204" i="8"/>
  <c r="U204" i="8"/>
  <c r="R204" i="8"/>
  <c r="S204" i="8" s="1"/>
  <c r="L204" i="8"/>
  <c r="I204" i="8"/>
  <c r="G204" i="8"/>
  <c r="E204" i="8"/>
  <c r="D204" i="8"/>
  <c r="V203" i="8"/>
  <c r="U203" i="8"/>
  <c r="R203" i="8"/>
  <c r="S203" i="8" s="1"/>
  <c r="L203" i="8"/>
  <c r="I203" i="8"/>
  <c r="G203" i="8"/>
  <c r="E203" i="8"/>
  <c r="D203" i="8"/>
  <c r="V202" i="8"/>
  <c r="U202" i="8"/>
  <c r="R202" i="8"/>
  <c r="S202" i="8" s="1"/>
  <c r="L202" i="8"/>
  <c r="I202" i="8"/>
  <c r="G202" i="8"/>
  <c r="E202" i="8"/>
  <c r="D202" i="8"/>
  <c r="V201" i="8"/>
  <c r="U201" i="8"/>
  <c r="R201" i="8"/>
  <c r="S201" i="8" s="1"/>
  <c r="L201" i="8"/>
  <c r="I201" i="8"/>
  <c r="G201" i="8"/>
  <c r="E201" i="8"/>
  <c r="D201" i="8"/>
  <c r="V200" i="8"/>
  <c r="U200" i="8"/>
  <c r="R200" i="8"/>
  <c r="S200" i="8" s="1"/>
  <c r="L200" i="8"/>
  <c r="I200" i="8"/>
  <c r="G200" i="8"/>
  <c r="E200" i="8"/>
  <c r="D200" i="8"/>
  <c r="V199" i="8"/>
  <c r="U199" i="8"/>
  <c r="R199" i="8"/>
  <c r="S199" i="8" s="1"/>
  <c r="L199" i="8"/>
  <c r="I199" i="8"/>
  <c r="G199" i="8"/>
  <c r="E199" i="8"/>
  <c r="D199" i="8"/>
  <c r="V198" i="8"/>
  <c r="U198" i="8"/>
  <c r="R198" i="8"/>
  <c r="S198" i="8" s="1"/>
  <c r="L198" i="8"/>
  <c r="I198" i="8"/>
  <c r="G198" i="8"/>
  <c r="E198" i="8"/>
  <c r="D198" i="8"/>
  <c r="V197" i="8"/>
  <c r="U197" i="8"/>
  <c r="R197" i="8"/>
  <c r="S197" i="8" s="1"/>
  <c r="L197" i="8"/>
  <c r="I197" i="8"/>
  <c r="G197" i="8"/>
  <c r="E197" i="8"/>
  <c r="D197" i="8"/>
  <c r="V196" i="8"/>
  <c r="U196" i="8"/>
  <c r="R196" i="8"/>
  <c r="S196" i="8" s="1"/>
  <c r="L196" i="8"/>
  <c r="I196" i="8"/>
  <c r="G196" i="8"/>
  <c r="E196" i="8"/>
  <c r="D196" i="8"/>
  <c r="V195" i="8"/>
  <c r="U195" i="8"/>
  <c r="R195" i="8"/>
  <c r="S195" i="8" s="1"/>
  <c r="L195" i="8"/>
  <c r="I195" i="8"/>
  <c r="G195" i="8"/>
  <c r="E195" i="8"/>
  <c r="D195" i="8"/>
  <c r="V194" i="8"/>
  <c r="U194" i="8"/>
  <c r="R194" i="8"/>
  <c r="S194" i="8" s="1"/>
  <c r="L194" i="8"/>
  <c r="I194" i="8"/>
  <c r="G194" i="8"/>
  <c r="E194" i="8"/>
  <c r="D194" i="8"/>
  <c r="V193" i="8"/>
  <c r="U193" i="8"/>
  <c r="R193" i="8"/>
  <c r="S193" i="8" s="1"/>
  <c r="L193" i="8"/>
  <c r="I193" i="8"/>
  <c r="G193" i="8"/>
  <c r="E193" i="8"/>
  <c r="D193" i="8"/>
  <c r="V192" i="8"/>
  <c r="U192" i="8"/>
  <c r="R192" i="8"/>
  <c r="S192" i="8" s="1"/>
  <c r="L192" i="8"/>
  <c r="I192" i="8"/>
  <c r="G192" i="8"/>
  <c r="E192" i="8"/>
  <c r="D192" i="8"/>
  <c r="V191" i="8"/>
  <c r="U191" i="8"/>
  <c r="R191" i="8"/>
  <c r="S191" i="8" s="1"/>
  <c r="L191" i="8"/>
  <c r="I191" i="8"/>
  <c r="G191" i="8"/>
  <c r="E191" i="8"/>
  <c r="D191" i="8"/>
  <c r="V190" i="8"/>
  <c r="U190" i="8"/>
  <c r="R190" i="8"/>
  <c r="S190" i="8" s="1"/>
  <c r="L190" i="8"/>
  <c r="I190" i="8"/>
  <c r="G190" i="8"/>
  <c r="E190" i="8"/>
  <c r="D190" i="8"/>
  <c r="V189" i="8"/>
  <c r="U189" i="8"/>
  <c r="R189" i="8"/>
  <c r="S189" i="8" s="1"/>
  <c r="L189" i="8"/>
  <c r="I189" i="8"/>
  <c r="G189" i="8"/>
  <c r="E189" i="8"/>
  <c r="D189" i="8"/>
  <c r="V188" i="8"/>
  <c r="U188" i="8"/>
  <c r="R188" i="8"/>
  <c r="S188" i="8" s="1"/>
  <c r="L188" i="8"/>
  <c r="I188" i="8"/>
  <c r="G188" i="8"/>
  <c r="E188" i="8"/>
  <c r="D188" i="8"/>
  <c r="V187" i="8"/>
  <c r="U187" i="8"/>
  <c r="R187" i="8"/>
  <c r="S187" i="8" s="1"/>
  <c r="L187" i="8"/>
  <c r="I187" i="8"/>
  <c r="G187" i="8"/>
  <c r="E187" i="8"/>
  <c r="D187" i="8"/>
  <c r="V186" i="8"/>
  <c r="U186" i="8"/>
  <c r="R186" i="8"/>
  <c r="S186" i="8" s="1"/>
  <c r="L186" i="8"/>
  <c r="I186" i="8"/>
  <c r="G186" i="8"/>
  <c r="E186" i="8"/>
  <c r="D186" i="8"/>
  <c r="V185" i="8"/>
  <c r="U185" i="8"/>
  <c r="R185" i="8"/>
  <c r="S185" i="8" s="1"/>
  <c r="L185" i="8"/>
  <c r="I185" i="8"/>
  <c r="G185" i="8"/>
  <c r="E185" i="8"/>
  <c r="D185" i="8"/>
  <c r="V184" i="8"/>
  <c r="U184" i="8"/>
  <c r="R184" i="8"/>
  <c r="S184" i="8" s="1"/>
  <c r="L184" i="8"/>
  <c r="I184" i="8"/>
  <c r="G184" i="8"/>
  <c r="E184" i="8"/>
  <c r="D184" i="8"/>
  <c r="V183" i="8"/>
  <c r="U183" i="8"/>
  <c r="R183" i="8"/>
  <c r="S183" i="8" s="1"/>
  <c r="L183" i="8"/>
  <c r="I183" i="8"/>
  <c r="G183" i="8"/>
  <c r="E183" i="8"/>
  <c r="D183" i="8"/>
  <c r="V182" i="8"/>
  <c r="U182" i="8"/>
  <c r="R182" i="8"/>
  <c r="S182" i="8" s="1"/>
  <c r="L182" i="8"/>
  <c r="I182" i="8"/>
  <c r="G182" i="8"/>
  <c r="E182" i="8"/>
  <c r="D182" i="8"/>
  <c r="V181" i="8"/>
  <c r="U181" i="8"/>
  <c r="R181" i="8"/>
  <c r="S181" i="8" s="1"/>
  <c r="L181" i="8"/>
  <c r="I181" i="8"/>
  <c r="G181" i="8"/>
  <c r="E181" i="8"/>
  <c r="D181" i="8"/>
  <c r="V180" i="8"/>
  <c r="U180" i="8"/>
  <c r="R180" i="8"/>
  <c r="S180" i="8" s="1"/>
  <c r="L180" i="8"/>
  <c r="I180" i="8"/>
  <c r="G180" i="8"/>
  <c r="E180" i="8"/>
  <c r="D180" i="8"/>
  <c r="V179" i="8"/>
  <c r="U179" i="8"/>
  <c r="R179" i="8"/>
  <c r="S179" i="8" s="1"/>
  <c r="L179" i="8"/>
  <c r="I179" i="8"/>
  <c r="G179" i="8"/>
  <c r="E179" i="8"/>
  <c r="D179" i="8"/>
  <c r="V178" i="8"/>
  <c r="U178" i="8"/>
  <c r="R178" i="8"/>
  <c r="S178" i="8" s="1"/>
  <c r="L178" i="8"/>
  <c r="I178" i="8"/>
  <c r="G178" i="8"/>
  <c r="E178" i="8"/>
  <c r="D178" i="8"/>
  <c r="V177" i="8"/>
  <c r="U177" i="8"/>
  <c r="R177" i="8"/>
  <c r="S177" i="8" s="1"/>
  <c r="L177" i="8"/>
  <c r="I177" i="8"/>
  <c r="G177" i="8"/>
  <c r="E177" i="8"/>
  <c r="D177" i="8"/>
  <c r="V176" i="8"/>
  <c r="U176" i="8"/>
  <c r="R176" i="8"/>
  <c r="S176" i="8" s="1"/>
  <c r="L176" i="8"/>
  <c r="I176" i="8"/>
  <c r="G176" i="8"/>
  <c r="E176" i="8"/>
  <c r="D176" i="8"/>
  <c r="V175" i="8"/>
  <c r="U175" i="8"/>
  <c r="R175" i="8"/>
  <c r="S175" i="8" s="1"/>
  <c r="L175" i="8"/>
  <c r="I175" i="8"/>
  <c r="G175" i="8"/>
  <c r="E175" i="8"/>
  <c r="D175" i="8"/>
  <c r="V174" i="8"/>
  <c r="U174" i="8"/>
  <c r="R174" i="8"/>
  <c r="S174" i="8" s="1"/>
  <c r="L174" i="8"/>
  <c r="I174" i="8"/>
  <c r="G174" i="8"/>
  <c r="E174" i="8"/>
  <c r="D174" i="8"/>
  <c r="V173" i="8"/>
  <c r="U173" i="8"/>
  <c r="R173" i="8"/>
  <c r="S173" i="8" s="1"/>
  <c r="L173" i="8"/>
  <c r="I173" i="8"/>
  <c r="G173" i="8"/>
  <c r="E173" i="8"/>
  <c r="D173" i="8"/>
  <c r="V172" i="8"/>
  <c r="U172" i="8"/>
  <c r="R172" i="8"/>
  <c r="S172" i="8" s="1"/>
  <c r="L172" i="8"/>
  <c r="I172" i="8"/>
  <c r="G172" i="8"/>
  <c r="E172" i="8"/>
  <c r="D172" i="8"/>
  <c r="V365" i="8"/>
  <c r="U365" i="8"/>
  <c r="R365" i="8"/>
  <c r="S365" i="8" s="1"/>
  <c r="L365" i="8"/>
  <c r="I365" i="8"/>
  <c r="G365" i="8"/>
  <c r="E365" i="8"/>
  <c r="D365" i="8"/>
  <c r="V125" i="8"/>
  <c r="U125" i="8"/>
  <c r="R125" i="8"/>
  <c r="S125" i="8" s="1"/>
  <c r="L125" i="8"/>
  <c r="I125" i="8"/>
  <c r="G125" i="8"/>
  <c r="E125" i="8"/>
  <c r="D125" i="8"/>
  <c r="V169" i="8"/>
  <c r="U169" i="8"/>
  <c r="R169" i="8"/>
  <c r="S169" i="8" s="1"/>
  <c r="L169" i="8"/>
  <c r="I169" i="8"/>
  <c r="G169" i="8"/>
  <c r="E169" i="8"/>
  <c r="D169" i="8"/>
  <c r="V168" i="8"/>
  <c r="U168" i="8"/>
  <c r="R168" i="8"/>
  <c r="S168" i="8" s="1"/>
  <c r="L168" i="8"/>
  <c r="I168" i="8"/>
  <c r="G168" i="8"/>
  <c r="E168" i="8"/>
  <c r="D168" i="8"/>
  <c r="V167" i="8"/>
  <c r="U167" i="8"/>
  <c r="R167" i="8"/>
  <c r="S167" i="8" s="1"/>
  <c r="L167" i="8"/>
  <c r="I167" i="8"/>
  <c r="G167" i="8"/>
  <c r="E167" i="8"/>
  <c r="D167" i="8"/>
  <c r="V166" i="8"/>
  <c r="U166" i="8"/>
  <c r="R166" i="8"/>
  <c r="S166" i="8" s="1"/>
  <c r="L166" i="8"/>
  <c r="I166" i="8"/>
  <c r="G166" i="8"/>
  <c r="E166" i="8"/>
  <c r="D166" i="8"/>
  <c r="V165" i="8"/>
  <c r="U165" i="8"/>
  <c r="R165" i="8"/>
  <c r="S165" i="8" s="1"/>
  <c r="L165" i="8"/>
  <c r="I165" i="8"/>
  <c r="G165" i="8"/>
  <c r="E165" i="8"/>
  <c r="D165" i="8"/>
  <c r="V164" i="8"/>
  <c r="U164" i="8"/>
  <c r="R164" i="8"/>
  <c r="S164" i="8" s="1"/>
  <c r="L164" i="8"/>
  <c r="I164" i="8"/>
  <c r="G164" i="8"/>
  <c r="E164" i="8"/>
  <c r="D164" i="8"/>
  <c r="V163" i="8"/>
  <c r="U163" i="8"/>
  <c r="R163" i="8"/>
  <c r="S163" i="8" s="1"/>
  <c r="L163" i="8"/>
  <c r="I163" i="8"/>
  <c r="G163" i="8"/>
  <c r="E163" i="8"/>
  <c r="D163" i="8"/>
  <c r="V162" i="8"/>
  <c r="U162" i="8"/>
  <c r="R162" i="8"/>
  <c r="S162" i="8" s="1"/>
  <c r="L162" i="8"/>
  <c r="I162" i="8"/>
  <c r="G162" i="8"/>
  <c r="E162" i="8"/>
  <c r="D162" i="8"/>
  <c r="V161" i="8"/>
  <c r="U161" i="8"/>
  <c r="R161" i="8"/>
  <c r="S161" i="8" s="1"/>
  <c r="L161" i="8"/>
  <c r="I161" i="8"/>
  <c r="G161" i="8"/>
  <c r="E161" i="8"/>
  <c r="D161" i="8"/>
  <c r="V160" i="8"/>
  <c r="U160" i="8"/>
  <c r="R160" i="8"/>
  <c r="S160" i="8" s="1"/>
  <c r="L160" i="8"/>
  <c r="I160" i="8"/>
  <c r="G160" i="8"/>
  <c r="E160" i="8"/>
  <c r="D160" i="8"/>
  <c r="V159" i="8"/>
  <c r="U159" i="8"/>
  <c r="R159" i="8"/>
  <c r="S159" i="8" s="1"/>
  <c r="L159" i="8"/>
  <c r="I159" i="8"/>
  <c r="G159" i="8"/>
  <c r="E159" i="8"/>
  <c r="D159" i="8"/>
  <c r="V158" i="8"/>
  <c r="U158" i="8"/>
  <c r="R158" i="8"/>
  <c r="S158" i="8" s="1"/>
  <c r="L158" i="8"/>
  <c r="I158" i="8"/>
  <c r="G158" i="8"/>
  <c r="E158" i="8"/>
  <c r="D158" i="8"/>
  <c r="V157" i="8"/>
  <c r="U157" i="8"/>
  <c r="R157" i="8"/>
  <c r="S157" i="8" s="1"/>
  <c r="L157" i="8"/>
  <c r="I157" i="8"/>
  <c r="G157" i="8"/>
  <c r="E157" i="8"/>
  <c r="D157" i="8"/>
  <c r="V156" i="8"/>
  <c r="U156" i="8"/>
  <c r="R156" i="8"/>
  <c r="S156" i="8" s="1"/>
  <c r="L156" i="8"/>
  <c r="I156" i="8"/>
  <c r="G156" i="8"/>
  <c r="E156" i="8"/>
  <c r="D156" i="8"/>
  <c r="V155" i="8"/>
  <c r="U155" i="8"/>
  <c r="R155" i="8"/>
  <c r="S155" i="8" s="1"/>
  <c r="L155" i="8"/>
  <c r="I155" i="8"/>
  <c r="G155" i="8"/>
  <c r="E155" i="8"/>
  <c r="D155" i="8"/>
  <c r="V154" i="8"/>
  <c r="U154" i="8"/>
  <c r="R154" i="8"/>
  <c r="S154" i="8" s="1"/>
  <c r="L154" i="8"/>
  <c r="I154" i="8"/>
  <c r="G154" i="8"/>
  <c r="E154" i="8"/>
  <c r="D154" i="8"/>
  <c r="V153" i="8"/>
  <c r="U153" i="8"/>
  <c r="R153" i="8"/>
  <c r="S153" i="8" s="1"/>
  <c r="L153" i="8"/>
  <c r="I153" i="8"/>
  <c r="G153" i="8"/>
  <c r="E153" i="8"/>
  <c r="D153" i="8"/>
  <c r="V152" i="8"/>
  <c r="U152" i="8"/>
  <c r="R152" i="8"/>
  <c r="S152" i="8" s="1"/>
  <c r="L152" i="8"/>
  <c r="I152" i="8"/>
  <c r="G152" i="8"/>
  <c r="E152" i="8"/>
  <c r="D152" i="8"/>
  <c r="V151" i="8"/>
  <c r="U151" i="8"/>
  <c r="R151" i="8"/>
  <c r="S151" i="8" s="1"/>
  <c r="L151" i="8"/>
  <c r="I151" i="8"/>
  <c r="G151" i="8"/>
  <c r="E151" i="8"/>
  <c r="D151" i="8"/>
  <c r="V150" i="8"/>
  <c r="U150" i="8"/>
  <c r="R150" i="8"/>
  <c r="S150" i="8" s="1"/>
  <c r="L150" i="8"/>
  <c r="I150" i="8"/>
  <c r="G150" i="8"/>
  <c r="E150" i="8"/>
  <c r="D150" i="8"/>
  <c r="V149" i="8"/>
  <c r="U149" i="8"/>
  <c r="R149" i="8"/>
  <c r="S149" i="8" s="1"/>
  <c r="L149" i="8"/>
  <c r="I149" i="8"/>
  <c r="G149" i="8"/>
  <c r="E149" i="8"/>
  <c r="D149" i="8"/>
  <c r="V148" i="8"/>
  <c r="U148" i="8"/>
  <c r="R148" i="8"/>
  <c r="S148" i="8" s="1"/>
  <c r="L148" i="8"/>
  <c r="I148" i="8"/>
  <c r="G148" i="8"/>
  <c r="E148" i="8"/>
  <c r="D148" i="8"/>
  <c r="V147" i="8"/>
  <c r="U147" i="8"/>
  <c r="R147" i="8"/>
  <c r="S147" i="8" s="1"/>
  <c r="L147" i="8"/>
  <c r="I147" i="8"/>
  <c r="G147" i="8"/>
  <c r="E147" i="8"/>
  <c r="D147" i="8"/>
  <c r="V146" i="8"/>
  <c r="U146" i="8"/>
  <c r="R146" i="8"/>
  <c r="S146" i="8" s="1"/>
  <c r="L146" i="8"/>
  <c r="I146" i="8"/>
  <c r="G146" i="8"/>
  <c r="E146" i="8"/>
  <c r="D146" i="8"/>
  <c r="V145" i="8"/>
  <c r="U145" i="8"/>
  <c r="R145" i="8"/>
  <c r="S145" i="8" s="1"/>
  <c r="L145" i="8"/>
  <c r="I145" i="8"/>
  <c r="G145" i="8"/>
  <c r="E145" i="8"/>
  <c r="D145" i="8"/>
  <c r="V144" i="8"/>
  <c r="U144" i="8"/>
  <c r="R144" i="8"/>
  <c r="S144" i="8" s="1"/>
  <c r="L144" i="8"/>
  <c r="I144" i="8"/>
  <c r="G144" i="8"/>
  <c r="E144" i="8"/>
  <c r="D144" i="8"/>
  <c r="V143" i="8"/>
  <c r="U143" i="8"/>
  <c r="R143" i="8"/>
  <c r="S143" i="8" s="1"/>
  <c r="L143" i="8"/>
  <c r="I143" i="8"/>
  <c r="G143" i="8"/>
  <c r="E143" i="8"/>
  <c r="D143" i="8"/>
  <c r="V142" i="8"/>
  <c r="U142" i="8"/>
  <c r="R142" i="8"/>
  <c r="S142" i="8" s="1"/>
  <c r="L142" i="8"/>
  <c r="I142" i="8"/>
  <c r="G142" i="8"/>
  <c r="E142" i="8"/>
  <c r="D142" i="8"/>
  <c r="V141" i="8"/>
  <c r="U141" i="8"/>
  <c r="R141" i="8"/>
  <c r="S141" i="8" s="1"/>
  <c r="L141" i="8"/>
  <c r="I141" i="8"/>
  <c r="G141" i="8"/>
  <c r="E141" i="8"/>
  <c r="D141" i="8"/>
  <c r="V140" i="8"/>
  <c r="U140" i="8"/>
  <c r="R140" i="8"/>
  <c r="S140" i="8" s="1"/>
  <c r="L140" i="8"/>
  <c r="I140" i="8"/>
  <c r="G140" i="8"/>
  <c r="E140" i="8"/>
  <c r="D140" i="8"/>
  <c r="V139" i="8"/>
  <c r="U139" i="8"/>
  <c r="R139" i="8"/>
  <c r="S139" i="8" s="1"/>
  <c r="L139" i="8"/>
  <c r="I139" i="8"/>
  <c r="G139" i="8"/>
  <c r="E139" i="8"/>
  <c r="D139" i="8"/>
  <c r="V138" i="8"/>
  <c r="U138" i="8"/>
  <c r="R138" i="8"/>
  <c r="S138" i="8" s="1"/>
  <c r="L138" i="8"/>
  <c r="I138" i="8"/>
  <c r="G138" i="8"/>
  <c r="E138" i="8"/>
  <c r="D138" i="8"/>
  <c r="V137" i="8"/>
  <c r="U137" i="8"/>
  <c r="R137" i="8"/>
  <c r="S137" i="8" s="1"/>
  <c r="L137" i="8"/>
  <c r="I137" i="8"/>
  <c r="G137" i="8"/>
  <c r="E137" i="8"/>
  <c r="D137" i="8"/>
  <c r="V136" i="8"/>
  <c r="U136" i="8"/>
  <c r="R136" i="8"/>
  <c r="S136" i="8" s="1"/>
  <c r="L136" i="8"/>
  <c r="I136" i="8"/>
  <c r="G136" i="8"/>
  <c r="E136" i="8"/>
  <c r="D136" i="8"/>
  <c r="V135" i="8"/>
  <c r="U135" i="8"/>
  <c r="R135" i="8"/>
  <c r="S135" i="8" s="1"/>
  <c r="L135" i="8"/>
  <c r="I135" i="8"/>
  <c r="G135" i="8"/>
  <c r="E135" i="8"/>
  <c r="D135" i="8"/>
  <c r="V134" i="8"/>
  <c r="U134" i="8"/>
  <c r="R134" i="8"/>
  <c r="S134" i="8" s="1"/>
  <c r="L134" i="8"/>
  <c r="I134" i="8"/>
  <c r="G134" i="8"/>
  <c r="E134" i="8"/>
  <c r="D134" i="8"/>
  <c r="V133" i="8"/>
  <c r="U133" i="8"/>
  <c r="R133" i="8"/>
  <c r="S133" i="8" s="1"/>
  <c r="L133" i="8"/>
  <c r="I133" i="8"/>
  <c r="G133" i="8"/>
  <c r="E133" i="8"/>
  <c r="D133" i="8"/>
  <c r="V132" i="8"/>
  <c r="U132" i="8"/>
  <c r="R132" i="8"/>
  <c r="S132" i="8" s="1"/>
  <c r="L132" i="8"/>
  <c r="I132" i="8"/>
  <c r="G132" i="8"/>
  <c r="E132" i="8"/>
  <c r="D132" i="8"/>
  <c r="V131" i="8"/>
  <c r="U131" i="8"/>
  <c r="R131" i="8"/>
  <c r="S131" i="8" s="1"/>
  <c r="L131" i="8"/>
  <c r="I131" i="8"/>
  <c r="G131" i="8"/>
  <c r="E131" i="8"/>
  <c r="D131" i="8"/>
  <c r="V130" i="8"/>
  <c r="U130" i="8"/>
  <c r="R130" i="8"/>
  <c r="S130" i="8" s="1"/>
  <c r="L130" i="8"/>
  <c r="I130" i="8"/>
  <c r="G130" i="8"/>
  <c r="E130" i="8"/>
  <c r="D130" i="8"/>
  <c r="V129" i="8"/>
  <c r="U129" i="8"/>
  <c r="R129" i="8"/>
  <c r="S129" i="8" s="1"/>
  <c r="L129" i="8"/>
  <c r="I129" i="8"/>
  <c r="G129" i="8"/>
  <c r="E129" i="8"/>
  <c r="D129" i="8"/>
  <c r="V128" i="8"/>
  <c r="U128" i="8"/>
  <c r="R128" i="8"/>
  <c r="S128" i="8" s="1"/>
  <c r="L128" i="8"/>
  <c r="I128" i="8"/>
  <c r="G128" i="8"/>
  <c r="E128" i="8"/>
  <c r="D128" i="8"/>
  <c r="V127" i="8"/>
  <c r="U127" i="8"/>
  <c r="R127" i="8"/>
  <c r="S127" i="8" s="1"/>
  <c r="L127" i="8"/>
  <c r="I127" i="8"/>
  <c r="G127" i="8"/>
  <c r="E127" i="8"/>
  <c r="D127" i="8"/>
  <c r="V126" i="8"/>
  <c r="U126" i="8"/>
  <c r="R126" i="8"/>
  <c r="S126" i="8" s="1"/>
  <c r="L126" i="8"/>
  <c r="I126" i="8"/>
  <c r="G126" i="8"/>
  <c r="E126" i="8"/>
  <c r="D126" i="8"/>
  <c r="V541" i="8"/>
  <c r="U541" i="8"/>
  <c r="R541" i="8"/>
  <c r="S541" i="8" s="1"/>
  <c r="L541" i="8"/>
  <c r="I541" i="8"/>
  <c r="G541" i="8"/>
  <c r="E541" i="8"/>
  <c r="D541" i="8"/>
  <c r="V124" i="8"/>
  <c r="U124" i="8"/>
  <c r="R124" i="8"/>
  <c r="S124" i="8" s="1"/>
  <c r="L124" i="8"/>
  <c r="I124" i="8"/>
  <c r="G124" i="8"/>
  <c r="E124" i="8"/>
  <c r="D124" i="8"/>
  <c r="V123" i="8"/>
  <c r="U123" i="8"/>
  <c r="R123" i="8"/>
  <c r="S123" i="8" s="1"/>
  <c r="L123" i="8"/>
  <c r="I123" i="8"/>
  <c r="G123" i="8"/>
  <c r="E123" i="8"/>
  <c r="D123" i="8"/>
  <c r="V122" i="8"/>
  <c r="U122" i="8"/>
  <c r="R122" i="8"/>
  <c r="S122" i="8" s="1"/>
  <c r="L122" i="8"/>
  <c r="I122" i="8"/>
  <c r="G122" i="8"/>
  <c r="E122" i="8"/>
  <c r="D122" i="8"/>
  <c r="V121" i="8"/>
  <c r="U121" i="8"/>
  <c r="R121" i="8"/>
  <c r="S121" i="8" s="1"/>
  <c r="L121" i="8"/>
  <c r="I121" i="8"/>
  <c r="G121" i="8"/>
  <c r="E121" i="8"/>
  <c r="D121" i="8"/>
  <c r="V120" i="8"/>
  <c r="U120" i="8"/>
  <c r="R120" i="8"/>
  <c r="S120" i="8" s="1"/>
  <c r="L120" i="8"/>
  <c r="I120" i="8"/>
  <c r="G120" i="8"/>
  <c r="E120" i="8"/>
  <c r="D120" i="8"/>
  <c r="V119" i="8"/>
  <c r="U119" i="8"/>
  <c r="R119" i="8"/>
  <c r="S119" i="8" s="1"/>
  <c r="L119" i="8"/>
  <c r="I119" i="8"/>
  <c r="G119" i="8"/>
  <c r="E119" i="8"/>
  <c r="D119" i="8"/>
  <c r="V118" i="8"/>
  <c r="U118" i="8"/>
  <c r="R118" i="8"/>
  <c r="S118" i="8" s="1"/>
  <c r="L118" i="8"/>
  <c r="I118" i="8"/>
  <c r="G118" i="8"/>
  <c r="E118" i="8"/>
  <c r="D118" i="8"/>
  <c r="V117" i="8"/>
  <c r="U117" i="8"/>
  <c r="R117" i="8"/>
  <c r="S117" i="8" s="1"/>
  <c r="L117" i="8"/>
  <c r="I117" i="8"/>
  <c r="G117" i="8"/>
  <c r="E117" i="8"/>
  <c r="D117" i="8"/>
  <c r="V116" i="8"/>
  <c r="U116" i="8"/>
  <c r="R116" i="8"/>
  <c r="S116" i="8" s="1"/>
  <c r="L116" i="8"/>
  <c r="I116" i="8"/>
  <c r="G116" i="8"/>
  <c r="E116" i="8"/>
  <c r="D116" i="8"/>
  <c r="V115" i="8"/>
  <c r="U115" i="8"/>
  <c r="R115" i="8"/>
  <c r="S115" i="8" s="1"/>
  <c r="L115" i="8"/>
  <c r="I115" i="8"/>
  <c r="G115" i="8"/>
  <c r="E115" i="8"/>
  <c r="D115" i="8"/>
  <c r="V114" i="8"/>
  <c r="U114" i="8"/>
  <c r="R114" i="8"/>
  <c r="S114" i="8" s="1"/>
  <c r="L114" i="8"/>
  <c r="I114" i="8"/>
  <c r="G114" i="8"/>
  <c r="E114" i="8"/>
  <c r="D114" i="8"/>
  <c r="V113" i="8"/>
  <c r="U113" i="8"/>
  <c r="R113" i="8"/>
  <c r="S113" i="8" s="1"/>
  <c r="L113" i="8"/>
  <c r="I113" i="8"/>
  <c r="G113" i="8"/>
  <c r="E113" i="8"/>
  <c r="D113" i="8"/>
  <c r="V112" i="8"/>
  <c r="U112" i="8"/>
  <c r="R112" i="8"/>
  <c r="S112" i="8" s="1"/>
  <c r="L112" i="8"/>
  <c r="I112" i="8"/>
  <c r="G112" i="8"/>
  <c r="E112" i="8"/>
  <c r="D112" i="8"/>
  <c r="V111" i="8"/>
  <c r="U111" i="8"/>
  <c r="R111" i="8"/>
  <c r="S111" i="8" s="1"/>
  <c r="L111" i="8"/>
  <c r="I111" i="8"/>
  <c r="G111" i="8"/>
  <c r="E111" i="8"/>
  <c r="D111" i="8"/>
  <c r="V110" i="8"/>
  <c r="U110" i="8"/>
  <c r="R110" i="8"/>
  <c r="S110" i="8" s="1"/>
  <c r="L110" i="8"/>
  <c r="I110" i="8"/>
  <c r="G110" i="8"/>
  <c r="E110" i="8"/>
  <c r="D110" i="8"/>
  <c r="V109" i="8"/>
  <c r="U109" i="8"/>
  <c r="R109" i="8"/>
  <c r="S109" i="8" s="1"/>
  <c r="L109" i="8"/>
  <c r="I109" i="8"/>
  <c r="G109" i="8"/>
  <c r="E109" i="8"/>
  <c r="D109" i="8"/>
  <c r="V108" i="8"/>
  <c r="U108" i="8"/>
  <c r="R108" i="8"/>
  <c r="S108" i="8" s="1"/>
  <c r="L108" i="8"/>
  <c r="I108" i="8"/>
  <c r="G108" i="8"/>
  <c r="E108" i="8"/>
  <c r="D108" i="8"/>
  <c r="V107" i="8"/>
  <c r="U107" i="8"/>
  <c r="R107" i="8"/>
  <c r="S107" i="8" s="1"/>
  <c r="L107" i="8"/>
  <c r="I107" i="8"/>
  <c r="G107" i="8"/>
  <c r="E107" i="8"/>
  <c r="D107" i="8"/>
  <c r="V106" i="8"/>
  <c r="U106" i="8"/>
  <c r="R106" i="8"/>
  <c r="S106" i="8" s="1"/>
  <c r="L106" i="8"/>
  <c r="I106" i="8"/>
  <c r="G106" i="8"/>
  <c r="E106" i="8"/>
  <c r="D106" i="8"/>
  <c r="V105" i="8"/>
  <c r="U105" i="8"/>
  <c r="R105" i="8"/>
  <c r="S105" i="8" s="1"/>
  <c r="L105" i="8"/>
  <c r="I105" i="8"/>
  <c r="G105" i="8"/>
  <c r="E105" i="8"/>
  <c r="D105" i="8"/>
  <c r="V104" i="8"/>
  <c r="U104" i="8"/>
  <c r="R104" i="8"/>
  <c r="S104" i="8" s="1"/>
  <c r="L104" i="8"/>
  <c r="I104" i="8"/>
  <c r="G104" i="8"/>
  <c r="E104" i="8"/>
  <c r="D104" i="8"/>
  <c r="V103" i="8"/>
  <c r="U103" i="8"/>
  <c r="R103" i="8"/>
  <c r="S103" i="8" s="1"/>
  <c r="L103" i="8"/>
  <c r="I103" i="8"/>
  <c r="G103" i="8"/>
  <c r="E103" i="8"/>
  <c r="D103" i="8"/>
  <c r="V102" i="8"/>
  <c r="U102" i="8"/>
  <c r="R102" i="8"/>
  <c r="S102" i="8" s="1"/>
  <c r="L102" i="8"/>
  <c r="I102" i="8"/>
  <c r="G102" i="8"/>
  <c r="E102" i="8"/>
  <c r="D102" i="8"/>
  <c r="V101" i="8"/>
  <c r="U101" i="8"/>
  <c r="R101" i="8"/>
  <c r="S101" i="8" s="1"/>
  <c r="L101" i="8"/>
  <c r="I101" i="8"/>
  <c r="G101" i="8"/>
  <c r="E101" i="8"/>
  <c r="D101" i="8"/>
  <c r="V100" i="8"/>
  <c r="U100" i="8"/>
  <c r="R100" i="8"/>
  <c r="S100" i="8" s="1"/>
  <c r="L100" i="8"/>
  <c r="I100" i="8"/>
  <c r="G100" i="8"/>
  <c r="E100" i="8"/>
  <c r="D100" i="8"/>
  <c r="V572" i="8"/>
  <c r="U572" i="8"/>
  <c r="R572" i="8"/>
  <c r="S572" i="8" s="1"/>
  <c r="L572" i="8"/>
  <c r="I572" i="8"/>
  <c r="G572" i="8"/>
  <c r="E572" i="8"/>
  <c r="D572" i="8"/>
  <c r="V98" i="8"/>
  <c r="U98" i="8"/>
  <c r="R98" i="8"/>
  <c r="S98" i="8" s="1"/>
  <c r="L98" i="8"/>
  <c r="I98" i="8"/>
  <c r="G98" i="8"/>
  <c r="E98" i="8"/>
  <c r="D98" i="8"/>
  <c r="V97" i="8"/>
  <c r="U97" i="8"/>
  <c r="R97" i="8"/>
  <c r="S97" i="8" s="1"/>
  <c r="L97" i="8"/>
  <c r="I97" i="8"/>
  <c r="G97" i="8"/>
  <c r="E97" i="8"/>
  <c r="D97" i="8"/>
  <c r="V96" i="8"/>
  <c r="U96" i="8"/>
  <c r="R96" i="8"/>
  <c r="S96" i="8" s="1"/>
  <c r="L96" i="8"/>
  <c r="I96" i="8"/>
  <c r="G96" i="8"/>
  <c r="E96" i="8"/>
  <c r="D96" i="8"/>
  <c r="V95" i="8"/>
  <c r="U95" i="8"/>
  <c r="R95" i="8"/>
  <c r="S95" i="8" s="1"/>
  <c r="L95" i="8"/>
  <c r="I95" i="8"/>
  <c r="G95" i="8"/>
  <c r="E95" i="8"/>
  <c r="D95" i="8"/>
  <c r="V94" i="8"/>
  <c r="U94" i="8"/>
  <c r="R94" i="8"/>
  <c r="S94" i="8" s="1"/>
  <c r="L94" i="8"/>
  <c r="I94" i="8"/>
  <c r="G94" i="8"/>
  <c r="E94" i="8"/>
  <c r="D94" i="8"/>
  <c r="V93" i="8"/>
  <c r="U93" i="8"/>
  <c r="R93" i="8"/>
  <c r="S93" i="8" s="1"/>
  <c r="L93" i="8"/>
  <c r="I93" i="8"/>
  <c r="G93" i="8"/>
  <c r="E93" i="8"/>
  <c r="D93" i="8"/>
  <c r="V92" i="8"/>
  <c r="U92" i="8"/>
  <c r="R92" i="8"/>
  <c r="S92" i="8" s="1"/>
  <c r="L92" i="8"/>
  <c r="I92" i="8"/>
  <c r="G92" i="8"/>
  <c r="E92" i="8"/>
  <c r="D92" i="8"/>
  <c r="V91" i="8"/>
  <c r="U91" i="8"/>
  <c r="R91" i="8"/>
  <c r="S91" i="8" s="1"/>
  <c r="L91" i="8"/>
  <c r="I91" i="8"/>
  <c r="G91" i="8"/>
  <c r="E91" i="8"/>
  <c r="D91" i="8"/>
  <c r="V90" i="8"/>
  <c r="U90" i="8"/>
  <c r="R90" i="8"/>
  <c r="S90" i="8" s="1"/>
  <c r="L90" i="8"/>
  <c r="I90" i="8"/>
  <c r="G90" i="8"/>
  <c r="E90" i="8"/>
  <c r="D90" i="8"/>
  <c r="V89" i="8"/>
  <c r="U89" i="8"/>
  <c r="R89" i="8"/>
  <c r="S89" i="8" s="1"/>
  <c r="L89" i="8"/>
  <c r="I89" i="8"/>
  <c r="G89" i="8"/>
  <c r="E89" i="8"/>
  <c r="D89" i="8"/>
  <c r="V88" i="8"/>
  <c r="U88" i="8"/>
  <c r="R88" i="8"/>
  <c r="S88" i="8" s="1"/>
  <c r="L88" i="8"/>
  <c r="I88" i="8"/>
  <c r="G88" i="8"/>
  <c r="E88" i="8"/>
  <c r="D88" i="8"/>
  <c r="V398" i="8"/>
  <c r="U398" i="8"/>
  <c r="R398" i="8"/>
  <c r="S398" i="8" s="1"/>
  <c r="L398" i="8"/>
  <c r="I398" i="8"/>
  <c r="G398" i="8"/>
  <c r="E398" i="8"/>
  <c r="D398" i="8"/>
  <c r="V86" i="8"/>
  <c r="U86" i="8"/>
  <c r="R86" i="8"/>
  <c r="S86" i="8" s="1"/>
  <c r="L86" i="8"/>
  <c r="I86" i="8"/>
  <c r="G86" i="8"/>
  <c r="E86" i="8"/>
  <c r="D86" i="8"/>
  <c r="V85" i="8"/>
  <c r="U85" i="8"/>
  <c r="R85" i="8"/>
  <c r="S85" i="8" s="1"/>
  <c r="L85" i="8"/>
  <c r="I85" i="8"/>
  <c r="G85" i="8"/>
  <c r="E85" i="8"/>
  <c r="D85" i="8"/>
  <c r="V84" i="8"/>
  <c r="U84" i="8"/>
  <c r="R84" i="8"/>
  <c r="S84" i="8" s="1"/>
  <c r="L84" i="8"/>
  <c r="I84" i="8"/>
  <c r="G84" i="8"/>
  <c r="E84" i="8"/>
  <c r="D84" i="8"/>
  <c r="V83" i="8"/>
  <c r="U83" i="8"/>
  <c r="R83" i="8"/>
  <c r="S83" i="8" s="1"/>
  <c r="L83" i="8"/>
  <c r="I83" i="8"/>
  <c r="G83" i="8"/>
  <c r="E83" i="8"/>
  <c r="D83" i="8"/>
  <c r="V82" i="8"/>
  <c r="U82" i="8"/>
  <c r="R82" i="8"/>
  <c r="S82" i="8" s="1"/>
  <c r="L82" i="8"/>
  <c r="I82" i="8"/>
  <c r="G82" i="8"/>
  <c r="E82" i="8"/>
  <c r="D82" i="8"/>
  <c r="V81" i="8"/>
  <c r="U81" i="8"/>
  <c r="R81" i="8"/>
  <c r="S81" i="8" s="1"/>
  <c r="L81" i="8"/>
  <c r="I81" i="8"/>
  <c r="G81" i="8"/>
  <c r="E81" i="8"/>
  <c r="D81" i="8"/>
  <c r="V80" i="8"/>
  <c r="U80" i="8"/>
  <c r="R80" i="8"/>
  <c r="S80" i="8" s="1"/>
  <c r="L80" i="8"/>
  <c r="I80" i="8"/>
  <c r="G80" i="8"/>
  <c r="E80" i="8"/>
  <c r="D80" i="8"/>
  <c r="V79" i="8"/>
  <c r="U79" i="8"/>
  <c r="R79" i="8"/>
  <c r="S79" i="8" s="1"/>
  <c r="L79" i="8"/>
  <c r="I79" i="8"/>
  <c r="G79" i="8"/>
  <c r="E79" i="8"/>
  <c r="D79" i="8"/>
  <c r="V78" i="8"/>
  <c r="U78" i="8"/>
  <c r="R78" i="8"/>
  <c r="S78" i="8" s="1"/>
  <c r="L78" i="8"/>
  <c r="I78" i="8"/>
  <c r="G78" i="8"/>
  <c r="E78" i="8"/>
  <c r="D78" i="8"/>
  <c r="V77" i="8"/>
  <c r="U77" i="8"/>
  <c r="R77" i="8"/>
  <c r="S77" i="8" s="1"/>
  <c r="L77" i="8"/>
  <c r="I77" i="8"/>
  <c r="G77" i="8"/>
  <c r="E77" i="8"/>
  <c r="D77" i="8"/>
  <c r="V76" i="8"/>
  <c r="U76" i="8"/>
  <c r="R76" i="8"/>
  <c r="S76" i="8" s="1"/>
  <c r="L76" i="8"/>
  <c r="I76" i="8"/>
  <c r="G76" i="8"/>
  <c r="E76" i="8"/>
  <c r="D76" i="8"/>
  <c r="V75" i="8"/>
  <c r="U75" i="8"/>
  <c r="R75" i="8"/>
  <c r="S75" i="8" s="1"/>
  <c r="L75" i="8"/>
  <c r="I75" i="8"/>
  <c r="G75" i="8"/>
  <c r="E75" i="8"/>
  <c r="D75" i="8"/>
  <c r="V74" i="8"/>
  <c r="U74" i="8"/>
  <c r="R74" i="8"/>
  <c r="S74" i="8" s="1"/>
  <c r="L74" i="8"/>
  <c r="I74" i="8"/>
  <c r="G74" i="8"/>
  <c r="E74" i="8"/>
  <c r="D74" i="8"/>
  <c r="V73" i="8"/>
  <c r="U73" i="8"/>
  <c r="R73" i="8"/>
  <c r="S73" i="8" s="1"/>
  <c r="L73" i="8"/>
  <c r="I73" i="8"/>
  <c r="G73" i="8"/>
  <c r="E73" i="8"/>
  <c r="D73" i="8"/>
  <c r="V72" i="8"/>
  <c r="U72" i="8"/>
  <c r="R72" i="8"/>
  <c r="S72" i="8" s="1"/>
  <c r="L72" i="8"/>
  <c r="I72" i="8"/>
  <c r="G72" i="8"/>
  <c r="E72" i="8"/>
  <c r="D72" i="8"/>
  <c r="V71" i="8"/>
  <c r="U71" i="8"/>
  <c r="R71" i="8"/>
  <c r="S71" i="8" s="1"/>
  <c r="L71" i="8"/>
  <c r="I71" i="8"/>
  <c r="G71" i="8"/>
  <c r="E71" i="8"/>
  <c r="D71" i="8"/>
  <c r="V70" i="8"/>
  <c r="U70" i="8"/>
  <c r="R70" i="8"/>
  <c r="S70" i="8" s="1"/>
  <c r="L70" i="8"/>
  <c r="I70" i="8"/>
  <c r="G70" i="8"/>
  <c r="E70" i="8"/>
  <c r="D70" i="8"/>
  <c r="V69" i="8"/>
  <c r="U69" i="8"/>
  <c r="R69" i="8"/>
  <c r="S69" i="8" s="1"/>
  <c r="L69" i="8"/>
  <c r="I69" i="8"/>
  <c r="G69" i="8"/>
  <c r="E69" i="8"/>
  <c r="D69" i="8"/>
  <c r="V68" i="8"/>
  <c r="U68" i="8"/>
  <c r="R68" i="8"/>
  <c r="S68" i="8" s="1"/>
  <c r="L68" i="8"/>
  <c r="I68" i="8"/>
  <c r="G68" i="8"/>
  <c r="E68" i="8"/>
  <c r="D68" i="8"/>
  <c r="V67" i="8"/>
  <c r="U67" i="8"/>
  <c r="R67" i="8"/>
  <c r="S67" i="8" s="1"/>
  <c r="L67" i="8"/>
  <c r="I67" i="8"/>
  <c r="G67" i="8"/>
  <c r="E67" i="8"/>
  <c r="D67" i="8"/>
  <c r="V66" i="8"/>
  <c r="U66" i="8"/>
  <c r="R66" i="8"/>
  <c r="S66" i="8" s="1"/>
  <c r="L66" i="8"/>
  <c r="I66" i="8"/>
  <c r="G66" i="8"/>
  <c r="E66" i="8"/>
  <c r="D66" i="8"/>
  <c r="V65" i="8"/>
  <c r="U65" i="8"/>
  <c r="R65" i="8"/>
  <c r="S65" i="8" s="1"/>
  <c r="L65" i="8"/>
  <c r="I65" i="8"/>
  <c r="G65" i="8"/>
  <c r="E65" i="8"/>
  <c r="D65" i="8"/>
  <c r="V64" i="8"/>
  <c r="U64" i="8"/>
  <c r="R64" i="8"/>
  <c r="S64" i="8" s="1"/>
  <c r="L64" i="8"/>
  <c r="I64" i="8"/>
  <c r="G64" i="8"/>
  <c r="E64" i="8"/>
  <c r="D64" i="8"/>
  <c r="V63" i="8"/>
  <c r="U63" i="8"/>
  <c r="R63" i="8"/>
  <c r="S63" i="8" s="1"/>
  <c r="L63" i="8"/>
  <c r="I63" i="8"/>
  <c r="G63" i="8"/>
  <c r="E63" i="8"/>
  <c r="D63" i="8"/>
  <c r="V62" i="8"/>
  <c r="U62" i="8"/>
  <c r="R62" i="8"/>
  <c r="S62" i="8" s="1"/>
  <c r="L62" i="8"/>
  <c r="I62" i="8"/>
  <c r="G62" i="8"/>
  <c r="E62" i="8"/>
  <c r="D62" i="8"/>
  <c r="V61" i="8"/>
  <c r="U61" i="8"/>
  <c r="R61" i="8"/>
  <c r="S61" i="8" s="1"/>
  <c r="L61" i="8"/>
  <c r="I61" i="8"/>
  <c r="G61" i="8"/>
  <c r="E61" i="8"/>
  <c r="D61" i="8"/>
  <c r="V60" i="8"/>
  <c r="U60" i="8"/>
  <c r="R60" i="8"/>
  <c r="S60" i="8" s="1"/>
  <c r="L60" i="8"/>
  <c r="I60" i="8"/>
  <c r="G60" i="8"/>
  <c r="E60" i="8"/>
  <c r="D60" i="8"/>
  <c r="V59" i="8"/>
  <c r="U59" i="8"/>
  <c r="R59" i="8"/>
  <c r="S59" i="8" s="1"/>
  <c r="L59" i="8"/>
  <c r="I59" i="8"/>
  <c r="G59" i="8"/>
  <c r="E59" i="8"/>
  <c r="D59" i="8"/>
  <c r="V58" i="8"/>
  <c r="U58" i="8"/>
  <c r="R58" i="8"/>
  <c r="S58" i="8" s="1"/>
  <c r="L58" i="8"/>
  <c r="I58" i="8"/>
  <c r="G58" i="8"/>
  <c r="E58" i="8"/>
  <c r="D58" i="8"/>
  <c r="V57" i="8"/>
  <c r="U57" i="8"/>
  <c r="R57" i="8"/>
  <c r="S57" i="8" s="1"/>
  <c r="L57" i="8"/>
  <c r="I57" i="8"/>
  <c r="G57" i="8"/>
  <c r="E57" i="8"/>
  <c r="D57" i="8"/>
  <c r="V56" i="8"/>
  <c r="U56" i="8"/>
  <c r="R56" i="8"/>
  <c r="S56" i="8" s="1"/>
  <c r="L56" i="8"/>
  <c r="I56" i="8"/>
  <c r="G56" i="8"/>
  <c r="E56" i="8"/>
  <c r="D56" i="8"/>
  <c r="V55" i="8"/>
  <c r="U55" i="8"/>
  <c r="R55" i="8"/>
  <c r="S55" i="8" s="1"/>
  <c r="L55" i="8"/>
  <c r="I55" i="8"/>
  <c r="G55" i="8"/>
  <c r="E55" i="8"/>
  <c r="D55" i="8"/>
  <c r="V54" i="8"/>
  <c r="U54" i="8"/>
  <c r="R54" i="8"/>
  <c r="S54" i="8" s="1"/>
  <c r="L54" i="8"/>
  <c r="I54" i="8"/>
  <c r="G54" i="8"/>
  <c r="E54" i="8"/>
  <c r="D54" i="8"/>
  <c r="V53" i="8"/>
  <c r="U53" i="8"/>
  <c r="R53" i="8"/>
  <c r="S53" i="8" s="1"/>
  <c r="L53" i="8"/>
  <c r="I53" i="8"/>
  <c r="G53" i="8"/>
  <c r="E53" i="8"/>
  <c r="D53" i="8"/>
  <c r="V52" i="8"/>
  <c r="U52" i="8"/>
  <c r="R52" i="8"/>
  <c r="S52" i="8" s="1"/>
  <c r="L52" i="8"/>
  <c r="I52" i="8"/>
  <c r="G52" i="8"/>
  <c r="E52" i="8"/>
  <c r="D52" i="8"/>
  <c r="V51" i="8"/>
  <c r="U51" i="8"/>
  <c r="R51" i="8"/>
  <c r="S51" i="8" s="1"/>
  <c r="L51" i="8"/>
  <c r="I51" i="8"/>
  <c r="G51" i="8"/>
  <c r="E51" i="8"/>
  <c r="D51" i="8"/>
  <c r="V50" i="8"/>
  <c r="U50" i="8"/>
  <c r="R50" i="8"/>
  <c r="S50" i="8" s="1"/>
  <c r="L50" i="8"/>
  <c r="I50" i="8"/>
  <c r="G50" i="8"/>
  <c r="E50" i="8"/>
  <c r="D50" i="8"/>
  <c r="V49" i="8"/>
  <c r="U49" i="8"/>
  <c r="R49" i="8"/>
  <c r="S49" i="8" s="1"/>
  <c r="L49" i="8"/>
  <c r="I49" i="8"/>
  <c r="G49" i="8"/>
  <c r="E49" i="8"/>
  <c r="D49" i="8"/>
  <c r="V48" i="8"/>
  <c r="U48" i="8"/>
  <c r="R48" i="8"/>
  <c r="S48" i="8" s="1"/>
  <c r="L48" i="8"/>
  <c r="I48" i="8"/>
  <c r="G48" i="8"/>
  <c r="E48" i="8"/>
  <c r="D48" i="8"/>
  <c r="V47" i="8"/>
  <c r="U47" i="8"/>
  <c r="R47" i="8"/>
  <c r="S47" i="8" s="1"/>
  <c r="L47" i="8"/>
  <c r="I47" i="8"/>
  <c r="G47" i="8"/>
  <c r="E47" i="8"/>
  <c r="D47" i="8"/>
  <c r="V46" i="8"/>
  <c r="U46" i="8"/>
  <c r="R46" i="8"/>
  <c r="S46" i="8" s="1"/>
  <c r="L46" i="8"/>
  <c r="I46" i="8"/>
  <c r="G46" i="8"/>
  <c r="E46" i="8"/>
  <c r="D46" i="8"/>
  <c r="V45" i="8"/>
  <c r="U45" i="8"/>
  <c r="R45" i="8"/>
  <c r="S45" i="8" s="1"/>
  <c r="L45" i="8"/>
  <c r="I45" i="8"/>
  <c r="G45" i="8"/>
  <c r="E45" i="8"/>
  <c r="D45" i="8"/>
  <c r="V44" i="8"/>
  <c r="U44" i="8"/>
  <c r="R44" i="8"/>
  <c r="S44" i="8" s="1"/>
  <c r="L44" i="8"/>
  <c r="I44" i="8"/>
  <c r="G44" i="8"/>
  <c r="E44" i="8"/>
  <c r="D44" i="8"/>
  <c r="V43" i="8"/>
  <c r="U43" i="8"/>
  <c r="R43" i="8"/>
  <c r="S43" i="8" s="1"/>
  <c r="L43" i="8"/>
  <c r="I43" i="8"/>
  <c r="G43" i="8"/>
  <c r="E43" i="8"/>
  <c r="D43" i="8"/>
  <c r="V42" i="8"/>
  <c r="U42" i="8"/>
  <c r="R42" i="8"/>
  <c r="S42" i="8" s="1"/>
  <c r="L42" i="8"/>
  <c r="I42" i="8"/>
  <c r="G42" i="8"/>
  <c r="E42" i="8"/>
  <c r="D42" i="8"/>
  <c r="V764" i="8"/>
  <c r="U764" i="8"/>
  <c r="R764" i="8"/>
  <c r="S764" i="8" s="1"/>
  <c r="L764" i="8"/>
  <c r="I764" i="8"/>
  <c r="G764" i="8"/>
  <c r="E764" i="8"/>
  <c r="D764" i="8"/>
  <c r="V40" i="8"/>
  <c r="U40" i="8"/>
  <c r="R40" i="8"/>
  <c r="S40" i="8" s="1"/>
  <c r="L40" i="8"/>
  <c r="I40" i="8"/>
  <c r="G40" i="8"/>
  <c r="E40" i="8"/>
  <c r="D40" i="8"/>
  <c r="V39" i="8"/>
  <c r="U39" i="8"/>
  <c r="R39" i="8"/>
  <c r="S39" i="8" s="1"/>
  <c r="L39" i="8"/>
  <c r="I39" i="8"/>
  <c r="G39" i="8"/>
  <c r="E39" i="8"/>
  <c r="D39" i="8"/>
  <c r="V38" i="8"/>
  <c r="U38" i="8"/>
  <c r="R38" i="8"/>
  <c r="S38" i="8" s="1"/>
  <c r="L38" i="8"/>
  <c r="I38" i="8"/>
  <c r="G38" i="8"/>
  <c r="E38" i="8"/>
  <c r="D38" i="8"/>
  <c r="V37" i="8"/>
  <c r="U37" i="8"/>
  <c r="R37" i="8"/>
  <c r="S37" i="8" s="1"/>
  <c r="L37" i="8"/>
  <c r="I37" i="8"/>
  <c r="G37" i="8"/>
  <c r="E37" i="8"/>
  <c r="D37" i="8"/>
  <c r="V36" i="8"/>
  <c r="U36" i="8"/>
  <c r="R36" i="8"/>
  <c r="S36" i="8" s="1"/>
  <c r="L36" i="8"/>
  <c r="I36" i="8"/>
  <c r="G36" i="8"/>
  <c r="E36" i="8"/>
  <c r="D36" i="8"/>
  <c r="V35" i="8"/>
  <c r="U35" i="8"/>
  <c r="R35" i="8"/>
  <c r="S35" i="8" s="1"/>
  <c r="L35" i="8"/>
  <c r="I35" i="8"/>
  <c r="G35" i="8"/>
  <c r="E35" i="8"/>
  <c r="D35" i="8"/>
  <c r="V34" i="8"/>
  <c r="U34" i="8"/>
  <c r="R34" i="8"/>
  <c r="S34" i="8" s="1"/>
  <c r="L34" i="8"/>
  <c r="I34" i="8"/>
  <c r="G34" i="8"/>
  <c r="E34" i="8"/>
  <c r="D34" i="8"/>
  <c r="V33" i="8"/>
  <c r="U33" i="8"/>
  <c r="R33" i="8"/>
  <c r="S33" i="8" s="1"/>
  <c r="L33" i="8"/>
  <c r="I33" i="8"/>
  <c r="G33" i="8"/>
  <c r="E33" i="8"/>
  <c r="D33" i="8"/>
  <c r="V32" i="8"/>
  <c r="U32" i="8"/>
  <c r="R32" i="8"/>
  <c r="S32" i="8" s="1"/>
  <c r="L32" i="8"/>
  <c r="I32" i="8"/>
  <c r="G32" i="8"/>
  <c r="E32" i="8"/>
  <c r="D32" i="8"/>
  <c r="V31" i="8"/>
  <c r="U31" i="8"/>
  <c r="R31" i="8"/>
  <c r="S31" i="8" s="1"/>
  <c r="L31" i="8"/>
  <c r="I31" i="8"/>
  <c r="G31" i="8"/>
  <c r="E31" i="8"/>
  <c r="D31" i="8"/>
  <c r="V30" i="8"/>
  <c r="U30" i="8"/>
  <c r="R30" i="8"/>
  <c r="S30" i="8" s="1"/>
  <c r="L30" i="8"/>
  <c r="I30" i="8"/>
  <c r="G30" i="8"/>
  <c r="E30" i="8"/>
  <c r="D30" i="8"/>
  <c r="V29" i="8"/>
  <c r="U29" i="8"/>
  <c r="R29" i="8"/>
  <c r="S29" i="8" s="1"/>
  <c r="L29" i="8"/>
  <c r="I29" i="8"/>
  <c r="G29" i="8"/>
  <c r="E29" i="8"/>
  <c r="D29" i="8"/>
  <c r="V28" i="8"/>
  <c r="U28" i="8"/>
  <c r="R28" i="8"/>
  <c r="S28" i="8" s="1"/>
  <c r="L28" i="8"/>
  <c r="I28" i="8"/>
  <c r="G28" i="8"/>
  <c r="E28" i="8"/>
  <c r="D28" i="8"/>
  <c r="V27" i="8"/>
  <c r="U27" i="8"/>
  <c r="R27" i="8"/>
  <c r="S27" i="8" s="1"/>
  <c r="L27" i="8"/>
  <c r="I27" i="8"/>
  <c r="G27" i="8"/>
  <c r="E27" i="8"/>
  <c r="D27" i="8"/>
  <c r="V26" i="8"/>
  <c r="U26" i="8"/>
  <c r="R26" i="8"/>
  <c r="S26" i="8" s="1"/>
  <c r="L26" i="8"/>
  <c r="I26" i="8"/>
  <c r="G26" i="8"/>
  <c r="E26" i="8"/>
  <c r="D26" i="8"/>
  <c r="V25" i="8"/>
  <c r="U25" i="8"/>
  <c r="R25" i="8"/>
  <c r="S25" i="8" s="1"/>
  <c r="L25" i="8"/>
  <c r="I25" i="8"/>
  <c r="G25" i="8"/>
  <c r="E25" i="8"/>
  <c r="D25" i="8"/>
  <c r="V24" i="8"/>
  <c r="U24" i="8"/>
  <c r="R24" i="8"/>
  <c r="S24" i="8" s="1"/>
  <c r="L24" i="8"/>
  <c r="I24" i="8"/>
  <c r="G24" i="8"/>
  <c r="E24" i="8"/>
  <c r="D24" i="8"/>
  <c r="V23" i="8"/>
  <c r="U23" i="8"/>
  <c r="R23" i="8"/>
  <c r="S23" i="8" s="1"/>
  <c r="L23" i="8"/>
  <c r="I23" i="8"/>
  <c r="G23" i="8"/>
  <c r="E23" i="8"/>
  <c r="D23" i="8"/>
  <c r="V22" i="8"/>
  <c r="U22" i="8"/>
  <c r="R22" i="8"/>
  <c r="S22" i="8" s="1"/>
  <c r="L22" i="8"/>
  <c r="I22" i="8"/>
  <c r="G22" i="8"/>
  <c r="E22" i="8"/>
  <c r="D22" i="8"/>
  <c r="V21" i="8"/>
  <c r="U21" i="8"/>
  <c r="R21" i="8"/>
  <c r="S21" i="8" s="1"/>
  <c r="L21" i="8"/>
  <c r="I21" i="8"/>
  <c r="G21" i="8"/>
  <c r="E21" i="8"/>
  <c r="D21" i="8"/>
  <c r="V20" i="8"/>
  <c r="U20" i="8"/>
  <c r="R20" i="8"/>
  <c r="S20" i="8" s="1"/>
  <c r="L20" i="8"/>
  <c r="I20" i="8"/>
  <c r="G20" i="8"/>
  <c r="E20" i="8"/>
  <c r="D20" i="8"/>
  <c r="V19" i="8"/>
  <c r="U19" i="8"/>
  <c r="R19" i="8"/>
  <c r="S19" i="8" s="1"/>
  <c r="L19" i="8"/>
  <c r="I19" i="8"/>
  <c r="G19" i="8"/>
  <c r="E19" i="8"/>
  <c r="D19" i="8"/>
  <c r="V18" i="8"/>
  <c r="U18" i="8"/>
  <c r="R18" i="8"/>
  <c r="S18" i="8" s="1"/>
  <c r="L18" i="8"/>
  <c r="I18" i="8"/>
  <c r="G18" i="8"/>
  <c r="E18" i="8"/>
  <c r="D18" i="8"/>
  <c r="V17" i="8"/>
  <c r="U17" i="8"/>
  <c r="R17" i="8"/>
  <c r="S17" i="8" s="1"/>
  <c r="L17" i="8"/>
  <c r="I17" i="8"/>
  <c r="G17" i="8"/>
  <c r="E17" i="8"/>
  <c r="D17" i="8"/>
  <c r="V16" i="8"/>
  <c r="U16" i="8"/>
  <c r="R16" i="8"/>
  <c r="S16" i="8" s="1"/>
  <c r="L16" i="8"/>
  <c r="I16" i="8"/>
  <c r="G16" i="8"/>
  <c r="E16" i="8"/>
  <c r="D16" i="8"/>
  <c r="V15" i="8"/>
  <c r="U15" i="8"/>
  <c r="R15" i="8"/>
  <c r="S15" i="8" s="1"/>
  <c r="L15" i="8"/>
  <c r="I15" i="8"/>
  <c r="G15" i="8"/>
  <c r="E15" i="8"/>
  <c r="D15" i="8"/>
  <c r="V14" i="8"/>
  <c r="U14" i="8"/>
  <c r="R14" i="8"/>
  <c r="S14" i="8" s="1"/>
  <c r="L14" i="8"/>
  <c r="I14" i="8"/>
  <c r="G14" i="8"/>
  <c r="E14" i="8"/>
  <c r="D14" i="8"/>
  <c r="V13" i="8"/>
  <c r="U13" i="8"/>
  <c r="R13" i="8"/>
  <c r="S13" i="8" s="1"/>
  <c r="L13" i="8"/>
  <c r="I13" i="8"/>
  <c r="G13" i="8"/>
  <c r="E13" i="8"/>
  <c r="D13" i="8"/>
  <c r="V12" i="8"/>
  <c r="U12" i="8"/>
  <c r="R12" i="8"/>
  <c r="S12" i="8" s="1"/>
  <c r="L12" i="8"/>
  <c r="I12" i="8"/>
  <c r="G12" i="8"/>
  <c r="E12" i="8"/>
  <c r="D12" i="8"/>
  <c r="V11" i="8"/>
  <c r="U11" i="8"/>
  <c r="R11" i="8"/>
  <c r="S11" i="8" s="1"/>
  <c r="L11" i="8"/>
  <c r="I11" i="8"/>
  <c r="G11" i="8"/>
  <c r="E11" i="8"/>
  <c r="D11" i="8"/>
  <c r="V10" i="8"/>
  <c r="U10" i="8"/>
  <c r="R10" i="8"/>
  <c r="S10" i="8" s="1"/>
  <c r="L10" i="8"/>
  <c r="I10" i="8"/>
  <c r="G10" i="8"/>
  <c r="E10" i="8"/>
  <c r="D10" i="8"/>
  <c r="V9" i="8"/>
  <c r="U9" i="8"/>
  <c r="R9" i="8"/>
  <c r="S9" i="8" s="1"/>
  <c r="L9" i="8"/>
  <c r="I9" i="8"/>
  <c r="G9" i="8"/>
  <c r="E9" i="8"/>
  <c r="D9" i="8"/>
  <c r="V8" i="8"/>
  <c r="U8" i="8"/>
  <c r="R8" i="8"/>
  <c r="S8" i="8" s="1"/>
  <c r="L8" i="8"/>
  <c r="I8" i="8"/>
  <c r="G8" i="8"/>
  <c r="E8" i="8"/>
  <c r="D8" i="8"/>
  <c r="V7" i="8"/>
  <c r="U7" i="8"/>
  <c r="R7" i="8"/>
  <c r="S7" i="8" s="1"/>
  <c r="L7" i="8"/>
  <c r="I7" i="8"/>
  <c r="G7" i="8"/>
  <c r="E7" i="8"/>
  <c r="D7" i="8"/>
  <c r="V6" i="8"/>
  <c r="U6" i="8"/>
  <c r="R6" i="8"/>
  <c r="S6" i="8" s="1"/>
  <c r="L6" i="8"/>
  <c r="I6" i="8"/>
  <c r="G6" i="8"/>
  <c r="E6" i="8"/>
  <c r="D6" i="8"/>
  <c r="V5" i="8"/>
  <c r="U5" i="8"/>
  <c r="R5" i="8"/>
  <c r="S5" i="8" s="1"/>
  <c r="L5" i="8"/>
  <c r="I5" i="8"/>
  <c r="G5" i="8"/>
  <c r="E5" i="8"/>
  <c r="D5" i="8"/>
  <c r="V4" i="8"/>
  <c r="U4" i="8"/>
  <c r="R4" i="8"/>
  <c r="S4" i="8" s="1"/>
  <c r="L4" i="8"/>
  <c r="I4" i="8"/>
  <c r="G4" i="8"/>
  <c r="E4" i="8"/>
  <c r="D4" i="8"/>
  <c r="V3" i="8"/>
  <c r="U3" i="8"/>
  <c r="R3" i="8"/>
  <c r="S3" i="8" s="1"/>
  <c r="L3" i="8"/>
  <c r="I3" i="8"/>
  <c r="G3" i="8"/>
  <c r="E3" i="8"/>
  <c r="D3" i="8"/>
  <c r="V2" i="8"/>
  <c r="U2" i="8"/>
  <c r="R2" i="8"/>
  <c r="S2" i="8" s="1"/>
  <c r="L2" i="8"/>
  <c r="I2" i="8"/>
  <c r="G2" i="8"/>
  <c r="E2" i="8"/>
  <c r="D2" i="8"/>
</calcChain>
</file>

<file path=xl/sharedStrings.xml><?xml version="1.0" encoding="utf-8"?>
<sst xmlns="http://schemas.openxmlformats.org/spreadsheetml/2006/main" count="44150" uniqueCount="5220">
  <si>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</si>
  <si>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</si>
  <si>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</si>
  <si>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</si>
  <si>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</si>
  <si>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</si>
  <si>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</si>
  <si>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</si>
  <si>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</si>
  <si>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</si>
  <si>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</si>
  <si>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</si>
  <si>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</si>
  <si>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region/_text</t>
  </si>
  <si>
    <t>manpower</t>
  </si>
  <si>
    <t>airforce</t>
  </si>
  <si>
    <t>region</t>
  </si>
  <si>
    <t>territory</t>
  </si>
  <si>
    <t>pageUrl</t>
  </si>
  <si>
    <t>oil_reserves</t>
  </si>
  <si>
    <t>uranium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</si>
  <si>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</si>
  <si>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</si>
  <si>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</si>
  <si>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</si>
  <si>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</si>
  <si>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</si>
  <si>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</si>
  <si>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2 hours ago</t>
  </si>
  <si>
    <t>rankings.php?subregion=con</t>
  </si>
  <si>
    <t>Brotherhood of Zion</t>
  </si>
  <si>
    <t>alliancestats.php?allianceid=1568</t>
  </si>
  <si>
    <t>Southern Cone</t>
  </si>
  <si>
    <t>Plentiful</t>
  </si>
  <si>
    <t>Very Powerful</t>
  </si>
  <si>
    <t>http://blocgame.com/rankings.php?subregion=con</t>
  </si>
  <si>
    <t>28436 km 2</t>
  </si>
  <si>
    <t>http://blocgame.com/stats.php?id=44384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</si>
  <si>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</si>
  <si>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</si>
  <si>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</si>
  <si>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</si>
  <si>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</si>
  <si>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</si>
  <si>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online now</t>
  </si>
  <si>
    <t>rankings.php?subregion=ara</t>
  </si>
  <si>
    <t>Inter/pol/</t>
  </si>
  <si>
    <t>alliancestats.php?allianceid=1644</t>
  </si>
  <si>
    <t>Arabia</t>
  </si>
  <si>
    <t>Untapped</t>
  </si>
  <si>
    <t>http://blocgame.com/rankings.php?subregion=ara</t>
  </si>
  <si>
    <t>160627 km 2</t>
  </si>
  <si>
    <t>http://blocgame.com/stats.php?id=52331</t>
  </si>
  <si>
    <t>2 Tons</t>
  </si>
  <si>
    <t>Olympia</t>
  </si>
  <si>
    <t>Xasthur</t>
  </si>
  <si>
    <t>181k active personnel</t>
  </si>
  <si>
    <t>Persian Gulf War surplus</t>
  </si>
  <si>
    <t>14 factories</t>
  </si>
  <si>
    <t>last online 3 hours ago</t>
  </si>
  <si>
    <t>rankings.php?subregion=chi</t>
  </si>
  <si>
    <t>China</t>
  </si>
  <si>
    <t>http://blocgame.com/rankings.php?subregion=chi</t>
  </si>
  <si>
    <t>44959 km 2</t>
  </si>
  <si>
    <t>http://blocgame.com/stats.php?id=51354</t>
  </si>
  <si>
    <t>None</t>
  </si>
  <si>
    <t>Africanistan</t>
  </si>
  <si>
    <t>Jacques Strahp</t>
  </si>
  <si>
    <t>79k active personnel</t>
  </si>
  <si>
    <t>51 ships</t>
  </si>
  <si>
    <t>12 factories</t>
  </si>
  <si>
    <t>rankings.php?subregion=congo</t>
  </si>
  <si>
    <t>Congo</t>
  </si>
  <si>
    <t>http://blocgame.com/rankings.php?subregion=congo</t>
  </si>
  <si>
    <t>http://blocgame.com/stats.php?id=40233</t>
  </si>
  <si>
    <t>Mongolstan</t>
  </si>
  <si>
    <t>Khan</t>
  </si>
  <si>
    <t>943k active personnel</t>
  </si>
  <si>
    <t>58 ships</t>
  </si>
  <si>
    <t>27 factories</t>
  </si>
  <si>
    <t>104592 km 2</t>
  </si>
  <si>
    <t>http://blocgame.com/stats.php?id=47945</t>
  </si>
  <si>
    <t>Minmaxia</t>
  </si>
  <si>
    <t>Reanchi</t>
  </si>
  <si>
    <t>292k active personnel</t>
  </si>
  <si>
    <t>25 ships</t>
  </si>
  <si>
    <t>15 factories</t>
  </si>
  <si>
    <t>rankings.php?subregion=mes</t>
  </si>
  <si>
    <t>Mesopotamia</t>
  </si>
  <si>
    <t>http://blocgame.com/rankings.php?subregion=mes</t>
  </si>
  <si>
    <t>47249 km 2</t>
  </si>
  <si>
    <t>http://blocgame.com/stats.php?id=40270</t>
  </si>
  <si>
    <t>Morjei</t>
  </si>
  <si>
    <t>FlairWoW</t>
  </si>
  <si>
    <t>198k active personnel</t>
  </si>
  <si>
    <t>50 ships</t>
  </si>
  <si>
    <t>10 factories</t>
  </si>
  <si>
    <t>last online 1 hours ago</t>
  </si>
  <si>
    <t>rankings.php?subregion=sea</t>
  </si>
  <si>
    <t>Indochina</t>
  </si>
  <si>
    <t>http://blocgame.com/rankings.php?subregion=sea</t>
  </si>
  <si>
    <t>41223 km 2</t>
  </si>
  <si>
    <t>http://blocgame.com/stats.php?id=53068</t>
  </si>
  <si>
    <t>Coccoladia</t>
  </si>
  <si>
    <t>Ernesto Caprone</t>
  </si>
  <si>
    <t>http://blocgame.com/alliancestats.php?allianceid=1401</t>
  </si>
  <si>
    <t>238k active personnel</t>
  </si>
  <si>
    <t>54 ships</t>
  </si>
  <si>
    <t>last online 13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</si>
  <si>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</si>
  <si>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</si>
  <si>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</si>
  <si>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</si>
  <si>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</si>
  <si>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</si>
  <si>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</si>
  <si>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Mmhat</t>
  </si>
  <si>
    <t>Homermustdie</t>
  </si>
  <si>
    <t>http://blocgame.com/alliancestats.php?allianceid=1595</t>
  </si>
  <si>
    <t>118k active personnel</t>
  </si>
  <si>
    <t>27 ships</t>
  </si>
  <si>
    <t>9 factories</t>
  </si>
  <si>
    <t>last online 20 hours ago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</si>
  <si>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</si>
  <si>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</si>
  <si>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</si>
  <si>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</si>
  <si>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</si>
  <si>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</si>
  <si>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</si>
  <si>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1 Tons</t>
  </si>
  <si>
    <t>Ekodebota</t>
  </si>
  <si>
    <t>tfwqtp2tlgf|;3</t>
  </si>
  <si>
    <t>http://blocgame.com/alliancestats.php?allianceid=1599</t>
  </si>
  <si>
    <t>299k active personnel</t>
  </si>
  <si>
    <t>31 ships</t>
  </si>
  <si>
    <t>Good</t>
  </si>
  <si>
    <t>last online 4 hours ago</t>
  </si>
  <si>
    <t>rankings.php?subregion=atl</t>
  </si>
  <si>
    <t>Wreckage brothers</t>
  </si>
  <si>
    <t>alliancestats.php?allianceid=1599</t>
  </si>
  <si>
    <t>Atlas</t>
  </si>
  <si>
    <t>http://blocgame.com/rankings.php?subregion=atl</t>
  </si>
  <si>
    <t>78320 km 2</t>
  </si>
  <si>
    <t>http://blocgame.com/stats.php?id=53422</t>
  </si>
  <si>
    <t>German Reich</t>
  </si>
  <si>
    <t>Frederick III</t>
  </si>
  <si>
    <t>http://blocgame.com/alliancestats.php?allianceid=1393</t>
  </si>
  <si>
    <t>46 ships</t>
  </si>
  <si>
    <t>13 factories</t>
  </si>
  <si>
    <t>last online 27 hours ago</t>
  </si>
  <si>
    <t>rankings.php?subregion=egy</t>
  </si>
  <si>
    <t>BAMF</t>
  </si>
  <si>
    <t>alliancestats.php?allianceid=1393</t>
  </si>
  <si>
    <t>Egypt</t>
  </si>
  <si>
    <t>http://blocgame.com/rankings.php?subregion=egy</t>
  </si>
  <si>
    <t>42120 km 2</t>
  </si>
  <si>
    <t>http://blocgame.com/stats.php?id=49204</t>
  </si>
  <si>
    <t>Iwasaki</t>
  </si>
  <si>
    <t>Saeka Nogushi</t>
  </si>
  <si>
    <t>199k active personnel</t>
  </si>
  <si>
    <t>29 ships</t>
  </si>
  <si>
    <t>last online 14 hours ago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</si>
  <si>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</si>
  <si>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</si>
  <si>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</si>
  <si>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</si>
  <si>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</si>
  <si>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Arsinoe</t>
  </si>
  <si>
    <t>Sobek</t>
  </si>
  <si>
    <t>179k active personnel</t>
  </si>
  <si>
    <t>17 factories</t>
  </si>
  <si>
    <t>76898 km 2</t>
  </si>
  <si>
    <t>http://blocgame.com/stats.php?id=49868</t>
  </si>
  <si>
    <t>Death1812</t>
  </si>
  <si>
    <t>http://blocgame.com/alliancestats.php?allianceid=1576</t>
  </si>
  <si>
    <t>226k active personnel</t>
  </si>
  <si>
    <t>59 ships</t>
  </si>
  <si>
    <t>last online 49 hours ago</t>
  </si>
  <si>
    <t>The Last Phoenix</t>
  </si>
  <si>
    <t>alliancestats.php?allianceid=1576</t>
  </si>
  <si>
    <t>35225 km 2</t>
  </si>
  <si>
    <t>http://blocgame.com/stats.php?id=50027</t>
  </si>
  <si>
    <t>Best Syria</t>
  </si>
  <si>
    <t>Bashar Hafez al-Assad</t>
  </si>
  <si>
    <t>36 ships</t>
  </si>
  <si>
    <t>78117 km 2</t>
  </si>
  <si>
    <t>http://blocgame.com/stats.php?id=52852</t>
  </si>
  <si>
    <t>pelle</t>
  </si>
  <si>
    <t>13 ships</t>
  </si>
  <si>
    <t>Poor</t>
  </si>
  <si>
    <t>51183 km 2</t>
  </si>
  <si>
    <t>http://blocgame.com/stats.php?id=52372</t>
  </si>
  <si>
    <t>Briggs</t>
  </si>
  <si>
    <t>General Armstrong</t>
  </si>
  <si>
    <t>168k active personnel</t>
  </si>
  <si>
    <t>11 ships</t>
  </si>
  <si>
    <t>last online 22 hours ago</t>
  </si>
  <si>
    <t>34230 km 2</t>
  </si>
  <si>
    <t>http://blocgame.com/stats.php?id=53442</t>
  </si>
  <si>
    <t>kocksmashistan</t>
  </si>
  <si>
    <t>negerus prime</t>
  </si>
  <si>
    <t>291k active personnel</t>
  </si>
  <si>
    <t>11 factories</t>
  </si>
  <si>
    <t>last online 5 hours ago</t>
  </si>
  <si>
    <t>rankings.php?subregion=sub</t>
  </si>
  <si>
    <t>The Subcontinent</t>
  </si>
  <si>
    <t>http://blocgame.com/rankings.php?subregion=sub</t>
  </si>
  <si>
    <t>41113 km 2</t>
  </si>
  <si>
    <t>http://blocgame.com/stats.php?id=49792</t>
  </si>
  <si>
    <t>LOCAI</t>
  </si>
  <si>
    <t>Agumentic</t>
  </si>
  <si>
    <t>44 ships</t>
  </si>
  <si>
    <t>rankings.php?subregion=saf</t>
  </si>
  <si>
    <t>Southern Africa</t>
  </si>
  <si>
    <t>http://blocgame.com/rankings.php?subregion=saf</t>
  </si>
  <si>
    <t>42203 km 2</t>
  </si>
  <si>
    <t>http://blocgame.com/stats.php?id=53011</t>
  </si>
  <si>
    <t>Shambala</t>
  </si>
  <si>
    <t>Feranon</t>
  </si>
  <si>
    <t>http://blocgame.com/alliancestats.php?allianceid=1382</t>
  </si>
  <si>
    <t>239k active personnel</t>
  </si>
  <si>
    <t>16 ships</t>
  </si>
  <si>
    <t>Non-Aligned Movement</t>
  </si>
  <si>
    <t>alliancestats.php?allianceid=1382</t>
  </si>
  <si>
    <t>28432 km 2</t>
  </si>
  <si>
    <t>http://blocgame.com/stats.php?id=41268</t>
  </si>
  <si>
    <t>Kennethland</t>
  </si>
  <si>
    <t>Kenneth</t>
  </si>
  <si>
    <t>235k active personnel</t>
  </si>
  <si>
    <t>39 ships</t>
  </si>
  <si>
    <t>last online 91 hours ago</t>
  </si>
  <si>
    <t>rankings.php?subregion=gra</t>
  </si>
  <si>
    <t>Gran Colombia</t>
  </si>
  <si>
    <t>http://blocgame.com/rankings.php?subregion=gra</t>
  </si>
  <si>
    <t>68196 km 2</t>
  </si>
  <si>
    <t>http://blocgame.com/stats.php?id=47662</t>
  </si>
  <si>
    <t>Gertralia</t>
  </si>
  <si>
    <t>Guillermicus</t>
  </si>
  <si>
    <t>134k active personnel</t>
  </si>
  <si>
    <t>55 ships</t>
  </si>
  <si>
    <t>http://blocgame.com/stats.php?id=45604</t>
  </si>
  <si>
    <t>HCLI</t>
  </si>
  <si>
    <t>Kasper Hekmatyar</t>
  </si>
  <si>
    <t>184k active personnel</t>
  </si>
  <si>
    <t>15 ships</t>
  </si>
  <si>
    <t>last online 38 hours ago</t>
  </si>
  <si>
    <t>27793 km 2</t>
  </si>
  <si>
    <t>http://blocgame.com/stats.php?id=46030</t>
  </si>
  <si>
    <t>Ardon</t>
  </si>
  <si>
    <t>Frontrox</t>
  </si>
  <si>
    <t>100k active personnel</t>
  </si>
  <si>
    <t>14 ships</t>
  </si>
  <si>
    <t>7 factories</t>
  </si>
  <si>
    <t>last online 19 hours ago</t>
  </si>
  <si>
    <t>rankings.php?subregion=ind</t>
  </si>
  <si>
    <t>East Indies</t>
  </si>
  <si>
    <t>Powerful</t>
  </si>
  <si>
    <t>http://blocgame.com/rankings.php?subregion=ind</t>
  </si>
  <si>
    <t>22437 km 2</t>
  </si>
  <si>
    <t>http://blocgame.com/stats.php?id=43237</t>
  </si>
  <si>
    <t>Zanzabarland</t>
  </si>
  <si>
    <t>Taza</t>
  </si>
  <si>
    <t>rankings.php?subregion=per</t>
  </si>
  <si>
    <t>Persia</t>
  </si>
  <si>
    <t>http://blocgame.com/rankings.php?subregion=per</t>
  </si>
  <si>
    <t>44316 km 2</t>
  </si>
  <si>
    <t>http://blocgame.com/stats.php?id=40078</t>
  </si>
  <si>
    <t>Cirno</t>
  </si>
  <si>
    <t>jc99</t>
  </si>
  <si>
    <t>279k active personnel</t>
  </si>
  <si>
    <t>28182 km 2</t>
  </si>
  <si>
    <t>http://blocgame.com/stats.php?id=43375</t>
  </si>
  <si>
    <t>Northmarch</t>
  </si>
  <si>
    <t>Elroy</t>
  </si>
  <si>
    <t>258k active personnel</t>
  </si>
  <si>
    <t>0 ships</t>
  </si>
  <si>
    <t>43195 km 2</t>
  </si>
  <si>
    <t>http://blocgame.com/stats.php?id=41629</t>
  </si>
  <si>
    <t>3 Tons</t>
  </si>
  <si>
    <t>Versail</t>
  </si>
  <si>
    <t>Chairman</t>
  </si>
  <si>
    <t>119k active personnel</t>
  </si>
  <si>
    <t>5 ships</t>
  </si>
  <si>
    <t>6 factories</t>
  </si>
  <si>
    <t>last online 9 hours ago</t>
  </si>
  <si>
    <t>30075 km 2</t>
  </si>
  <si>
    <t>http://blocgame.com/stats.php?id=45646</t>
  </si>
  <si>
    <t>Edtopia</t>
  </si>
  <si>
    <t>Edgar</t>
  </si>
  <si>
    <t>159k active personnel</t>
  </si>
  <si>
    <t>4 ships</t>
  </si>
  <si>
    <t>8 factories</t>
  </si>
  <si>
    <t>rankings.php?subregion=mex</t>
  </si>
  <si>
    <t>Mesoamerica</t>
  </si>
  <si>
    <t>http://blocgame.com/rankings.php?subregion=mex</t>
  </si>
  <si>
    <t>23500 km 2</t>
  </si>
  <si>
    <t>http://blocgame.com/stats.php?id=249</t>
  </si>
  <si>
    <t>Svoboda</t>
  </si>
  <si>
    <t>morro111</t>
  </si>
  <si>
    <t>99k active personnel</t>
  </si>
  <si>
    <t>28 ships</t>
  </si>
  <si>
    <t>last online 10 hours ago</t>
  </si>
  <si>
    <t>rankings.php?subregion=eaf</t>
  </si>
  <si>
    <t>East Africa</t>
  </si>
  <si>
    <t>http://blocgame.com/rankings.php?subregion=eaf</t>
  </si>
  <si>
    <t>24521 km 2</t>
  </si>
  <si>
    <t>http://blocgame.com/stats.php?id=54397</t>
  </si>
  <si>
    <t>Newfoundland</t>
  </si>
  <si>
    <t>Gohlper</t>
  </si>
  <si>
    <t>200k active personnel</t>
  </si>
  <si>
    <t>26420 km 2</t>
  </si>
  <si>
    <t>http://blocgame.com/stats.php?id=52486</t>
  </si>
  <si>
    <t>Karat</t>
  </si>
  <si>
    <t>TankGun</t>
  </si>
  <si>
    <t>30 ships</t>
  </si>
  <si>
    <t>23712 km 2</t>
  </si>
  <si>
    <t>http://blocgame.com/stats.php?id=45853</t>
  </si>
  <si>
    <t>FreakTopia</t>
  </si>
  <si>
    <t>Remington Steel</t>
  </si>
  <si>
    <t>34 ships</t>
  </si>
  <si>
    <t>http://blocgame.com/stats.php?id=45527</t>
  </si>
  <si>
    <t>New-Rhodesia</t>
  </si>
  <si>
    <t>Tito Van Ronnk</t>
  </si>
  <si>
    <t>160k active personnel</t>
  </si>
  <si>
    <t>22 ships</t>
  </si>
  <si>
    <t>last online 47 hours ago</t>
  </si>
  <si>
    <t>50197 km 2</t>
  </si>
  <si>
    <t>http://blocgame.com/stats.php?id=49249</t>
  </si>
  <si>
    <t>Cubania</t>
  </si>
  <si>
    <t>General Fidelis</t>
  </si>
  <si>
    <t>Vietnam War surplus</t>
  </si>
  <si>
    <t>37602 km 2</t>
  </si>
  <si>
    <t>http://blocgame.com/stats.php?id=47349</t>
  </si>
  <si>
    <t>Krakozhia</t>
  </si>
  <si>
    <t>Ilyich</t>
  </si>
  <si>
    <t>35918 km 2</t>
  </si>
  <si>
    <t>http://blocgame.com/stats.php?id=39065</t>
  </si>
  <si>
    <t>Falk</t>
  </si>
  <si>
    <t>Seth</t>
  </si>
  <si>
    <t>122k active personnel</t>
  </si>
  <si>
    <t>5 factories</t>
  </si>
  <si>
    <t>last online 8 hours ago</t>
  </si>
  <si>
    <t>14662 km 2</t>
  </si>
  <si>
    <t>http://blocgame.com/stats.php?id=43574</t>
  </si>
  <si>
    <t>Dovelantis</t>
  </si>
  <si>
    <t>Kenneth Hon</t>
  </si>
  <si>
    <t>last online 31 hours ago</t>
  </si>
  <si>
    <t>34681 km 2</t>
  </si>
  <si>
    <t>http://blocgame.com/stats.php?id=51767</t>
  </si>
  <si>
    <t>Savannah</t>
  </si>
  <si>
    <t>Watersfall</t>
  </si>
  <si>
    <t>last online 18 hours ago</t>
  </si>
  <si>
    <t>57350 km 2</t>
  </si>
  <si>
    <t>http://blocgame.com/stats.php?id=49817</t>
  </si>
  <si>
    <t>Pooland</t>
  </si>
  <si>
    <t>kurwa</t>
  </si>
  <si>
    <t>18 ships</t>
  </si>
  <si>
    <t>64773 km 2</t>
  </si>
  <si>
    <t>http://blocgame.com/stats.php?id=49295</t>
  </si>
  <si>
    <t>Pickles</t>
  </si>
  <si>
    <t>40 ships</t>
  </si>
  <si>
    <t>33579 km 2</t>
  </si>
  <si>
    <t>http://blocgame.com/stats.php?id=42911</t>
  </si>
  <si>
    <t>Khuzestan</t>
  </si>
  <si>
    <t>Georgy Zhukov</t>
  </si>
  <si>
    <t>259k active personnel</t>
  </si>
  <si>
    <t>38 ships</t>
  </si>
  <si>
    <t>35604 km 2</t>
  </si>
  <si>
    <t>http://blocgame.com/stats.php?id=48914</t>
  </si>
  <si>
    <t>nation name</t>
  </si>
  <si>
    <t>alysdexia</t>
  </si>
  <si>
    <t>170k active personnel</t>
  </si>
  <si>
    <t>last online 7 hours ago</t>
  </si>
  <si>
    <t>25105 km 2</t>
  </si>
  <si>
    <t>http://blocgame.com/stats.php?id=49652</t>
  </si>
  <si>
    <t>Kersumsos</t>
  </si>
  <si>
    <t>49 ships</t>
  </si>
  <si>
    <t>16 factories</t>
  </si>
  <si>
    <t>Undisciplined Rabble</t>
  </si>
  <si>
    <t>89892 km 2</t>
  </si>
  <si>
    <t>http://blocgame.com/stats.php?id=46317</t>
  </si>
  <si>
    <t>The Hegemony</t>
  </si>
  <si>
    <t>Peter Wiggin</t>
  </si>
  <si>
    <t>47107 km 2</t>
  </si>
  <si>
    <t>http://blocgame.com/stats.php?id=40840</t>
  </si>
  <si>
    <t>Skirr</t>
  </si>
  <si>
    <t>frap129</t>
  </si>
  <si>
    <t>http://blocgame.com/alliancestats.php?allianceid=1580</t>
  </si>
  <si>
    <t>2k active personnel</t>
  </si>
  <si>
    <t>Brotherhood of Nod</t>
  </si>
  <si>
    <t>alliancestats.php?allianceid=1580</t>
  </si>
  <si>
    <t>Near Depletion</t>
  </si>
  <si>
    <t>http://blocgame.com/stats.php?id=35744</t>
  </si>
  <si>
    <t>Gandoria</t>
  </si>
  <si>
    <t>zoneguy22</t>
  </si>
  <si>
    <t>178k active personnel</t>
  </si>
  <si>
    <t>last online 46 hours ago</t>
  </si>
  <si>
    <t>19833 km 2</t>
  </si>
  <si>
    <t>http://blocgame.com/stats.php?id=50771</t>
  </si>
  <si>
    <t>Yulai</t>
  </si>
  <si>
    <t>SupremeSoviet</t>
  </si>
  <si>
    <t>297k active personnel</t>
  </si>
  <si>
    <t>62173 km 2</t>
  </si>
  <si>
    <t>http://blocgame.com/stats.php?id=53451</t>
  </si>
  <si>
    <t>Gensokyo</t>
  </si>
  <si>
    <t>DrKourin</t>
  </si>
  <si>
    <t>29481 km 2</t>
  </si>
  <si>
    <t>http://blocgame.com/stats.php?id=5212</t>
  </si>
  <si>
    <t>Crimea</t>
  </si>
  <si>
    <t>Hayro Khan</t>
  </si>
  <si>
    <t>31052 km 2</t>
  </si>
  <si>
    <t>http://blocgame.com/stats.php?id=2570</t>
  </si>
  <si>
    <t>Skeenation</t>
  </si>
  <si>
    <t>David Tomanka</t>
  </si>
  <si>
    <t>last online 21 hours ago</t>
  </si>
  <si>
    <t>43180 km 2</t>
  </si>
  <si>
    <t>http://blocgame.com/stats.php?id=40443</t>
  </si>
  <si>
    <t>Alexandrastan</t>
  </si>
  <si>
    <t>TWAIN</t>
  </si>
  <si>
    <t>219k active personnel</t>
  </si>
  <si>
    <t>2 ships</t>
  </si>
  <si>
    <t>25953 km 2</t>
  </si>
  <si>
    <t>http://blocgame.com/stats.php?id=39070</t>
  </si>
  <si>
    <t>Ceti Alpha V</t>
  </si>
  <si>
    <t>J. Dax</t>
  </si>
  <si>
    <t>last online 39 hours ago</t>
  </si>
  <si>
    <t>29426 km 2</t>
  </si>
  <si>
    <t>http://blocgame.com/stats.php?id=51185</t>
  </si>
  <si>
    <t>karkkarkia</t>
  </si>
  <si>
    <t>karkkark</t>
  </si>
  <si>
    <t>267k active personnel</t>
  </si>
  <si>
    <t>79131 km 2</t>
  </si>
  <si>
    <t>http://blocgame.com/stats.php?id=52816</t>
  </si>
  <si>
    <t>Maa</t>
  </si>
  <si>
    <t>AnalDecomposer</t>
  </si>
  <si>
    <t>124k active personnel</t>
  </si>
  <si>
    <t>33 ships</t>
  </si>
  <si>
    <t>29666 km 2</t>
  </si>
  <si>
    <t>http://blocgame.com/stats.php?id=50790</t>
  </si>
  <si>
    <t>Deponia</t>
  </si>
  <si>
    <t>PYZILEND</t>
  </si>
  <si>
    <t>20 ships</t>
  </si>
  <si>
    <t>44861 km 2</t>
  </si>
  <si>
    <t>http://blocgame.com/stats.php?id=54760</t>
  </si>
  <si>
    <t>MoonMania</t>
  </si>
  <si>
    <t>MoonMan</t>
  </si>
  <si>
    <t>32341 km 2</t>
  </si>
  <si>
    <t>http://blocgame.com/stats.php?id=53650</t>
  </si>
  <si>
    <t>Rodan</t>
  </si>
  <si>
    <t>Rodgun</t>
  </si>
  <si>
    <t>last online 16 hours ago</t>
  </si>
  <si>
    <t>45059 km 2</t>
  </si>
  <si>
    <t>http://blocgame.com/stats.php?id=52317</t>
  </si>
  <si>
    <t>Almania</t>
  </si>
  <si>
    <t>Almanich</t>
  </si>
  <si>
    <t>37527 km 2</t>
  </si>
  <si>
    <t>http://blocgame.com/stats.php?id=51725</t>
  </si>
  <si>
    <t>durkastan</t>
  </si>
  <si>
    <t>ned kelly</t>
  </si>
  <si>
    <t>20 factories</t>
  </si>
  <si>
    <t>119554 km 2</t>
  </si>
  <si>
    <t>http://blocgame.com/stats.php?id=40488</t>
  </si>
  <si>
    <t>Al-Petralia</t>
  </si>
  <si>
    <t>El-Oil</t>
  </si>
  <si>
    <t>12k active personnel</t>
  </si>
  <si>
    <t>Depleted</t>
  </si>
  <si>
    <t>35889 km 2</t>
  </si>
  <si>
    <t>http://blocgame.com/stats.php?id=52484</t>
  </si>
  <si>
    <t>Nueva Pilipinas</t>
  </si>
  <si>
    <t>Angelo Manrique</t>
  </si>
  <si>
    <t>150k active personnel</t>
  </si>
  <si>
    <t>last online 59 hours ago</t>
  </si>
  <si>
    <t>34537 km 2</t>
  </si>
  <si>
    <t>http://blocgame.com/stats.php?id=53008</t>
  </si>
  <si>
    <t>South Park</t>
  </si>
  <si>
    <t>cartman</t>
  </si>
  <si>
    <t>51110 km 2</t>
  </si>
  <si>
    <t>http://blocgame.com/stats.php?id=228</t>
  </si>
  <si>
    <t>Biji Kurdistan</t>
  </si>
  <si>
    <t>Myron2point0</t>
  </si>
  <si>
    <t>197k active personnel</t>
  </si>
  <si>
    <t>23 ships</t>
  </si>
  <si>
    <t>63422 km 2</t>
  </si>
  <si>
    <t>http://blocgame.com/stats.php?id=52906</t>
  </si>
  <si>
    <t>QonoS</t>
  </si>
  <si>
    <t>Tmonsta</t>
  </si>
  <si>
    <t>206k active personnel</t>
  </si>
  <si>
    <t>26101 km 2</t>
  </si>
  <si>
    <t>http://blocgame.com/stats.php?id=44539</t>
  </si>
  <si>
    <t>Leazus</t>
  </si>
  <si>
    <t>Rance</t>
  </si>
  <si>
    <t>4k active personnel</t>
  </si>
  <si>
    <t>26 ships</t>
  </si>
  <si>
    <t>http://blocgame.com/stats.php?id=3672</t>
  </si>
  <si>
    <t>Great Poverty</t>
  </si>
  <si>
    <t>SamoGrrr</t>
  </si>
  <si>
    <t>33357 km 2</t>
  </si>
  <si>
    <t>http://blocgame.com/stats.php?id=52440</t>
  </si>
  <si>
    <t>Whitey</t>
  </si>
  <si>
    <t>Knee Grow</t>
  </si>
  <si>
    <t>208k active personnel</t>
  </si>
  <si>
    <t>63 ships</t>
  </si>
  <si>
    <t>rankings.php?subregion=waf</t>
  </si>
  <si>
    <t>West Africa</t>
  </si>
  <si>
    <t>http://blocgame.com/rankings.php?subregion=waf</t>
  </si>
  <si>
    <t>68660 km 2</t>
  </si>
  <si>
    <t>http://blocgame.com/stats.php?id=4816</t>
  </si>
  <si>
    <t>Large Man</t>
  </si>
  <si>
    <t>LargeMan</t>
  </si>
  <si>
    <t>233k active personnel</t>
  </si>
  <si>
    <t>52624 km 2</t>
  </si>
  <si>
    <t>http://blocgame.com/stats.php?id=52836</t>
  </si>
  <si>
    <t>Genowia</t>
  </si>
  <si>
    <t>ThePole</t>
  </si>
  <si>
    <t>24 ships</t>
  </si>
  <si>
    <t>48327 km 2</t>
  </si>
  <si>
    <t>http://blocgame.com/stats.php?id=50839</t>
  </si>
  <si>
    <t>JucheBox</t>
  </si>
  <si>
    <t>Lunin</t>
  </si>
  <si>
    <t>6 ships</t>
  </si>
  <si>
    <t>Korean War surplus</t>
  </si>
  <si>
    <t>35221 km 2</t>
  </si>
  <si>
    <t>http://blocgame.com/stats.php?id=56203</t>
  </si>
  <si>
    <t>San Marquez</t>
  </si>
  <si>
    <t>Juan Pablo Montoya II</t>
  </si>
  <si>
    <t>146k active personnel</t>
  </si>
  <si>
    <t>last online 6 hours ago</t>
  </si>
  <si>
    <t>26230 km 2</t>
  </si>
  <si>
    <t>http://blocgame.com/stats.php?id=54023</t>
  </si>
  <si>
    <t>JaMon</t>
  </si>
  <si>
    <t>amschind</t>
  </si>
  <si>
    <t>41765 km 2</t>
  </si>
  <si>
    <t>http://blocgame.com/stats.php?id=44573</t>
  </si>
  <si>
    <t>See Aye Eh</t>
  </si>
  <si>
    <t>BillWilson</t>
  </si>
  <si>
    <t>218k active personnel</t>
  </si>
  <si>
    <t>40091 km 2</t>
  </si>
  <si>
    <t>http://blocgame.com/stats.php?id=52844</t>
  </si>
  <si>
    <t>Euphica</t>
  </si>
  <si>
    <t>Hugo Viejobueno</t>
  </si>
  <si>
    <t>http://blocgame.com/alliancestats.php?allianceid=1704</t>
  </si>
  <si>
    <t>9k active personnel</t>
  </si>
  <si>
    <t>last online 157 hours ago</t>
  </si>
  <si>
    <t>Kekolutionaries</t>
  </si>
  <si>
    <t>alliancestats.php?allianceid=1704</t>
  </si>
  <si>
    <t>Large</t>
  </si>
  <si>
    <t>14776 km 2</t>
  </si>
  <si>
    <t>http://blocgame.com/stats.php?id=52202</t>
  </si>
  <si>
    <t>Fapman</t>
  </si>
  <si>
    <t>43 ships</t>
  </si>
  <si>
    <t>last online 12 hours ago</t>
  </si>
  <si>
    <t>85700 km 2</t>
  </si>
  <si>
    <t>http://blocgame.com/stats.php?id=53748</t>
  </si>
  <si>
    <t>Burlap</t>
  </si>
  <si>
    <t>Stan Flightplan</t>
  </si>
  <si>
    <t>73k active personnel</t>
  </si>
  <si>
    <t>10 ships</t>
  </si>
  <si>
    <t>23159 km 2</t>
  </si>
  <si>
    <t>http://blocgame.com/stats.php?id=54579</t>
  </si>
  <si>
    <t>Argenwhite</t>
  </si>
  <si>
    <t>Grecius</t>
  </si>
  <si>
    <t>163k active personnel</t>
  </si>
  <si>
    <t>45053 km 2</t>
  </si>
  <si>
    <t>http://blocgame.com/stats.php?id=40579</t>
  </si>
  <si>
    <t>TheDesertFox</t>
  </si>
  <si>
    <t>DesertFox</t>
  </si>
  <si>
    <t>227k active personnel</t>
  </si>
  <si>
    <t>47652 km 2</t>
  </si>
  <si>
    <t>http://blocgame.com/stats.php?id=52368</t>
  </si>
  <si>
    <t>Potatoland</t>
  </si>
  <si>
    <t>ThePotatoGuy</t>
  </si>
  <si>
    <t>186k active personnel</t>
  </si>
  <si>
    <t>46898 km 2</t>
  </si>
  <si>
    <t>http://blocgame.com/stats.php?id=53696</t>
  </si>
  <si>
    <t>British Egypt</t>
  </si>
  <si>
    <t>Montgomery</t>
  </si>
  <si>
    <t>139k active personnel</t>
  </si>
  <si>
    <t>32942 km 2</t>
  </si>
  <si>
    <t>http://blocgame.com/stats.php?id=45596</t>
  </si>
  <si>
    <t>South Grestin</t>
  </si>
  <si>
    <t>Haenel</t>
  </si>
  <si>
    <t>194k active personnel</t>
  </si>
  <si>
    <t>34166 km 2</t>
  </si>
  <si>
    <t>http://blocgame.com/stats.php?id=46163</t>
  </si>
  <si>
    <t>Rhod3sia</t>
  </si>
  <si>
    <t>FreeMindInside</t>
  </si>
  <si>
    <t>223k active personnel</t>
  </si>
  <si>
    <t>http://blocgame.com/stats.php?id=52679</t>
  </si>
  <si>
    <t>MothershipZeta</t>
  </si>
  <si>
    <t>ratedoforobscene</t>
  </si>
  <si>
    <t>138k active personnel</t>
  </si>
  <si>
    <t>4 factories</t>
  </si>
  <si>
    <t>last online 29 hours ago</t>
  </si>
  <si>
    <t>16145 km 2</t>
  </si>
  <si>
    <t>http://blocgame.com/stats.php?id=40629</t>
  </si>
  <si>
    <t>Terminales</t>
  </si>
  <si>
    <t>unopuntocinco</t>
  </si>
  <si>
    <t>49223 km 2</t>
  </si>
  <si>
    <t>http://blocgame.com/stats.php?id=53772</t>
  </si>
  <si>
    <t>Vizio</t>
  </si>
  <si>
    <t>linkbro</t>
  </si>
  <si>
    <t>155k active personnel</t>
  </si>
  <si>
    <t>last online 17 hours ago</t>
  </si>
  <si>
    <t>31001 km 2</t>
  </si>
  <si>
    <t>http://blocgame.com/stats.php?id=39037</t>
  </si>
  <si>
    <t>Scavia</t>
  </si>
  <si>
    <t>nike1155</t>
  </si>
  <si>
    <t>21 ships</t>
  </si>
  <si>
    <t>29852 km 2</t>
  </si>
  <si>
    <t>http://blocgame.com/stats.php?id=52275</t>
  </si>
  <si>
    <t>Puella-Magia</t>
  </si>
  <si>
    <t>Emily</t>
  </si>
  <si>
    <t>209k active personnel</t>
  </si>
  <si>
    <t>53147 km 2</t>
  </si>
  <si>
    <t>http://blocgame.com/stats.php?id=35958</t>
  </si>
  <si>
    <t>Etheria</t>
  </si>
  <si>
    <t>Archminister Forrest</t>
  </si>
  <si>
    <t>10k active personnel</t>
  </si>
  <si>
    <t>last online 11 hours ago</t>
  </si>
  <si>
    <t>http://blocgame.com/stats.php?id=43190</t>
  </si>
  <si>
    <t>Slavostan</t>
  </si>
  <si>
    <t>Joe Tito-Hoxha</t>
  </si>
  <si>
    <t>229k active personnel</t>
  </si>
  <si>
    <t>http://blocgame.com/stats.php?id=48188</t>
  </si>
  <si>
    <t>Kalayaan</t>
  </si>
  <si>
    <t>Fernindad E. Marcos</t>
  </si>
  <si>
    <t>67577 km 2</t>
  </si>
  <si>
    <t>http://blocgame.com/stats.php?id=52349</t>
  </si>
  <si>
    <t>Skhimm</t>
  </si>
  <si>
    <t>Ept2415</t>
  </si>
  <si>
    <t>268k active personnel</t>
  </si>
  <si>
    <t>http://blocgame.com/stats.php?id=52362</t>
  </si>
  <si>
    <t>OurTown</t>
  </si>
  <si>
    <t>StarlightGlimmer</t>
  </si>
  <si>
    <t>http://blocgame.com/alliancestats.php?allianceid=1651</t>
  </si>
  <si>
    <t>UoHN</t>
  </si>
  <si>
    <t>alliancestats.php?allianceid=1651</t>
  </si>
  <si>
    <t>54757 km 2</t>
  </si>
  <si>
    <t>http://blocgame.com/stats.php?id=51681</t>
  </si>
  <si>
    <t>Lalaland</t>
  </si>
  <si>
    <t>last online 37 hours ago</t>
  </si>
  <si>
    <t>27955 km 2</t>
  </si>
  <si>
    <t>http://blocgame.com/stats.php?id=40201</t>
  </si>
  <si>
    <t>Greatest Ally</t>
  </si>
  <si>
    <t>WilliamDaAsian</t>
  </si>
  <si>
    <t>53 ships</t>
  </si>
  <si>
    <t>35949 km 2</t>
  </si>
  <si>
    <t>http://blocgame.com/stats.php?id=49097</t>
  </si>
  <si>
    <t>Canuckistan!!</t>
  </si>
  <si>
    <t>Cosmic Canuck</t>
  </si>
  <si>
    <t>108296 km 2</t>
  </si>
  <si>
    <t>http://blocgame.com/stats.php?id=49526</t>
  </si>
  <si>
    <t>Bear Country</t>
  </si>
  <si>
    <t>Kowalski</t>
  </si>
  <si>
    <t>57k active personnel</t>
  </si>
  <si>
    <t>9 ships</t>
  </si>
  <si>
    <t>3 factories</t>
  </si>
  <si>
    <t>Mediocre</t>
  </si>
  <si>
    <t>23208 km 2</t>
  </si>
  <si>
    <t>http://blocgame.com/stats.php?id=54578</t>
  </si>
  <si>
    <t>Pheonix</t>
  </si>
  <si>
    <t>Shockwave</t>
  </si>
  <si>
    <t>39554 km 2</t>
  </si>
  <si>
    <t>http://blocgame.com/stats.php?id=40311</t>
  </si>
  <si>
    <t>Celtic Nations</t>
  </si>
  <si>
    <t>BigWilly526</t>
  </si>
  <si>
    <t>250k active personnel</t>
  </si>
  <si>
    <t>52902 km 2</t>
  </si>
  <si>
    <t>http://blocgame.com/stats.php?id=7511</t>
  </si>
  <si>
    <t>deepfriedbutter</t>
  </si>
  <si>
    <t>kittenSmasher</t>
  </si>
  <si>
    <t>41 ships</t>
  </si>
  <si>
    <t>86382 km 2</t>
  </si>
  <si>
    <t>http://blocgame.com/stats.php?id=44479</t>
  </si>
  <si>
    <t>Termina</t>
  </si>
  <si>
    <t>Ravevengful</t>
  </si>
  <si>
    <t>336k active personnel</t>
  </si>
  <si>
    <t>98103 km 2</t>
  </si>
  <si>
    <t>http://blocgame.com/stats.php?id=54034</t>
  </si>
  <si>
    <t>Ryukyu</t>
  </si>
  <si>
    <t>Shaady</t>
  </si>
  <si>
    <t>12 ships</t>
  </si>
  <si>
    <t>18830 km 2</t>
  </si>
  <si>
    <t>http://blocgame.com/stats.php?id=53782</t>
  </si>
  <si>
    <t>dane</t>
  </si>
  <si>
    <t>josen</t>
  </si>
  <si>
    <t>148k active personnel</t>
  </si>
  <si>
    <t>37795 km 2</t>
  </si>
  <si>
    <t>http://blocgame.com/stats.php?id=45877</t>
  </si>
  <si>
    <t>Islamic Arabia</t>
  </si>
  <si>
    <t>Muhammad Yusuf</t>
  </si>
  <si>
    <t>111k active personnel</t>
  </si>
  <si>
    <t>33367 km 2</t>
  </si>
  <si>
    <t>http://blocgame.com/stats.php?id=51574</t>
  </si>
  <si>
    <t>Chï¿½rra</t>
  </si>
  <si>
    <t>Allen Chï¿½rra</t>
  </si>
  <si>
    <t>43066 km 2</t>
  </si>
  <si>
    <t>http://blocgame.com/stats.php?id=49332</t>
  </si>
  <si>
    <t>11 Tons</t>
  </si>
  <si>
    <t>Laurence</t>
  </si>
  <si>
    <t>Frezzerbloom</t>
  </si>
  <si>
    <t>33958 km 2</t>
  </si>
  <si>
    <t>http://blocgame.com/stats.php?id=49637</t>
  </si>
  <si>
    <t>reptil</t>
  </si>
  <si>
    <t>maniacgxz</t>
  </si>
  <si>
    <t>28822 km 2</t>
  </si>
  <si>
    <t>http://blocgame.com/stats.php?id=53598</t>
  </si>
  <si>
    <t>Casa del Nolano</t>
  </si>
  <si>
    <t>jnolat09</t>
  </si>
  <si>
    <t>68k active personnel</t>
  </si>
  <si>
    <t>7 ships</t>
  </si>
  <si>
    <t>16756 km 2</t>
  </si>
  <si>
    <t>http://blocgame.com/stats.php?id=45936</t>
  </si>
  <si>
    <t>The Fire</t>
  </si>
  <si>
    <t>Masketta Man</t>
  </si>
  <si>
    <t>222k active personnel</t>
  </si>
  <si>
    <t>48 ships</t>
  </si>
  <si>
    <t>last online 33 hours ago</t>
  </si>
  <si>
    <t>80258 km 2</t>
  </si>
  <si>
    <t>http://blocgame.com/stats.php?id=52756</t>
  </si>
  <si>
    <t>Lepkonia</t>
  </si>
  <si>
    <t>Raguixxx</t>
  </si>
  <si>
    <t>40961 km 2</t>
  </si>
  <si>
    <t>http://blocgame.com/stats.php?id=55854</t>
  </si>
  <si>
    <t>Treehuggers</t>
  </si>
  <si>
    <t>Treehugger</t>
  </si>
  <si>
    <t>51057 km 2</t>
  </si>
  <si>
    <t>http://blocgame.com/stats.php?id=42299</t>
  </si>
  <si>
    <t>Libratio</t>
  </si>
  <si>
    <t>Concarne</t>
  </si>
  <si>
    <t>97k active personnel</t>
  </si>
  <si>
    <t>14207 km 2</t>
  </si>
  <si>
    <t>http://blocgame.com/stats.php?id=40370</t>
  </si>
  <si>
    <t>262 Mbbl</t>
  </si>
  <si>
    <t>Nuremburg</t>
  </si>
  <si>
    <t>Heinrich</t>
  </si>
  <si>
    <t>232k active personnel</t>
  </si>
  <si>
    <t>31778 km 2</t>
  </si>
  <si>
    <t>http://blocgame.com/stats.php?id=53615</t>
  </si>
  <si>
    <t>Vekta</t>
  </si>
  <si>
    <t>Strongbad</t>
  </si>
  <si>
    <t>174k active personnel</t>
  </si>
  <si>
    <t>44335 km 2</t>
  </si>
  <si>
    <t>http://blocgame.com/stats.php?id=46288</t>
  </si>
  <si>
    <t>Turodi</t>
  </si>
  <si>
    <t>Pt74</t>
  </si>
  <si>
    <t>215k active personnel</t>
  </si>
  <si>
    <t>30049 km 2</t>
  </si>
  <si>
    <t>http://blocgame.com/stats.php?id=53194</t>
  </si>
  <si>
    <t>Hashashin</t>
  </si>
  <si>
    <t>moffe</t>
  </si>
  <si>
    <t>126k active personnel</t>
  </si>
  <si>
    <t>87702 km 2</t>
  </si>
  <si>
    <t>http://blocgame.com/stats.php?id=54220</t>
  </si>
  <si>
    <t>Swadia</t>
  </si>
  <si>
    <t>SonnyJack</t>
  </si>
  <si>
    <t>269k active personnel</t>
  </si>
  <si>
    <t>1 ships</t>
  </si>
  <si>
    <t>70083 km 2</t>
  </si>
  <si>
    <t>http://blocgame.com/stats.php?id=40011</t>
  </si>
  <si>
    <t>Texano</t>
  </si>
  <si>
    <t>Eden</t>
  </si>
  <si>
    <t>65 ships</t>
  </si>
  <si>
    <t>94939 km 2</t>
  </si>
  <si>
    <t>http://blocgame.com/stats.php?id=52354</t>
  </si>
  <si>
    <t>Formosa</t>
  </si>
  <si>
    <t>Chen ya len</t>
  </si>
  <si>
    <t>32499 km 2</t>
  </si>
  <si>
    <t>http://blocgame.com/stats.php?id=41162</t>
  </si>
  <si>
    <t>the Kongo</t>
  </si>
  <si>
    <t>King Affonso II</t>
  </si>
  <si>
    <t>http://blocgame.com/alliancestats.php?allianceid=1713</t>
  </si>
  <si>
    <t>47k active personnel</t>
  </si>
  <si>
    <t>8 ships</t>
  </si>
  <si>
    <t>last online 24 hours ago</t>
  </si>
  <si>
    <t>Cult of the DEADFISH</t>
  </si>
  <si>
    <t>alliancestats.php?allianceid=1713</t>
  </si>
  <si>
    <t>http://blocgame.com/stats.php?id=54285</t>
  </si>
  <si>
    <t>Sir Vivors</t>
  </si>
  <si>
    <t>http://blocgame.com/stats.php?id=53609</t>
  </si>
  <si>
    <t>Asenea</t>
  </si>
  <si>
    <t>DrSmouse</t>
  </si>
  <si>
    <t>http://blocgame.com/alliancestats.php?allianceid=1682</t>
  </si>
  <si>
    <t>78k active personnel</t>
  </si>
  <si>
    <t>last online 23 hours ago</t>
  </si>
  <si>
    <t>S.T.A.L.K.E.R.</t>
  </si>
  <si>
    <t>alliancestats.php?allianceid=1682</t>
  </si>
  <si>
    <t>http://blocgame.com/stats.php?id=55546</t>
  </si>
  <si>
    <t>Southern Russia</t>
  </si>
  <si>
    <t>Jiovana</t>
  </si>
  <si>
    <t>54817 km 2</t>
  </si>
  <si>
    <t>http://blocgame.com/stats.php?id=52935</t>
  </si>
  <si>
    <t>Asmern</t>
  </si>
  <si>
    <t>Barrenja</t>
  </si>
  <si>
    <t>44k active personnel</t>
  </si>
  <si>
    <t>http://blocgame.com/stats.php?id=53700</t>
  </si>
  <si>
    <t>Lemonstan</t>
  </si>
  <si>
    <t>Lemon</t>
  </si>
  <si>
    <t>240k active personnel</t>
  </si>
  <si>
    <t>55656 km 2</t>
  </si>
  <si>
    <t>http://blocgame.com/stats.php?id=40048</t>
  </si>
  <si>
    <t>Banestantinople</t>
  </si>
  <si>
    <t>PunishedShaq</t>
  </si>
  <si>
    <t>18167 km 2</t>
  </si>
  <si>
    <t>http://blocgame.com/stats.php?id=53840</t>
  </si>
  <si>
    <t>Granola</t>
  </si>
  <si>
    <t>Granola Empire</t>
  </si>
  <si>
    <t>http://blocgame.com/stats.php?id=50172</t>
  </si>
  <si>
    <t>Arina</t>
  </si>
  <si>
    <t>Hakir</t>
  </si>
  <si>
    <t>156k active personnel</t>
  </si>
  <si>
    <t>38103 km 2</t>
  </si>
  <si>
    <t>http://blocgame.com/stats.php?id=54480</t>
  </si>
  <si>
    <t>Tyrantia</t>
  </si>
  <si>
    <t>Malakal</t>
  </si>
  <si>
    <t>39587 km 2</t>
  </si>
  <si>
    <t>http://blocgame.com/stats.php?id=40238</t>
  </si>
  <si>
    <t>argentina</t>
  </si>
  <si>
    <t>http://blocgame.com/alliancestats.php?allianceid=1594</t>
  </si>
  <si>
    <t>The Cartel</t>
  </si>
  <si>
    <t>alliancestats.php?allianceid=1594</t>
  </si>
  <si>
    <t>http://blocgame.com/stats.php?id=39074</t>
  </si>
  <si>
    <t>Somaliya</t>
  </si>
  <si>
    <t>Al Somali</t>
  </si>
  <si>
    <t>http://blocgame.com/stats.php?id=52569</t>
  </si>
  <si>
    <t>Eisen</t>
  </si>
  <si>
    <t>Balthazaar</t>
  </si>
  <si>
    <t>73600 km 2</t>
  </si>
  <si>
    <t>http://blocgame.com/stats.php?id=53566</t>
  </si>
  <si>
    <t>America</t>
  </si>
  <si>
    <t>Superman</t>
  </si>
  <si>
    <t>84k active personnel</t>
  </si>
  <si>
    <t>http://blocgame.com/stats.php?id=40167</t>
  </si>
  <si>
    <t>Histalaxia</t>
  </si>
  <si>
    <t>Sir William the First</t>
  </si>
  <si>
    <t>25708 km 2</t>
  </si>
  <si>
    <t>http://blocgame.com/stats.php?id=51506</t>
  </si>
  <si>
    <t>Valaston</t>
  </si>
  <si>
    <t>Valas</t>
  </si>
  <si>
    <t>last online 113 hours ago</t>
  </si>
  <si>
    <t>http://blocgame.com/stats.php?id=48054</t>
  </si>
  <si>
    <t>Chaos county</t>
  </si>
  <si>
    <t>Chavo</t>
  </si>
  <si>
    <t>23755 km 2</t>
  </si>
  <si>
    <t>http://blocgame.com/stats.php?id=49736</t>
  </si>
  <si>
    <t>Scumm Islands</t>
  </si>
  <si>
    <t>El Pollo Diablo</t>
  </si>
  <si>
    <t>http://blocgame.com/stats.php?id=53204</t>
  </si>
  <si>
    <t>venua</t>
  </si>
  <si>
    <t>bilbo swaggins</t>
  </si>
  <si>
    <t>72k active personnel</t>
  </si>
  <si>
    <t>20348 km 2</t>
  </si>
  <si>
    <t>http://blocgame.com/stats.php?id=54363</t>
  </si>
  <si>
    <t>San-Guan</t>
  </si>
  <si>
    <t>Spencer Martin</t>
  </si>
  <si>
    <t>50k active personnel</t>
  </si>
  <si>
    <t>http://blocgame.com/stats.php?id=51057</t>
  </si>
  <si>
    <t>Providia</t>
  </si>
  <si>
    <t>Floriano Destiquo</t>
  </si>
  <si>
    <t>15k active personnel</t>
  </si>
  <si>
    <t>13999 km 2</t>
  </si>
  <si>
    <t>http://blocgame.com/stats.php?id=53115</t>
  </si>
  <si>
    <t>Kutlesh</t>
  </si>
  <si>
    <t>last online 48 hours ago</t>
  </si>
  <si>
    <t>88781 km 2</t>
  </si>
  <si>
    <t>http://blocgame.com/stats.php?id=54847</t>
  </si>
  <si>
    <t>Aztlan</t>
  </si>
  <si>
    <t>Spic</t>
  </si>
  <si>
    <t>15791 km 2</t>
  </si>
  <si>
    <t>http://blocgame.com/stats.php?id=40023</t>
  </si>
  <si>
    <t>Palludore</t>
  </si>
  <si>
    <t>Thane Palludore</t>
  </si>
  <si>
    <t>158k active personnel</t>
  </si>
  <si>
    <t>29525 km 2</t>
  </si>
  <si>
    <t>http://blocgame.com/stats.php?id=54996</t>
  </si>
  <si>
    <t>The Joose</t>
  </si>
  <si>
    <t>BomberJack</t>
  </si>
  <si>
    <t>98k active personnel</t>
  </si>
  <si>
    <t>last online 15 hours ago</t>
  </si>
  <si>
    <t>10366 km 2</t>
  </si>
  <si>
    <t>http://blocgame.com/stats.php?id=48611</t>
  </si>
  <si>
    <t>ï¿½ï¿½ï¿½ï¿½ï¿½ï¿½ï¿½ï¿½ï¿½ï¿½</t>
  </si>
  <si>
    <t>ï¿½ï¿½ï¿½ï¿½ï¿½ï¿½ ï¿½ï¿½ï¿½ï¿½ï¿½ï¿½ï¿½</t>
  </si>
  <si>
    <t>77k active personnel</t>
  </si>
  <si>
    <t>14276 km 2</t>
  </si>
  <si>
    <t>http://blocgame.com/stats.php?id=54626</t>
  </si>
  <si>
    <t>Lyranistan</t>
  </si>
  <si>
    <t>51121 km 2</t>
  </si>
  <si>
    <t>http://blocgame.com/stats.php?id=56860</t>
  </si>
  <si>
    <t>Parameswara</t>
  </si>
  <si>
    <t>brownmy</t>
  </si>
  <si>
    <t>154k active personnel</t>
  </si>
  <si>
    <t>42576 km 2</t>
  </si>
  <si>
    <t>http://blocgame.com/stats.php?id=56360</t>
  </si>
  <si>
    <t>Bourbon Island</t>
  </si>
  <si>
    <t>Gypsy Danger</t>
  </si>
  <si>
    <t>127k active personnel</t>
  </si>
  <si>
    <t>last online 32 hours ago</t>
  </si>
  <si>
    <t>41568 km 2</t>
  </si>
  <si>
    <t>http://blocgame.com/stats.php?id=41247</t>
  </si>
  <si>
    <t>Oranje</t>
  </si>
  <si>
    <t>Joseph</t>
  </si>
  <si>
    <t>7k active personnel</t>
  </si>
  <si>
    <t>30728 km 2</t>
  </si>
  <si>
    <t>http://blocgame.com/stats.php?id=40545</t>
  </si>
  <si>
    <t>Chernobyl</t>
  </si>
  <si>
    <t>Ivan Ivanovitch Ivanovsky</t>
  </si>
  <si>
    <t>51450 km 2</t>
  </si>
  <si>
    <t>http://blocgame.com/stats.php?id=54826</t>
  </si>
  <si>
    <t>Greekrules</t>
  </si>
  <si>
    <t>General Humphreys</t>
  </si>
  <si>
    <t>65217 km 2</t>
  </si>
  <si>
    <t>http://blocgame.com/stats.php?id=43351</t>
  </si>
  <si>
    <t>The Kebabtopol</t>
  </si>
  <si>
    <t>Ghaddafini</t>
  </si>
  <si>
    <t>67893 km 2</t>
  </si>
  <si>
    <t>http://blocgame.com/stats.php?id=40117</t>
  </si>
  <si>
    <t>bro dude</t>
  </si>
  <si>
    <t>guy man</t>
  </si>
  <si>
    <t>34340 km 2</t>
  </si>
  <si>
    <t>http://blocgame.com/stats.php?id=49465</t>
  </si>
  <si>
    <t>Reinheit</t>
  </si>
  <si>
    <t>Gambill</t>
  </si>
  <si>
    <t>20k active personnel</t>
  </si>
  <si>
    <t>32 ships</t>
  </si>
  <si>
    <t>17132 km 2</t>
  </si>
  <si>
    <t>http://blocgame.com/stats.php?id=1428</t>
  </si>
  <si>
    <t>Brhodesia</t>
  </si>
  <si>
    <t>Dragonlore</t>
  </si>
  <si>
    <t>95k active personnel</t>
  </si>
  <si>
    <t>28986 km 2</t>
  </si>
  <si>
    <t>http://blocgame.com/stats.php?id=52805</t>
  </si>
  <si>
    <t>WUBstep</t>
  </si>
  <si>
    <t>101696 km 2</t>
  </si>
  <si>
    <t>http://blocgame.com/stats.php?id=39023</t>
  </si>
  <si>
    <t>Swagvila</t>
  </si>
  <si>
    <t>Saddam Hussgay</t>
  </si>
  <si>
    <t>last online 104 hours ago</t>
  </si>
  <si>
    <t>$7626 million</t>
  </si>
  <si>
    <t>http://blocgame.com/stats.php?id=45990</t>
  </si>
  <si>
    <t>Merrowholt</t>
  </si>
  <si>
    <t>B. Summers</t>
  </si>
  <si>
    <t>Somewhat Large</t>
  </si>
  <si>
    <t>http://blocgame.com/stats.php?id=54923</t>
  </si>
  <si>
    <t>PMAOA</t>
  </si>
  <si>
    <t>Mbatume II</t>
  </si>
  <si>
    <t>133k active personnel</t>
  </si>
  <si>
    <t>2 factories</t>
  </si>
  <si>
    <t>rankings.php?subregion=gui</t>
  </si>
  <si>
    <t>Guinea</t>
  </si>
  <si>
    <t>http://blocgame.com/rankings.php?subregion=gui</t>
  </si>
  <si>
    <t>11098 km 2</t>
  </si>
  <si>
    <t>http://blocgame.com/stats.php?id=54574</t>
  </si>
  <si>
    <t>new aussie land</t>
  </si>
  <si>
    <t>benj</t>
  </si>
  <si>
    <t>103k active personnel</t>
  </si>
  <si>
    <t>20277 km 2</t>
  </si>
  <si>
    <t>http://blocgame.com/stats.php?id=52750</t>
  </si>
  <si>
    <t>Hallendren</t>
  </si>
  <si>
    <t>Dellexe</t>
  </si>
  <si>
    <t>42204 km 2</t>
  </si>
  <si>
    <t>http://blocgame.com/stats.php?id=55627</t>
  </si>
  <si>
    <t>Kajima</t>
  </si>
  <si>
    <t>Angelus</t>
  </si>
  <si>
    <t>29918 km 2</t>
  </si>
  <si>
    <t>http://blocgame.com/stats.php?id=46908</t>
  </si>
  <si>
    <t>Central Haven</t>
  </si>
  <si>
    <t>El Maï¿½ana</t>
  </si>
  <si>
    <t>90k active personnel</t>
  </si>
  <si>
    <t>23828 km 2</t>
  </si>
  <si>
    <t>http://blocgame.com/stats.php?id=55569</t>
  </si>
  <si>
    <t>FlySoGood</t>
  </si>
  <si>
    <t>ycheez</t>
  </si>
  <si>
    <t>51654 km 2</t>
  </si>
  <si>
    <t>http://blocgame.com/stats.php?id=54541</t>
  </si>
  <si>
    <t>Krvaalia</t>
  </si>
  <si>
    <t>Lorddeathbane</t>
  </si>
  <si>
    <t>147k active personnel</t>
  </si>
  <si>
    <t>30559 km 2</t>
  </si>
  <si>
    <t>http://blocgame.com/stats.php?id=51768</t>
  </si>
  <si>
    <t>Tsena Khalkha</t>
  </si>
  <si>
    <t>Daruja Khalka</t>
  </si>
  <si>
    <t>http://blocgame.com/alliancestats.php?allianceid=1721</t>
  </si>
  <si>
    <t>137k active personnel</t>
  </si>
  <si>
    <t>Trump International</t>
  </si>
  <si>
    <t>alliancestats.php?allianceid=1721</t>
  </si>
  <si>
    <t>http://blocgame.com/stats.php?id=40898</t>
  </si>
  <si>
    <t>Gruys</t>
  </si>
  <si>
    <t>Urak Harban</t>
  </si>
  <si>
    <t>37k active personnel</t>
  </si>
  <si>
    <t>45973 km 2</t>
  </si>
  <si>
    <t>http://blocgame.com/stats.php?id=54913</t>
  </si>
  <si>
    <t>Valoria</t>
  </si>
  <si>
    <t>Deux</t>
  </si>
  <si>
    <t>17 ships</t>
  </si>
  <si>
    <t>37888 km 2</t>
  </si>
  <si>
    <t>http://blocgame.com/stats.php?id=40017</t>
  </si>
  <si>
    <t>Showerland</t>
  </si>
  <si>
    <t>Showerman</t>
  </si>
  <si>
    <t>245k active personnel</t>
  </si>
  <si>
    <t>48293 km 2</t>
  </si>
  <si>
    <t>http://blocgame.com/stats.php?id=53306</t>
  </si>
  <si>
    <t>Kardazar</t>
  </si>
  <si>
    <t>Mahmud Ali</t>
  </si>
  <si>
    <t>30132 km 2</t>
  </si>
  <si>
    <t>http://blocgame.com/stats.php?id=55305</t>
  </si>
  <si>
    <t>Jevgeniumland</t>
  </si>
  <si>
    <t>Jevgenerus</t>
  </si>
  <si>
    <t>190k active personnel</t>
  </si>
  <si>
    <t>67236 km 2</t>
  </si>
  <si>
    <t>http://blocgame.com/stats.php?id=55289</t>
  </si>
  <si>
    <t>Ragnorak</t>
  </si>
  <si>
    <t>Yggdrasil</t>
  </si>
  <si>
    <t>80k active personnel</t>
  </si>
  <si>
    <t>92425 km 2</t>
  </si>
  <si>
    <t>http://blocgame.com/stats.php?id=52905</t>
  </si>
  <si>
    <t>Framengo</t>
  </si>
  <si>
    <t>Fader</t>
  </si>
  <si>
    <t>last online 129 hours ago</t>
  </si>
  <si>
    <t>23763 km 2</t>
  </si>
  <si>
    <t>http://blocgame.com/stats.php?id=55645</t>
  </si>
  <si>
    <t>New Caucasus</t>
  </si>
  <si>
    <t>Cotton Luther</t>
  </si>
  <si>
    <t>http://blocgame.com/stats.php?id=4392</t>
  </si>
  <si>
    <t>Arconia</t>
  </si>
  <si>
    <t>Darkus</t>
  </si>
  <si>
    <t>http://blocgame.com/stats.php?id=55733</t>
  </si>
  <si>
    <t>The UCOA</t>
  </si>
  <si>
    <t>Stephanobroburg123</t>
  </si>
  <si>
    <t>85k active personnel</t>
  </si>
  <si>
    <t>last online 68 hours ago</t>
  </si>
  <si>
    <t>16010 km 2</t>
  </si>
  <si>
    <t>http://blocgame.com/stats.php?id=54240</t>
  </si>
  <si>
    <t>OnlyJuanOvue</t>
  </si>
  <si>
    <t>BigGuyBane</t>
  </si>
  <si>
    <t>42 ships</t>
  </si>
  <si>
    <t>53675 km 2</t>
  </si>
  <si>
    <t>http://blocgame.com/stats.php?id=52889</t>
  </si>
  <si>
    <t>Broules</t>
  </si>
  <si>
    <t>Xing Cheung</t>
  </si>
  <si>
    <t>35264 km 2</t>
  </si>
  <si>
    <t>http://blocgame.com/stats.php?id=55591</t>
  </si>
  <si>
    <t>Haramia</t>
  </si>
  <si>
    <t>HARAMNOTHALAL</t>
  </si>
  <si>
    <t>last online 55 hours ago</t>
  </si>
  <si>
    <t>$6583 million</t>
  </si>
  <si>
    <t>http://blocgame.com/stats.php?id=52802</t>
  </si>
  <si>
    <t>Boomtown</t>
  </si>
  <si>
    <t>Rataca1000</t>
  </si>
  <si>
    <t>http://blocgame.com/stats.php?id=50054</t>
  </si>
  <si>
    <t>Indonia</t>
  </si>
  <si>
    <t>Indy</t>
  </si>
  <si>
    <t>164k active personnel</t>
  </si>
  <si>
    <t>19 ships</t>
  </si>
  <si>
    <t>last online 52 hours ago</t>
  </si>
  <si>
    <t>24830 km 2</t>
  </si>
  <si>
    <t>http://blocgame.com/stats.php?id=52315</t>
  </si>
  <si>
    <t>kurdastan</t>
  </si>
  <si>
    <t>stax</t>
  </si>
  <si>
    <t>88371 km 2</t>
  </si>
  <si>
    <t>http://blocgame.com/stats.php?id=44907</t>
  </si>
  <si>
    <t>Indonesia Raya</t>
  </si>
  <si>
    <t>Sukarno</t>
  </si>
  <si>
    <t>http://blocgame.com/alliancestats.php?allianceid=1629</t>
  </si>
  <si>
    <t>Al-Qassam Brigades</t>
  </si>
  <si>
    <t>alliancestats.php?allianceid=1629</t>
  </si>
  <si>
    <t>11634 km 2</t>
  </si>
  <si>
    <t>http://blocgame.com/stats.php?id=51604</t>
  </si>
  <si>
    <t>Uesugi</t>
  </si>
  <si>
    <t>bluesolid</t>
  </si>
  <si>
    <t>Second World War surplus</t>
  </si>
  <si>
    <t>32590 km 2</t>
  </si>
  <si>
    <t>http://blocgame.com/stats.php?id=56825</t>
  </si>
  <si>
    <t>Void</t>
  </si>
  <si>
    <t>Zamuljuk</t>
  </si>
  <si>
    <t>31k active personnel</t>
  </si>
  <si>
    <t>3 ships</t>
  </si>
  <si>
    <t>Meagre</t>
  </si>
  <si>
    <t>15790 km 2</t>
  </si>
  <si>
    <t>http://blocgame.com/stats.php?id=55103</t>
  </si>
  <si>
    <t>Savarnia</t>
  </si>
  <si>
    <t>Kxxvc</t>
  </si>
  <si>
    <t>62528 km 2</t>
  </si>
  <si>
    <t>http://blocgame.com/stats.php?id=57059</t>
  </si>
  <si>
    <t>Planeptune</t>
  </si>
  <si>
    <t>Nep-Nep</t>
  </si>
  <si>
    <t>http://blocgame.com/stats.php?id=55590</t>
  </si>
  <si>
    <t>CIRD</t>
  </si>
  <si>
    <t>John Wayne Gasey</t>
  </si>
  <si>
    <t>70026 km 2</t>
  </si>
  <si>
    <t>http://blocgame.com/stats.php?id=51022</t>
  </si>
  <si>
    <t>Ralpenio</t>
  </si>
  <si>
    <t>Ghjhdd</t>
  </si>
  <si>
    <t>58k active personnel</t>
  </si>
  <si>
    <t>15556 km 2</t>
  </si>
  <si>
    <t>http://blocgame.com/stats.php?id=53369</t>
  </si>
  <si>
    <t>North Arstozka</t>
  </si>
  <si>
    <t>BasedRussia</t>
  </si>
  <si>
    <t>39650 km 2</t>
  </si>
  <si>
    <t>http://blocgame.com/stats.php?id=53593</t>
  </si>
  <si>
    <t>Gatistan</t>
  </si>
  <si>
    <t>Gaston Stallman</t>
  </si>
  <si>
    <t>35947 km 2</t>
  </si>
  <si>
    <t>http://blocgame.com/stats.php?id=55805</t>
  </si>
  <si>
    <t>Jobror</t>
  </si>
  <si>
    <t>Pbever</t>
  </si>
  <si>
    <t>64k active personnel</t>
  </si>
  <si>
    <t>29690 km 2</t>
  </si>
  <si>
    <t>http://blocgame.com/stats.php?id=57942</t>
  </si>
  <si>
    <t>Melaka</t>
  </si>
  <si>
    <t>Hang Tuah</t>
  </si>
  <si>
    <t>47686 km 2</t>
  </si>
  <si>
    <t>http://blocgame.com/stats.php?id=57146</t>
  </si>
  <si>
    <t>Omnia</t>
  </si>
  <si>
    <t>Bropo</t>
  </si>
  <si>
    <t>50723 km 2</t>
  </si>
  <si>
    <t>http://blocgame.com/stats.php?id=57055</t>
  </si>
  <si>
    <t>Funs and Ammo</t>
  </si>
  <si>
    <t>Ivan Ivanovsky</t>
  </si>
  <si>
    <t>28188 km 2</t>
  </si>
  <si>
    <t>http://blocgame.com/stats.php?id=55794</t>
  </si>
  <si>
    <t>Wi-Ha-Tu</t>
  </si>
  <si>
    <t>FindowWhathi</t>
  </si>
  <si>
    <t>225k active personnel</t>
  </si>
  <si>
    <t>last online 81 hours ago</t>
  </si>
  <si>
    <t>57525 km 2</t>
  </si>
  <si>
    <t>http://blocgame.com/stats.php?id=53539</t>
  </si>
  <si>
    <t>Fanera</t>
  </si>
  <si>
    <t>Wild Russian Igor</t>
  </si>
  <si>
    <t>http://blocgame.com/stats.php?id=54963</t>
  </si>
  <si>
    <t>Actionstan</t>
  </si>
  <si>
    <t>ManOAction</t>
  </si>
  <si>
    <t>27103 km 2</t>
  </si>
  <si>
    <t>http://blocgame.com/stats.php?id=56737</t>
  </si>
  <si>
    <t>Yudai</t>
  </si>
  <si>
    <t>Der Fuhrer</t>
  </si>
  <si>
    <t>16403 km 2</t>
  </si>
  <si>
    <t>http://blocgame.com/stats.php?id=50302</t>
  </si>
  <si>
    <t>BATHUK</t>
  </si>
  <si>
    <t>171k active personnel</t>
  </si>
  <si>
    <t>http://blocgame.com/stats.php?id=57153</t>
  </si>
  <si>
    <t>New Albany</t>
  </si>
  <si>
    <t>Burt</t>
  </si>
  <si>
    <t>28764 km 2</t>
  </si>
  <si>
    <t>http://blocgame.com/stats.php?id=2746</t>
  </si>
  <si>
    <t>Ziwataland</t>
  </si>
  <si>
    <t>Mustard</t>
  </si>
  <si>
    <t>68955 km 2</t>
  </si>
  <si>
    <t>http://blocgame.com/stats.php?id=48211</t>
  </si>
  <si>
    <t>MumbosMountain</t>
  </si>
  <si>
    <t>Mumbo Jumbo</t>
  </si>
  <si>
    <t>52541 km 2</t>
  </si>
  <si>
    <t>http://blocgame.com/stats.php?id=54444</t>
  </si>
  <si>
    <t>DFWEFWEF</t>
  </si>
  <si>
    <t>dmc5</t>
  </si>
  <si>
    <t>128k active personnel</t>
  </si>
  <si>
    <t>28069 km 2</t>
  </si>
  <si>
    <t>http://blocgame.com/stats.php?id=55118</t>
  </si>
  <si>
    <t>Yalina</t>
  </si>
  <si>
    <t>Gisela</t>
  </si>
  <si>
    <t>45945 km 2</t>
  </si>
  <si>
    <t>http://blocgame.com/stats.php?id=55917</t>
  </si>
  <si>
    <t>Palmeiras</t>
  </si>
  <si>
    <t>BrPony</t>
  </si>
  <si>
    <t>27949 km 2</t>
  </si>
  <si>
    <t>http://blocgame.com/stats.php?id=52988</t>
  </si>
  <si>
    <t>Watmaters Plain</t>
  </si>
  <si>
    <t>itdoesntmatterwhoiam</t>
  </si>
  <si>
    <t>http://blocgame.com/stats.php?id=52886</t>
  </si>
  <si>
    <t>Iranzamin</t>
  </si>
  <si>
    <t>Lord of War</t>
  </si>
  <si>
    <t>185k active personnel</t>
  </si>
  <si>
    <t>37529 km 2</t>
  </si>
  <si>
    <t>http://blocgame.com/stats.php?id=49556</t>
  </si>
  <si>
    <t>Maskettia</t>
  </si>
  <si>
    <t>qqqqq</t>
  </si>
  <si>
    <t>51666 km 2</t>
  </si>
  <si>
    <t>http://blocgame.com/stats.php?id=52872</t>
  </si>
  <si>
    <t>Sodor</t>
  </si>
  <si>
    <t>Sir Topham Hatt</t>
  </si>
  <si>
    <t>265k active personnel</t>
  </si>
  <si>
    <t>92411 km 2</t>
  </si>
  <si>
    <t>http://blocgame.com/stats.php?id=54806</t>
  </si>
  <si>
    <t>San Palomino</t>
  </si>
  <si>
    <t>Akiravo</t>
  </si>
  <si>
    <t>213k active personnel</t>
  </si>
  <si>
    <t>last online 40 hours ago</t>
  </si>
  <si>
    <t>41311 km 2</t>
  </si>
  <si>
    <t>http://blocgame.com/stats.php?id=51103</t>
  </si>
  <si>
    <t>Bih</t>
  </si>
  <si>
    <t>Fidel Baneo</t>
  </si>
  <si>
    <t>http://blocgame.com/stats.php?id=53791</t>
  </si>
  <si>
    <t>South yemen</t>
  </si>
  <si>
    <t>wessam</t>
  </si>
  <si>
    <t>30971 km 2</t>
  </si>
  <si>
    <t>http://blocgame.com/stats.php?id=50446</t>
  </si>
  <si>
    <t>Kikkomen</t>
  </si>
  <si>
    <t>general_tso_chiken</t>
  </si>
  <si>
    <t>63k active personnel</t>
  </si>
  <si>
    <t>Small</t>
  </si>
  <si>
    <t>14518 km 2</t>
  </si>
  <si>
    <t>http://blocgame.com/stats.php?id=53662</t>
  </si>
  <si>
    <t>Die Eisenfaust</t>
  </si>
  <si>
    <t>Allgemeine Stahlhammer</t>
  </si>
  <si>
    <t>last online 142 hours ago</t>
  </si>
  <si>
    <t>62364 km 2</t>
  </si>
  <si>
    <t>http://blocgame.com/stats.php?id=51904</t>
  </si>
  <si>
    <t>New pirates</t>
  </si>
  <si>
    <t>alevserX</t>
  </si>
  <si>
    <t>27565 km 2</t>
  </si>
  <si>
    <t>http://blocgame.com/stats.php?id=54727</t>
  </si>
  <si>
    <t>260 Mbbl</t>
  </si>
  <si>
    <t>Van Halen</t>
  </si>
  <si>
    <t>Sammy Hagar</t>
  </si>
  <si>
    <t>123k active personnel</t>
  </si>
  <si>
    <t>59547 km 2</t>
  </si>
  <si>
    <t>http://blocgame.com/stats.php?id=57296</t>
  </si>
  <si>
    <t>Steel Beams</t>
  </si>
  <si>
    <t>spacebunneh</t>
  </si>
  <si>
    <t>86k active personnel</t>
  </si>
  <si>
    <t>15283 km 2</t>
  </si>
  <si>
    <t>http://blocgame.com/stats.php?id=55509</t>
  </si>
  <si>
    <t>Eagleland</t>
  </si>
  <si>
    <t>AMERICAN_HERO</t>
  </si>
  <si>
    <t>61k active personnel</t>
  </si>
  <si>
    <t>http://blocgame.com/stats.php?id=39022</t>
  </si>
  <si>
    <t>RiceFields</t>
  </si>
  <si>
    <t>Jean-Jean</t>
  </si>
  <si>
    <t>30667 km 2</t>
  </si>
  <si>
    <t>http://blocgame.com/stats.php?id=52930</t>
  </si>
  <si>
    <t>Orendoria</t>
  </si>
  <si>
    <t>Sir Grammar Nazi</t>
  </si>
  <si>
    <t>217k active personnel</t>
  </si>
  <si>
    <t>last online 34 hours ago</t>
  </si>
  <si>
    <t>44362 km 2</t>
  </si>
  <si>
    <t>http://blocgame.com/stats.php?id=52948</t>
  </si>
  <si>
    <t>Orindesia</t>
  </si>
  <si>
    <t>IvanLivitnenko</t>
  </si>
  <si>
    <t>102k active personnel</t>
  </si>
  <si>
    <t>24439 km 2</t>
  </si>
  <si>
    <t>http://blocgame.com/stats.php?id=55700</t>
  </si>
  <si>
    <t>al-Masketta</t>
  </si>
  <si>
    <t>kingcuck</t>
  </si>
  <si>
    <t>248k active personnel</t>
  </si>
  <si>
    <t>61853 km 2</t>
  </si>
  <si>
    <t>http://blocgame.com/stats.php?id=53028</t>
  </si>
  <si>
    <t>FistPump</t>
  </si>
  <si>
    <t>MasterChef</t>
  </si>
  <si>
    <t>22k active personnel</t>
  </si>
  <si>
    <t>21961 km 2</t>
  </si>
  <si>
    <t>http://blocgame.com/stats.php?id=43623</t>
  </si>
  <si>
    <t>Utopia</t>
  </si>
  <si>
    <t>Ozymandias</t>
  </si>
  <si>
    <t>236196 km 2</t>
  </si>
  <si>
    <t>http://blocgame.com/stats.php?id=40759</t>
  </si>
  <si>
    <t>Sarpeda</t>
  </si>
  <si>
    <t>Sarpedon</t>
  </si>
  <si>
    <t>http://blocgame.com/stats.php?id=56585</t>
  </si>
  <si>
    <t>Esboslavia</t>
  </si>
  <si>
    <t>Swatbot26</t>
  </si>
  <si>
    <t>http://blocgame.com/alliancestats.php?allianceid=1754</t>
  </si>
  <si>
    <t>U.F.S.</t>
  </si>
  <si>
    <t>alliancestats.php?allianceid=1754</t>
  </si>
  <si>
    <t>25825 km 2</t>
  </si>
  <si>
    <t>http://blocgame.com/stats.php?id=57376</t>
  </si>
  <si>
    <t>The Deserted</t>
  </si>
  <si>
    <t>Kamakazi Sunshine</t>
  </si>
  <si>
    <t>21 factories</t>
  </si>
  <si>
    <t>125100 km 2</t>
  </si>
  <si>
    <t>http://blocgame.com/stats.php?id=40459</t>
  </si>
  <si>
    <t>Brunton</t>
  </si>
  <si>
    <t>Brownieboy</t>
  </si>
  <si>
    <t>121k active personnel</t>
  </si>
  <si>
    <t>last online 41 hours ago</t>
  </si>
  <si>
    <t>33070 km 2</t>
  </si>
  <si>
    <t>http://blocgame.com/stats.php?id=57192</t>
  </si>
  <si>
    <t>Nerdia</t>
  </si>
  <si>
    <t>TheKyu</t>
  </si>
  <si>
    <t>96k active personnel</t>
  </si>
  <si>
    <t>56427 km 2</t>
  </si>
  <si>
    <t>http://blocgame.com/stats.php?id=56451</t>
  </si>
  <si>
    <t>Tuchankaa</t>
  </si>
  <si>
    <t>Toquisador</t>
  </si>
  <si>
    <t>http://blocgame.com/stats.php?id=47573</t>
  </si>
  <si>
    <t>Krymskii</t>
  </si>
  <si>
    <t>comradekowalski</t>
  </si>
  <si>
    <t>37815 km 2</t>
  </si>
  <si>
    <t>http://blocgame.com/stats.php?id=54142</t>
  </si>
  <si>
    <t>Alanies</t>
  </si>
  <si>
    <t>Alany</t>
  </si>
  <si>
    <t>70k active personnel</t>
  </si>
  <si>
    <t>38340 km 2</t>
  </si>
  <si>
    <t>http://blocgame.com/stats.php?id=54617</t>
  </si>
  <si>
    <t>Mambuta</t>
  </si>
  <si>
    <t>22663 km 2</t>
  </si>
  <si>
    <t>http://blocgame.com/stats.php?id=55460</t>
  </si>
  <si>
    <t>SPNR</t>
  </si>
  <si>
    <t>Stefan Stamenkovic</t>
  </si>
  <si>
    <t>http://blocgame.com/stats.php?id=51722</t>
  </si>
  <si>
    <t>Dzhokhar</t>
  </si>
  <si>
    <t>tb12rm</t>
  </si>
  <si>
    <t>67k active personnel</t>
  </si>
  <si>
    <t>22629 km 2</t>
  </si>
  <si>
    <t>http://blocgame.com/stats.php?id=55519</t>
  </si>
  <si>
    <t>LottaLoyaTee</t>
  </si>
  <si>
    <t>Smee, Son of Sheev</t>
  </si>
  <si>
    <t>189k active personnel</t>
  </si>
  <si>
    <t>http://blocgame.com/stats.php?id=54693</t>
  </si>
  <si>
    <t>Vulpes Vulpes</t>
  </si>
  <si>
    <t>fardrake</t>
  </si>
  <si>
    <t>110k active personnel</t>
  </si>
  <si>
    <t>20215 km 2</t>
  </si>
  <si>
    <t>http://blocgame.com/stats.php?id=55763</t>
  </si>
  <si>
    <t>Dragon Stone</t>
  </si>
  <si>
    <t>Mannis</t>
  </si>
  <si>
    <t>25898 km 2</t>
  </si>
  <si>
    <t>http://blocgame.com/stats.php?id=54852</t>
  </si>
  <si>
    <t>Pathos</t>
  </si>
  <si>
    <t>Hope</t>
  </si>
  <si>
    <t>18k active personnel</t>
  </si>
  <si>
    <t>last online 66 hours ago</t>
  </si>
  <si>
    <t>http://blocgame.com/stats.php?id=56155</t>
  </si>
  <si>
    <t>Anasov</t>
  </si>
  <si>
    <t>Axale</t>
  </si>
  <si>
    <t>116k active personnel</t>
  </si>
  <si>
    <t>last online 70 hours ago</t>
  </si>
  <si>
    <t>39691 km 2</t>
  </si>
  <si>
    <t>http://blocgame.com/stats.php?id=55892</t>
  </si>
  <si>
    <t>Behnan</t>
  </si>
  <si>
    <t>Feroze Ardashir</t>
  </si>
  <si>
    <t>$4761 million</t>
  </si>
  <si>
    <t>30345 km 2</t>
  </si>
  <si>
    <t>http://blocgame.com/stats.php?id=54162</t>
  </si>
  <si>
    <t>No Kebab</t>
  </si>
  <si>
    <t>Tihomir</t>
  </si>
  <si>
    <t>56 ships</t>
  </si>
  <si>
    <t>23 factories</t>
  </si>
  <si>
    <t>164917 km 2</t>
  </si>
  <si>
    <t>http://blocgame.com/stats.php?id=53759</t>
  </si>
  <si>
    <t>Trï¿½pico</t>
  </si>
  <si>
    <t>rumsod</t>
  </si>
  <si>
    <t>http://blocgame.com/alliancestats.php?allianceid=1386</t>
  </si>
  <si>
    <t>24k active personnel</t>
  </si>
  <si>
    <t>Che Guevara League</t>
  </si>
  <si>
    <t>alliancestats.php?allianceid=1386</t>
  </si>
  <si>
    <t>http://blocgame.com/stats.php?id=1</t>
  </si>
  <si>
    <t>Argos</t>
  </si>
  <si>
    <t>Arkadios</t>
  </si>
  <si>
    <t>86471 km 2</t>
  </si>
  <si>
    <t>http://blocgame.com/stats.php?id=43443</t>
  </si>
  <si>
    <t>The Wired</t>
  </si>
  <si>
    <t>LAIN</t>
  </si>
  <si>
    <t>61784 km 2</t>
  </si>
  <si>
    <t>http://blocgame.com/stats.php?id=53298</t>
  </si>
  <si>
    <t>Nummary</t>
  </si>
  <si>
    <t>enkephalogy</t>
  </si>
  <si>
    <t>25083 km 2</t>
  </si>
  <si>
    <t>http://blocgame.com/stats.php?id=57058</t>
  </si>
  <si>
    <t>Aisednasinhg</t>
  </si>
  <si>
    <t>spurdobenis</t>
  </si>
  <si>
    <t>http://blocgame.com/stats.php?id=53667</t>
  </si>
  <si>
    <t>United Russia</t>
  </si>
  <si>
    <t>timturner123</t>
  </si>
  <si>
    <t>8k active personnel</t>
  </si>
  <si>
    <t>last online 101 hours ago</t>
  </si>
  <si>
    <t>17652 km 2</t>
  </si>
  <si>
    <t>http://blocgame.com/stats.php?id=57308</t>
  </si>
  <si>
    <t>144 Mbbl</t>
  </si>
  <si>
    <t>Singapore</t>
  </si>
  <si>
    <t>Lee Kuan Yew</t>
  </si>
  <si>
    <t>37 ships</t>
  </si>
  <si>
    <t>http://blocgame.com/stats.php?id=40001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</si>
  <si>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</si>
  <si>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</si>
  <si>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</si>
  <si>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</si>
  <si>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</si>
  <si>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60214 km 2</t>
  </si>
  <si>
    <t>http://blocgame.com/stats.php?id=48869</t>
  </si>
  <si>
    <t>New Akbaristan</t>
  </si>
  <si>
    <t>Kalish Al-Quadaffi</t>
  </si>
  <si>
    <t>47478 km 2</t>
  </si>
  <si>
    <t>http://blocgame.com/stats.php?id=56420</t>
  </si>
  <si>
    <t>Efra</t>
  </si>
  <si>
    <t>Bronzeaus The Just</t>
  </si>
  <si>
    <t>http://blocgame.com/stats.php?id=57373</t>
  </si>
  <si>
    <t>I Am Mad</t>
  </si>
  <si>
    <t>42730 km 2</t>
  </si>
  <si>
    <t>http://blocgame.com/stats.php?id=58303</t>
  </si>
  <si>
    <t>Ishtar</t>
  </si>
  <si>
    <t>Magnus Magnus</t>
  </si>
  <si>
    <t>http://blocgame.com/stats.php?id=55882</t>
  </si>
  <si>
    <t>The Lost</t>
  </si>
  <si>
    <t>Vypr</t>
  </si>
  <si>
    <t>87k active personnel</t>
  </si>
  <si>
    <t>http://blocgame.com/stats.php?id=40441</t>
  </si>
  <si>
    <t>Chaouenne</t>
  </si>
  <si>
    <t>pyrignis</t>
  </si>
  <si>
    <t>75k active personnel</t>
  </si>
  <si>
    <t>13306 km 2</t>
  </si>
  <si>
    <t>http://blocgame.com/stats.php?id=42019</t>
  </si>
  <si>
    <t>Peach</t>
  </si>
  <si>
    <t>Tanaille</t>
  </si>
  <si>
    <t>http://blocgame.com/stats.php?id=54825</t>
  </si>
  <si>
    <t>Marslavia</t>
  </si>
  <si>
    <t>Surveyvon</t>
  </si>
  <si>
    <t>15249 km 2</t>
  </si>
  <si>
    <t>http://blocgame.com/stats.php?id=56758</t>
  </si>
  <si>
    <t>Islas Filipinas</t>
  </si>
  <si>
    <t>Narciso Claveria y Zaldua</t>
  </si>
  <si>
    <t>6k active personnel</t>
  </si>
  <si>
    <t>http://blocgame.com/stats.php?id=48601</t>
  </si>
  <si>
    <t>Allwell</t>
  </si>
  <si>
    <t>Whitjer</t>
  </si>
  <si>
    <t>33k active personnel</t>
  </si>
  <si>
    <t>19845 km 2</t>
  </si>
  <si>
    <t>http://blocgame.com/stats.php?id=55295</t>
  </si>
  <si>
    <t>Feminism</t>
  </si>
  <si>
    <t>BriannaWu</t>
  </si>
  <si>
    <t>http://blocgame.com/stats.php?id=55861</t>
  </si>
  <si>
    <t>Cascoia</t>
  </si>
  <si>
    <t>unioncomic</t>
  </si>
  <si>
    <t>70866 km 2</t>
  </si>
  <si>
    <t>http://blocgame.com/stats.php?id=54174</t>
  </si>
  <si>
    <t>Vivke</t>
  </si>
  <si>
    <t>56k active personnel</t>
  </si>
  <si>
    <t>http://blocgame.com/stats.php?id=56069</t>
  </si>
  <si>
    <t>Reality</t>
  </si>
  <si>
    <t>fujisyugi</t>
  </si>
  <si>
    <t>62780 km 2</t>
  </si>
  <si>
    <t>http://blocgame.com/stats.php?id=53029</t>
  </si>
  <si>
    <t>skrubrikei</t>
  </si>
  <si>
    <t>coweymcnuggets</t>
  </si>
  <si>
    <t>37679 km 2</t>
  </si>
  <si>
    <t>http://blocgame.com/stats.php?id=48846</t>
  </si>
  <si>
    <t>Visigoths</t>
  </si>
  <si>
    <t>HeathenYeti</t>
  </si>
  <si>
    <t>13210 km 2</t>
  </si>
  <si>
    <t>http://blocgame.com/stats.php?id=55632</t>
  </si>
  <si>
    <t>Frostyputania</t>
  </si>
  <si>
    <t>Frostyputa</t>
  </si>
  <si>
    <t>130k active personnel</t>
  </si>
  <si>
    <t>last online 28 hours ago</t>
  </si>
  <si>
    <t>38560 km 2</t>
  </si>
  <si>
    <t>http://blocgame.com/stats.php?id=42065</t>
  </si>
  <si>
    <t>Desert Fox</t>
  </si>
  <si>
    <t>schmitzz</t>
  </si>
  <si>
    <t>40201 km 2</t>
  </si>
  <si>
    <t>http://blocgame.com/stats.php?id=56662</t>
  </si>
  <si>
    <t>Arizona</t>
  </si>
  <si>
    <t>Layez</t>
  </si>
  <si>
    <t>120k active personnel</t>
  </si>
  <si>
    <t>last online 26 hours ago</t>
  </si>
  <si>
    <t>20000 km 2</t>
  </si>
  <si>
    <t>http://blocgame.com/stats.php?id=56856</t>
  </si>
  <si>
    <t>255 Mbbl</t>
  </si>
  <si>
    <t>Luftwaffe</t>
  </si>
  <si>
    <t>Quazar</t>
  </si>
  <si>
    <t>40k active personnel</t>
  </si>
  <si>
    <t>http://blocgame.com/stats.php?id=56608</t>
  </si>
  <si>
    <t>Wat</t>
  </si>
  <si>
    <t>realmanmode</t>
  </si>
  <si>
    <t>last online 76 hours ago</t>
  </si>
  <si>
    <t>16896 km 2</t>
  </si>
  <si>
    <t>http://blocgame.com/stats.php?id=56545</t>
  </si>
  <si>
    <t>Upper Laos</t>
  </si>
  <si>
    <t>BroskiMcBroham</t>
  </si>
  <si>
    <t>29640 km 2</t>
  </si>
  <si>
    <t>http://blocgame.com/stats.php?id=55575</t>
  </si>
  <si>
    <t>Viaduct's Rise</t>
  </si>
  <si>
    <t>Martin Ensvet</t>
  </si>
  <si>
    <t>41979 km 2</t>
  </si>
  <si>
    <t>http://blocgame.com/stats.php?id=57813</t>
  </si>
  <si>
    <t>Utrokistan</t>
  </si>
  <si>
    <t>Taslet</t>
  </si>
  <si>
    <t>http://blocgame.com/stats.php?id=53002</t>
  </si>
  <si>
    <t>Texastan</t>
  </si>
  <si>
    <t>Rebel Lord</t>
  </si>
  <si>
    <t>19k active personnel</t>
  </si>
  <si>
    <t>37233 km 2</t>
  </si>
  <si>
    <t>http://blocgame.com/stats.php?id=58149</t>
  </si>
  <si>
    <t>Uboat 1</t>
  </si>
  <si>
    <t>Commander</t>
  </si>
  <si>
    <t>27649 km 2</t>
  </si>
  <si>
    <t>http://blocgame.com/stats.php?id=56440</t>
  </si>
  <si>
    <t>Zapps</t>
  </si>
  <si>
    <t>60k active personnel</t>
  </si>
  <si>
    <t>http://blocgame.com/stats.php?id=58113</t>
  </si>
  <si>
    <t>Rhodesia land</t>
  </si>
  <si>
    <t>ZeUberStriker</t>
  </si>
  <si>
    <t>91k active personnel</t>
  </si>
  <si>
    <t>http://blocgame.com/stats.php?id=56093</t>
  </si>
  <si>
    <t>Vaul</t>
  </si>
  <si>
    <t>Commander Miller</t>
  </si>
  <si>
    <t>23037 km 2</t>
  </si>
  <si>
    <t>http://blocgame.com/stats.php?id=55907</t>
  </si>
  <si>
    <t>Fadjistan</t>
  </si>
  <si>
    <t>Einar Wojak</t>
  </si>
  <si>
    <t>109k active personnel</t>
  </si>
  <si>
    <t>http://blocgame.com/stats.php?id=55614</t>
  </si>
  <si>
    <t>BlvckJvcobin</t>
  </si>
  <si>
    <t>5k active personnel</t>
  </si>
  <si>
    <t>-1 ships</t>
  </si>
  <si>
    <t>20443 km 2</t>
  </si>
  <si>
    <t>http://blocgame.com/stats.php?id=57136</t>
  </si>
  <si>
    <t>Albertistan</t>
  </si>
  <si>
    <t>King Istan</t>
  </si>
  <si>
    <t>41268 km 2</t>
  </si>
  <si>
    <t>http://blocgame.com/stats.php?id=55877</t>
  </si>
  <si>
    <t>120 Mbbl</t>
  </si>
  <si>
    <t>New Kerala</t>
  </si>
  <si>
    <t>penguincascadia</t>
  </si>
  <si>
    <t>59k active personnel</t>
  </si>
  <si>
    <t>25002 km 2</t>
  </si>
  <si>
    <t>http://blocgame.com/stats.php?id=55503</t>
  </si>
  <si>
    <t>Strongburn</t>
  </si>
  <si>
    <t>Samuelz</t>
  </si>
  <si>
    <t>http://blocgame.com/stats.php?id=57686</t>
  </si>
  <si>
    <t>Ceannesburg</t>
  </si>
  <si>
    <t>theorange0</t>
  </si>
  <si>
    <t>69k active personnel</t>
  </si>
  <si>
    <t>http://blocgame.com/stats.php?id=56500</t>
  </si>
  <si>
    <t>GÄ«lÄn</t>
  </si>
  <si>
    <t>Kuchik Gul</t>
  </si>
  <si>
    <t>27k active personnel</t>
  </si>
  <si>
    <t>http://blocgame.com/stats.php?id=54430</t>
  </si>
  <si>
    <t>Bahavian</t>
  </si>
  <si>
    <t>Captain LoveDucks</t>
  </si>
  <si>
    <t>http://blocgame.com/stats.php?id=54960</t>
  </si>
  <si>
    <t>Hasting</t>
  </si>
  <si>
    <t>President Austin</t>
  </si>
  <si>
    <t>44322 km 2</t>
  </si>
  <si>
    <t>http://blocgame.com/stats.php?id=53965</t>
  </si>
  <si>
    <t>Der Boers</t>
  </si>
  <si>
    <t>Taal</t>
  </si>
  <si>
    <t>last online 100 hours ago</t>
  </si>
  <si>
    <t>19800 km 2</t>
  </si>
  <si>
    <t>http://blocgame.com/stats.php?id=56483</t>
  </si>
  <si>
    <t>Kuto</t>
  </si>
  <si>
    <t>AKMB</t>
  </si>
  <si>
    <t>55k active personnel</t>
  </si>
  <si>
    <t>last online 51 hours ago</t>
  </si>
  <si>
    <t>5478 km 2</t>
  </si>
  <si>
    <t>http://blocgame.com/stats.php?id=40095</t>
  </si>
  <si>
    <t>Nowy Europa</t>
  </si>
  <si>
    <t>Jorge Pedraboa</t>
  </si>
  <si>
    <t>http://blocgame.com/stats.php?id=57151</t>
  </si>
  <si>
    <t>Bubupooka</t>
  </si>
  <si>
    <t>Princess Rahalia</t>
  </si>
  <si>
    <t>52981 km 2</t>
  </si>
  <si>
    <t>http://blocgame.com/stats.php?id=44960</t>
  </si>
  <si>
    <t>Artic Tusk</t>
  </si>
  <si>
    <t>Nochi</t>
  </si>
  <si>
    <t>17593 km 2</t>
  </si>
  <si>
    <t>http://blocgame.com/stats.php?id=50455</t>
  </si>
  <si>
    <t>The Khyber Pass</t>
  </si>
  <si>
    <t>Jasmarud</t>
  </si>
  <si>
    <t>23429 km 2</t>
  </si>
  <si>
    <t>http://blocgame.com/stats.php?id=57021</t>
  </si>
  <si>
    <t>Sqynet</t>
  </si>
  <si>
    <t>robosax</t>
  </si>
  <si>
    <t>86473 km 2</t>
  </si>
  <si>
    <t>http://blocgame.com/stats.php?id=52255</t>
  </si>
  <si>
    <t>Dixie</t>
  </si>
  <si>
    <t>Karazian</t>
  </si>
  <si>
    <t>89k active personnel</t>
  </si>
  <si>
    <t>18339 km 2</t>
  </si>
  <si>
    <t>http://blocgame.com/stats.php?id=50628</t>
  </si>
  <si>
    <t>jOOskoland</t>
  </si>
  <si>
    <t>jOOsko</t>
  </si>
  <si>
    <t>http://blocgame.com/stats.php?id=55410</t>
  </si>
  <si>
    <t>The Silver Hand</t>
  </si>
  <si>
    <t>Morladim</t>
  </si>
  <si>
    <t>38884 km 2</t>
  </si>
  <si>
    <t>http://blocgame.com/stats.php?id=56161</t>
  </si>
  <si>
    <t>Lexico</t>
  </si>
  <si>
    <t>payansnake</t>
  </si>
  <si>
    <t>http://blocgame.com/alliancestats.php?allianceid=1616</t>
  </si>
  <si>
    <t>16k active personnel</t>
  </si>
  <si>
    <t>alliancestats.php?allianceid=1616</t>
  </si>
  <si>
    <t>http://blocgame.com/stats.php?id=56735</t>
  </si>
  <si>
    <t>SlavLand</t>
  </si>
  <si>
    <t>Tsar Svetoslav</t>
  </si>
  <si>
    <t>41522 km 2</t>
  </si>
  <si>
    <t>http://blocgame.com/stats.php?id=51011</t>
  </si>
  <si>
    <t>Parsistan</t>
  </si>
  <si>
    <t>PrinceOfPersia</t>
  </si>
  <si>
    <t>34k active personnel</t>
  </si>
  <si>
    <t>16879 km 2</t>
  </si>
  <si>
    <t>http://blocgame.com/stats.php?id=58128</t>
  </si>
  <si>
    <t>IornFront</t>
  </si>
  <si>
    <t>Firestar</t>
  </si>
  <si>
    <t>62k active personnel</t>
  </si>
  <si>
    <t>25906 km 2</t>
  </si>
  <si>
    <t>http://blocgame.com/stats.php?id=58206</t>
  </si>
  <si>
    <t>Awesomeria</t>
  </si>
  <si>
    <t>killbodies</t>
  </si>
  <si>
    <t>last online 25 hours ago</t>
  </si>
  <si>
    <t>40214 km 2</t>
  </si>
  <si>
    <t>http://blocgame.com/stats.php?id=57755</t>
  </si>
  <si>
    <t>Shiba</t>
  </si>
  <si>
    <t>Dogtown33</t>
  </si>
  <si>
    <t>74k active personnel</t>
  </si>
  <si>
    <t>http://blocgame.com/stats.php?id=56250</t>
  </si>
  <si>
    <t>valagentino</t>
  </si>
  <si>
    <t>Benhard</t>
  </si>
  <si>
    <t>38367 km 2</t>
  </si>
  <si>
    <t>http://blocgame.com/stats.php?id=58211</t>
  </si>
  <si>
    <t>Discotek</t>
  </si>
  <si>
    <t>Chairman Wow</t>
  </si>
  <si>
    <t>15050 km 2</t>
  </si>
  <si>
    <t>http://blocgame.com/stats.php?id=56548</t>
  </si>
  <si>
    <t>Urosia</t>
  </si>
  <si>
    <t>Lance Moroe</t>
  </si>
  <si>
    <t>19602 km 2</t>
  </si>
  <si>
    <t>http://blocgame.com/stats.php?id=57637</t>
  </si>
  <si>
    <t>Cocobongo</t>
  </si>
  <si>
    <t>Cuban Pete</t>
  </si>
  <si>
    <t>92k active personnel</t>
  </si>
  <si>
    <t>24607 km 2</t>
  </si>
  <si>
    <t>http://blocgame.com/stats.php?id=58193</t>
  </si>
  <si>
    <t>207 Mbbl</t>
  </si>
  <si>
    <t>Starlight</t>
  </si>
  <si>
    <t>Shardok95120</t>
  </si>
  <si>
    <t>49326 km 2</t>
  </si>
  <si>
    <t>http://blocgame.com/stats.php?id=55690</t>
  </si>
  <si>
    <t>Based World</t>
  </si>
  <si>
    <t>Lil B</t>
  </si>
  <si>
    <t>187k active personnel</t>
  </si>
  <si>
    <t>http://blocgame.com/stats.php?id=58035</t>
  </si>
  <si>
    <t>Apollonia</t>
  </si>
  <si>
    <t>aekakiac</t>
  </si>
  <si>
    <t>108k active personnel</t>
  </si>
  <si>
    <t>http://blocgame.com/stats.php?id=55816</t>
  </si>
  <si>
    <t>Kaapstad</t>
  </si>
  <si>
    <t>tvanderv</t>
  </si>
  <si>
    <t>last online 132 hours ago</t>
  </si>
  <si>
    <t>15505 km 2</t>
  </si>
  <si>
    <t>http://blocgame.com/stats.php?id=56218</t>
  </si>
  <si>
    <t>Pingaslavia</t>
  </si>
  <si>
    <t>CowsRTasty</t>
  </si>
  <si>
    <t>http://blocgame.com/stats.php?id=6730</t>
  </si>
  <si>
    <t>Caballos</t>
  </si>
  <si>
    <t>Tï¿½mas</t>
  </si>
  <si>
    <t>20654 km 2</t>
  </si>
  <si>
    <t>http://blocgame.com/stats.php?id=5261</t>
  </si>
  <si>
    <t>Mark 5</t>
  </si>
  <si>
    <t>CommissarJustin</t>
  </si>
  <si>
    <t>175k active personnel</t>
  </si>
  <si>
    <t>40164 km 2</t>
  </si>
  <si>
    <t>http://blocgame.com/stats.php?id=55327</t>
  </si>
  <si>
    <t>Ketroyla</t>
  </si>
  <si>
    <t>Erolvant</t>
  </si>
  <si>
    <t>65k active personnel</t>
  </si>
  <si>
    <t>19406 km 2</t>
  </si>
  <si>
    <t>http://blocgame.com/stats.php?id=55951</t>
  </si>
  <si>
    <t>Waiwud Iwanem</t>
  </si>
  <si>
    <t>Hasaki Enkou</t>
  </si>
  <si>
    <t>82k active personnel</t>
  </si>
  <si>
    <t>22484 km 2</t>
  </si>
  <si>
    <t>http://blocgame.com/stats.php?id=54484</t>
  </si>
  <si>
    <t>Umbrella corp</t>
  </si>
  <si>
    <t>Miss. Parks</t>
  </si>
  <si>
    <t>34378 km 2</t>
  </si>
  <si>
    <t>http://blocgame.com/stats.php?id=54467</t>
  </si>
  <si>
    <t>Lagoense</t>
  </si>
  <si>
    <t>Marechal Fabra</t>
  </si>
  <si>
    <t>last online 128 hours ago</t>
  </si>
  <si>
    <t>18343 km 2</t>
  </si>
  <si>
    <t>http://blocgame.com/stats.php?id=57361</t>
  </si>
  <si>
    <t>Allston</t>
  </si>
  <si>
    <t>Enzonia</t>
  </si>
  <si>
    <t>21984 km 2</t>
  </si>
  <si>
    <t>http://blocgame.com/stats.php?id=58347</t>
  </si>
  <si>
    <t>UMR</t>
  </si>
  <si>
    <t>Umaru</t>
  </si>
  <si>
    <t>http://blocgame.com/stats.php?id=56806</t>
  </si>
  <si>
    <t>woosha</t>
  </si>
  <si>
    <t>blaatje</t>
  </si>
  <si>
    <t>http://blocgame.com/stats.php?id=58158</t>
  </si>
  <si>
    <t>Urubigguay</t>
  </si>
  <si>
    <t>A big guy</t>
  </si>
  <si>
    <t>135k active personnel</t>
  </si>
  <si>
    <t>78282 km 2</t>
  </si>
  <si>
    <t>http://blocgame.com/stats.php?id=53076</t>
  </si>
  <si>
    <t>Thermonia</t>
  </si>
  <si>
    <t>Aluminothermic</t>
  </si>
  <si>
    <t>165k active personnel</t>
  </si>
  <si>
    <t>22964 km 2</t>
  </si>
  <si>
    <t>http://blocgame.com/stats.php?id=53567</t>
  </si>
  <si>
    <t>Nova Ikaki</t>
  </si>
  <si>
    <t>Bisimbi</t>
  </si>
  <si>
    <t>55307 km 2</t>
  </si>
  <si>
    <t>http://blocgame.com/stats.php?id=55911</t>
  </si>
  <si>
    <t>Funktahulia</t>
  </si>
  <si>
    <t>Sweet Baby Doc</t>
  </si>
  <si>
    <t>39061 km 2</t>
  </si>
  <si>
    <t>http://blocgame.com/stats.php?id=47179</t>
  </si>
  <si>
    <t>Deklain</t>
  </si>
  <si>
    <t>Otis</t>
  </si>
  <si>
    <t>144k active personnel</t>
  </si>
  <si>
    <t>29832 km 2</t>
  </si>
  <si>
    <t>http://blocgame.com/stats.php?id=57066</t>
  </si>
  <si>
    <t>Get Schwifty</t>
  </si>
  <si>
    <t>Rick Sanchez</t>
  </si>
  <si>
    <t>60425 km 2</t>
  </si>
  <si>
    <t>http://blocgame.com/stats.php?id=57824</t>
  </si>
  <si>
    <t>East Siam</t>
  </si>
  <si>
    <t>Joseph Orwell</t>
  </si>
  <si>
    <t>176k active personnel</t>
  </si>
  <si>
    <t>42252 km 2</t>
  </si>
  <si>
    <t>http://blocgame.com/stats.php?id=57655</t>
  </si>
  <si>
    <t>Skywalker</t>
  </si>
  <si>
    <t>War Raven</t>
  </si>
  <si>
    <t>23434 km 2</t>
  </si>
  <si>
    <t>http://blocgame.com/stats.php?id=57844</t>
  </si>
  <si>
    <t>Mexicongostan</t>
  </si>
  <si>
    <t>tken25</t>
  </si>
  <si>
    <t>last online 115 hours ago</t>
  </si>
  <si>
    <t>28473 km 2</t>
  </si>
  <si>
    <t>http://blocgame.com/stats.php?id=56486</t>
  </si>
  <si>
    <t>New Eastasia</t>
  </si>
  <si>
    <t>LogieBear</t>
  </si>
  <si>
    <t>http://blocgame.com/alliancestats.php?allianceid=1791</t>
  </si>
  <si>
    <t>IDA</t>
  </si>
  <si>
    <t>alliancestats.php?allianceid=1791</t>
  </si>
  <si>
    <t>http://blocgame.com/stats.php?id=57041</t>
  </si>
  <si>
    <t>Azhdahagate</t>
  </si>
  <si>
    <t>Azhdaha_Panzer</t>
  </si>
  <si>
    <t>116034 km 2</t>
  </si>
  <si>
    <t>http://blocgame.com/stats.php?id=52422</t>
  </si>
  <si>
    <t>SaorStatEire</t>
  </si>
  <si>
    <t>jaybyrne9</t>
  </si>
  <si>
    <t>30300 km 2</t>
  </si>
  <si>
    <t>http://blocgame.com/stats.php?id=50293</t>
  </si>
  <si>
    <t>Robots</t>
  </si>
  <si>
    <t>stormbot28</t>
  </si>
  <si>
    <t>http://blocgame.com/stats.php?id=40242</t>
  </si>
  <si>
    <t>Bluedenstone</t>
  </si>
  <si>
    <t>Patelman</t>
  </si>
  <si>
    <t>141k active personnel</t>
  </si>
  <si>
    <t>34770 km 2</t>
  </si>
  <si>
    <t>http://blocgame.com/stats.php?id=58045</t>
  </si>
  <si>
    <t>Rhodesovo</t>
  </si>
  <si>
    <t>Jean Latrois</t>
  </si>
  <si>
    <t>17764 km 2</t>
  </si>
  <si>
    <t>http://blocgame.com/stats.php?id=55524</t>
  </si>
  <si>
    <t>Al_Palane</t>
  </si>
  <si>
    <t>CLixDix</t>
  </si>
  <si>
    <t>54335 km 2</t>
  </si>
  <si>
    <t>http://blocgame.com/stats.php?id=52847</t>
  </si>
  <si>
    <t>Gillen</t>
  </si>
  <si>
    <t>35k active personnel</t>
  </si>
  <si>
    <t>17760 km 2</t>
  </si>
  <si>
    <t>http://blocgame.com/stats.php?id=54335</t>
  </si>
  <si>
    <t>Free Hawaii</t>
  </si>
  <si>
    <t>Cw3040</t>
  </si>
  <si>
    <t>33836 km 2</t>
  </si>
  <si>
    <t>http://blocgame.com/stats.php?id=58038</t>
  </si>
  <si>
    <t>Sloth</t>
  </si>
  <si>
    <t>Speedwardo</t>
  </si>
  <si>
    <t>16392 km 2</t>
  </si>
  <si>
    <t>http://blocgame.com/stats.php?id=56328</t>
  </si>
  <si>
    <t>Krasnyyikistan</t>
  </si>
  <si>
    <t>JohnTheGreat</t>
  </si>
  <si>
    <t>http://blocgame.com/alliancestats.php?allianceid=1447</t>
  </si>
  <si>
    <t>Socialist Arab Union</t>
  </si>
  <si>
    <t>alliancestats.php?allianceid=1447</t>
  </si>
  <si>
    <t>http://blocgame.com/stats.php?id=50209</t>
  </si>
  <si>
    <t>Toread</t>
  </si>
  <si>
    <t>andkon</t>
  </si>
  <si>
    <t>42855 km 2</t>
  </si>
  <si>
    <t>http://blocgame.com/stats.php?id=54530</t>
  </si>
  <si>
    <t>/r/Stanch</t>
  </si>
  <si>
    <t>Stanch</t>
  </si>
  <si>
    <t>$3180 million</t>
  </si>
  <si>
    <t>http://blocgame.com/stats.php?id=57684</t>
  </si>
  <si>
    <t>SW Africa</t>
  </si>
  <si>
    <t>Wilhelm II</t>
  </si>
  <si>
    <t>20900 km 2</t>
  </si>
  <si>
    <t>http://blocgame.com/stats.php?id=55313</t>
  </si>
  <si>
    <t>Burlmenia</t>
  </si>
  <si>
    <t>Nathan Barlow</t>
  </si>
  <si>
    <t>27086 km 2</t>
  </si>
  <si>
    <t>http://blocgame.com/stats.php?id=57957</t>
  </si>
  <si>
    <t>PonyPenetrators</t>
  </si>
  <si>
    <t>PonyPenetrator</t>
  </si>
  <si>
    <t>http://blocgame.com/alliancestats.php?allianceid=1810</t>
  </si>
  <si>
    <t>EUN</t>
  </si>
  <si>
    <t>alliancestats.php?allianceid=1810</t>
  </si>
  <si>
    <t>13920 km 2</t>
  </si>
  <si>
    <t>http://blocgame.com/stats.php?id=52348</t>
  </si>
  <si>
    <t>Cecoe</t>
  </si>
  <si>
    <t>JamesK</t>
  </si>
  <si>
    <t>13477 km 2</t>
  </si>
  <si>
    <t>http://blocgame.com/stats.php?id=57441</t>
  </si>
  <si>
    <t>One Star</t>
  </si>
  <si>
    <t>Neku</t>
  </si>
  <si>
    <t>36818 km 2</t>
  </si>
  <si>
    <t>http://blocgame.com/stats.php?id=57783</t>
  </si>
  <si>
    <t>Persia_Iran</t>
  </si>
  <si>
    <t>Txheat512</t>
  </si>
  <si>
    <t>24456 km 2</t>
  </si>
  <si>
    <t>http://blocgame.com/stats.php?id=57306</t>
  </si>
  <si>
    <t>Rodinia</t>
  </si>
  <si>
    <t>Leon Makarov</t>
  </si>
  <si>
    <t>http://blocgame.com/stats.php?id=53505</t>
  </si>
  <si>
    <t>Masketto</t>
  </si>
  <si>
    <t>svidjod</t>
  </si>
  <si>
    <t>70747 km 2</t>
  </si>
  <si>
    <t>http://blocgame.com/stats.php?id=55437</t>
  </si>
  <si>
    <t>Libertem</t>
  </si>
  <si>
    <t>Commander in Chief</t>
  </si>
  <si>
    <t>6876 km 2</t>
  </si>
  <si>
    <t>http://blocgame.com/stats.php?id=56783</t>
  </si>
  <si>
    <t>Yugoslothia</t>
  </si>
  <si>
    <t>83k active personnel</t>
  </si>
  <si>
    <t>27107 km 2</t>
  </si>
  <si>
    <t>http://blocgame.com/stats.php?id=55968</t>
  </si>
  <si>
    <t>Utopiastan</t>
  </si>
  <si>
    <t>SilmAlpha</t>
  </si>
  <si>
    <t>21370 km 2</t>
  </si>
  <si>
    <t>http://blocgame.com/stats.php?id=56876</t>
  </si>
  <si>
    <t>Aesarozija</t>
  </si>
  <si>
    <t>Panoramic Meatballs</t>
  </si>
  <si>
    <t>21500 km 2</t>
  </si>
  <si>
    <t>http://blocgame.com/stats.php?id=57730</t>
  </si>
  <si>
    <t>Klub</t>
  </si>
  <si>
    <t>Man of the Moon</t>
  </si>
  <si>
    <t>191k active personnel</t>
  </si>
  <si>
    <t>46887 km 2</t>
  </si>
  <si>
    <t>http://blocgame.com/stats.php?id=52854</t>
  </si>
  <si>
    <t>ublurg</t>
  </si>
  <si>
    <t>MaximilianConti</t>
  </si>
  <si>
    <t>last online 102 hours ago</t>
  </si>
  <si>
    <t>17787 km 2</t>
  </si>
  <si>
    <t>http://blocgame.com/stats.php?id=55362</t>
  </si>
  <si>
    <t>Kaundinya</t>
  </si>
  <si>
    <t>SachinKaundinya</t>
  </si>
  <si>
    <t>12423 km 2</t>
  </si>
  <si>
    <t>http://blocgame.com/stats.php?id=57773</t>
  </si>
  <si>
    <t>al-Qatal</t>
  </si>
  <si>
    <t>Poldena</t>
  </si>
  <si>
    <t>52481 km 2</t>
  </si>
  <si>
    <t>http://blocgame.com/stats.php?id=57996</t>
  </si>
  <si>
    <t>Sengala</t>
  </si>
  <si>
    <t>General Tyler</t>
  </si>
  <si>
    <t>1 factory</t>
  </si>
  <si>
    <t>last online 122 hours ago</t>
  </si>
  <si>
    <t>10263 km 2</t>
  </si>
  <si>
    <t>http://blocgame.com/stats.php?id=56035</t>
  </si>
  <si>
    <t>Free Phoenix</t>
  </si>
  <si>
    <t>Captain Mandrake</t>
  </si>
  <si>
    <t>20135 km 2</t>
  </si>
  <si>
    <t>http://blocgame.com/stats.php?id=58198</t>
  </si>
  <si>
    <t>eQna8</t>
  </si>
  <si>
    <t>Dave_Smith</t>
  </si>
  <si>
    <t>98598 km 2</t>
  </si>
  <si>
    <t>http://blocgame.com/stats.php?id=48695</t>
  </si>
  <si>
    <t>â„</t>
  </si>
  <si>
    <t>Adair</t>
  </si>
  <si>
    <t>http://blocgame.com/stats.php?id=58242</t>
  </si>
  <si>
    <t>Cebrene</t>
  </si>
  <si>
    <t>Ares</t>
  </si>
  <si>
    <t>28k active personnel</t>
  </si>
  <si>
    <t>7564 km 2</t>
  </si>
  <si>
    <t>http://blocgame.com/stats.php?id=50488</t>
  </si>
  <si>
    <t>Solomonopolis</t>
  </si>
  <si>
    <t>Supreme Meme Solomon VII</t>
  </si>
  <si>
    <t>http://blocgame.com/alliancestats.php?allianceid=1799</t>
  </si>
  <si>
    <t>The Afrika Korps</t>
  </si>
  <si>
    <t>alliancestats.php?allianceid=1799</t>
  </si>
  <si>
    <t>http://blocgame.com/stats.php?id=57398</t>
  </si>
  <si>
    <t>Rararaland</t>
  </si>
  <si>
    <t>Whiskertoes</t>
  </si>
  <si>
    <t>4490 km 2</t>
  </si>
  <si>
    <t>http://blocgame.com/stats.php?id=49272</t>
  </si>
  <si>
    <t>Autismo</t>
  </si>
  <si>
    <t>Setup</t>
  </si>
  <si>
    <t>20600 km 2</t>
  </si>
  <si>
    <t>http://blocgame.com/stats.php?id=57745</t>
  </si>
  <si>
    <t>Lippe</t>
  </si>
  <si>
    <t>The Landser</t>
  </si>
  <si>
    <t>29955 km 2</t>
  </si>
  <si>
    <t>http://blocgame.com/stats.php?id=55767</t>
  </si>
  <si>
    <t>Bubbians</t>
  </si>
  <si>
    <t>Bubbanator</t>
  </si>
  <si>
    <t>30k active personnel</t>
  </si>
  <si>
    <t>http://blocgame.com/stats.php?id=58104</t>
  </si>
  <si>
    <t>Roman Empire</t>
  </si>
  <si>
    <t>Trajan</t>
  </si>
  <si>
    <t>51k active personnel</t>
  </si>
  <si>
    <t>19127 km 2</t>
  </si>
  <si>
    <t>http://blocgame.com/stats.php?id=57846</t>
  </si>
  <si>
    <t>FURFAGGOTRY</t>
  </si>
  <si>
    <t>Film</t>
  </si>
  <si>
    <t>http://blocgame.com/stats.php?id=56981</t>
  </si>
  <si>
    <t>Confederates</t>
  </si>
  <si>
    <t>Sinborn</t>
  </si>
  <si>
    <t>First World War surplus</t>
  </si>
  <si>
    <t>last online 53 hours ago</t>
  </si>
  <si>
    <t>29380 km 2</t>
  </si>
  <si>
    <t>http://blocgame.com/stats.php?id=55297</t>
  </si>
  <si>
    <t>New Sealand</t>
  </si>
  <si>
    <t>Amish Electrician</t>
  </si>
  <si>
    <t>30239 km 2</t>
  </si>
  <si>
    <t>http://blocgame.com/stats.php?id=57797</t>
  </si>
  <si>
    <t>Ilonia</t>
  </si>
  <si>
    <t>Indigo Blues</t>
  </si>
  <si>
    <t>http://blocgame.com/stats.php?id=55914</t>
  </si>
  <si>
    <t>New Java</t>
  </si>
  <si>
    <t>Stalker</t>
  </si>
  <si>
    <t>81k active personnel</t>
  </si>
  <si>
    <t>36879 km 2</t>
  </si>
  <si>
    <t>http://blocgame.com/stats.php?id=56984</t>
  </si>
  <si>
    <t>Huaxia</t>
  </si>
  <si>
    <t>Cin Gungtang</t>
  </si>
  <si>
    <t>21983 km 2</t>
  </si>
  <si>
    <t>http://blocgame.com/stats.php?id=58320</t>
  </si>
  <si>
    <t>Mnemosyne</t>
  </si>
  <si>
    <t>Solus</t>
  </si>
  <si>
    <t>http://blocgame.com/stats.php?id=57952</t>
  </si>
  <si>
    <t>Blahness</t>
  </si>
  <si>
    <t>Mr Blah Face</t>
  </si>
  <si>
    <t>last online 82 hours ago</t>
  </si>
  <si>
    <t>23020 km 2</t>
  </si>
  <si>
    <t>http://blocgame.com/stats.php?id=58140</t>
  </si>
  <si>
    <t>Wall-builders</t>
  </si>
  <si>
    <t>President Tumparino</t>
  </si>
  <si>
    <t>27373 km 2</t>
  </si>
  <si>
    <t>http://blocgame.com/stats.php?id=58125</t>
  </si>
  <si>
    <t>Spaolia</t>
  </si>
  <si>
    <t>PyroPal</t>
  </si>
  <si>
    <t>http://blocgame.com/alliancestats.php?allianceid=1768</t>
  </si>
  <si>
    <t>FFAL</t>
  </si>
  <si>
    <t>alliancestats.php?allianceid=1768</t>
  </si>
  <si>
    <t>15428 km 2</t>
  </si>
  <si>
    <t>http://blocgame.com/stats.php?id=56845</t>
  </si>
  <si>
    <t>Atmora</t>
  </si>
  <si>
    <t>Kane</t>
  </si>
  <si>
    <t>29986 km 2</t>
  </si>
  <si>
    <t>http://blocgame.com/stats.php?id=57255</t>
  </si>
  <si>
    <t>Concepcion</t>
  </si>
  <si>
    <t>Diego Vargas</t>
  </si>
  <si>
    <t>Finest of the 19th century</t>
  </si>
  <si>
    <t>16500 km 2</t>
  </si>
  <si>
    <t>http://blocgame.com/stats.php?id=57036</t>
  </si>
  <si>
    <t>Habibastan</t>
  </si>
  <si>
    <t>Ahmed Habib</t>
  </si>
  <si>
    <t>157k active personnel</t>
  </si>
  <si>
    <t>52191 km 2</t>
  </si>
  <si>
    <t>http://blocgame.com/stats.php?id=5936</t>
  </si>
  <si>
    <t>Morroco</t>
  </si>
  <si>
    <t>Hassan bhb</t>
  </si>
  <si>
    <t>105k active personnel</t>
  </si>
  <si>
    <t>26656 km 2</t>
  </si>
  <si>
    <t>http://blocgame.com/stats.php?id=56294</t>
  </si>
  <si>
    <t>Woschia</t>
  </si>
  <si>
    <t>Lukaj</t>
  </si>
  <si>
    <t>5310 km 2</t>
  </si>
  <si>
    <t>http://blocgame.com/stats.php?id=55872</t>
  </si>
  <si>
    <t>Yare Yare</t>
  </si>
  <si>
    <t>Spongythebk</t>
  </si>
  <si>
    <t>21000 km 2</t>
  </si>
  <si>
    <t>http://blocgame.com/stats.php?id=58202</t>
  </si>
  <si>
    <t>Arborea</t>
  </si>
  <si>
    <t>Arbus</t>
  </si>
  <si>
    <t>71k active personnel</t>
  </si>
  <si>
    <t>30694 km 2</t>
  </si>
  <si>
    <t>http://blocgame.com/stats.php?id=57767</t>
  </si>
  <si>
    <t>The Dome</t>
  </si>
  <si>
    <t>Hardlined</t>
  </si>
  <si>
    <t>http://blocgame.com/stats.php?id=56795</t>
  </si>
  <si>
    <t>Kalashnicovia</t>
  </si>
  <si>
    <t>Big Richard</t>
  </si>
  <si>
    <t>26988 km 2</t>
  </si>
  <si>
    <t>http://blocgame.com/stats.php?id=57728</t>
  </si>
  <si>
    <t>Wielkopl</t>
  </si>
  <si>
    <t>taikuh</t>
  </si>
  <si>
    <t>254k active personnel</t>
  </si>
  <si>
    <t>88385 km 2</t>
  </si>
  <si>
    <t>http://blocgame.com/stats.php?id=42376</t>
  </si>
  <si>
    <t>HiredGun</t>
  </si>
  <si>
    <t>FreeCharge</t>
  </si>
  <si>
    <t>66714 km 2</t>
  </si>
  <si>
    <t>http://blocgame.com/stats.php?id=53353</t>
  </si>
  <si>
    <t>Canz</t>
  </si>
  <si>
    <t>2683 km 2</t>
  </si>
  <si>
    <t>http://blocgame.com/stats.php?id=43597</t>
  </si>
  <si>
    <t>WhiteArgentina</t>
  </si>
  <si>
    <t>MickyVanilla</t>
  </si>
  <si>
    <t>6185 km 2</t>
  </si>
  <si>
    <t>http://blocgame.com/stats.php?id=56750</t>
  </si>
  <si>
    <t>Space Cops</t>
  </si>
  <si>
    <t>Starfleet Command</t>
  </si>
  <si>
    <t>last online 63 hours ago</t>
  </si>
  <si>
    <t>12892 km 2</t>
  </si>
  <si>
    <t>http://blocgame.com/stats.php?id=57394</t>
  </si>
  <si>
    <t>Bennington</t>
  </si>
  <si>
    <t>William Wallace</t>
  </si>
  <si>
    <t>13343 km 2</t>
  </si>
  <si>
    <t>http://blocgame.com/stats.php?id=58167</t>
  </si>
  <si>
    <t>New Taipei</t>
  </si>
  <si>
    <t>Tornadess</t>
  </si>
  <si>
    <t>14436 km 2</t>
  </si>
  <si>
    <t>http://blocgame.com/stats.php?id=56978</t>
  </si>
  <si>
    <t>Autistic Youth</t>
  </si>
  <si>
    <t>lifehunter</t>
  </si>
  <si>
    <t>31808 km 2</t>
  </si>
  <si>
    <t>http://blocgame.com/stats.php?id=57918</t>
  </si>
  <si>
    <t>Yo Mama</t>
  </si>
  <si>
    <t>torrgud</t>
  </si>
  <si>
    <t>http://blocgame.com/stats.php?id=56684</t>
  </si>
  <si>
    <t>Potat</t>
  </si>
  <si>
    <t>HerrSchakal</t>
  </si>
  <si>
    <t>21k active personnel</t>
  </si>
  <si>
    <t>http://blocgame.com/stats.php?id=58039</t>
  </si>
  <si>
    <t>Walmart</t>
  </si>
  <si>
    <t>Jeddy</t>
  </si>
  <si>
    <t>58958 km 2</t>
  </si>
  <si>
    <t>http://blocgame.com/stats.php?id=57903</t>
  </si>
  <si>
    <t>New Siberia</t>
  </si>
  <si>
    <t>DrywallToastCrunch</t>
  </si>
  <si>
    <t>15850 km 2</t>
  </si>
  <si>
    <t>http://blocgame.com/stats.php?id=58077</t>
  </si>
  <si>
    <t>culina</t>
  </si>
  <si>
    <t>Kong999</t>
  </si>
  <si>
    <t>15880 km 2</t>
  </si>
  <si>
    <t>http://blocgame.com/stats.php?id=57912</t>
  </si>
  <si>
    <t>Dominicanos</t>
  </si>
  <si>
    <t>jrod183</t>
  </si>
  <si>
    <t>66k active personnel</t>
  </si>
  <si>
    <t>http://blocgame.com/stats.php?id=56237</t>
  </si>
  <si>
    <t>Palathane</t>
  </si>
  <si>
    <t>unknownheir</t>
  </si>
  <si>
    <t>25k active personnel</t>
  </si>
  <si>
    <t>http://blocgame.com/stats.php?id=58141</t>
  </si>
  <si>
    <t>Butt</t>
  </si>
  <si>
    <t>loliwut</t>
  </si>
  <si>
    <t>28360 km 2</t>
  </si>
  <si>
    <t>http://blocgame.com/stats.php?id=58078</t>
  </si>
  <si>
    <t>Plebia</t>
  </si>
  <si>
    <t>Okonkwo</t>
  </si>
  <si>
    <t>0k active personnel</t>
  </si>
  <si>
    <t>http://blocgame.com/stats.php?id=58269</t>
  </si>
  <si>
    <t>Sameness</t>
  </si>
  <si>
    <t>John Doe 57</t>
  </si>
  <si>
    <t>52k active personnel</t>
  </si>
  <si>
    <t>7590 km 2</t>
  </si>
  <si>
    <t>http://blocgame.com/stats.php?id=56354</t>
  </si>
  <si>
    <t>Bloodied Stools</t>
  </si>
  <si>
    <t>cowds</t>
  </si>
  <si>
    <t>17450 km 2</t>
  </si>
  <si>
    <t>http://blocgame.com/stats.php?id=56997</t>
  </si>
  <si>
    <t>United</t>
  </si>
  <si>
    <t>allsmart</t>
  </si>
  <si>
    <t>33535 km 2</t>
  </si>
  <si>
    <t>http://blocgame.com/stats.php?id=57257</t>
  </si>
  <si>
    <t>Duterte</t>
  </si>
  <si>
    <t>Rodrigo Duterte</t>
  </si>
  <si>
    <t>35504 km 2</t>
  </si>
  <si>
    <t>http://blocgame.com/stats.php?id=57937</t>
  </si>
  <si>
    <t>Jet Fuel</t>
  </si>
  <si>
    <t>formerpresidentbush</t>
  </si>
  <si>
    <t>31580 km 2</t>
  </si>
  <si>
    <t>http://blocgame.com/stats.php?id=58259</t>
  </si>
  <si>
    <t>Darklands</t>
  </si>
  <si>
    <t>Darkle</t>
  </si>
  <si>
    <t>http://blocgame.com/stats.php?id=57244</t>
  </si>
  <si>
    <t>Boletaria</t>
  </si>
  <si>
    <t>Geralt Dayne</t>
  </si>
  <si>
    <t>last online 42 hours ago</t>
  </si>
  <si>
    <t>http://blocgame.com/stats.php?id=56664</t>
  </si>
  <si>
    <t>306 Mbbl</t>
  </si>
  <si>
    <t>Juliana</t>
  </si>
  <si>
    <t>Guilherme Riqueti</t>
  </si>
  <si>
    <t>http://blocgame.com/stats.php?id=57374</t>
  </si>
  <si>
    <t>Conferan</t>
  </si>
  <si>
    <t>Cryptox</t>
  </si>
  <si>
    <t>101k active personnel</t>
  </si>
  <si>
    <t>http://blocgame.com/stats.php?id=56710</t>
  </si>
  <si>
    <t>spongy</t>
  </si>
  <si>
    <t>http://blocgame.com/alliancestats.php?allianceid=1756</t>
  </si>
  <si>
    <t>last online 133 hours ago</t>
  </si>
  <si>
    <t>Northern Coalition</t>
  </si>
  <si>
    <t>alliancestats.php?allianceid=1756</t>
  </si>
  <si>
    <t>8813 km 2</t>
  </si>
  <si>
    <t>http://blocgame.com/stats.php?id=57402</t>
  </si>
  <si>
    <t>king's landing</t>
  </si>
  <si>
    <t>mannisbaratheon</t>
  </si>
  <si>
    <t>125k active personnel</t>
  </si>
  <si>
    <t>40378 km 2</t>
  </si>
  <si>
    <t>http://blocgame.com/stats.php?id=55616</t>
  </si>
  <si>
    <t>Clop</t>
  </si>
  <si>
    <t>Dezmo55</t>
  </si>
  <si>
    <t>http://blocgame.com/stats.php?id=55813</t>
  </si>
  <si>
    <t>Jam</t>
  </si>
  <si>
    <t>pbjam</t>
  </si>
  <si>
    <t>24614 km 2</t>
  </si>
  <si>
    <t>http://blocgame.com/stats.php?id=56490</t>
  </si>
  <si>
    <t>Hardian</t>
  </si>
  <si>
    <t>Al-Kor</t>
  </si>
  <si>
    <t>13k active personnel</t>
  </si>
  <si>
    <t>http://blocgame.com/stats.php?id=55913</t>
  </si>
  <si>
    <t>Gringolandia</t>
  </si>
  <si>
    <t>The Morally Superior: II</t>
  </si>
  <si>
    <t>http://blocgame.com/stats.php?id=57106</t>
  </si>
  <si>
    <t>French Africa</t>
  </si>
  <si>
    <t>Philippe Pï¿½tain</t>
  </si>
  <si>
    <t>32333 km 2</t>
  </si>
  <si>
    <t>http://blocgame.com/stats.php?id=58122</t>
  </si>
  <si>
    <t>Costa Del Sol</t>
  </si>
  <si>
    <t>Wittenoom</t>
  </si>
  <si>
    <t>32k active personnel</t>
  </si>
  <si>
    <t>http://blocgame.com/stats.php?id=40097</t>
  </si>
  <si>
    <t>Jeves</t>
  </si>
  <si>
    <t>http://blocgame.com/stats.php?id=57392</t>
  </si>
  <si>
    <t>Esmair</t>
  </si>
  <si>
    <t>muffjin</t>
  </si>
  <si>
    <t>33308 km 2</t>
  </si>
  <si>
    <t>http://blocgame.com/stats.php?id=40882</t>
  </si>
  <si>
    <t>Mosul</t>
  </si>
  <si>
    <t>47377 km 2</t>
  </si>
  <si>
    <t>http://blocgame.com/stats.php?id=56505</t>
  </si>
  <si>
    <t>MikesPisshole</t>
  </si>
  <si>
    <t>MikeButJewish</t>
  </si>
  <si>
    <t>3k active personnel</t>
  </si>
  <si>
    <t>http://blocgame.com/stats.php?id=57391</t>
  </si>
  <si>
    <t>Bermuda</t>
  </si>
  <si>
    <t>London J. Collins</t>
  </si>
  <si>
    <t>47146 km 2</t>
  </si>
  <si>
    <t>http://blocgame.com/stats.php?id=58252</t>
  </si>
  <si>
    <t>New Freedonia</t>
  </si>
  <si>
    <t>Harpo</t>
  </si>
  <si>
    <t>http://blocgame.com/stats.php?id=56355</t>
  </si>
  <si>
    <t>Ugandisian</t>
  </si>
  <si>
    <t>True Infinite</t>
  </si>
  <si>
    <t>32924 km 2</t>
  </si>
  <si>
    <t>http://blocgame.com/stats.php?id=58089</t>
  </si>
  <si>
    <t>Curry Ville</t>
  </si>
  <si>
    <t>chettiar</t>
  </si>
  <si>
    <t>last online 90 hours ago</t>
  </si>
  <si>
    <t>11120 km 2</t>
  </si>
  <si>
    <t>http://blocgame.com/stats.php?id=57293</t>
  </si>
  <si>
    <t>Jebawka</t>
  </si>
  <si>
    <t>Shetay</t>
  </si>
  <si>
    <t>17k active personnel</t>
  </si>
  <si>
    <t>11191 km 2</t>
  </si>
  <si>
    <t>http://blocgame.com/stats.php?id=54304</t>
  </si>
  <si>
    <t>DynamicMemes</t>
  </si>
  <si>
    <t>mememan69</t>
  </si>
  <si>
    <t>19826 km 2</t>
  </si>
  <si>
    <t>http://blocgame.com/stats.php?id=57005</t>
  </si>
  <si>
    <t>Neetcummies</t>
  </si>
  <si>
    <t>Reduszebrus</t>
  </si>
  <si>
    <t>http://blocgame.com/stats.php?id=56154</t>
  </si>
  <si>
    <t>Markovia</t>
  </si>
  <si>
    <t>RDM HC</t>
  </si>
  <si>
    <t>http://blocgame.com/stats.php?id=58369</t>
  </si>
  <si>
    <t>MightyDuckistan</t>
  </si>
  <si>
    <t>Reginald D. Capote</t>
  </si>
  <si>
    <t>16335 km 2</t>
  </si>
  <si>
    <t>http://blocgame.com/stats.php?id=57447</t>
  </si>
  <si>
    <t>The Pitt</t>
  </si>
  <si>
    <t>Rakkwal</t>
  </si>
  <si>
    <t>last online 145 hours ago</t>
  </si>
  <si>
    <t>12131 km 2</t>
  </si>
  <si>
    <t>http://blocgame.com/stats.php?id=53994</t>
  </si>
  <si>
    <t>Krat</t>
  </si>
  <si>
    <t>Mythron</t>
  </si>
  <si>
    <t>3602 km 2</t>
  </si>
  <si>
    <t>http://blocgame.com/stats.php?id=51892</t>
  </si>
  <si>
    <t>Durkstan</t>
  </si>
  <si>
    <t>Talib</t>
  </si>
  <si>
    <t>55159 km 2</t>
  </si>
  <si>
    <t>http://blocgame.com/stats.php?id=56559</t>
  </si>
  <si>
    <t>Muricastan</t>
  </si>
  <si>
    <t>UncleKalashnikov</t>
  </si>
  <si>
    <t>7355 km 2</t>
  </si>
  <si>
    <t>http://blocgame.com/stats.php?id=48270</t>
  </si>
  <si>
    <t>Freedom Treaty</t>
  </si>
  <si>
    <t>Ursa Majoris</t>
  </si>
  <si>
    <t>35059 km 2</t>
  </si>
  <si>
    <t>http://blocgame.com/stats.php?id=57690</t>
  </si>
  <si>
    <t>Ruye</t>
  </si>
  <si>
    <t>Gingington</t>
  </si>
  <si>
    <t>http://blocgame.com/stats.php?id=58408</t>
  </si>
  <si>
    <t>Veijo Mexico</t>
  </si>
  <si>
    <t>Natsu41</t>
  </si>
  <si>
    <t>http://blocgame.com/stats.php?id=53694</t>
  </si>
  <si>
    <t>[CONFIDENTIAL]</t>
  </si>
  <si>
    <t>VirginSurgeon</t>
  </si>
  <si>
    <t>114k active personnel</t>
  </si>
  <si>
    <t>49527 km 2</t>
  </si>
  <si>
    <t>http://blocgame.com/stats.php?id=57501</t>
  </si>
  <si>
    <t>Chinatown</t>
  </si>
  <si>
    <t>Mari</t>
  </si>
  <si>
    <t>47524 km 2</t>
  </si>
  <si>
    <t>http://blocgame.com/stats.php?id=54469</t>
  </si>
  <si>
    <t>Baba Booey</t>
  </si>
  <si>
    <t>Francis Cabrel</t>
  </si>
  <si>
    <t>5380 km 2</t>
  </si>
  <si>
    <t>http://blocgame.com/stats.php?id=54078</t>
  </si>
  <si>
    <t>Communistutopia</t>
  </si>
  <si>
    <t>Bill Broskis</t>
  </si>
  <si>
    <t>19993 km 2</t>
  </si>
  <si>
    <t>http://blocgame.com/stats.php?id=49796</t>
  </si>
  <si>
    <t>jesucristo</t>
  </si>
  <si>
    <t>http://blocgame.com/stats.php?id=58200</t>
  </si>
  <si>
    <t>Kindred</t>
  </si>
  <si>
    <t>Pendraggon</t>
  </si>
  <si>
    <t>http://blocgame.com/stats.php?id=58449</t>
  </si>
  <si>
    <t>Tajikistan</t>
  </si>
  <si>
    <t>Perrehkeet</t>
  </si>
  <si>
    <t>49k active personnel</t>
  </si>
  <si>
    <t>http://blocgame.com/stats.php?id=58207</t>
  </si>
  <si>
    <t>Argon</t>
  </si>
  <si>
    <t>Argus</t>
  </si>
  <si>
    <t>http://blocgame.com/stats.php?id=57323</t>
  </si>
  <si>
    <t>Cheeseburger</t>
  </si>
  <si>
    <t>OneManKlan</t>
  </si>
  <si>
    <t>24473 km 2</t>
  </si>
  <si>
    <t>http://blocgame.com/stats.php?id=58246</t>
  </si>
  <si>
    <t>Cena Nation WWE</t>
  </si>
  <si>
    <t>John Cena of WWE</t>
  </si>
  <si>
    <t>24532 km 2</t>
  </si>
  <si>
    <t>http://blocgame.com/stats.php?id=55959</t>
  </si>
  <si>
    <t>Good Jobs</t>
  </si>
  <si>
    <t>Mongoloid Manager</t>
  </si>
  <si>
    <t>31833 km 2</t>
  </si>
  <si>
    <t>http://blocgame.com/stats.php?id=57865</t>
  </si>
  <si>
    <t>Hohlindt</t>
  </si>
  <si>
    <t>TheHeerer</t>
  </si>
  <si>
    <t>20879 km 2</t>
  </si>
  <si>
    <t>http://blocgame.com/stats.php?id=57028</t>
  </si>
  <si>
    <t>BURGEROPILY</t>
  </si>
  <si>
    <t>Burger_boss</t>
  </si>
  <si>
    <t>17032 km 2</t>
  </si>
  <si>
    <t>http://blocgame.com/stats.php?id=55903</t>
  </si>
  <si>
    <t>Oreos</t>
  </si>
  <si>
    <t>noidll</t>
  </si>
  <si>
    <t>37662 km 2</t>
  </si>
  <si>
    <t>http://blocgame.com/stats.php?id=58157</t>
  </si>
  <si>
    <t>Wolomon</t>
  </si>
  <si>
    <t>2DankRets</t>
  </si>
  <si>
    <t>14368 km 2</t>
  </si>
  <si>
    <t>http://blocgame.com/stats.php?id=57395</t>
  </si>
  <si>
    <t>396 Mbbl</t>
  </si>
  <si>
    <t>Chanada</t>
  </si>
  <si>
    <t>chad7405</t>
  </si>
  <si>
    <t>http://blocgame.com/stats.php?id=58742</t>
  </si>
  <si>
    <t>New Palestina</t>
  </si>
  <si>
    <t>MacK0797</t>
  </si>
  <si>
    <t>35246 km 2</t>
  </si>
  <si>
    <t>http://blocgame.com/stats.php?id=58215</t>
  </si>
  <si>
    <t>Devina</t>
  </si>
  <si>
    <t>semi_equal</t>
  </si>
  <si>
    <t>40131 km 2</t>
  </si>
  <si>
    <t>http://blocgame.com/stats.php?id=54734</t>
  </si>
  <si>
    <t>isil</t>
  </si>
  <si>
    <t>imbringingarabsback</t>
  </si>
  <si>
    <t>36258 km 2</t>
  </si>
  <si>
    <t>http://blocgame.com/stats.php?id=58315</t>
  </si>
  <si>
    <t>Bootypolalypse</t>
  </si>
  <si>
    <t>TamedAchilles</t>
  </si>
  <si>
    <t>30663 km 2</t>
  </si>
  <si>
    <t>http://blocgame.com/stats.php?id=57385</t>
  </si>
  <si>
    <t>Jumbonesia</t>
  </si>
  <si>
    <t>Napalm Caesar</t>
  </si>
  <si>
    <t>http://blocgame.com/stats.php?id=58350</t>
  </si>
  <si>
    <t>Yoxtopistan</t>
  </si>
  <si>
    <t>Yoxernator</t>
  </si>
  <si>
    <t>13976 km 2</t>
  </si>
  <si>
    <t>http://blocgame.com/stats.php?id=50922</t>
  </si>
  <si>
    <t>Herpderpastan</t>
  </si>
  <si>
    <t>Herpderpmcderp</t>
  </si>
  <si>
    <t>43130 km 2</t>
  </si>
  <si>
    <t>http://blocgame.com/stats.php?id=40615</t>
  </si>
  <si>
    <t>cured ebola</t>
  </si>
  <si>
    <t>bigtop ranga</t>
  </si>
  <si>
    <t>113k active personnel</t>
  </si>
  <si>
    <t>27739 km 2</t>
  </si>
  <si>
    <t>http://blocgame.com/stats.php?id=56450</t>
  </si>
  <si>
    <t>Planistan</t>
  </si>
  <si>
    <t>YouDontGetToBringFriends</t>
  </si>
  <si>
    <t>169k active personnel</t>
  </si>
  <si>
    <t>41106 km 2</t>
  </si>
  <si>
    <t>http://blocgame.com/stats.php?id=54874</t>
  </si>
  <si>
    <t>Adrianopolis</t>
  </si>
  <si>
    <t>XAdrianT</t>
  </si>
  <si>
    <t>53726 km 2</t>
  </si>
  <si>
    <t>http://blocgame.com/stats.php?id=55912</t>
  </si>
  <si>
    <t>Umpauna</t>
  </si>
  <si>
    <t>Sarsy Parsy</t>
  </si>
  <si>
    <t>16687 km 2</t>
  </si>
  <si>
    <t>http://blocgame.com/stats.php?id=56092</t>
  </si>
  <si>
    <t>Gondwansa</t>
  </si>
  <si>
    <t>Chancellor Reninens</t>
  </si>
  <si>
    <t>13750 km 2</t>
  </si>
  <si>
    <t>http://blocgame.com/stats.php?id=56003</t>
  </si>
  <si>
    <t>Hof'Koursh</t>
  </si>
  <si>
    <t>TheGoodDoctor</t>
  </si>
  <si>
    <t>242k active personnel</t>
  </si>
  <si>
    <t>66819 km 2</t>
  </si>
  <si>
    <t>http://blocgame.com/stats.php?id=55002</t>
  </si>
  <si>
    <t>kabdy</t>
  </si>
  <si>
    <t>NitroBAY</t>
  </si>
  <si>
    <t>34503 km 2</t>
  </si>
  <si>
    <t>http://blocgame.com/stats.php?id=58731</t>
  </si>
  <si>
    <t>Baland</t>
  </si>
  <si>
    <t>BigBal</t>
  </si>
  <si>
    <t>http://blocgame.com/stats.php?id=56285</t>
  </si>
  <si>
    <t>Liduthia</t>
  </si>
  <si>
    <t>RandomMan01</t>
  </si>
  <si>
    <t>http://blocgame.com/stats.php?id=58424</t>
  </si>
  <si>
    <t>Nova Byzantine</t>
  </si>
  <si>
    <t>Sir Erwin Rommel</t>
  </si>
  <si>
    <t>3915 km 2</t>
  </si>
  <si>
    <t>http://blocgame.com/stats.php?id=55698</t>
  </si>
  <si>
    <t>Space</t>
  </si>
  <si>
    <t>Blank_Space___</t>
  </si>
  <si>
    <t>http://blocgame.com/stats.php?id=57090</t>
  </si>
  <si>
    <t>uitkyk</t>
  </si>
  <si>
    <t>dede macaba</t>
  </si>
  <si>
    <t>28731 km 2</t>
  </si>
  <si>
    <t>http://blocgame.com/stats.php?id=58105</t>
  </si>
  <si>
    <t>PolandThePower</t>
  </si>
  <si>
    <t>PolandThePower44</t>
  </si>
  <si>
    <t>http://blocgame.com/stats.php?id=58217</t>
  </si>
  <si>
    <t>Beaners</t>
  </si>
  <si>
    <t>Judge Judy</t>
  </si>
  <si>
    <t>http://blocgame.com/stats.php?id=55673</t>
  </si>
  <si>
    <t>Solomonople</t>
  </si>
  <si>
    <t>Snazzy Deluxe</t>
  </si>
  <si>
    <t>http://blocgame.com/stats.php?id=58274</t>
  </si>
  <si>
    <t>Burma</t>
  </si>
  <si>
    <t>Wyatt McCc</t>
  </si>
  <si>
    <t>24400 km 2</t>
  </si>
  <si>
    <t>http://blocgame.com/stats.php?id=56151</t>
  </si>
  <si>
    <t>Pegasus</t>
  </si>
  <si>
    <t>hoy18883</t>
  </si>
  <si>
    <t>41k active personnel</t>
  </si>
  <si>
    <t>http://blocgame.com/stats.php?id=57829</t>
  </si>
  <si>
    <t>Garblania</t>
  </si>
  <si>
    <t>Richard Von Garbleton</t>
  </si>
  <si>
    <t>http://blocgame.com/alliancestats.php?allianceid=1808</t>
  </si>
  <si>
    <t>Carpe Diem</t>
  </si>
  <si>
    <t>alliancestats.php?allianceid=1808</t>
  </si>
  <si>
    <t>16172 km 2</t>
  </si>
  <si>
    <t>http://blocgame.com/stats.php?id=55736</t>
  </si>
  <si>
    <t>That One Place</t>
  </si>
  <si>
    <t>That One Guy</t>
  </si>
  <si>
    <t>37190 km 2</t>
  </si>
  <si>
    <t>http://blocgame.com/stats.php?id=56980</t>
  </si>
  <si>
    <t>Markoviakia</t>
  </si>
  <si>
    <t>Luako</t>
  </si>
  <si>
    <t>1k active personnel</t>
  </si>
  <si>
    <t>http://blocgame.com/stats.php?id=57239</t>
  </si>
  <si>
    <t>Stargaze</t>
  </si>
  <si>
    <t>The Head</t>
  </si>
  <si>
    <t>23578 km 2</t>
  </si>
  <si>
    <t>http://blocgame.com/stats.php?id=58264</t>
  </si>
  <si>
    <t>Subcon</t>
  </si>
  <si>
    <t>Sybalus</t>
  </si>
  <si>
    <t>http://blocgame.com/stats.php?id=53099</t>
  </si>
  <si>
    <t>Lain</t>
  </si>
  <si>
    <t>Red Terror</t>
  </si>
  <si>
    <t>http://blocgame.com/stats.php?id=54938</t>
  </si>
  <si>
    <t>Geli Kurd</t>
  </si>
  <si>
    <t>Rando</t>
  </si>
  <si>
    <t>62220 km 2</t>
  </si>
  <si>
    <t>http://blocgame.com/stats.php?id=47768</t>
  </si>
  <si>
    <t>Kruland</t>
  </si>
  <si>
    <t>megaspider01</t>
  </si>
  <si>
    <t>13330 km 2</t>
  </si>
  <si>
    <t>http://blocgame.com/stats.php?id=57321</t>
  </si>
  <si>
    <t>Goodbye England</t>
  </si>
  <si>
    <t>Pascal Sauvage</t>
  </si>
  <si>
    <t>45k active personnel</t>
  </si>
  <si>
    <t>13835 km 2</t>
  </si>
  <si>
    <t>http://blocgame.com/stats.php?id=58043</t>
  </si>
  <si>
    <t>Kathar</t>
  </si>
  <si>
    <t>Nariva</t>
  </si>
  <si>
    <t>http://blocgame.com/stats.php?id=58426</t>
  </si>
  <si>
    <t>nandao</t>
  </si>
  <si>
    <t>(insert racist name here)</t>
  </si>
  <si>
    <t>31138 km 2</t>
  </si>
  <si>
    <t>http://blocgame.com/stats.php?id=58150</t>
  </si>
  <si>
    <t>Inglip</t>
  </si>
  <si>
    <t>Porb</t>
  </si>
  <si>
    <t>http://blocgame.com/stats.php?id=44117</t>
  </si>
  <si>
    <t>ayyland</t>
  </si>
  <si>
    <t>jesusaves</t>
  </si>
  <si>
    <t>14527 km 2</t>
  </si>
  <si>
    <t>http://blocgame.com/stats.php?id=56439</t>
  </si>
  <si>
    <t>Kosac</t>
  </si>
  <si>
    <t>Daramatul</t>
  </si>
  <si>
    <t>5257 km 2</t>
  </si>
  <si>
    <t>http://blocgame.com/stats.php?id=56666</t>
  </si>
  <si>
    <t>New Netherland</t>
  </si>
  <si>
    <t>Medibee</t>
  </si>
  <si>
    <t>11345 km 2</t>
  </si>
  <si>
    <t>http://blocgame.com/stats.php?id=41712</t>
  </si>
  <si>
    <t>Sprug</t>
  </si>
  <si>
    <t>ShaqAttaq</t>
  </si>
  <si>
    <t>http://blocgame.com/stats.php?id=55463</t>
  </si>
  <si>
    <t>Agoristan</t>
  </si>
  <si>
    <t>60E1CluBSteP127</t>
  </si>
  <si>
    <t>11550 km 2</t>
  </si>
  <si>
    <t>http://blocgame.com/stats.php?id=54943</t>
  </si>
  <si>
    <t>Crapostan</t>
  </si>
  <si>
    <t>King Guamba</t>
  </si>
  <si>
    <t>37952 km 2</t>
  </si>
  <si>
    <t>http://blocgame.com/stats.php?id=44789</t>
  </si>
  <si>
    <t>Clownaland</t>
  </si>
  <si>
    <t>Clowny</t>
  </si>
  <si>
    <t>53280 km 2</t>
  </si>
  <si>
    <t>http://blocgame.com/stats.php?id=46942</t>
  </si>
  <si>
    <t>Magyarska</t>
  </si>
  <si>
    <t>UngvarLaszlo</t>
  </si>
  <si>
    <t>25935 km 2</t>
  </si>
  <si>
    <t>http://blocgame.com/stats.php?id=57837</t>
  </si>
  <si>
    <t>Zambara</t>
  </si>
  <si>
    <t>relower</t>
  </si>
  <si>
    <t>22097 km 2</t>
  </si>
  <si>
    <t>http://blocgame.com/stats.php?id=58507</t>
  </si>
  <si>
    <t>Meeses &amp; Geeses</t>
  </si>
  <si>
    <t>Gaby</t>
  </si>
  <si>
    <t>http://blocgame.com/stats.php?id=58187</t>
  </si>
  <si>
    <t>Duke</t>
  </si>
  <si>
    <t>Arch Duke Duke</t>
  </si>
  <si>
    <t>http://blocgame.com/stats.php?id=57219</t>
  </si>
  <si>
    <t>Yo Mama 2</t>
  </si>
  <si>
    <t>Torrgud1</t>
  </si>
  <si>
    <t>26047 km 2</t>
  </si>
  <si>
    <t>http://blocgame.com/stats.php?id=58515</t>
  </si>
  <si>
    <t>Fury Road</t>
  </si>
  <si>
    <t>Immortan Joe</t>
  </si>
  <si>
    <t>http://blocgame.com/stats.php?id=58541</t>
  </si>
  <si>
    <t>RATHKEALE</t>
  </si>
  <si>
    <t>Rathkeale</t>
  </si>
  <si>
    <t>last online 61 hours ago</t>
  </si>
  <si>
    <t>http://blocgame.com/stats.php?id=55636</t>
  </si>
  <si>
    <t>TonsOfDamage</t>
  </si>
  <si>
    <t>Phreak</t>
  </si>
  <si>
    <t>43064 km 2</t>
  </si>
  <si>
    <t>http://blocgame.com/stats.php?id=55966</t>
  </si>
  <si>
    <t>Castagorisa</t>
  </si>
  <si>
    <t>Berhard</t>
  </si>
  <si>
    <t>8500 km 2</t>
  </si>
  <si>
    <t>http://blocgame.com/stats.php?id=58009</t>
  </si>
  <si>
    <t>DiamondDogs</t>
  </si>
  <si>
    <t>Venom Snake</t>
  </si>
  <si>
    <t>48k active personnel</t>
  </si>
  <si>
    <t>32791 km 2</t>
  </si>
  <si>
    <t>http://blocgame.com/stats.php?id=58558</t>
  </si>
  <si>
    <t>Plob</t>
  </si>
  <si>
    <t>plox</t>
  </si>
  <si>
    <t>http://blocgame.com/stats.php?id=58260</t>
  </si>
  <si>
    <t>Yummy Foods</t>
  </si>
  <si>
    <t>iiruka</t>
  </si>
  <si>
    <t>230k active personnel</t>
  </si>
  <si>
    <t>95401 km 2</t>
  </si>
  <si>
    <t>http://blocgame.com/stats.php?id=54376</t>
  </si>
  <si>
    <t>Laredo</t>
  </si>
  <si>
    <t>Roberto_Gonzalez</t>
  </si>
  <si>
    <t>http://blocgame.com/stats.php?id=58070</t>
  </si>
  <si>
    <t>Cheekistan</t>
  </si>
  <si>
    <t>Josef Reimer</t>
  </si>
  <si>
    <t>21211 km 2</t>
  </si>
  <si>
    <t>http://blocgame.com/stats.php?id=58547</t>
  </si>
  <si>
    <t>Hejaaz</t>
  </si>
  <si>
    <t>Umar</t>
  </si>
  <si>
    <t>32484 km 2</t>
  </si>
  <si>
    <t>http://blocgame.com/stats.php?id=58497</t>
  </si>
  <si>
    <t>Sioux Nation</t>
  </si>
  <si>
    <t>Crazy Horse</t>
  </si>
  <si>
    <t>50398 km 2</t>
  </si>
  <si>
    <t>http://blocgame.com/stats.php?id=48829</t>
  </si>
  <si>
    <t>deztructions</t>
  </si>
  <si>
    <t>ikillsthepussy</t>
  </si>
  <si>
    <t>43k active personnel</t>
  </si>
  <si>
    <t>http://blocgame.com/stats.php?id=58597</t>
  </si>
  <si>
    <t>28 Mbbl</t>
  </si>
  <si>
    <t>Russophia</t>
  </si>
  <si>
    <t>Mikhail Putin</t>
  </si>
  <si>
    <t>1940 km 2</t>
  </si>
  <si>
    <t>http://blocgame.com/stats.php?id=54426</t>
  </si>
  <si>
    <t>Foundation</t>
  </si>
  <si>
    <t>Danzo</t>
  </si>
  <si>
    <t>74238 km 2</t>
  </si>
  <si>
    <t>http://blocgame.com/stats.php?id=46870</t>
  </si>
  <si>
    <t>Flamma</t>
  </si>
  <si>
    <t>23k active personnel</t>
  </si>
  <si>
    <t>http://blocgame.com/stats.php?id=58384</t>
  </si>
  <si>
    <t>Judeau</t>
  </si>
  <si>
    <t>Flynn MacMaster</t>
  </si>
  <si>
    <t>http://blocgame.com/stats.php?id=58551</t>
  </si>
  <si>
    <t>Dedham</t>
  </si>
  <si>
    <t>dassiell</t>
  </si>
  <si>
    <t>19388 km 2</t>
  </si>
  <si>
    <t>http://blocgame.com/stats.php?id=58580</t>
  </si>
  <si>
    <t>@Earth</t>
  </si>
  <si>
    <t>Charm</t>
  </si>
  <si>
    <t>20561 km 2</t>
  </si>
  <si>
    <t>http://blocgame.com/stats.php?id=58590</t>
  </si>
  <si>
    <t>409 Mbbl</t>
  </si>
  <si>
    <t>zioland</t>
  </si>
  <si>
    <t>zionhar</t>
  </si>
  <si>
    <t>53k active personnel</t>
  </si>
  <si>
    <t>http://blocgame.com/stats.php?id=56893</t>
  </si>
  <si>
    <t>mafrika</t>
  </si>
  <si>
    <t>Emmanuel</t>
  </si>
  <si>
    <t>23653 km 2</t>
  </si>
  <si>
    <t>http://blocgame.com/stats.php?id=58476</t>
  </si>
  <si>
    <t>Chicken</t>
  </si>
  <si>
    <t>Turkey</t>
  </si>
  <si>
    <t>57375 km 2</t>
  </si>
  <si>
    <t>http://blocgame.com/stats.php?id=55275</t>
  </si>
  <si>
    <t>404 Not Found.</t>
  </si>
  <si>
    <t>Something Original</t>
  </si>
  <si>
    <t>http://blocgame.com/stats.php?id=58545</t>
  </si>
  <si>
    <t>The_Wookies</t>
  </si>
  <si>
    <t>JeepersCreepers</t>
  </si>
  <si>
    <t>43264 km 2</t>
  </si>
  <si>
    <t>http://blocgame.com/stats.php?id=58003</t>
  </si>
  <si>
    <t>Alt</t>
  </si>
  <si>
    <t>SincereMage</t>
  </si>
  <si>
    <t>14k active personnel</t>
  </si>
  <si>
    <t>http://blocgame.com/stats.php?id=57692</t>
  </si>
  <si>
    <t>yomama</t>
  </si>
  <si>
    <t>redsoldier3000</t>
  </si>
  <si>
    <t>http://blocgame.com/stats.php?id=58011</t>
  </si>
  <si>
    <t>My Swamp</t>
  </si>
  <si>
    <t>ShrekyKek</t>
  </si>
  <si>
    <t>http://blocgame.com/stats.php?id=58729</t>
  </si>
  <si>
    <t>Jeans</t>
  </si>
  <si>
    <t>CanadianGamer</t>
  </si>
  <si>
    <t>http://blocgame.com/stats.php?id=56401</t>
  </si>
  <si>
    <t>Cordova</t>
  </si>
  <si>
    <t>SmoothJ</t>
  </si>
  <si>
    <t>http://blocgame.com/stats.php?id=58581</t>
  </si>
  <si>
    <t>Derpae</t>
  </si>
  <si>
    <t>Derpvic</t>
  </si>
  <si>
    <t>http://blocgame.com/stats.php?id=58505</t>
  </si>
  <si>
    <t>420BlazeLand</t>
  </si>
  <si>
    <t>YourMomsLeftNut</t>
  </si>
  <si>
    <t>18660 km 2</t>
  </si>
  <si>
    <t>http://blocgame.com/stats.php?id=58085</t>
  </si>
  <si>
    <t>Nautique</t>
  </si>
  <si>
    <t>wayneeconomist</t>
  </si>
  <si>
    <t>22605 km 2</t>
  </si>
  <si>
    <t>http://blocgame.com/stats.php?id=58443</t>
  </si>
  <si>
    <t>Latveria</t>
  </si>
  <si>
    <t>Doom</t>
  </si>
  <si>
    <t>9543 km 2</t>
  </si>
  <si>
    <t>http://blocgame.com/stats.php?id=57009</t>
  </si>
  <si>
    <t>Alba Ehn Cots</t>
  </si>
  <si>
    <t>Ailean</t>
  </si>
  <si>
    <t>http://blocgame.com/stats.php?id=58498</t>
  </si>
  <si>
    <t>Free Arizona</t>
  </si>
  <si>
    <t>Xende</t>
  </si>
  <si>
    <t>11305 km 2</t>
  </si>
  <si>
    <t>http://blocgame.com/stats.php?id=56169</t>
  </si>
  <si>
    <t>4U9525</t>
  </si>
  <si>
    <t>Bloomin</t>
  </si>
  <si>
    <t>http://blocgame.com/stats.php?id=58527</t>
  </si>
  <si>
    <t>Iskut</t>
  </si>
  <si>
    <t>ASV1</t>
  </si>
  <si>
    <t>http://blocgame.com/stats.php?id=58457</t>
  </si>
  <si>
    <t>AssRape</t>
  </si>
  <si>
    <t>Julius Pinochet</t>
  </si>
  <si>
    <t>29769 km 2</t>
  </si>
  <si>
    <t>http://blocgame.com/stats.php?id=58189</t>
  </si>
  <si>
    <t>Trump Arabia</t>
  </si>
  <si>
    <t>Donald J. Trump</t>
  </si>
  <si>
    <t>26189 km 2</t>
  </si>
  <si>
    <t>http://blocgame.com/stats.php?id=56137</t>
  </si>
  <si>
    <t>The</t>
  </si>
  <si>
    <t>metalmallowz</t>
  </si>
  <si>
    <t>http://blocgame.com/stats.php?id=58004</t>
  </si>
  <si>
    <t>Yascana</t>
  </si>
  <si>
    <t>Linhoc</t>
  </si>
  <si>
    <t>http://blocgame.com/stats.php?id=58291</t>
  </si>
  <si>
    <t>Winnebago</t>
  </si>
  <si>
    <t>Jack Rebney</t>
  </si>
  <si>
    <t>34555 km 2</t>
  </si>
  <si>
    <t>http://blocgame.com/stats.php?id=55431</t>
  </si>
  <si>
    <t>Graceland</t>
  </si>
  <si>
    <t>Elvis</t>
  </si>
  <si>
    <t>30561 km 2</t>
  </si>
  <si>
    <t>http://blocgame.com/stats.php?id=7435</t>
  </si>
  <si>
    <t>Skaro</t>
  </si>
  <si>
    <t>The Master</t>
  </si>
  <si>
    <t>14087 km 2</t>
  </si>
  <si>
    <t>http://blocgame.com/stats.php?id=58463</t>
  </si>
  <si>
    <t>Vinyl</t>
  </si>
  <si>
    <t>Haluesen</t>
  </si>
  <si>
    <t>http://blocgame.com/stats.php?id=58553</t>
  </si>
  <si>
    <t>Socialand</t>
  </si>
  <si>
    <t>Free Party</t>
  </si>
  <si>
    <t>http://blocgame.com/stats.php?id=58655</t>
  </si>
  <si>
    <t>Bananananana</t>
  </si>
  <si>
    <t>Banananas</t>
  </si>
  <si>
    <t>29462 km 2</t>
  </si>
  <si>
    <t>http://blocgame.com/stats.php?id=58598</t>
  </si>
  <si>
    <t>Ass Syria</t>
  </si>
  <si>
    <t>dr_strangelove</t>
  </si>
  <si>
    <t>http://blocgame.com/stats.php?id=55306</t>
  </si>
  <si>
    <t>mulbaria</t>
  </si>
  <si>
    <t>mebus</t>
  </si>
  <si>
    <t>15829 km 2</t>
  </si>
  <si>
    <t>http://blocgame.com/stats.php?id=57313</t>
  </si>
  <si>
    <t>Smashingdale</t>
  </si>
  <si>
    <t>George Smashington</t>
  </si>
  <si>
    <t>http://blocgame.com/stats.php?id=58653</t>
  </si>
  <si>
    <t>whitmanistan</t>
  </si>
  <si>
    <t>slim</t>
  </si>
  <si>
    <t>39596 km 2</t>
  </si>
  <si>
    <t>http://blocgame.com/stats.php?id=36344</t>
  </si>
  <si>
    <t>Pasties</t>
  </si>
  <si>
    <t>Adorkable</t>
  </si>
  <si>
    <t>last online 35 hours ago</t>
  </si>
  <si>
    <t>43236 km 2</t>
  </si>
  <si>
    <t>http://blocgame.com/stats.php?id=58006</t>
  </si>
  <si>
    <t>Equinepolis</t>
  </si>
  <si>
    <t>PoshTiara</t>
  </si>
  <si>
    <t>http://blocgame.com/stats.php?id=58637</t>
  </si>
  <si>
    <t>Alien Ant Farm</t>
  </si>
  <si>
    <t>Smooth Criminal</t>
  </si>
  <si>
    <t>http://blocgame.com/stats.php?id=58135</t>
  </si>
  <si>
    <t>lightland</t>
  </si>
  <si>
    <t>lightie</t>
  </si>
  <si>
    <t>30697 km 2</t>
  </si>
  <si>
    <t>http://blocgame.com/stats.php?id=58591</t>
  </si>
  <si>
    <t>Apokalyptom</t>
  </si>
  <si>
    <t>Luakoo</t>
  </si>
  <si>
    <t>http://blocgame.com/stats.php?id=58585</t>
  </si>
  <si>
    <t>Republic Dank</t>
  </si>
  <si>
    <t>Dank de von Psstoyeur</t>
  </si>
  <si>
    <t>29k active personnel</t>
  </si>
  <si>
    <t>http://blocgame.com/stats.php?id=58562</t>
  </si>
  <si>
    <t>Sad Boys</t>
  </si>
  <si>
    <t>Yung Lean</t>
  </si>
  <si>
    <t>13613 km 2</t>
  </si>
  <si>
    <t>http://blocgame.com/stats.php?id=57929</t>
  </si>
  <si>
    <t>Umbria</t>
  </si>
  <si>
    <t>Shadowz</t>
  </si>
  <si>
    <t>23598 km 2</t>
  </si>
  <si>
    <t>http://blocgame.com/stats.php?id=57901</t>
  </si>
  <si>
    <t>Black Akkadia</t>
  </si>
  <si>
    <t>Sargon of Akkad</t>
  </si>
  <si>
    <t>11231 km 2</t>
  </si>
  <si>
    <t>http://blocgame.com/stats.php?id=58640</t>
  </si>
  <si>
    <t>The Bull Run</t>
  </si>
  <si>
    <t>StanleyWalker</t>
  </si>
  <si>
    <t>http://blocgame.com/stats.php?id=58698</t>
  </si>
  <si>
    <t>not my friends</t>
  </si>
  <si>
    <t>Not my friends</t>
  </si>
  <si>
    <t>28162 km 2</t>
  </si>
  <si>
    <t>http://blocgame.com/stats.php?id=53496</t>
  </si>
  <si>
    <t>Jorgovia</t>
  </si>
  <si>
    <t>Kwame</t>
  </si>
  <si>
    <t>http://blocgame.com/stats.php?id=56926</t>
  </si>
  <si>
    <t>GitRekt</t>
  </si>
  <si>
    <t>GitGud</t>
  </si>
  <si>
    <t>http://blocgame.com/stats.php?id=48160</t>
  </si>
  <si>
    <t>Nuggetz</t>
  </si>
  <si>
    <t>Mickybill</t>
  </si>
  <si>
    <t>http://blocgame.com/stats.php?id=55818</t>
  </si>
  <si>
    <t>Deutsches Reich</t>
  </si>
  <si>
    <t>Kaiser Wilhelm II</t>
  </si>
  <si>
    <t>http://blocgame.com/stats.php?id=56104</t>
  </si>
  <si>
    <t>Translandia</t>
  </si>
  <si>
    <t>5Six</t>
  </si>
  <si>
    <t>http://blocgame.com/stats.php?id=46112</t>
  </si>
  <si>
    <t>Darkstone</t>
  </si>
  <si>
    <t>Trakel</t>
  </si>
  <si>
    <t>53397 km 2</t>
  </si>
  <si>
    <t>http://blocgame.com/stats.php?id=57176</t>
  </si>
  <si>
    <t>Brick</t>
  </si>
  <si>
    <t>http://blocgame.com/stats.php?id=57300</t>
  </si>
  <si>
    <t>rocklands</t>
  </si>
  <si>
    <t>Stone</t>
  </si>
  <si>
    <t>23883 km 2</t>
  </si>
  <si>
    <t>http://blocgame.com/stats.php?id=58850</t>
  </si>
  <si>
    <t>163 Mbbl</t>
  </si>
  <si>
    <t>The Brave</t>
  </si>
  <si>
    <t>Nekot the Brave</t>
  </si>
  <si>
    <t>15713 km 2</t>
  </si>
  <si>
    <t>http://blocgame.com/stats.php?id=58090</t>
  </si>
  <si>
    <t>Schutzstaffel</t>
  </si>
  <si>
    <t>seigE</t>
  </si>
  <si>
    <t>http://blocgame.com/stats.php?id=57681</t>
  </si>
  <si>
    <t>Ferma</t>
  </si>
  <si>
    <t>President Jacobo Vincenzo</t>
  </si>
  <si>
    <t>http://blocgame.com/stats.php?id=58784</t>
  </si>
  <si>
    <t>Cigars</t>
  </si>
  <si>
    <t>El Caballo</t>
  </si>
  <si>
    <t>42841 km 2</t>
  </si>
  <si>
    <t>http://blocgame.com/stats.php?id=52087</t>
  </si>
  <si>
    <t>Nerptunia</t>
  </si>
  <si>
    <t>Nerp-Nerp</t>
  </si>
  <si>
    <t>http://blocgame.com/stats.php?id=57040</t>
  </si>
  <si>
    <t>Azteca</t>
  </si>
  <si>
    <t>Jakjon09</t>
  </si>
  <si>
    <t>24382 km 2</t>
  </si>
  <si>
    <t>http://blocgame.com/stats.php?id=58499</t>
  </si>
  <si>
    <t>Mohammed IV</t>
  </si>
  <si>
    <t>Marbles_001</t>
  </si>
  <si>
    <t>http://blocgame.com/stats.php?id=58722</t>
  </si>
  <si>
    <t>Baris</t>
  </si>
  <si>
    <t>Apollo</t>
  </si>
  <si>
    <t>6058 km 2</t>
  </si>
  <si>
    <t>http://blocgame.com/stats.php?id=50487</t>
  </si>
  <si>
    <t>Snusers</t>
  </si>
  <si>
    <t>Snuupy</t>
  </si>
  <si>
    <t>http://blocgame.com/stats.php?id=58336</t>
  </si>
  <si>
    <t>Yazu</t>
  </si>
  <si>
    <t>Goobi</t>
  </si>
  <si>
    <t>24897 km 2</t>
  </si>
  <si>
    <t>http://blocgame.com/stats.php?id=46519</t>
  </si>
  <si>
    <t>Mï¿½rg</t>
  </si>
  <si>
    <t>albertps</t>
  </si>
  <si>
    <t>http://blocgame.com/stats.php?id=58356</t>
  </si>
  <si>
    <t>Holy Mountain</t>
  </si>
  <si>
    <t>Archbishop de Lusignan</t>
  </si>
  <si>
    <t>http://blocgame.com/stats.php?id=58666</t>
  </si>
  <si>
    <t>Brazillium</t>
  </si>
  <si>
    <t>Autonomouz</t>
  </si>
  <si>
    <t>21949 km 2</t>
  </si>
  <si>
    <t>http://blocgame.com/stats.php?id=58658</t>
  </si>
  <si>
    <t>Waterlands</t>
  </si>
  <si>
    <t>Ocean</t>
  </si>
  <si>
    <t>http://blocgame.com/stats.php?id=58849</t>
  </si>
  <si>
    <t>Jeldestia</t>
  </si>
  <si>
    <t>VinnieVlad</t>
  </si>
  <si>
    <t>31992 km 2</t>
  </si>
  <si>
    <t>http://blocgame.com/stats.php?id=58355</t>
  </si>
  <si>
    <t>Kindia</t>
  </si>
  <si>
    <t>SwedishCat</t>
  </si>
  <si>
    <t>11233 km 2</t>
  </si>
  <si>
    <t>http://blocgame.com/stats.php?id=58626</t>
  </si>
  <si>
    <t>Cubna</t>
  </si>
  <si>
    <t>Fishdel_Castro</t>
  </si>
  <si>
    <t>25728 km 2</t>
  </si>
  <si>
    <t>http://blocgame.com/stats.php?id=57396</t>
  </si>
  <si>
    <t>Hebrew Hammwe</t>
  </si>
  <si>
    <t>The Hebrew Jew</t>
  </si>
  <si>
    <t>last online 56 hours ago</t>
  </si>
  <si>
    <t>http://blocgame.com/stats.php?id=58592</t>
  </si>
  <si>
    <t>I\\\'m CIA</t>
  </si>
  <si>
    <t>biggerguy4you</t>
  </si>
  <si>
    <t>last online 30 hours ago</t>
  </si>
  <si>
    <t>http://blocgame.com/stats.php?id=58728</t>
  </si>
  <si>
    <t>Masterton East</t>
  </si>
  <si>
    <t>Natedogg</t>
  </si>
  <si>
    <t>http://blocgame.com/stats.php?id=58225</t>
  </si>
  <si>
    <t>Airlands</t>
  </si>
  <si>
    <t>Winds</t>
  </si>
  <si>
    <t>http://blocgame.com/stats.php?id=58851</t>
  </si>
  <si>
    <t>ddemocracy</t>
  </si>
  <si>
    <t>mrniceguy</t>
  </si>
  <si>
    <t>http://blocgame.com/stats.php?id=58133</t>
  </si>
  <si>
    <t>Ebbin Memes</t>
  </si>
  <si>
    <t>Maymui</t>
  </si>
  <si>
    <t>24627 km 2</t>
  </si>
  <si>
    <t>http://blocgame.com/stats.php?id=58718</t>
  </si>
  <si>
    <t>New Caeser</t>
  </si>
  <si>
    <t>Legate Lanius</t>
  </si>
  <si>
    <t>http://blocgame.com/stats.php?id=58788</t>
  </si>
  <si>
    <t>Anwardan</t>
  </si>
  <si>
    <t>Rhoe Polloso</t>
  </si>
  <si>
    <t>last online 123 hours ago</t>
  </si>
  <si>
    <t>http://blocgame.com/stats.php?id=58815</t>
  </si>
  <si>
    <t>&gt;Democratic</t>
  </si>
  <si>
    <t>Glaws</t>
  </si>
  <si>
    <t>http://blocgame.com/stats.php?id=57768</t>
  </si>
  <si>
    <t>Soudi Arabia</t>
  </si>
  <si>
    <t>King_Abdullah</t>
  </si>
  <si>
    <t>http://blocgame.com/stats.php?id=58803</t>
  </si>
  <si>
    <t>Atlassa</t>
  </si>
  <si>
    <t>bastard</t>
  </si>
  <si>
    <t>http://blocgame.com/stats.php?id=58847</t>
  </si>
  <si>
    <t>Nofuksgiven</t>
  </si>
  <si>
    <t>Zippy</t>
  </si>
  <si>
    <t>http://blocgame.com/stats.php?id=58858</t>
  </si>
  <si>
    <t>Idiocracy</t>
  </si>
  <si>
    <t>Chillintelligence</t>
  </si>
  <si>
    <t>http://blocgame.com/stats.php?id=49383</t>
  </si>
  <si>
    <t>Vegeta</t>
  </si>
  <si>
    <t>PrinceVegeta</t>
  </si>
  <si>
    <t>http://blocgame.com/stats.php?id=58715</t>
  </si>
  <si>
    <t>Lenduland!</t>
  </si>
  <si>
    <t>Lendu</t>
  </si>
  <si>
    <t>31373 km 2</t>
  </si>
  <si>
    <t>http://blocgame.com/stats.php?id=58704</t>
  </si>
  <si>
    <t>ï¿½Ù§Ù§Ù§Ù§Ù§Ù§ï¿½</t>
  </si>
  <si>
    <t>26144 km 2</t>
  </si>
  <si>
    <t>http://blocgame.com/stats.php?id=58238</t>
  </si>
  <si>
    <t>gratagula</t>
  </si>
  <si>
    <t>w2e2w2e2</t>
  </si>
  <si>
    <t>19659 km 2</t>
  </si>
  <si>
    <t>http://blocgame.com/stats.php?id=58756</t>
  </si>
  <si>
    <t>sand naggers</t>
  </si>
  <si>
    <t>Evil</t>
  </si>
  <si>
    <t>http://blocgame.com/stats.php?id=58130</t>
  </si>
  <si>
    <t>Butt Munch Land</t>
  </si>
  <si>
    <t>Butt Munch</t>
  </si>
  <si>
    <t>http://blocgame.com/stats.php?id=58540</t>
  </si>
  <si>
    <t>Boner Condoner</t>
  </si>
  <si>
    <t>Lightforce</t>
  </si>
  <si>
    <t>http://blocgame.com/stats.php?id=58661</t>
  </si>
  <si>
    <t>Anustown</t>
  </si>
  <si>
    <t>Kisori</t>
  </si>
  <si>
    <t>23819 km 2</t>
  </si>
  <si>
    <t>http://blocgame.com/stats.php?id=58764</t>
  </si>
  <si>
    <t>Silk Road</t>
  </si>
  <si>
    <t>Hardlined1</t>
  </si>
  <si>
    <t>38k active personnel</t>
  </si>
  <si>
    <t>http://blocgame.com/stats.php?id=58605</t>
  </si>
  <si>
    <t>Kuwait</t>
  </si>
  <si>
    <t>RubberDuck</t>
  </si>
  <si>
    <t>$673 million</t>
  </si>
  <si>
    <t>http://blocgame.com/stats.php?id=58282</t>
  </si>
  <si>
    <t>Bospor</t>
  </si>
  <si>
    <t>King</t>
  </si>
  <si>
    <t>http://blocgame.com/stats.php?id=58249</t>
  </si>
  <si>
    <t>BOOP</t>
  </si>
  <si>
    <t>TRIGGERED</t>
  </si>
  <si>
    <t>http://blocgame.com/stats.php?id=58737</t>
  </si>
  <si>
    <t>Kleshchevo</t>
  </si>
  <si>
    <t>V.Raichovzsky</t>
  </si>
  <si>
    <t>http://blocgame.com/stats.php?id=58472</t>
  </si>
  <si>
    <t>ChernOne</t>
  </si>
  <si>
    <t>Malpugs</t>
  </si>
  <si>
    <t>last online 135 hours ago</t>
  </si>
  <si>
    <t>13078 km 2</t>
  </si>
  <si>
    <t>http://blocgame.com/stats.php?id=58723</t>
  </si>
  <si>
    <t>Ospen</t>
  </si>
  <si>
    <t>EZE193</t>
  </si>
  <si>
    <t>last online 74 hours ago</t>
  </si>
  <si>
    <t>$610 million</t>
  </si>
  <si>
    <t>http://blocgame.com/stats.php?id=58194</t>
  </si>
  <si>
    <t>Tendo</t>
  </si>
  <si>
    <t>Takehiro</t>
  </si>
  <si>
    <t>http://blocgame.com/stats.php?id=58802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</si>
  <si>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</si>
  <si>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</si>
  <si>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</si>
  <si>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</si>
  <si>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</si>
  <si>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</si>
  <si>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Black Niger</t>
  </si>
  <si>
    <t>Niger Niggerly</t>
  </si>
  <si>
    <t>33903 km 2</t>
  </si>
  <si>
    <t>http://blocgame.com/stats.php?id=58699</t>
  </si>
  <si>
    <t>Makayfa</t>
  </si>
  <si>
    <t>Vuoristo</t>
  </si>
  <si>
    <t>http://blocgame.com/stats.php?id=58783</t>
  </si>
  <si>
    <t>Firelands</t>
  </si>
  <si>
    <t>Flame</t>
  </si>
  <si>
    <t>29887 km 2</t>
  </si>
  <si>
    <t>http://blocgame.com/stats.php?id=58848</t>
  </si>
  <si>
    <t>The Matrix</t>
  </si>
  <si>
    <t>Mr. Anderson</t>
  </si>
  <si>
    <t>http://blocgame.com/stats.php?id=58601</t>
  </si>
  <si>
    <t>NaVidia</t>
  </si>
  <si>
    <t>StanleyCasseroll</t>
  </si>
  <si>
    <t>http://blocgame.com/stats.php?id=58746</t>
  </si>
  <si>
    <t>joshyria</t>
  </si>
  <si>
    <t>joshuagollaher</t>
  </si>
  <si>
    <t>http://blocgame.com/stats.php?id=58162</t>
  </si>
  <si>
    <t>The Rhine</t>
  </si>
  <si>
    <t>StanleyGuacamole</t>
  </si>
  <si>
    <t>19096 km 2</t>
  </si>
  <si>
    <t>http://blocgame.com/stats.php?id=58747</t>
  </si>
  <si>
    <t>Paulandia</t>
  </si>
  <si>
    <t>Cem Uzan</t>
  </si>
  <si>
    <t>http://blocgame.com/stats.php?id=55379</t>
  </si>
  <si>
    <t>KOLVINISTAN</t>
  </si>
  <si>
    <t>KOLVINSKI</t>
  </si>
  <si>
    <t>3754 km 2</t>
  </si>
  <si>
    <t>http://blocgame.com/stats.php?id=53749</t>
  </si>
  <si>
    <t>Yoland</t>
  </si>
  <si>
    <t>aqsafattie</t>
  </si>
  <si>
    <t>http://blocgame.com/stats.php?id=58831</t>
  </si>
  <si>
    <t>Redosia</t>
  </si>
  <si>
    <t>Comrade-General Mbeke</t>
  </si>
  <si>
    <t>http://blocgame.com/stats.php?id=58872</t>
  </si>
  <si>
    <t>Shalho</t>
  </si>
  <si>
    <t>Eugene Faulkner</t>
  </si>
  <si>
    <t>http://blocgame.com/alliancestats.php?allianceid=1806</t>
  </si>
  <si>
    <t>last online 71 hours ago</t>
  </si>
  <si>
    <t>InGen Corporation</t>
  </si>
  <si>
    <t>alliancestats.php?allianceid=1806</t>
  </si>
  <si>
    <t>http://blocgame.com/stats.php?id=58719</t>
  </si>
  <si>
    <t>JK</t>
  </si>
  <si>
    <t>Lavey</t>
  </si>
  <si>
    <t>http://blocgame.com/stats.php?id=58602</t>
  </si>
  <si>
    <t>Abyss</t>
  </si>
  <si>
    <t>http://blocgame.com/stats.php?id=58852</t>
  </si>
  <si>
    <t>Banglakok</t>
  </si>
  <si>
    <t>Maotin</t>
  </si>
  <si>
    <t>11291 km 2</t>
  </si>
  <si>
    <t>http://blocgame.com/stats.php?id=58044</t>
  </si>
  <si>
    <t>Grestin</t>
  </si>
  <si>
    <t>Nikita Khrushchev</t>
  </si>
  <si>
    <t>http://blocgame.com/stats.php?id=58002</t>
  </si>
  <si>
    <t>inter/pol/</t>
  </si>
  <si>
    <t>asakowicz</t>
  </si>
  <si>
    <t>http://blocgame.com/alliancestats.php?allianceid=1772</t>
  </si>
  <si>
    <t>Poorfag Union</t>
  </si>
  <si>
    <t>$519 million</t>
  </si>
  <si>
    <t>alliancestats.php?allianceid=1772</t>
  </si>
  <si>
    <t>16752 km 2</t>
  </si>
  <si>
    <t>http://blocgame.com/stats.php?id=57870</t>
  </si>
  <si>
    <t>fuckiestan</t>
  </si>
  <si>
    <t>death2chamelion</t>
  </si>
  <si>
    <t>http://blocgame.com/stats.php?id=58862</t>
  </si>
  <si>
    <t>Treehouse</t>
  </si>
  <si>
    <t>Number One</t>
  </si>
  <si>
    <t>http://blocgame.com/stats.php?id=58889</t>
  </si>
  <si>
    <t>Galilee</t>
  </si>
  <si>
    <t>lover of joy</t>
  </si>
  <si>
    <t>http://blocgame.com/stats.php?id=58944</t>
  </si>
  <si>
    <t>Soviet Germany</t>
  </si>
  <si>
    <t>Tsar Adolf</t>
  </si>
  <si>
    <t>27049 km 2</t>
  </si>
  <si>
    <t>http://blocgame.com/stats.php?id=58954</t>
  </si>
  <si>
    <t>N'vear</t>
  </si>
  <si>
    <t>Czar Jakola</t>
  </si>
  <si>
    <t>http://blocgame.com/stats.php?id=51690</t>
  </si>
  <si>
    <t>Freshwell</t>
  </si>
  <si>
    <t>Serious</t>
  </si>
  <si>
    <t>37437 km 2</t>
  </si>
  <si>
    <t>http://blocgame.com/stats.php?id=58341</t>
  </si>
  <si>
    <t>Anthrax v2</t>
  </si>
  <si>
    <t>McVeigh</t>
  </si>
  <si>
    <t>8708 km 2</t>
  </si>
  <si>
    <t>http://blocgame.com/stats.php?id=57297</t>
  </si>
  <si>
    <t>Hamshiretonland</t>
  </si>
  <si>
    <t>Lord Hamshiretonburrough</t>
  </si>
  <si>
    <t>88k active personnel</t>
  </si>
  <si>
    <t>http://blocgame.com/stats.php?id=58470</t>
  </si>
  <si>
    <t>Lusitan</t>
  </si>
  <si>
    <t>http://blocgame.com/stats.php?id=58894</t>
  </si>
  <si>
    <t>Being Amazing</t>
  </si>
  <si>
    <t>BackUp</t>
  </si>
  <si>
    <t>22551 km 2</t>
  </si>
  <si>
    <t>http://blocgame.com/stats.php?id=58937</t>
  </si>
  <si>
    <t>Testistan</t>
  </si>
  <si>
    <t>Test Testison</t>
  </si>
  <si>
    <t>http://blocgame.com/stats.php?id=56095</t>
  </si>
  <si>
    <t>Volkssturm</t>
  </si>
  <si>
    <t>Wilhelm Keitel</t>
  </si>
  <si>
    <t>http://blocgame.com/stats.php?id=55804</t>
  </si>
  <si>
    <t>Kongasi</t>
  </si>
  <si>
    <t>Din Diallo</t>
  </si>
  <si>
    <t>$483 million</t>
  </si>
  <si>
    <t>http://blocgame.com/stats.php?id=58832</t>
  </si>
  <si>
    <t>Albanai</t>
  </si>
  <si>
    <t>ttomvogel</t>
  </si>
  <si>
    <t>last online 78 hours ago</t>
  </si>
  <si>
    <t>http://blocgame.com/stats.php?id=58884</t>
  </si>
  <si>
    <t>Phatass VI</t>
  </si>
  <si>
    <t>Shitdick1</t>
  </si>
  <si>
    <t>http://blocgame.com/alliancestats.php?allianceid=1811</t>
  </si>
  <si>
    <t>Phatass Legion</t>
  </si>
  <si>
    <t>alliancestats.php?allianceid=1811</t>
  </si>
  <si>
    <t>20840 km 2</t>
  </si>
  <si>
    <t>http://blocgame.com/stats.php?id=58869</t>
  </si>
  <si>
    <t>Coronia</t>
  </si>
  <si>
    <t>PokeFan523</t>
  </si>
  <si>
    <t>http://blocgame.com/stats.php?id=58873</t>
  </si>
  <si>
    <t>Brutish Empire</t>
  </si>
  <si>
    <t>DarkyDonno</t>
  </si>
  <si>
    <t>$501 million</t>
  </si>
  <si>
    <t>13209 km 2</t>
  </si>
  <si>
    <t>http://blocgame.com/stats.php?id=57265</t>
  </si>
  <si>
    <t>Onion Planet</t>
  </si>
  <si>
    <t>OnionRuler</t>
  </si>
  <si>
    <t>39k active personnel</t>
  </si>
  <si>
    <t>21735 km 2</t>
  </si>
  <si>
    <t>http://blocgame.com/stats.php?id=58686</t>
  </si>
  <si>
    <t>New Knoxville</t>
  </si>
  <si>
    <t>Wh1teL1ghtn1ng</t>
  </si>
  <si>
    <t>http://blocgame.com/stats.php?id=58860</t>
  </si>
  <si>
    <t>Dank Grass</t>
  </si>
  <si>
    <t>nipun_dehipola89</t>
  </si>
  <si>
    <t>http://blocgame.com/stats.php?id=58710</t>
  </si>
  <si>
    <t>High Glim</t>
  </si>
  <si>
    <t>Silver King</t>
  </si>
  <si>
    <t>http://blocgame.com/stats.php?id=58879</t>
  </si>
  <si>
    <t>Sugartopia</t>
  </si>
  <si>
    <t>Lapis Lazuli</t>
  </si>
  <si>
    <t>23990 km 2</t>
  </si>
  <si>
    <t>http://blocgame.com/stats.php?id=58876</t>
  </si>
  <si>
    <t>Bratislava</t>
  </si>
  <si>
    <t>brubcam</t>
  </si>
  <si>
    <t>$441 million</t>
  </si>
  <si>
    <t>http://blocgame.com/stats.php?id=58898</t>
  </si>
  <si>
    <t>Freyhill</t>
  </si>
  <si>
    <t>Lukerocks01</t>
  </si>
  <si>
    <t>http://blocgame.com/alliancestats.php?allianceid=1809</t>
  </si>
  <si>
    <t>East Korea</t>
  </si>
  <si>
    <t>$430 million</t>
  </si>
  <si>
    <t>alliancestats.php?allianceid=1809</t>
  </si>
  <si>
    <t>http://blocgame.com/stats.php?id=58893</t>
  </si>
  <si>
    <t>poggy</t>
  </si>
  <si>
    <t>yipog</t>
  </si>
  <si>
    <t>11471 km 2</t>
  </si>
  <si>
    <t>http://blocgame.com/stats.php?id=58681</t>
  </si>
  <si>
    <t>killthetraitor</t>
  </si>
  <si>
    <t>Kill</t>
  </si>
  <si>
    <t>http://blocgame.com/stats.php?id=58938</t>
  </si>
  <si>
    <t>Fagstan</t>
  </si>
  <si>
    <t>Fagarriiino</t>
  </si>
  <si>
    <t>$421 million</t>
  </si>
  <si>
    <t>11702 km 2</t>
  </si>
  <si>
    <t>http://blocgame.com/stats.php?id=58510</t>
  </si>
  <si>
    <t>Laken</t>
  </si>
  <si>
    <t>LeeEnfield</t>
  </si>
  <si>
    <t>19200 km 2</t>
  </si>
  <si>
    <t>http://blocgame.com/stats.php?id=58749</t>
  </si>
  <si>
    <t>San Cristï¿½bal</t>
  </si>
  <si>
    <t>FORivera</t>
  </si>
  <si>
    <t>http://blocgame.com/stats.php?id=40966</t>
  </si>
  <si>
    <t>Zorlockian</t>
  </si>
  <si>
    <t>Zorlocka</t>
  </si>
  <si>
    <t>http://blocgame.com/stats.php?id=58422</t>
  </si>
  <si>
    <t>$ Weed</t>
  </si>
  <si>
    <t>Thugtel</t>
  </si>
  <si>
    <t>http://blocgame.com/stats.php?id=58410</t>
  </si>
  <si>
    <t>patelstan</t>
  </si>
  <si>
    <t>Patel2000</t>
  </si>
  <si>
    <t>16667 km 2</t>
  </si>
  <si>
    <t>http://blocgame.com/stats.php?id=58837</t>
  </si>
  <si>
    <t>Brazillis</t>
  </si>
  <si>
    <t>Henrique Heron</t>
  </si>
  <si>
    <t>16003 km 2</t>
  </si>
  <si>
    <t>http://blocgame.com/stats.php?id=58265</t>
  </si>
  <si>
    <t>Basilica</t>
  </si>
  <si>
    <t>Queen Cynthia</t>
  </si>
  <si>
    <t>http://blocgame.com/alliancestats.php?allianceid=1815</t>
  </si>
  <si>
    <t>Black Ravens Of War</t>
  </si>
  <si>
    <t>alliancestats.php?allianceid=1815</t>
  </si>
  <si>
    <t>http://blocgame.com/stats.php?id=59008</t>
  </si>
  <si>
    <t>East Takistan</t>
  </si>
  <si>
    <t>Sheepshagger</t>
  </si>
  <si>
    <t>26961 km 2</t>
  </si>
  <si>
    <t>http://blocgame.com/stats.php?id=58950</t>
  </si>
  <si>
    <t>Cangaï¿½o</t>
  </si>
  <si>
    <t>Hgomes</t>
  </si>
  <si>
    <t>16047 km 2</t>
  </si>
  <si>
    <t>http://blocgame.com/stats.php?id=58519</t>
  </si>
  <si>
    <t>76 Mbbl</t>
  </si>
  <si>
    <t>Tusken Raiders</t>
  </si>
  <si>
    <t>Blind John Cena</t>
  </si>
  <si>
    <t>http://blocgame.com/stats.php?id=58897</t>
  </si>
  <si>
    <t>Kayluria</t>
  </si>
  <si>
    <t>Lakovich</t>
  </si>
  <si>
    <t>http://blocgame.com/stats.php?id=58301</t>
  </si>
  <si>
    <t>Barja</t>
  </si>
  <si>
    <t>Ke Jing Ping</t>
  </si>
  <si>
    <t>last online 138 hours ago</t>
  </si>
  <si>
    <t>6577 km 2</t>
  </si>
  <si>
    <t>http://blocgame.com/stats.php?id=57946</t>
  </si>
  <si>
    <t>Croland</t>
  </si>
  <si>
    <t>Fmaster</t>
  </si>
  <si>
    <t>http://blocgame.com/stats.php?id=58917</t>
  </si>
  <si>
    <t>Tater Tots</t>
  </si>
  <si>
    <t>Kralj</t>
  </si>
  <si>
    <t>$401 million</t>
  </si>
  <si>
    <t>http://blocgame.com/stats.php?id=58905</t>
  </si>
  <si>
    <t>Dala</t>
  </si>
  <si>
    <t>Tomb</t>
  </si>
  <si>
    <t>http://blocgame.com/stats.php?id=58910</t>
  </si>
  <si>
    <t>Homo Mono</t>
  </si>
  <si>
    <t>http://blocgame.com/stats.php?id=59108</t>
  </si>
  <si>
    <t>Reikland</t>
  </si>
  <si>
    <t>Karl-Franz I</t>
  </si>
  <si>
    <t>http://blocgame.com/stats.php?id=58781</t>
  </si>
  <si>
    <t>Walhall</t>
  </si>
  <si>
    <t>Kozos</t>
  </si>
  <si>
    <t>56182 km 2</t>
  </si>
  <si>
    <t>http://blocgame.com/stats.php?id=55629</t>
  </si>
  <si>
    <t>Duneistan</t>
  </si>
  <si>
    <t>lazr9</t>
  </si>
  <si>
    <t>http://blocgame.com/stats.php?id=50450</t>
  </si>
  <si>
    <t>Attacottia</t>
  </si>
  <si>
    <t>Syphax</t>
  </si>
  <si>
    <t>http://blocgame.com/stats.php?id=58934</t>
  </si>
  <si>
    <t>Gabrassia</t>
  </si>
  <si>
    <t>Harvey223</t>
  </si>
  <si>
    <t>last online 162 hours ago</t>
  </si>
  <si>
    <t>http://blocgame.com/stats.php?id=58931</t>
  </si>
  <si>
    <t>Imaginary Land</t>
  </si>
  <si>
    <t>Chet Manly</t>
  </si>
  <si>
    <t>http://blocgame.com/stats.php?id=58961</t>
  </si>
  <si>
    <t>Super Albania</t>
  </si>
  <si>
    <t>Enver Hoxha II</t>
  </si>
  <si>
    <t>http://blocgame.com/stats.php?id=58969</t>
  </si>
  <si>
    <t>Yenteria</t>
  </si>
  <si>
    <t>mystictoejam</t>
  </si>
  <si>
    <t>$377 million</t>
  </si>
  <si>
    <t>http://blocgame.com/stats.php?id=58888</t>
  </si>
  <si>
    <t>Phatass II</t>
  </si>
  <si>
    <t>shitdick2</t>
  </si>
  <si>
    <t>42k active personnel</t>
  </si>
  <si>
    <t>$380 million</t>
  </si>
  <si>
    <t>http://blocgame.com/stats.php?id=58908</t>
  </si>
  <si>
    <t>Crumbs</t>
  </si>
  <si>
    <t>Crumbino</t>
  </si>
  <si>
    <t>http://blocgame.com/stats.php?id=58900</t>
  </si>
  <si>
    <t>BluePancakes</t>
  </si>
  <si>
    <t>36k active personnel</t>
  </si>
  <si>
    <t>http://blocgame.com/stats.php?id=58953</t>
  </si>
  <si>
    <t>ArCadia1234</t>
  </si>
  <si>
    <t>StaurtKings</t>
  </si>
  <si>
    <t>last online 151 hours ago</t>
  </si>
  <si>
    <t>http://blocgame.com/stats.php?id=58935</t>
  </si>
  <si>
    <t>Lancs</t>
  </si>
  <si>
    <t>porridgeoats</t>
  </si>
  <si>
    <t>http://blocgame.com/stats.php?id=47229</t>
  </si>
  <si>
    <t>Altosk</t>
  </si>
  <si>
    <t>Rigel</t>
  </si>
  <si>
    <t>19720 km 2</t>
  </si>
  <si>
    <t>http://blocgame.com/stats.php?id=43575</t>
  </si>
  <si>
    <t>Pakikahn</t>
  </si>
  <si>
    <t>PapaK</t>
  </si>
  <si>
    <t>26k active personnel</t>
  </si>
  <si>
    <t>http://blocgame.com/stats.php?id=58958</t>
  </si>
  <si>
    <t>Madras</t>
  </si>
  <si>
    <t>Adh1</t>
  </si>
  <si>
    <t>http://blocgame.com/stats.php?id=58949</t>
  </si>
  <si>
    <t>Neo Baxingse</t>
  </si>
  <si>
    <t>Xylon Pendragon</t>
  </si>
  <si>
    <t>http://blocgame.com/stats.php?id=58913</t>
  </si>
  <si>
    <t>Agair</t>
  </si>
  <si>
    <t>miguel angel</t>
  </si>
  <si>
    <t>http://blocgame.com/stats.php?id=46015</t>
  </si>
  <si>
    <t>Magarat</t>
  </si>
  <si>
    <t>Purna Sura Paija</t>
  </si>
  <si>
    <t>last online 155 hours ago</t>
  </si>
  <si>
    <t>http://blocgame.com/stats.php?id=58933</t>
  </si>
  <si>
    <t>333 Mbbl</t>
  </si>
  <si>
    <t>Exx Dee</t>
  </si>
  <si>
    <t>Juny</t>
  </si>
  <si>
    <t>http://blocgame.com/stats.php?id=58436</t>
  </si>
  <si>
    <t>Grandza</t>
  </si>
  <si>
    <t>RageAgainstTheVM</t>
  </si>
  <si>
    <t>$382 million</t>
  </si>
  <si>
    <t>http://blocgame.com/stats.php?id=58955</t>
  </si>
  <si>
    <t>Save Haven</t>
  </si>
  <si>
    <t>trebesch</t>
  </si>
  <si>
    <t>$381 million</t>
  </si>
  <si>
    <t>http://blocgame.com/stats.php?id=58965</t>
  </si>
  <si>
    <t>thugtown</t>
  </si>
  <si>
    <t>Adolf Stalin</t>
  </si>
  <si>
    <t>http://blocgame.com/stats.php?id=55517</t>
  </si>
  <si>
    <t>New Canaan</t>
  </si>
  <si>
    <t>Joshua Graham</t>
  </si>
  <si>
    <t>8155 km 2</t>
  </si>
  <si>
    <t>http://blocgame.com/stats.php?id=58331</t>
  </si>
  <si>
    <t>Seattle</t>
  </si>
  <si>
    <t>supercurt37</t>
  </si>
  <si>
    <t>16109 km 2</t>
  </si>
  <si>
    <t>http://blocgame.com/stats.php?id=57842</t>
  </si>
  <si>
    <t>378 Mbbl</t>
  </si>
  <si>
    <t>Cartenesia</t>
  </si>
  <si>
    <t>hexagon</t>
  </si>
  <si>
    <t>http://blocgame.com/stats.php?id=58994</t>
  </si>
  <si>
    <t>Ordenaia</t>
  </si>
  <si>
    <t>jackho1412</t>
  </si>
  <si>
    <t>http://blocgame.com/stats.php?id=40794</t>
  </si>
  <si>
    <t>Animoo</t>
  </si>
  <si>
    <t>WeeabooFrank</t>
  </si>
  <si>
    <t>$352 million</t>
  </si>
  <si>
    <t>http://blocgame.com/stats.php?id=58826</t>
  </si>
  <si>
    <t>Cipiyc</t>
  </si>
  <si>
    <t>celidon</t>
  </si>
  <si>
    <t>http://blocgame.com/stats.php?id=58968</t>
  </si>
  <si>
    <t>4509 Mbbl</t>
  </si>
  <si>
    <t>Rica Puerto</t>
  </si>
  <si>
    <t>Juan James Carter</t>
  </si>
  <si>
    <t>11k active personnel</t>
  </si>
  <si>
    <t>$355 million</t>
  </si>
  <si>
    <t>20200 km 2</t>
  </si>
  <si>
    <t>http://blocgame.com/stats.php?id=58990</t>
  </si>
  <si>
    <t>Buffering</t>
  </si>
  <si>
    <t>Flark</t>
  </si>
  <si>
    <t>http://blocgame.com/stats.php?id=58988</t>
  </si>
  <si>
    <t>235 Mbbl</t>
  </si>
  <si>
    <t>Eteria</t>
  </si>
  <si>
    <t>guillerub</t>
  </si>
  <si>
    <t>http://blocgame.com/stats.php?id=58943</t>
  </si>
  <si>
    <t>El Dorito</t>
  </si>
  <si>
    <t>Captain Chedder</t>
  </si>
  <si>
    <t>http://blocgame.com/stats.php?id=58599</t>
  </si>
  <si>
    <t>Grilbys</t>
  </si>
  <si>
    <t>Sans</t>
  </si>
  <si>
    <t>last online 106 hours ago</t>
  </si>
  <si>
    <t>http://blocgame.com/stats.php?id=58991</t>
  </si>
  <si>
    <t>tehmeh</t>
  </si>
  <si>
    <t>tehm</t>
  </si>
  <si>
    <t>http://blocgame.com/stats.php?id=58998</t>
  </si>
  <si>
    <t>Rattown</t>
  </si>
  <si>
    <t>Furfag Commanding</t>
  </si>
  <si>
    <t>36255 km 2</t>
  </si>
  <si>
    <t>http://blocgame.com/stats.php?id=39062</t>
  </si>
  <si>
    <t>Szadekistan</t>
  </si>
  <si>
    <t>Lazav</t>
  </si>
  <si>
    <t>$368 million</t>
  </si>
  <si>
    <t>http://blocgame.com/stats.php?id=58987</t>
  </si>
  <si>
    <t>The Dank Side</t>
  </si>
  <si>
    <t>Dolan Dank</t>
  </si>
  <si>
    <t>http://blocgame.com/stats.php?id=59019</t>
  </si>
  <si>
    <t>Anthosia</t>
  </si>
  <si>
    <t>CapitalQ</t>
  </si>
  <si>
    <t>http://blocgame.com/stats.php?id=58977</t>
  </si>
  <si>
    <t>Phatass III</t>
  </si>
  <si>
    <t>shitdick3</t>
  </si>
  <si>
    <t>$338 million</t>
  </si>
  <si>
    <t>http://blocgame.com/stats.php?id=58909</t>
  </si>
  <si>
    <t>Gaciadia</t>
  </si>
  <si>
    <t>SirNicolini</t>
  </si>
  <si>
    <t>http://blocgame.com/stats.php?id=58993</t>
  </si>
  <si>
    <t>Kusari</t>
  </si>
  <si>
    <t>Helsworth</t>
  </si>
  <si>
    <t>last online 54 hours ago</t>
  </si>
  <si>
    <t>$350 million</t>
  </si>
  <si>
    <t>http://blocgame.com/stats.php?id=58971</t>
  </si>
  <si>
    <t>Atheistan</t>
  </si>
  <si>
    <t>Bernard62601</t>
  </si>
  <si>
    <t>http://blocgame.com/alliancestats.php?allianceid=1813</t>
  </si>
  <si>
    <t>Atheistan Pact</t>
  </si>
  <si>
    <t>alliancestats.php?allianceid=1813</t>
  </si>
  <si>
    <t>http://blocgame.com/stats.php?id=58996</t>
  </si>
  <si>
    <t>Wolfca</t>
  </si>
  <si>
    <t>Matthew Parker</t>
  </si>
  <si>
    <t>http://blocgame.com/stats.php?id=58963</t>
  </si>
  <si>
    <t>stoners</t>
  </si>
  <si>
    <t>Aboude</t>
  </si>
  <si>
    <t>http://blocgame.com/stats.php?id=59002</t>
  </si>
  <si>
    <t>Nayro</t>
  </si>
  <si>
    <t>Bjeaurn</t>
  </si>
  <si>
    <t>http://blocgame.com/stats.php?id=59007</t>
  </si>
  <si>
    <t>Zirkland</t>
  </si>
  <si>
    <t>ZirkMcT</t>
  </si>
  <si>
    <t>http://blocgame.com/stats.php?id=40502</t>
  </si>
  <si>
    <t>Viktoria</t>
  </si>
  <si>
    <t>gracious leader skylar</t>
  </si>
  <si>
    <t>http://blocgame.com/stats.php?id=40188</t>
  </si>
  <si>
    <t>Versace</t>
  </si>
  <si>
    <t>Misterversace</t>
  </si>
  <si>
    <t>http://blocgame.com/stats.php?id=56779</t>
  </si>
  <si>
    <t>Syrbania</t>
  </si>
  <si>
    <t>Enver Assad</t>
  </si>
  <si>
    <t>http://blocgame.com/stats.php?id=59021</t>
  </si>
  <si>
    <t>Daimyo</t>
  </si>
  <si>
    <t>Ripstar</t>
  </si>
  <si>
    <t>$322 million</t>
  </si>
  <si>
    <t>http://blocgame.com/stats.php?id=58983</t>
  </si>
  <si>
    <t>Lustria</t>
  </si>
  <si>
    <t>9SAB</t>
  </si>
  <si>
    <t>34053 km 2</t>
  </si>
  <si>
    <t>http://blocgame.com/stats.php?id=40189</t>
  </si>
  <si>
    <t>Rsacgl</t>
  </si>
  <si>
    <t>jarldpinkus</t>
  </si>
  <si>
    <t>http://blocgame.com/stats.php?id=58984</t>
  </si>
  <si>
    <t>1449 Mbbl</t>
  </si>
  <si>
    <t>CPT</t>
  </si>
  <si>
    <t>Gangstatel</t>
  </si>
  <si>
    <t>$327 million</t>
  </si>
  <si>
    <t>http://blocgame.com/stats.php?id=58914</t>
  </si>
  <si>
    <t>Amertheria</t>
  </si>
  <si>
    <t>Abrams</t>
  </si>
  <si>
    <t>http://blocgame.com/stats.php?id=59022</t>
  </si>
  <si>
    <t>San Mangas</t>
  </si>
  <si>
    <t>Seï¿½ior Rojo</t>
  </si>
  <si>
    <t>http://blocgame.com/stats.php?id=58979</t>
  </si>
  <si>
    <t>Ezaekia</t>
  </si>
  <si>
    <t>Krishna Ghji</t>
  </si>
  <si>
    <t>http://blocgame.com/stats.php?id=59040</t>
  </si>
  <si>
    <t>Ender</t>
  </si>
  <si>
    <t>zachfive</t>
  </si>
  <si>
    <t>http://blocgame.com/stats.php?id=59028</t>
  </si>
  <si>
    <t>Hartland</t>
  </si>
  <si>
    <t>James Hartland</t>
  </si>
  <si>
    <t>$320 million</t>
  </si>
  <si>
    <t>http://blocgame.com/stats.php?id=59009</t>
  </si>
  <si>
    <t>Piercovia</t>
  </si>
  <si>
    <t>Pierce</t>
  </si>
  <si>
    <t>http://blocgame.com/stats.php?id=59014</t>
  </si>
  <si>
    <t>Mur</t>
  </si>
  <si>
    <t>Mountain Lynx</t>
  </si>
  <si>
    <t>http://blocgame.com/stats.php?id=59015</t>
  </si>
  <si>
    <t>Jackland</t>
  </si>
  <si>
    <t>Jack Jordan</t>
  </si>
  <si>
    <t>$329 million</t>
  </si>
  <si>
    <t>http://blocgame.com/stats.php?id=58995</t>
  </si>
  <si>
    <t>Wielkopolska</t>
  </si>
  <si>
    <t>kkokos</t>
  </si>
  <si>
    <t>$323 million</t>
  </si>
  <si>
    <t>http://blocgame.com/stats.php?id=59026</t>
  </si>
  <si>
    <t>Macabre</t>
  </si>
  <si>
    <t>King Jim</t>
  </si>
  <si>
    <t>last online 110 hours ago</t>
  </si>
  <si>
    <t>$315 million</t>
  </si>
  <si>
    <t>http://blocgame.com/stats.php?id=58989</t>
  </si>
  <si>
    <t>Ba'athist Iraq</t>
  </si>
  <si>
    <t>DreadGrunt</t>
  </si>
  <si>
    <t>http://blocgame.com/stats.php?id=46234</t>
  </si>
  <si>
    <t>Kartobah</t>
  </si>
  <si>
    <t>redfox5367</t>
  </si>
  <si>
    <t>http://blocgame.com/stats.php?id=58957</t>
  </si>
  <si>
    <t>Houjou</t>
  </si>
  <si>
    <t>Sychopath</t>
  </si>
  <si>
    <t>$331 million</t>
  </si>
  <si>
    <t>http://blocgame.com/stats.php?id=59034</t>
  </si>
  <si>
    <t>kai</t>
  </si>
  <si>
    <t>kaiross</t>
  </si>
  <si>
    <t>$305 million</t>
  </si>
  <si>
    <t>http://blocgame.com/stats.php?id=58976</t>
  </si>
  <si>
    <t>Simonia</t>
  </si>
  <si>
    <t>Araxosch</t>
  </si>
  <si>
    <t>$307 million</t>
  </si>
  <si>
    <t>http://blocgame.com/stats.php?id=58978</t>
  </si>
  <si>
    <t>Urawa</t>
  </si>
  <si>
    <t>JinYang</t>
  </si>
  <si>
    <t>http://blocgame.com/stats.php?id=59033</t>
  </si>
  <si>
    <t>sfgh</t>
  </si>
  <si>
    <t>ferum</t>
  </si>
  <si>
    <t>last online 114 hours ago</t>
  </si>
  <si>
    <t>http://blocgame.com/stats.php?id=58981</t>
  </si>
  <si>
    <t>Kyzamaki</t>
  </si>
  <si>
    <t>Jack D. Follas</t>
  </si>
  <si>
    <t>http://blocgame.com/stats.php?id=59038</t>
  </si>
  <si>
    <t>Tunisia(tunis)</t>
  </si>
  <si>
    <t>RayanToumi</t>
  </si>
  <si>
    <t>http://blocgame.com/stats.php?id=59055</t>
  </si>
  <si>
    <t>Otakus</t>
  </si>
  <si>
    <t>Mr Vigglez</t>
  </si>
  <si>
    <t>http://blocgame.com/stats.php?id=59035</t>
  </si>
  <si>
    <t>the Based God</t>
  </si>
  <si>
    <t>Viper</t>
  </si>
  <si>
    <t>$263 million</t>
  </si>
  <si>
    <t>http://blocgame.com/stats.php?id=57820</t>
  </si>
  <si>
    <t>Holy America</t>
  </si>
  <si>
    <t>PopeKellian</t>
  </si>
  <si>
    <t>http://blocgame.com/stats.php?id=59044</t>
  </si>
  <si>
    <t>Ieatdog</t>
  </si>
  <si>
    <t>AhShark</t>
  </si>
  <si>
    <t>http://blocgame.com/stats.php?id=59060</t>
  </si>
  <si>
    <t>Freemates</t>
  </si>
  <si>
    <t>Imperiah</t>
  </si>
  <si>
    <t>http://blocgame.com/stats.php?id=59054</t>
  </si>
  <si>
    <t>Old Russia</t>
  </si>
  <si>
    <t>Lobba</t>
  </si>
  <si>
    <t>http://blocgame.com/stats.php?id=58907</t>
  </si>
  <si>
    <t>The Reichland</t>
  </si>
  <si>
    <t>Norton11</t>
  </si>
  <si>
    <t>http://blocgame.com/stats.php?id=59023</t>
  </si>
  <si>
    <t>Escratia</t>
  </si>
  <si>
    <t>PaxEmporium</t>
  </si>
  <si>
    <t>http://blocgame.com/stats.php?id=59048</t>
  </si>
  <si>
    <t>Peopleoil</t>
  </si>
  <si>
    <t>newname</t>
  </si>
  <si>
    <t>http://blocgame.com/stats.php?id=59041</t>
  </si>
  <si>
    <t>Early</t>
  </si>
  <si>
    <t>Jubal</t>
  </si>
  <si>
    <t>http://blocgame.com/stats.php?id=56496</t>
  </si>
  <si>
    <t>Muh Heritage</t>
  </si>
  <si>
    <t>mydoom</t>
  </si>
  <si>
    <t>http://blocgame.com/stats.php?id=48087</t>
  </si>
  <si>
    <t>alpha soldiers</t>
  </si>
  <si>
    <t>alpha.nation</t>
  </si>
  <si>
    <t>http://blocgame.com/stats.php?id=59056</t>
  </si>
  <si>
    <t>Olato</t>
  </si>
  <si>
    <t>CCTT</t>
  </si>
  <si>
    <t>http://blocgame.com/stats.php?id=58975</t>
  </si>
  <si>
    <t>68 Mbbl</t>
  </si>
  <si>
    <t>Pala</t>
  </si>
  <si>
    <t>Aahga Aalamgeer</t>
  </si>
  <si>
    <t>http://blocgame.com/stats.php?id=59053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</si>
  <si>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</si>
  <si>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</si>
  <si>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</si>
  <si>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</si>
  <si>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</si>
  <si>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</si>
  <si>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Opperland</t>
  </si>
  <si>
    <t>daddles</t>
  </si>
  <si>
    <t>$310 million</t>
  </si>
  <si>
    <t>http://blocgame.com/stats.php?id=59052</t>
  </si>
  <si>
    <t>Poztheneg</t>
  </si>
  <si>
    <t>Benny Z</t>
  </si>
  <si>
    <t>http://blocgame.com/stats.php?id=59061</t>
  </si>
  <si>
    <t>D.R.C</t>
  </si>
  <si>
    <t>Dynamic</t>
  </si>
  <si>
    <t>http://blocgame.com/stats.php?id=58956</t>
  </si>
  <si>
    <t>mabadoopi</t>
  </si>
  <si>
    <t>bilzhech</t>
  </si>
  <si>
    <t>12818 km 2</t>
  </si>
  <si>
    <t>http://blocgame.com/stats.php?id=57446</t>
  </si>
  <si>
    <t>Fastistan 2.0</t>
  </si>
  <si>
    <t>St. Sanic</t>
  </si>
  <si>
    <t>http://blocgame.com/stats.php?id=59029</t>
  </si>
  <si>
    <t>Ebstrelia</t>
  </si>
  <si>
    <t>JoshyrioAlanko</t>
  </si>
  <si>
    <t>$312 million</t>
  </si>
  <si>
    <t>http://blocgame.com/stats.php?id=58952</t>
  </si>
  <si>
    <t>Neu Arabia</t>
  </si>
  <si>
    <t>DustinB44</t>
  </si>
  <si>
    <t>$308 million</t>
  </si>
  <si>
    <t>http://blocgame.com/stats.php?id=59036</t>
  </si>
  <si>
    <t>Larry</t>
  </si>
  <si>
    <t>Not Larry</t>
  </si>
  <si>
    <t>http://blocgame.com/stats.php?id=59045</t>
  </si>
  <si>
    <t>Swadia II</t>
  </si>
  <si>
    <t>Uncle Ben</t>
  </si>
  <si>
    <t>http://blocgame.com/stats.php?id=59081</t>
  </si>
  <si>
    <t>The Red Empire</t>
  </si>
  <si>
    <t>SpecialForces</t>
  </si>
  <si>
    <t>16634 km 2</t>
  </si>
  <si>
    <t>http://blocgame.com/stats.php?id=59076</t>
  </si>
  <si>
    <t>No Jews allowed</t>
  </si>
  <si>
    <t>Wang Hung Low</t>
  </si>
  <si>
    <t>http://blocgame.com/alliancestats.php?allianceid=1816</t>
  </si>
  <si>
    <t>Jewish easy bake</t>
  </si>
  <si>
    <t>alliancestats.php?allianceid=1816</t>
  </si>
  <si>
    <t>http://blocgame.com/stats.php?id=59058</t>
  </si>
  <si>
    <t>Klaszkovikstan</t>
  </si>
  <si>
    <t>K. Vaslov</t>
  </si>
  <si>
    <t>$294 million</t>
  </si>
  <si>
    <t>http://blocgame.com/stats.php?id=58899</t>
  </si>
  <si>
    <t>Lan Ma</t>
  </si>
  <si>
    <t>GreatComrade123</t>
  </si>
  <si>
    <t>http://blocgame.com/stats.php?id=59063</t>
  </si>
  <si>
    <t>Tï¿½rkiye</t>
  </si>
  <si>
    <t>AYDINLI</t>
  </si>
  <si>
    <t>last online 50 hours ago</t>
  </si>
  <si>
    <t>http://blocgame.com/stats.php?id=59068</t>
  </si>
  <si>
    <t>Hoofinskia</t>
  </si>
  <si>
    <t>Lyra_Buffstring</t>
  </si>
  <si>
    <t>http://blocgame.com/stats.php?id=59067</t>
  </si>
  <si>
    <t>Yogure</t>
  </si>
  <si>
    <t>Akiko Hiroshi</t>
  </si>
  <si>
    <t>http://blocgame.com/stats.php?id=51731</t>
  </si>
  <si>
    <t>Ludi</t>
  </si>
  <si>
    <t>JohnSmith</t>
  </si>
  <si>
    <t>http://blocgame.com/stats.php?id=40643</t>
  </si>
  <si>
    <t>Trumplandia</t>
  </si>
  <si>
    <t>Donald Trump</t>
  </si>
  <si>
    <t>http://blocgame.com/stats.php?id=59069</t>
  </si>
  <si>
    <t>Maalox</t>
  </si>
  <si>
    <t>TORN</t>
  </si>
  <si>
    <t>http://blocgame.com/stats.php?id=59062</t>
  </si>
  <si>
    <t>Militaris</t>
  </si>
  <si>
    <t>sarro</t>
  </si>
  <si>
    <t>http://blocgame.com/stats.php?id=59075</t>
  </si>
  <si>
    <t>Stotania</t>
  </si>
  <si>
    <t>Stotle</t>
  </si>
  <si>
    <t>http://blocgame.com/stats.php?id=59078</t>
  </si>
  <si>
    <t>Roarspekistan</t>
  </si>
  <si>
    <t>roar</t>
  </si>
  <si>
    <t>http://blocgame.com/stats.php?id=59084</t>
  </si>
  <si>
    <t>Raer</t>
  </si>
  <si>
    <t>ImperialFish</t>
  </si>
  <si>
    <t>$296 million</t>
  </si>
  <si>
    <t>http://blocgame.com/stats.php?id=59017</t>
  </si>
  <si>
    <t>Armorbearer</t>
  </si>
  <si>
    <t>last online 60 hours ago</t>
  </si>
  <si>
    <t>$302 million</t>
  </si>
  <si>
    <t>http://blocgame.com/stats.php?id=57921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</si>
  <si>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</si>
  <si>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</si>
  <si>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</si>
  <si>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</si>
  <si>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</si>
  <si>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</si>
  <si>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camar</t>
  </si>
  <si>
    <t>Duke Camar</t>
  </si>
  <si>
    <t>$321 million</t>
  </si>
  <si>
    <t>http://blocgame.com/stats.php?id=59086</t>
  </si>
  <si>
    <t>Champaign</t>
  </si>
  <si>
    <t>doraffe</t>
  </si>
  <si>
    <t>http://blocgame.com/stats.php?id=58964</t>
  </si>
  <si>
    <t>Anglacia</t>
  </si>
  <si>
    <t>nathaniel734</t>
  </si>
  <si>
    <t>http://blocgame.com/stats.php?id=58946</t>
  </si>
  <si>
    <t>wrups</t>
  </si>
  <si>
    <t>$282 million</t>
  </si>
  <si>
    <t>http://blocgame.com/stats.php?id=58948</t>
  </si>
  <si>
    <t>Reim</t>
  </si>
  <si>
    <t>Azrael</t>
  </si>
  <si>
    <t>http://blocgame.com/stats.php?id=41073</t>
  </si>
  <si>
    <t>Sandinista</t>
  </si>
  <si>
    <t>Fospherous</t>
  </si>
  <si>
    <t>$318 million</t>
  </si>
  <si>
    <t>http://blocgame.com/stats.php?id=59092</t>
  </si>
  <si>
    <t>60 Mbbl</t>
  </si>
  <si>
    <t>Tryon</t>
  </si>
  <si>
    <t>fabulousfabela</t>
  </si>
  <si>
    <t>http://blocgame.com/stats.php?id=59016</t>
  </si>
  <si>
    <t>ButzLand</t>
  </si>
  <si>
    <t>Blaaaman5</t>
  </si>
  <si>
    <t>19538 km 2</t>
  </si>
  <si>
    <t>http://blocgame.com/stats.php?id=58918</t>
  </si>
  <si>
    <t>Fenix</t>
  </si>
  <si>
    <t>fr33d0mpt</t>
  </si>
  <si>
    <t>$392 million</t>
  </si>
  <si>
    <t>http://blocgame.com/stats.php?id=58875</t>
  </si>
  <si>
    <t>switzerdouch</t>
  </si>
  <si>
    <t>yaboimtndew</t>
  </si>
  <si>
    <t>23365 km 2</t>
  </si>
  <si>
    <t>http://blocgame.com/stats.php?id=58997</t>
  </si>
  <si>
    <t>Pomidor</t>
  </si>
  <si>
    <t>Wasya</t>
  </si>
  <si>
    <t>http://blocgame.com/stats.php?id=59096</t>
  </si>
  <si>
    <t>Firantia</t>
  </si>
  <si>
    <t>MrFronzen</t>
  </si>
  <si>
    <t>$304 million</t>
  </si>
  <si>
    <t>http://blocgame.com/stats.php?id=59095</t>
  </si>
  <si>
    <t>Stansville</t>
  </si>
  <si>
    <t>Doctor Stan</t>
  </si>
  <si>
    <t>$311 million</t>
  </si>
  <si>
    <t>http://blocgame.com/stats.php?id=59094</t>
  </si>
  <si>
    <t>Billygun</t>
  </si>
  <si>
    <t>Bilguun</t>
  </si>
  <si>
    <t>http://blocgame.com/stats.php?id=59097</t>
  </si>
  <si>
    <t>radadadada</t>
  </si>
  <si>
    <t>admirer617</t>
  </si>
  <si>
    <t>http://blocgame.com/stats.php?id=59098</t>
  </si>
  <si>
    <t>purplebud</t>
  </si>
  <si>
    <t>xenon</t>
  </si>
  <si>
    <t>http://blocgame.com/stats.php?id=59091</t>
  </si>
  <si>
    <t>fagtopia</t>
  </si>
  <si>
    <t>gaylord</t>
  </si>
  <si>
    <t>http://blocgame.com/stats.php?id=59090</t>
  </si>
  <si>
    <t>rarara</t>
  </si>
  <si>
    <t>redmex16</t>
  </si>
  <si>
    <t>$317 million</t>
  </si>
  <si>
    <t>http://blocgame.com/stats.php?id=59099</t>
  </si>
  <si>
    <t>Mazdoora</t>
  </si>
  <si>
    <t>GireeshS</t>
  </si>
  <si>
    <t>http://blocgame.com/stats.php?id=59093</t>
  </si>
  <si>
    <t>Kubania</t>
  </si>
  <si>
    <t>JaniHendrix</t>
  </si>
  <si>
    <t>http://blocgame.com/stats.php?id=59085</t>
  </si>
  <si>
    <t>Grahland</t>
  </si>
  <si>
    <t>Grah I</t>
  </si>
  <si>
    <t>$280 million</t>
  </si>
  <si>
    <t>http://blocgame.com/stats.php?id=58940</t>
  </si>
  <si>
    <t>oil state</t>
  </si>
  <si>
    <t>free</t>
  </si>
  <si>
    <t>http://blocgame.com/stats.php?id=57248</t>
  </si>
  <si>
    <t>Alemiliea</t>
  </si>
  <si>
    <t>TaddyGrech</t>
  </si>
  <si>
    <t>http://blocgame.com/stats.php?id=58951</t>
  </si>
  <si>
    <t>regnum</t>
  </si>
  <si>
    <t>Samuel Joe</t>
  </si>
  <si>
    <t>$299 million</t>
  </si>
  <si>
    <t>http://blocgame.com/stats.php?id=58922</t>
  </si>
  <si>
    <t>Little China</t>
  </si>
  <si>
    <t>Sparky</t>
  </si>
  <si>
    <t>http://blocgame.com/stats.php?id=48848</t>
  </si>
  <si>
    <t>Cancer</t>
  </si>
  <si>
    <t>Stolen</t>
  </si>
  <si>
    <t>http://blocgame.com/stats.php?id=58745</t>
  </si>
  <si>
    <t>U.R.S.S.</t>
  </si>
  <si>
    <t>joï¿½o golart</t>
  </si>
  <si>
    <t>$306 million</t>
  </si>
  <si>
    <t>http://blocgame.com/stats.php?id=59080</t>
  </si>
  <si>
    <t>Dasnukav</t>
  </si>
  <si>
    <t>Viktor Krylov</t>
  </si>
  <si>
    <t>http://blocgame.com/stats.php?id=58761</t>
  </si>
  <si>
    <t>Lebensraum</t>
  </si>
  <si>
    <t>morrison1916</t>
  </si>
  <si>
    <t>http://blocgame.com/stats.php?id=3646</t>
  </si>
  <si>
    <t>Phlemoria</t>
  </si>
  <si>
    <t>Matthew Lightning</t>
  </si>
  <si>
    <t>http://blocgame.com/stats.php?id=59104</t>
  </si>
  <si>
    <t>penis dick</t>
  </si>
  <si>
    <t>King Penis</t>
  </si>
  <si>
    <t>16090 km 2</t>
  </si>
  <si>
    <t>http://blocgame.com/stats.php?id=59087</t>
  </si>
  <si>
    <t>East</t>
  </si>
  <si>
    <t>West</t>
  </si>
  <si>
    <t>http://blocgame.com/stats.php?id=59100</t>
  </si>
  <si>
    <t>Oherdonia</t>
  </si>
  <si>
    <t>oherproductions</t>
  </si>
  <si>
    <t>$293 million</t>
  </si>
  <si>
    <t>http://blocgame.com/stats.php?id=59118</t>
  </si>
  <si>
    <t>Chinkz</t>
  </si>
  <si>
    <t>Chinkz4dayz</t>
  </si>
  <si>
    <t>http://blocgame.com/stats.php?id=59117</t>
  </si>
  <si>
    <t>FreeRice</t>
  </si>
  <si>
    <t>Clonedude178</t>
  </si>
  <si>
    <t>http://blocgame.com/stats.php?id=59116</t>
  </si>
  <si>
    <t>Badderthanevil</t>
  </si>
  <si>
    <t>http://blocgame.com/stats.php?id=59115</t>
  </si>
  <si>
    <t>Rope</t>
  </si>
  <si>
    <t>Rough Bondage</t>
  </si>
  <si>
    <t>http://blocgame.com/stats.php?id=59114</t>
  </si>
  <si>
    <t>hadouken</t>
  </si>
  <si>
    <t>Mikeisgay</t>
  </si>
  <si>
    <t>http://blocgame.com/stats.php?id=59113</t>
  </si>
  <si>
    <t>Sandunia</t>
  </si>
  <si>
    <t>Jihadi Jim</t>
  </si>
  <si>
    <t>http://blocgame.com/stats.php?id=59112</t>
  </si>
  <si>
    <t>Lake</t>
  </si>
  <si>
    <t>Pheonixxxxxxxxxxxx</t>
  </si>
  <si>
    <t>http://blocgame.com/stats.php?id=59111</t>
  </si>
  <si>
    <t>LOLOLOL</t>
  </si>
  <si>
    <t>http://blocgame.com/stats.php?id=59107</t>
  </si>
  <si>
    <t>Primor Colonia</t>
  </si>
  <si>
    <t>John Williams</t>
  </si>
  <si>
    <t>http://blocgame.com/stats.php?id=59110</t>
  </si>
  <si>
    <t>porta rico</t>
  </si>
  <si>
    <t>jeff21</t>
  </si>
  <si>
    <t>http://blocgame.com/stats.php?id=59101</t>
  </si>
  <si>
    <t>Strae</t>
  </si>
  <si>
    <t>Harry William Todd</t>
  </si>
  <si>
    <t>http://blocgame.com/stats.php?id=59102</t>
  </si>
  <si>
    <t>Asgardian Rule</t>
  </si>
  <si>
    <t>Alpha Rose</t>
  </si>
  <si>
    <t>http://blocgame.com/stats.php?id=59103</t>
  </si>
  <si>
    <t>Jumanthia</t>
  </si>
  <si>
    <t>jumin121</t>
  </si>
  <si>
    <t>$309 million</t>
  </si>
  <si>
    <t>http://blocgame.com/stats.php?id=59105</t>
  </si>
  <si>
    <t>Khjira</t>
  </si>
  <si>
    <t>Incumbent</t>
  </si>
  <si>
    <t>http://blocgame.com/stats.php?id=59012</t>
  </si>
  <si>
    <t>IlIlIlIlIlIlI</t>
  </si>
  <si>
    <t>http://blocgame.com/stats.php?id=59106</t>
  </si>
  <si>
    <t>edinia</t>
  </si>
  <si>
    <t>edi123</t>
  </si>
  <si>
    <t>http://blocgame.com/stats.php?id=59109</t>
  </si>
  <si>
    <t>NousAllons</t>
  </si>
  <si>
    <t>SolomonSpade</t>
  </si>
  <si>
    <t>$295 million</t>
  </si>
  <si>
    <t>http://blocgame.com/stats.php?id=58836</t>
  </si>
  <si>
    <t>Empersand</t>
  </si>
  <si>
    <t>Prophet Muhammad</t>
  </si>
  <si>
    <t>25739 km 2</t>
  </si>
  <si>
    <t>http://blocgame.com/stats.php?id=59059</t>
  </si>
  <si>
    <t>Masbate</t>
  </si>
  <si>
    <t>Chino59</t>
  </si>
  <si>
    <t>http://blocgame.com/stats.php?id=58941</t>
  </si>
  <si>
    <t>Mahabharat</t>
  </si>
  <si>
    <t>SachinK</t>
  </si>
  <si>
    <t>13890 km 2</t>
  </si>
  <si>
    <t>http://blocgame.com/stats.php?id=59018</t>
  </si>
  <si>
    <t>amurika</t>
  </si>
  <si>
    <t>JohnFitzgeraldsFirstSon</t>
  </si>
  <si>
    <t>http://blocgame.com/stats.php?id=58986</t>
  </si>
  <si>
    <t>Newer Jersey</t>
  </si>
  <si>
    <t>Jackerb</t>
  </si>
  <si>
    <t>http://blocgame.com/stats.php?id=58925</t>
  </si>
  <si>
    <t>Woodbury</t>
  </si>
  <si>
    <t>Governor Phillip</t>
  </si>
  <si>
    <t>http://blocgame.com/stats.php?id=58974</t>
  </si>
  <si>
    <t>CrowLordLuketheDark</t>
  </si>
  <si>
    <t>$262 million</t>
  </si>
  <si>
    <t>http://blocgame.com/stats.php?id=58939</t>
  </si>
  <si>
    <t>Aufland</t>
  </si>
  <si>
    <t>Andrew the Asshole</t>
  </si>
  <si>
    <t>http://blocgame.com/stats.php?id=58895</t>
  </si>
  <si>
    <t>Tirbreninesau</t>
  </si>
  <si>
    <t>Mackushstra</t>
  </si>
  <si>
    <t>http://blocgame.com/stats.php?id=59037</t>
  </si>
  <si>
    <t>New Scientology</t>
  </si>
  <si>
    <t>Bretticus</t>
  </si>
  <si>
    <t>http://blocgame.com/stats.php?id=51538</t>
  </si>
  <si>
    <t>DeathMetalLand</t>
  </si>
  <si>
    <t>ShiaSurprise!</t>
  </si>
  <si>
    <t>last online 75 hours ago</t>
  </si>
  <si>
    <t>http://blocgame.com/stats.php?id=58576</t>
  </si>
  <si>
    <t>Fighteria</t>
  </si>
  <si>
    <t>nate.m.f</t>
  </si>
  <si>
    <t>http://blocgame.com/stats.php?id=58916</t>
  </si>
  <si>
    <t>Dreaming</t>
  </si>
  <si>
    <t>Koharu</t>
  </si>
  <si>
    <t>http://blocgame.com/stats.php?id=58891</t>
  </si>
  <si>
    <t>Avroka</t>
  </si>
  <si>
    <t>Dragovic</t>
  </si>
  <si>
    <t>http://blocgame.com/stats.php?id=58959</t>
  </si>
  <si>
    <t>Latine</t>
  </si>
  <si>
    <t>Edward Kristiansen</t>
  </si>
  <si>
    <t>$285 million</t>
  </si>
  <si>
    <t>http://blocgame.com/stats.php?id=58967</t>
  </si>
  <si>
    <t>Tillotopia</t>
  </si>
  <si>
    <t>tillo</t>
  </si>
  <si>
    <t>http://blocgame.com/stats.php?id=58973</t>
  </si>
  <si>
    <t>lovaticcanada</t>
  </si>
  <si>
    <t>number460</t>
  </si>
  <si>
    <t>http://blocgame.com/stats.php?id=58890</t>
  </si>
  <si>
    <t>Aerius</t>
  </si>
  <si>
    <t>apple522</t>
  </si>
  <si>
    <t>last online 165 hours ago</t>
  </si>
  <si>
    <t>$251 million</t>
  </si>
  <si>
    <t>http://blocgame.com/stats.php?id=45941</t>
  </si>
  <si>
    <t>Lï¿½gades</t>
  </si>
  <si>
    <t>guillerub2001</t>
  </si>
  <si>
    <t>http://blocgame.com/stats.php?id=58942</t>
  </si>
  <si>
    <t>Americana</t>
  </si>
  <si>
    <t>Beloved Leader</t>
  </si>
  <si>
    <t>http://blocgame.com/stats.php?id=58928</t>
  </si>
  <si>
    <t>MunchiopolisII</t>
  </si>
  <si>
    <t>ClearAleofGinger</t>
  </si>
  <si>
    <t>http://blocgame.com/stats.php?id=59025</t>
  </si>
  <si>
    <t>NOENAIRN</t>
  </si>
  <si>
    <t>antimatterjacob</t>
  </si>
  <si>
    <t>http://blocgame.com/stats.php?id=58982</t>
  </si>
  <si>
    <t>Hedjaz</t>
  </si>
  <si>
    <t>Abdul Wahhab</t>
  </si>
  <si>
    <t>15529 km 2</t>
  </si>
  <si>
    <t>http://blocgame.com/stats.php?id=49882</t>
  </si>
  <si>
    <t>Better Mexico</t>
  </si>
  <si>
    <t>Natezi</t>
  </si>
  <si>
    <t>http://blocgame.com/stats.php?id=58923</t>
  </si>
  <si>
    <t>Freedlande</t>
  </si>
  <si>
    <t>Aldwin Brackken</t>
  </si>
  <si>
    <t>$267 million</t>
  </si>
  <si>
    <t>http://blocgame.com/stats.php?id=58920</t>
  </si>
  <si>
    <t>Isackingz</t>
  </si>
  <si>
    <t>Isack Militoniyers</t>
  </si>
  <si>
    <t>http://blocgame.com/stats.php?id=58865</t>
  </si>
  <si>
    <t>Yangzhou</t>
  </si>
  <si>
    <t>HlTCHlE</t>
  </si>
  <si>
    <t>http://blocgame.com/stats.php?id=58904</t>
  </si>
  <si>
    <t>Azoria</t>
  </si>
  <si>
    <t>Emperor Azor</t>
  </si>
  <si>
    <t>16250 km 2</t>
  </si>
  <si>
    <t>http://blocgame.com/stats.php?id=59005</t>
  </si>
  <si>
    <t>New Kurkcuism</t>
  </si>
  <si>
    <t>Alessando</t>
  </si>
  <si>
    <t>http://blocgame.com/stats.php?id=48711</t>
  </si>
  <si>
    <t>Gontron</t>
  </si>
  <si>
    <t>Captain Evan</t>
  </si>
  <si>
    <t>http://blocgame.com/stats.php?id=59003</t>
  </si>
  <si>
    <t>Brett</t>
  </si>
  <si>
    <t>Lord of Lyon</t>
  </si>
  <si>
    <t>http://blocgame.com/stats.php?id=58883</t>
  </si>
  <si>
    <t>Grvet</t>
  </si>
  <si>
    <t>chard</t>
  </si>
  <si>
    <t>http://blocgame.com/stats.php?id=52100</t>
  </si>
  <si>
    <t>Islamic Empire</t>
  </si>
  <si>
    <t>wolfghostrecon</t>
  </si>
  <si>
    <t>http://blocgame.com/stats.php?id=58823</t>
  </si>
  <si>
    <t>Yuclaria</t>
  </si>
  <si>
    <t>Quenton French</t>
  </si>
  <si>
    <t>http://blocgame.com/stats.php?id=58924</t>
  </si>
  <si>
    <t>Dacidania</t>
  </si>
  <si>
    <t>clubfoot55</t>
  </si>
  <si>
    <t>http://blocgame.com/stats.php?id=58464</t>
  </si>
  <si>
    <t>Kuviere</t>
  </si>
  <si>
    <t>Jaywynne</t>
  </si>
  <si>
    <t>http://blocgame.com/stats.php?id=58755</t>
  </si>
  <si>
    <t>Valahar</t>
  </si>
  <si>
    <t>greenstuga</t>
  </si>
  <si>
    <t>http://blocgame.com/stats.php?id=58915</t>
  </si>
  <si>
    <t>New korea</t>
  </si>
  <si>
    <t>lillytheminecoon</t>
  </si>
  <si>
    <t>$227 million</t>
  </si>
  <si>
    <t>http://blocgame.com/stats.php?id=58720</t>
  </si>
  <si>
    <t>Anzinistan</t>
  </si>
  <si>
    <t>Trevor Johnasson</t>
  </si>
  <si>
    <t>http://blocgame.com/stats.php?id=51483</t>
  </si>
  <si>
    <t>1576 Mbbl</t>
  </si>
  <si>
    <t>Nandos Banter</t>
  </si>
  <si>
    <t>Peterfile</t>
  </si>
  <si>
    <t>http://blocgame.com/alliancestats.php?allianceid=1548</t>
  </si>
  <si>
    <t>SSBMT</t>
  </si>
  <si>
    <t>alliancestats.php?allianceid=1548</t>
  </si>
  <si>
    <t>5100 km 2</t>
  </si>
  <si>
    <t>http://blocgame.com/stats.php?id=53672</t>
  </si>
  <si>
    <t>Khmerchina</t>
  </si>
  <si>
    <t>Feldmeijer</t>
  </si>
  <si>
    <t>http://blocgame.com/stats.php?id=59024</t>
  </si>
  <si>
    <t>AciremA</t>
  </si>
  <si>
    <t>SoldierFrost0</t>
  </si>
  <si>
    <t>http://blocgame.com/stats.php?id=58901</t>
  </si>
  <si>
    <t>Great Manasa</t>
  </si>
  <si>
    <t>Haus Omana</t>
  </si>
  <si>
    <t>http://blocgame.com/stats.php?id=58697</t>
  </si>
  <si>
    <t>ThanksNate</t>
  </si>
  <si>
    <t>Thanks Nate</t>
  </si>
  <si>
    <t>http://blocgame.com/stats.php?id=58921</t>
  </si>
  <si>
    <t>Usisrael</t>
  </si>
  <si>
    <t>Explorer93</t>
  </si>
  <si>
    <t>http://blocgame.com/stats.php?id=58892</t>
  </si>
  <si>
    <t>Swedeinstan</t>
  </si>
  <si>
    <t>The_Real_Taylor_Swift</t>
  </si>
  <si>
    <t>20300 km 2</t>
  </si>
  <si>
    <t>http://blocgame.com/stats.php?id=39005</t>
  </si>
  <si>
    <t>Twerkanasia</t>
  </si>
  <si>
    <t>J_Daddy2.0</t>
  </si>
  <si>
    <t>http://blocgame.com/stats.php?id=58182</t>
  </si>
  <si>
    <t>BurritoLand</t>
  </si>
  <si>
    <t>Jose Remires</t>
  </si>
  <si>
    <t>http://blocgame.com/stats.php?id=58734</t>
  </si>
  <si>
    <t>shieet</t>
  </si>
  <si>
    <t>bobbbby</t>
  </si>
  <si>
    <t>http://blocgame.com/stats.php?id=52596</t>
  </si>
  <si>
    <t>UCH Africa</t>
  </si>
  <si>
    <t>barnabinnyu</t>
  </si>
  <si>
    <t>13476 km 2</t>
  </si>
  <si>
    <t>http://blocgame.com/stats.php?id=54708</t>
  </si>
  <si>
    <t>army_size (k)</t>
  </si>
  <si>
    <t>navy (ships)</t>
  </si>
  <si>
    <t>last_online (hours)</t>
  </si>
  <si>
    <t>alliance link</t>
  </si>
  <si>
    <t>Alliance</t>
  </si>
  <si>
    <t>Sum of territory</t>
  </si>
  <si>
    <t>Sum of uranium</t>
  </si>
  <si>
    <t>Sum of factories</t>
  </si>
  <si>
    <t>Sum of navy (ships)</t>
  </si>
  <si>
    <t>Sum of army_size (k)</t>
  </si>
  <si>
    <t>Row Labels</t>
  </si>
  <si>
    <t>(blank)</t>
  </si>
  <si>
    <t>Grand Total</t>
  </si>
  <si>
    <t>Sum of gdp</t>
  </si>
  <si>
    <t>Sum of airforce</t>
  </si>
  <si>
    <t>Count of country</t>
  </si>
  <si>
    <t>Sum of oil_reserves</t>
  </si>
  <si>
    <t>http://blocgame.com/stats.php?id=52764</t>
  </si>
  <si>
    <t>3652 km 2</t>
  </si>
  <si>
    <t>$96 million</t>
  </si>
  <si>
    <t>Crazedseal</t>
  </si>
  <si>
    <t>Toria</t>
  </si>
  <si>
    <t>http://blocgame.com/stats.php?id=51831</t>
  </si>
  <si>
    <t>alliancestats.php?allianceid=1535</t>
  </si>
  <si>
    <t>fish</t>
  </si>
  <si>
    <t>http://blocgame.com/alliancestats.php?allianceid=1535</t>
  </si>
  <si>
    <t>fishboy</t>
  </si>
  <si>
    <t>fishboyland</t>
  </si>
  <si>
    <t>http://blocgame.com/stats.php?id=57639</t>
  </si>
  <si>
    <t>19400 km 2</t>
  </si>
  <si>
    <t>Declan Power</t>
  </si>
  <si>
    <t>BlackPowers</t>
  </si>
  <si>
    <t>6295 km 2</t>
  </si>
  <si>
    <t>last online 79 hours ago</t>
  </si>
  <si>
    <t>$208 million</t>
  </si>
  <si>
    <t>http://blocgame.com/stats.php?id=57718</t>
  </si>
  <si>
    <t>19252 km 2</t>
  </si>
  <si>
    <t>Georgey</t>
  </si>
  <si>
    <t>Todin</t>
  </si>
  <si>
    <t>http://blocgame.com/stats.php?id=49589</t>
  </si>
  <si>
    <t>Mengele-chan</t>
  </si>
  <si>
    <t>SS-Amazonien</t>
  </si>
  <si>
    <t>$260 million</t>
  </si>
  <si>
    <t>last online 158 hours ago</t>
  </si>
  <si>
    <t>$265 million</t>
  </si>
  <si>
    <t>last online 150 hours ago</t>
  </si>
  <si>
    <t>$281 million</t>
  </si>
  <si>
    <t>last online 137 hours ago</t>
  </si>
  <si>
    <t>$286 million</t>
  </si>
  <si>
    <t>http://blocgame.com/stats.php?id=59148</t>
  </si>
  <si>
    <t>Jose Luis Carrasco II</t>
  </si>
  <si>
    <t>the Rio Grande</t>
  </si>
  <si>
    <t>http://blocgame.com/stats.php?id=59143</t>
  </si>
  <si>
    <t>BorisN</t>
  </si>
  <si>
    <t>Kazan</t>
  </si>
  <si>
    <t>411 Mbbl</t>
  </si>
  <si>
    <t>last online 84 hours ago</t>
  </si>
  <si>
    <t>last online 124 hours ago</t>
  </si>
  <si>
    <t>$297 million</t>
  </si>
  <si>
    <t>http://blocgame.com/stats.php?id=59155</t>
  </si>
  <si>
    <t>Blocsofoil</t>
  </si>
  <si>
    <t>urface</t>
  </si>
  <si>
    <t>http://blocgame.com/stats.php?id=59154</t>
  </si>
  <si>
    <t>20201 km 2</t>
  </si>
  <si>
    <t>The Dealer</t>
  </si>
  <si>
    <t>Central Island</t>
  </si>
  <si>
    <t>http://blocgame.com/stats.php?id=59149</t>
  </si>
  <si>
    <t>geoff5</t>
  </si>
  <si>
    <t>Itzania</t>
  </si>
  <si>
    <t>http://blocgame.com/stats.php?id=59140</t>
  </si>
  <si>
    <t>19900 km 2</t>
  </si>
  <si>
    <t>ludi4321</t>
  </si>
  <si>
    <t>Salvonat</t>
  </si>
  <si>
    <t>http://blocgame.com/stats.php?id=59137</t>
  </si>
  <si>
    <t>Terra</t>
  </si>
  <si>
    <t>Terra Tumour</t>
  </si>
  <si>
    <t>http://blocgame.com/stats.php?id=59136</t>
  </si>
  <si>
    <t>Funinjapple</t>
  </si>
  <si>
    <t>Funinja</t>
  </si>
  <si>
    <t>http://blocgame.com/stats.php?id=59134</t>
  </si>
  <si>
    <t>OGDick</t>
  </si>
  <si>
    <t>GeT_StRiFE</t>
  </si>
  <si>
    <t>http://blocgame.com/stats.php?id=59151</t>
  </si>
  <si>
    <t>21686 km 2</t>
  </si>
  <si>
    <t>Lord Baren</t>
  </si>
  <si>
    <t>Oily Puddles</t>
  </si>
  <si>
    <t>http://blocgame.com/stats.php?id=59150</t>
  </si>
  <si>
    <t>AceAxos</t>
  </si>
  <si>
    <t>Vladimiria</t>
  </si>
  <si>
    <t>http://blocgame.com/stats.php?id=59152</t>
  </si>
  <si>
    <t>OILBLOC</t>
  </si>
  <si>
    <t>http://blocgame.com/stats.php?id=59153</t>
  </si>
  <si>
    <t>Landcede32</t>
  </si>
  <si>
    <t>cedeland321</t>
  </si>
  <si>
    <t>http://blocgame.com/stats.php?id=59144</t>
  </si>
  <si>
    <t>Gales3934</t>
  </si>
  <si>
    <t>Daire</t>
  </si>
  <si>
    <t>http://blocgame.com/stats.php?id=59142</t>
  </si>
  <si>
    <t>The Power of Chairman Mao</t>
  </si>
  <si>
    <t>Chatswood</t>
  </si>
  <si>
    <t>http://blocgame.com/stats.php?id=59147</t>
  </si>
  <si>
    <t>19700 km 2</t>
  </si>
  <si>
    <t>Qwertburger</t>
  </si>
  <si>
    <t>Qwertistan</t>
  </si>
  <si>
    <t>http://blocgame.com/stats.php?id=59146</t>
  </si>
  <si>
    <t>Meowsolini</t>
  </si>
  <si>
    <t>Kitland</t>
  </si>
  <si>
    <t>http://blocgame.com/stats.php?id=59123</t>
  </si>
  <si>
    <t>Ginger_Ale70-1</t>
  </si>
  <si>
    <t>Cumbag</t>
  </si>
  <si>
    <t>http://blocgame.com/stats.php?id=59129</t>
  </si>
  <si>
    <t>hamsitti</t>
  </si>
  <si>
    <t>Chianhthong</t>
  </si>
  <si>
    <t>http://blocgame.com/stats.php?id=59132</t>
  </si>
  <si>
    <t>Roger the Shrubber</t>
  </si>
  <si>
    <t>Elderberries</t>
  </si>
  <si>
    <t>http://blocgame.com/stats.php?id=59120</t>
  </si>
  <si>
    <t>FerretPL</t>
  </si>
  <si>
    <t>FerretLand</t>
  </si>
  <si>
    <t>495 Mbbl</t>
  </si>
  <si>
    <t>414 Mbbl</t>
  </si>
  <si>
    <t>305 Mbbl</t>
  </si>
  <si>
    <t>$314 million</t>
  </si>
  <si>
    <t>http://blocgame.com/stats.php?id=59119</t>
  </si>
  <si>
    <t>Urzo</t>
  </si>
  <si>
    <t>RS</t>
  </si>
  <si>
    <t>8435 km 2</t>
  </si>
  <si>
    <t>$264 million</t>
  </si>
  <si>
    <t>243 Mbbl</t>
  </si>
  <si>
    <t>http://blocgame.com/stats.php?id=59051</t>
  </si>
  <si>
    <t>Bruce Wayne</t>
  </si>
  <si>
    <t>Pr0 Gamers</t>
  </si>
  <si>
    <t>last online 62 hours ago</t>
  </si>
  <si>
    <t>http://blocgame.com/stats.php?id=59122</t>
  </si>
  <si>
    <t>Fernando_Shiros</t>
  </si>
  <si>
    <t>Scrubistan</t>
  </si>
  <si>
    <t>$337 million</t>
  </si>
  <si>
    <t>last online 86 hours ago</t>
  </si>
  <si>
    <t>last online 85 hours ago</t>
  </si>
  <si>
    <t>$340 million</t>
  </si>
  <si>
    <t>last online 87 hours ago</t>
  </si>
  <si>
    <t>$349 million</t>
  </si>
  <si>
    <t>$362 million</t>
  </si>
  <si>
    <t>$364 million</t>
  </si>
  <si>
    <t>$365 million</t>
  </si>
  <si>
    <t>$371 million</t>
  </si>
  <si>
    <t>$372 million</t>
  </si>
  <si>
    <t>http://blocgame.com/stats.php?id=59121</t>
  </si>
  <si>
    <t>Yellow Fellow</t>
  </si>
  <si>
    <t>Rice Farmers</t>
  </si>
  <si>
    <t>$378 million</t>
  </si>
  <si>
    <t>last online 136 hours ago</t>
  </si>
  <si>
    <t>201 Mbbl</t>
  </si>
  <si>
    <t>370 Mbbl</t>
  </si>
  <si>
    <t>last online 108 hours ago</t>
  </si>
  <si>
    <t>$399 million</t>
  </si>
  <si>
    <t>$400 million</t>
  </si>
  <si>
    <t>265 Mbbl</t>
  </si>
  <si>
    <t>last online 161 hours ago</t>
  </si>
  <si>
    <t>$410 million</t>
  </si>
  <si>
    <t>$413 million</t>
  </si>
  <si>
    <t>$415 million</t>
  </si>
  <si>
    <t>20407 km 2</t>
  </si>
  <si>
    <t>38401 km 2</t>
  </si>
  <si>
    <t>$436 million</t>
  </si>
  <si>
    <t>248 Mbbl</t>
  </si>
  <si>
    <t>74 Mbbl</t>
  </si>
  <si>
    <t>$458 million</t>
  </si>
  <si>
    <t>$472 million</t>
  </si>
  <si>
    <t>105 Mbbl</t>
  </si>
  <si>
    <t>29953 km 2</t>
  </si>
  <si>
    <t>$488 million</t>
  </si>
  <si>
    <t>88 Mbbl</t>
  </si>
  <si>
    <t>$512 million</t>
  </si>
  <si>
    <t>$520 million</t>
  </si>
  <si>
    <t>$526 million</t>
  </si>
  <si>
    <t>22 Tons</t>
  </si>
  <si>
    <t>$589 million</t>
  </si>
  <si>
    <t>http://blocgame.com/stats.php?id=57960</t>
  </si>
  <si>
    <t>Lorenzato</t>
  </si>
  <si>
    <t>Auctoritas</t>
  </si>
  <si>
    <t>303 Mbbl</t>
  </si>
  <si>
    <t>13885 km 2</t>
  </si>
  <si>
    <t>77 Mbbl</t>
  </si>
  <si>
    <t>362 Mbbl</t>
  </si>
  <si>
    <t>133 Mbbl</t>
  </si>
  <si>
    <t>33951 km 2</t>
  </si>
  <si>
    <t>18046 km 2</t>
  </si>
  <si>
    <t>$845 million</t>
  </si>
  <si>
    <t>http://blocgame.com/stats.php?id=58146</t>
  </si>
  <si>
    <t>Gotlag</t>
  </si>
  <si>
    <t>Persiania</t>
  </si>
  <si>
    <t>$893 million</t>
  </si>
  <si>
    <t>http://blocgame.com/stats.php?id=51877</t>
  </si>
  <si>
    <t>34882 km 2</t>
  </si>
  <si>
    <t>Hally</t>
  </si>
  <si>
    <t>NMZ</t>
  </si>
  <si>
    <t>5584 km 2</t>
  </si>
  <si>
    <t>$997 million</t>
  </si>
  <si>
    <t>$998 million</t>
  </si>
  <si>
    <t>40443 km 2</t>
  </si>
  <si>
    <t>$1049 million</t>
  </si>
  <si>
    <t>27819 km 2</t>
  </si>
  <si>
    <t>18105 km 2</t>
  </si>
  <si>
    <t>5963 km 2</t>
  </si>
  <si>
    <t>$1228 million</t>
  </si>
  <si>
    <t>9361 km 2</t>
  </si>
  <si>
    <t>$1249 million</t>
  </si>
  <si>
    <t>$1253 million</t>
  </si>
  <si>
    <t>24624 km 2</t>
  </si>
  <si>
    <t>329 Mbbl</t>
  </si>
  <si>
    <t>27357 km 2</t>
  </si>
  <si>
    <t>97 Mbbl</t>
  </si>
  <si>
    <t>last online 80 hours ago</t>
  </si>
  <si>
    <t>$1543 million</t>
  </si>
  <si>
    <t>1920 Mbbl</t>
  </si>
  <si>
    <t>$1762 million</t>
  </si>
  <si>
    <t>280 Mbbl</t>
  </si>
  <si>
    <t>327 Mbbl</t>
  </si>
  <si>
    <t>http://blocgame.com/stats.php?id=55851</t>
  </si>
  <si>
    <t>8371 km 2</t>
  </si>
  <si>
    <t>alliancestats.php?allianceid=1698</t>
  </si>
  <si>
    <t>Willow Park Pact</t>
  </si>
  <si>
    <t>http://blocgame.com/alliancestats.php?allianceid=1698</t>
  </si>
  <si>
    <t>Robert Mugabe</t>
  </si>
  <si>
    <t>Canon's Creek</t>
  </si>
  <si>
    <t>$2022 million</t>
  </si>
  <si>
    <t>$2106 million</t>
  </si>
  <si>
    <t>$2157 million</t>
  </si>
  <si>
    <t>http://blocgame.com/stats.php?id=57386</t>
  </si>
  <si>
    <t>30071 km 2</t>
  </si>
  <si>
    <t>Jesuis Christ</t>
  </si>
  <si>
    <t>TipFiddle</t>
  </si>
  <si>
    <t>385 Mbbl</t>
  </si>
  <si>
    <t>87 Mbbl</t>
  </si>
  <si>
    <t>$2510 million</t>
  </si>
  <si>
    <t>298 Mbbl</t>
  </si>
  <si>
    <t>last online 159 hours ago</t>
  </si>
  <si>
    <t>241 Mbbl</t>
  </si>
  <si>
    <t>107k active personnel</t>
  </si>
  <si>
    <t>$2689 million</t>
  </si>
  <si>
    <t>last online 73 hours ago</t>
  </si>
  <si>
    <t>26000 km 2</t>
  </si>
  <si>
    <t>$2992 million</t>
  </si>
  <si>
    <t>$3009 million</t>
  </si>
  <si>
    <t>$3030 million</t>
  </si>
  <si>
    <t>$3059 million</t>
  </si>
  <si>
    <t>$3129 million</t>
  </si>
  <si>
    <t>$3139 million</t>
  </si>
  <si>
    <t>$3161 million</t>
  </si>
  <si>
    <t>$3207 million</t>
  </si>
  <si>
    <t>24151 km 2</t>
  </si>
  <si>
    <t>$3358 million</t>
  </si>
  <si>
    <t>$3509 million</t>
  </si>
  <si>
    <t>125 Mbbl</t>
  </si>
  <si>
    <t>8997 km 2</t>
  </si>
  <si>
    <t>200 Mbbl</t>
  </si>
  <si>
    <t>257 Mbbl</t>
  </si>
  <si>
    <t>http://blocgame.com/stats.php?id=55829</t>
  </si>
  <si>
    <t>15978 km 2</t>
  </si>
  <si>
    <t>ShunTai</t>
  </si>
  <si>
    <t>WuWei</t>
  </si>
  <si>
    <t>$3866 million</t>
  </si>
  <si>
    <t>last online 167 hours ago</t>
  </si>
  <si>
    <t>$3867 million</t>
  </si>
  <si>
    <t>43839 km 2</t>
  </si>
  <si>
    <t>$3931 million</t>
  </si>
  <si>
    <t>$3976 million</t>
  </si>
  <si>
    <t>$4082 million</t>
  </si>
  <si>
    <t>$4243 million</t>
  </si>
  <si>
    <t>145k active personnel</t>
  </si>
  <si>
    <t>247 Mbbl</t>
  </si>
  <si>
    <t>30783 km 2</t>
  </si>
  <si>
    <t>$4819 million</t>
  </si>
  <si>
    <t>119 Mbbl</t>
  </si>
  <si>
    <t>131 Mbbl</t>
  </si>
  <si>
    <t>$4950 million</t>
  </si>
  <si>
    <t>$4985 million</t>
  </si>
  <si>
    <t>47928 km 2</t>
  </si>
  <si>
    <t>272k active personnel</t>
  </si>
  <si>
    <t>http://blocgame.com/stats.php?id=54871</t>
  </si>
  <si>
    <t>37947 km 2</t>
  </si>
  <si>
    <t>129k active personnel</t>
  </si>
  <si>
    <t>MasterPlan</t>
  </si>
  <si>
    <t>TakeControl</t>
  </si>
  <si>
    <t>$5103 million</t>
  </si>
  <si>
    <t>34663 km 2</t>
  </si>
  <si>
    <t>$5227 million</t>
  </si>
  <si>
    <t>111042 km 2</t>
  </si>
  <si>
    <t>204k active personnel</t>
  </si>
  <si>
    <t>6878 km 2</t>
  </si>
  <si>
    <t>252 Mbbl</t>
  </si>
  <si>
    <t>117k active personnel</t>
  </si>
  <si>
    <t>1781 Mbbl</t>
  </si>
  <si>
    <t>$5578 million</t>
  </si>
  <si>
    <t>$5952 million</t>
  </si>
  <si>
    <t>last online 77 hours ago</t>
  </si>
  <si>
    <t>$6888 million</t>
  </si>
  <si>
    <t>152k active personnel</t>
  </si>
  <si>
    <t>398k active personnel</t>
  </si>
  <si>
    <t>32298 km 2</t>
  </si>
  <si>
    <t>$8100 million</t>
  </si>
  <si>
    <t>253 Mbbl</t>
  </si>
  <si>
    <t>43020 km 2</t>
  </si>
  <si>
    <t>79432 km 2</t>
  </si>
  <si>
    <t>$9897 million</t>
  </si>
  <si>
    <t>http://blocgame.com/stats.php?id=40577</t>
  </si>
  <si>
    <t>Glorious Leader</t>
  </si>
  <si>
    <t>Best Istan</t>
  </si>
  <si>
    <t>211 Mbbl</t>
  </si>
  <si>
    <t>$11182 million</t>
  </si>
  <si>
    <t>314 Mbbl</t>
  </si>
  <si>
    <t>$11430 million</t>
  </si>
  <si>
    <t>$11954 million</t>
  </si>
  <si>
    <t>271k active personnel</t>
  </si>
  <si>
    <t>166k active personnel</t>
  </si>
  <si>
    <t>last online 57 hours ago</t>
  </si>
  <si>
    <t>260k active personnel</t>
  </si>
  <si>
    <t>90928 km 2</t>
  </si>
  <si>
    <t>63 Mbbl</t>
  </si>
  <si>
    <t>Region</t>
  </si>
  <si>
    <t>Adjacent + Itself</t>
  </si>
  <si>
    <t>347k active personnel</t>
  </si>
  <si>
    <t>$26878 million</t>
  </si>
  <si>
    <t>444k active personnel</t>
  </si>
  <si>
    <t>80 ships</t>
  </si>
  <si>
    <t>$26762 million</t>
  </si>
  <si>
    <t>4262 Mbbl</t>
  </si>
  <si>
    <t>$25913 million</t>
  </si>
  <si>
    <t>$23890 million</t>
  </si>
  <si>
    <t>34507 km 2</t>
  </si>
  <si>
    <t>$21058 million</t>
  </si>
  <si>
    <t>$18457 million</t>
  </si>
  <si>
    <t>11745 Mbbl</t>
  </si>
  <si>
    <t>$18202 million</t>
  </si>
  <si>
    <t>$18153 million</t>
  </si>
  <si>
    <t>522 Mbbl</t>
  </si>
  <si>
    <t>$18113 million</t>
  </si>
  <si>
    <t>183 Mbbl</t>
  </si>
  <si>
    <t>$17809 million</t>
  </si>
  <si>
    <t>325 Mbbl</t>
  </si>
  <si>
    <t>$17826 million</t>
  </si>
  <si>
    <t>$17524 million</t>
  </si>
  <si>
    <t>11286 Mbbl</t>
  </si>
  <si>
    <t>$17283 million</t>
  </si>
  <si>
    <t>$17296 million</t>
  </si>
  <si>
    <t>319k active personnel</t>
  </si>
  <si>
    <t>$17158 million</t>
  </si>
  <si>
    <t>376k active personnel</t>
  </si>
  <si>
    <t>$17161 million</t>
  </si>
  <si>
    <t>$16904 million</t>
  </si>
  <si>
    <t>330k active personnel</t>
  </si>
  <si>
    <t>$16775 million</t>
  </si>
  <si>
    <t>326 Mbbl</t>
  </si>
  <si>
    <t>$16762 million</t>
  </si>
  <si>
    <t>$16644 million</t>
  </si>
  <si>
    <t>$16544 million</t>
  </si>
  <si>
    <t>$16359 million</t>
  </si>
  <si>
    <t>$16137 million</t>
  </si>
  <si>
    <t>$16121 million</t>
  </si>
  <si>
    <t>676 Mbbl</t>
  </si>
  <si>
    <t>$15987 million</t>
  </si>
  <si>
    <t>665 Mbbl</t>
  </si>
  <si>
    <t>$15985 million</t>
  </si>
  <si>
    <t>$15933 million</t>
  </si>
  <si>
    <t>$15855 million</t>
  </si>
  <si>
    <t>$15629 million</t>
  </si>
  <si>
    <t>$15546 million</t>
  </si>
  <si>
    <t>$17543 million</t>
  </si>
  <si>
    <t>34928 km 2</t>
  </si>
  <si>
    <t>$15038 million</t>
  </si>
  <si>
    <t>$14960 million</t>
  </si>
  <si>
    <t>$14663 million</t>
  </si>
  <si>
    <t>$14557 million</t>
  </si>
  <si>
    <t>$14268 million</t>
  </si>
  <si>
    <t>$14250 million</t>
  </si>
  <si>
    <t>$14161 million</t>
  </si>
  <si>
    <t>$14163 million</t>
  </si>
  <si>
    <t>$14168 million</t>
  </si>
  <si>
    <t>322k active personnel</t>
  </si>
  <si>
    <t>$14071 million</t>
  </si>
  <si>
    <t>608 Mbbl</t>
  </si>
  <si>
    <t>$14059 million</t>
  </si>
  <si>
    <t>182k active personnel</t>
  </si>
  <si>
    <t>$13982 million</t>
  </si>
  <si>
    <t>867 Mbbl</t>
  </si>
  <si>
    <t>251k active personnel</t>
  </si>
  <si>
    <t>$13434 million</t>
  </si>
  <si>
    <t>188k active personnel</t>
  </si>
  <si>
    <t>$13055 million</t>
  </si>
  <si>
    <t>$12955 million</t>
  </si>
  <si>
    <t>$12948 million</t>
  </si>
  <si>
    <t>$12762 million</t>
  </si>
  <si>
    <t>$12724 million</t>
  </si>
  <si>
    <t>$12672 million</t>
  </si>
  <si>
    <t>$12542 million</t>
  </si>
  <si>
    <t>$12533 million</t>
  </si>
  <si>
    <t>$12433 million</t>
  </si>
  <si>
    <t>$12444 million</t>
  </si>
  <si>
    <t>$12332 million</t>
  </si>
  <si>
    <t>$12339 million</t>
  </si>
  <si>
    <t>$12143 million</t>
  </si>
  <si>
    <t>$12098 million</t>
  </si>
  <si>
    <t>$12053 million</t>
  </si>
  <si>
    <t>$11942 million</t>
  </si>
  <si>
    <t>$11913 million</t>
  </si>
  <si>
    <t>$11871 million</t>
  </si>
  <si>
    <t>$11583 million</t>
  </si>
  <si>
    <t>$11592 million</t>
  </si>
  <si>
    <t>$11433 million</t>
  </si>
  <si>
    <t>3 Mbbl</t>
  </si>
  <si>
    <t>$11434 million</t>
  </si>
  <si>
    <t>$11522 million</t>
  </si>
  <si>
    <t>311 Mbbl</t>
  </si>
  <si>
    <t>$11462 million</t>
  </si>
  <si>
    <t>last online 189 hours ago</t>
  </si>
  <si>
    <t>$11455 million</t>
  </si>
  <si>
    <t>$11269 million</t>
  </si>
  <si>
    <t>310 Mbbl</t>
  </si>
  <si>
    <t>$11347 million</t>
  </si>
  <si>
    <t>$11236 million</t>
  </si>
  <si>
    <t>$11266 million</t>
  </si>
  <si>
    <t>$11241 million</t>
  </si>
  <si>
    <t>$11160 million</t>
  </si>
  <si>
    <t>8700 Mbbl</t>
  </si>
  <si>
    <t>$11053 million</t>
  </si>
  <si>
    <t>$11043 million</t>
  </si>
  <si>
    <t>481 Mbbl</t>
  </si>
  <si>
    <t>$10981 million</t>
  </si>
  <si>
    <t>47669 km 2</t>
  </si>
  <si>
    <t>$10985 million</t>
  </si>
  <si>
    <t>208 Mbbl</t>
  </si>
  <si>
    <t>$10975 million</t>
  </si>
  <si>
    <t>$10914 million</t>
  </si>
  <si>
    <t>$10877 million</t>
  </si>
  <si>
    <t>$10816 million</t>
  </si>
  <si>
    <t>$10638 million</t>
  </si>
  <si>
    <t>22632 km 2</t>
  </si>
  <si>
    <t>$10471 million</t>
  </si>
  <si>
    <t>23299 km 2</t>
  </si>
  <si>
    <t>195 Mbbl</t>
  </si>
  <si>
    <t>$10385 million</t>
  </si>
  <si>
    <t>$10388 million</t>
  </si>
  <si>
    <t>511 Mbbl</t>
  </si>
  <si>
    <t>101726 km 2</t>
  </si>
  <si>
    <t>2533 Mbbl</t>
  </si>
  <si>
    <t>26 Tons</t>
  </si>
  <si>
    <t>261k active personnel</t>
  </si>
  <si>
    <t>$10362 million</t>
  </si>
  <si>
    <t>5066 Mbbl</t>
  </si>
  <si>
    <t>$10282 million</t>
  </si>
  <si>
    <t>$10287 million</t>
  </si>
  <si>
    <t>$10219 million</t>
  </si>
  <si>
    <t>$10273 million</t>
  </si>
  <si>
    <t>$8470 million</t>
  </si>
  <si>
    <t>48078 km 2</t>
  </si>
  <si>
    <t>$10013 million</t>
  </si>
  <si>
    <t>1142 Mbbl</t>
  </si>
  <si>
    <t>$9553 million</t>
  </si>
  <si>
    <t>16184 km 2</t>
  </si>
  <si>
    <t>211k active personnel</t>
  </si>
  <si>
    <t>$9978 million</t>
  </si>
  <si>
    <t>$9963 million</t>
  </si>
  <si>
    <t>$9837 million</t>
  </si>
  <si>
    <t>$9994 million</t>
  </si>
  <si>
    <t>$9727 million</t>
  </si>
  <si>
    <t>$9862 million</t>
  </si>
  <si>
    <t>$9742 million</t>
  </si>
  <si>
    <t>2100 Mbbl</t>
  </si>
  <si>
    <t>$9792 million</t>
  </si>
  <si>
    <t>4662 Mbbl</t>
  </si>
  <si>
    <t>$9646 million</t>
  </si>
  <si>
    <t>4494 Mbbl</t>
  </si>
  <si>
    <t>$9709 million</t>
  </si>
  <si>
    <t>$9452 million</t>
  </si>
  <si>
    <t>$9402 million</t>
  </si>
  <si>
    <t>127 Mbbl</t>
  </si>
  <si>
    <t>$9322 million</t>
  </si>
  <si>
    <t>298k active personnel</t>
  </si>
  <si>
    <t>$9219 million</t>
  </si>
  <si>
    <t>3072 Mbbl</t>
  </si>
  <si>
    <t>$9325 million</t>
  </si>
  <si>
    <t>428 Mbbl</t>
  </si>
  <si>
    <t>$9217 million</t>
  </si>
  <si>
    <t>$9032 million</t>
  </si>
  <si>
    <t>$9044 million</t>
  </si>
  <si>
    <t>$9049 million</t>
  </si>
  <si>
    <t>$8493 million</t>
  </si>
  <si>
    <t>15703 km 2</t>
  </si>
  <si>
    <t>$8787 million</t>
  </si>
  <si>
    <t>633k active personnel</t>
  </si>
  <si>
    <t>$8702 million</t>
  </si>
  <si>
    <t>491 Mbbl</t>
  </si>
  <si>
    <t>$8893 million</t>
  </si>
  <si>
    <t>30638 km 2</t>
  </si>
  <si>
    <t>$10291 million</t>
  </si>
  <si>
    <t>28894 km 2</t>
  </si>
  <si>
    <t>$8665 million</t>
  </si>
  <si>
    <t>$8513 million</t>
  </si>
  <si>
    <t>$8580 million</t>
  </si>
  <si>
    <t>140k active personnel</t>
  </si>
  <si>
    <t>$8457 million</t>
  </si>
  <si>
    <t>$8336 million</t>
  </si>
  <si>
    <t>56009 km 2</t>
  </si>
  <si>
    <t>$9554 million</t>
  </si>
  <si>
    <t>26381 km 2</t>
  </si>
  <si>
    <t>$8274 million</t>
  </si>
  <si>
    <t>21227 km 2</t>
  </si>
  <si>
    <t>224k active personnel</t>
  </si>
  <si>
    <t>157709 km 2</t>
  </si>
  <si>
    <t>$6872 million</t>
  </si>
  <si>
    <t>16744 km 2</t>
  </si>
  <si>
    <t>$8167 million</t>
  </si>
  <si>
    <t>$8072 million</t>
  </si>
  <si>
    <t>$8200 million</t>
  </si>
  <si>
    <t>$8150 million</t>
  </si>
  <si>
    <t>$8204 million</t>
  </si>
  <si>
    <t>$8199 million</t>
  </si>
  <si>
    <t>2120 Mbbl</t>
  </si>
  <si>
    <t>$8112 million</t>
  </si>
  <si>
    <t>2813 Mbbl</t>
  </si>
  <si>
    <t>$8071 million</t>
  </si>
  <si>
    <t>8318 Mbbl</t>
  </si>
  <si>
    <t>$6615 million</t>
  </si>
  <si>
    <t>21863 km 2</t>
  </si>
  <si>
    <t>$8029 million</t>
  </si>
  <si>
    <t>$7875 million</t>
  </si>
  <si>
    <t>11177 Mbbl</t>
  </si>
  <si>
    <t>$7981 million</t>
  </si>
  <si>
    <t>3644 Mbbl</t>
  </si>
  <si>
    <t>162k active personnel</t>
  </si>
  <si>
    <t>$7952 million</t>
  </si>
  <si>
    <t>6640 Mbbl</t>
  </si>
  <si>
    <t>$7895 million</t>
  </si>
  <si>
    <t>170 Mbbl</t>
  </si>
  <si>
    <t>$7775 million</t>
  </si>
  <si>
    <t>$7709 million</t>
  </si>
  <si>
    <t>$7735 million</t>
  </si>
  <si>
    <t>$6155 million</t>
  </si>
  <si>
    <t>7007 km 2</t>
  </si>
  <si>
    <t>$7578 million</t>
  </si>
  <si>
    <t>$7585 million</t>
  </si>
  <si>
    <t>$7518 million</t>
  </si>
  <si>
    <t>1793 Mbbl</t>
  </si>
  <si>
    <t>$7399 million</t>
  </si>
  <si>
    <t>11114 Mbbl</t>
  </si>
  <si>
    <t>$7466 million</t>
  </si>
  <si>
    <t>5415 Mbbl</t>
  </si>
  <si>
    <t>277k active personnel</t>
  </si>
  <si>
    <t>$7344 million</t>
  </si>
  <si>
    <t>839 Mbbl</t>
  </si>
  <si>
    <t>$7417 million</t>
  </si>
  <si>
    <t>$7376 million</t>
  </si>
  <si>
    <t>11344 Mbbl</t>
  </si>
  <si>
    <t>$7341 million</t>
  </si>
  <si>
    <t>$7321 million</t>
  </si>
  <si>
    <t>$7206 million</t>
  </si>
  <si>
    <t>last online 43 hours ago</t>
  </si>
  <si>
    <t>$7227 million</t>
  </si>
  <si>
    <t>$7281 million</t>
  </si>
  <si>
    <t>$7122 million</t>
  </si>
  <si>
    <t>25980 km 2</t>
  </si>
  <si>
    <t>$7055 million</t>
  </si>
  <si>
    <t>$7044 million</t>
  </si>
  <si>
    <t>6265 Mbbl</t>
  </si>
  <si>
    <t>$6832 million</t>
  </si>
  <si>
    <t>9676 Mbbl</t>
  </si>
  <si>
    <t>$6999 million</t>
  </si>
  <si>
    <t>$6842 million</t>
  </si>
  <si>
    <t>56795 km 2</t>
  </si>
  <si>
    <t>$6859 million</t>
  </si>
  <si>
    <t>$6837 million</t>
  </si>
  <si>
    <t>22335 km 2</t>
  </si>
  <si>
    <t>3766 Mbbl</t>
  </si>
  <si>
    <t>last online 99 hours ago</t>
  </si>
  <si>
    <t>$6828 million</t>
  </si>
  <si>
    <t>$6735 million</t>
  </si>
  <si>
    <t>$6726 million</t>
  </si>
  <si>
    <t>$5491 million</t>
  </si>
  <si>
    <t>7867 km 2</t>
  </si>
  <si>
    <t>5983 Mbbl</t>
  </si>
  <si>
    <t>$6553 million</t>
  </si>
  <si>
    <t>7185 Mbbl</t>
  </si>
  <si>
    <t>$6551 million</t>
  </si>
  <si>
    <t>$6364 million</t>
  </si>
  <si>
    <t>$6291 million</t>
  </si>
  <si>
    <t>1334 Mbbl</t>
  </si>
  <si>
    <t>$6384 million</t>
  </si>
  <si>
    <t>28887 km 2</t>
  </si>
  <si>
    <t>$6378 million</t>
  </si>
  <si>
    <t>$6296 million</t>
  </si>
  <si>
    <t>3929 Mbbl</t>
  </si>
  <si>
    <t>$6213 million</t>
  </si>
  <si>
    <t>$6222 million</t>
  </si>
  <si>
    <t>$6143 million</t>
  </si>
  <si>
    <t>$6077 million</t>
  </si>
  <si>
    <t>$6181 million</t>
  </si>
  <si>
    <t>$6072 million</t>
  </si>
  <si>
    <t>$6139 million</t>
  </si>
  <si>
    <t>$6094 million</t>
  </si>
  <si>
    <t>1729 Mbbl</t>
  </si>
  <si>
    <t>$6017 million</t>
  </si>
  <si>
    <t>$6144 million</t>
  </si>
  <si>
    <t>7323 Mbbl</t>
  </si>
  <si>
    <t>$5954 million</t>
  </si>
  <si>
    <t>6955 Mbbl</t>
  </si>
  <si>
    <t>$5917 million</t>
  </si>
  <si>
    <t>$5915 million</t>
  </si>
  <si>
    <t>470 Mbbl</t>
  </si>
  <si>
    <t>$5572 million</t>
  </si>
  <si>
    <t>62761 km 2</t>
  </si>
  <si>
    <t>4055 Mbbl</t>
  </si>
  <si>
    <t>$5672 million</t>
  </si>
  <si>
    <t>12246 Mbbl</t>
  </si>
  <si>
    <t>last online 174 hours ago</t>
  </si>
  <si>
    <t>$5745 million</t>
  </si>
  <si>
    <t>$5669 million</t>
  </si>
  <si>
    <t>$5665 million</t>
  </si>
  <si>
    <t>$5613 million</t>
  </si>
  <si>
    <t>50703 km 2</t>
  </si>
  <si>
    <t>$5629 million</t>
  </si>
  <si>
    <t>$5587 million</t>
  </si>
  <si>
    <t>304k active personnel</t>
  </si>
  <si>
    <t>$5658 million</t>
  </si>
  <si>
    <t>1727 Mbbl</t>
  </si>
  <si>
    <t>$5690 million</t>
  </si>
  <si>
    <t>42316 km 2</t>
  </si>
  <si>
    <t>$5674 million</t>
  </si>
  <si>
    <t>2282 Mbbl</t>
  </si>
  <si>
    <t>$5635 million</t>
  </si>
  <si>
    <t>236 Mbbl</t>
  </si>
  <si>
    <t>$5679 million</t>
  </si>
  <si>
    <t>42 Mbbl</t>
  </si>
  <si>
    <t>$7154 million</t>
  </si>
  <si>
    <t>89629 km 2</t>
  </si>
  <si>
    <t>$5494 million</t>
  </si>
  <si>
    <t>$5496 million</t>
  </si>
  <si>
    <t>$5439 million</t>
  </si>
  <si>
    <t>40 Mbbl</t>
  </si>
  <si>
    <t>$5274 million</t>
  </si>
  <si>
    <t>$5314 million</t>
  </si>
  <si>
    <t>$5354 million</t>
  </si>
  <si>
    <t>$5297 million</t>
  </si>
  <si>
    <t>$5208 million</t>
  </si>
  <si>
    <t>$5224 million</t>
  </si>
  <si>
    <t>8418 Mbbl</t>
  </si>
  <si>
    <t>$5193 million</t>
  </si>
  <si>
    <t>5017 Mbbl</t>
  </si>
  <si>
    <t>$5205 million</t>
  </si>
  <si>
    <t>$5168 million</t>
  </si>
  <si>
    <t>$5138 million</t>
  </si>
  <si>
    <t>$4987 million</t>
  </si>
  <si>
    <t>$4922 million</t>
  </si>
  <si>
    <t>$5019 million</t>
  </si>
  <si>
    <t>1400 Mbbl</t>
  </si>
  <si>
    <t>last online 97 hours ago</t>
  </si>
  <si>
    <t>15727 km 2</t>
  </si>
  <si>
    <t>5754 Mbbl</t>
  </si>
  <si>
    <t>39733 km 2</t>
  </si>
  <si>
    <t>223 Mbbl</t>
  </si>
  <si>
    <t>$5047 million</t>
  </si>
  <si>
    <t>$4908 million</t>
  </si>
  <si>
    <t>$4881 million</t>
  </si>
  <si>
    <t>$4972 million</t>
  </si>
  <si>
    <t>9410 km 2</t>
  </si>
  <si>
    <t>403 Mbbl</t>
  </si>
  <si>
    <t>last online 188 hours ago</t>
  </si>
  <si>
    <t>$4852 million</t>
  </si>
  <si>
    <t>112k active personnel</t>
  </si>
  <si>
    <t>$4919 million</t>
  </si>
  <si>
    <t>117 Mbbl</t>
  </si>
  <si>
    <t>$4760 million</t>
  </si>
  <si>
    <t>$4759 million</t>
  </si>
  <si>
    <t>3449 Mbbl</t>
  </si>
  <si>
    <t>$5164 million</t>
  </si>
  <si>
    <t>2107 km 2</t>
  </si>
  <si>
    <t>3437 Mbbl</t>
  </si>
  <si>
    <t>$4763 million</t>
  </si>
  <si>
    <t>37283 km 2</t>
  </si>
  <si>
    <t>399k active personnel</t>
  </si>
  <si>
    <t>$4688 million</t>
  </si>
  <si>
    <t>$4740 million</t>
  </si>
  <si>
    <t>33495 km 2</t>
  </si>
  <si>
    <t>$4729 million</t>
  </si>
  <si>
    <t>1490 Mbbl</t>
  </si>
  <si>
    <t>$4667 million</t>
  </si>
  <si>
    <t>$4691 million</t>
  </si>
  <si>
    <t>$4605 million</t>
  </si>
  <si>
    <t>28911 km 2</t>
  </si>
  <si>
    <t>3020 Mbbl</t>
  </si>
  <si>
    <t>$3730 million</t>
  </si>
  <si>
    <t>22893 km 2</t>
  </si>
  <si>
    <t>$4521 million</t>
  </si>
  <si>
    <t>$4557 million</t>
  </si>
  <si>
    <t>10351 Mbbl</t>
  </si>
  <si>
    <t>$4626 million</t>
  </si>
  <si>
    <t>$4478 million</t>
  </si>
  <si>
    <t>$4535 million</t>
  </si>
  <si>
    <t>1220 Mbbl</t>
  </si>
  <si>
    <t>$4427 million</t>
  </si>
  <si>
    <t>$4488 million</t>
  </si>
  <si>
    <t>94 Mbbl</t>
  </si>
  <si>
    <t>$4403 million</t>
  </si>
  <si>
    <t>20912 km 2</t>
  </si>
  <si>
    <t>244 Mbbl</t>
  </si>
  <si>
    <t>$4485 million</t>
  </si>
  <si>
    <t>16857 km 2</t>
  </si>
  <si>
    <t>$4398 million</t>
  </si>
  <si>
    <t>$4450 million</t>
  </si>
  <si>
    <t>231 Mbbl</t>
  </si>
  <si>
    <t>$4476 million</t>
  </si>
  <si>
    <t>$4304 million</t>
  </si>
  <si>
    <t>$4351 million</t>
  </si>
  <si>
    <t>$4333 million</t>
  </si>
  <si>
    <t>$4311 million</t>
  </si>
  <si>
    <t>$4348 million</t>
  </si>
  <si>
    <t>$4253 million</t>
  </si>
  <si>
    <t>$4288 million</t>
  </si>
  <si>
    <t>172 Mbbl</t>
  </si>
  <si>
    <t>$4222 million</t>
  </si>
  <si>
    <t>$4211 million</t>
  </si>
  <si>
    <t>$4109 million</t>
  </si>
  <si>
    <t>$4017 million</t>
  </si>
  <si>
    <t>$4212 million</t>
  </si>
  <si>
    <t>last online 83 hours ago</t>
  </si>
  <si>
    <t>$4121 million</t>
  </si>
  <si>
    <t>$3995 million</t>
  </si>
  <si>
    <t>32269 km 2</t>
  </si>
  <si>
    <t>132k active personnel</t>
  </si>
  <si>
    <t>$4007 million</t>
  </si>
  <si>
    <t>4095 Mbbl</t>
  </si>
  <si>
    <t>$4014 million</t>
  </si>
  <si>
    <t>$4010 million</t>
  </si>
  <si>
    <t>$3945 million</t>
  </si>
  <si>
    <t>17471 km 2</t>
  </si>
  <si>
    <t>$4036 million</t>
  </si>
  <si>
    <t>24393 km 2</t>
  </si>
  <si>
    <t>$4051 million</t>
  </si>
  <si>
    <t>205k active personnel</t>
  </si>
  <si>
    <t>$3994 million</t>
  </si>
  <si>
    <t>697 Mbbl</t>
  </si>
  <si>
    <t>419 Mbbl</t>
  </si>
  <si>
    <t>$3892 million</t>
  </si>
  <si>
    <t>$3978 million</t>
  </si>
  <si>
    <t>37 Tons</t>
  </si>
  <si>
    <t>4390 Mbbl</t>
  </si>
  <si>
    <t>$3975 million</t>
  </si>
  <si>
    <t>$3948 million</t>
  </si>
  <si>
    <t>$3955 million</t>
  </si>
  <si>
    <t>186 Mbbl</t>
  </si>
  <si>
    <t>$3900 million</t>
  </si>
  <si>
    <t>82458 km 2</t>
  </si>
  <si>
    <t>last online 164 hours ago</t>
  </si>
  <si>
    <t>$3951 million</t>
  </si>
  <si>
    <t>$3956 million</t>
  </si>
  <si>
    <t>$3765 million</t>
  </si>
  <si>
    <t>67237 km 2</t>
  </si>
  <si>
    <t>38835 km 2</t>
  </si>
  <si>
    <t>196k active personnel</t>
  </si>
  <si>
    <t>$3752 million</t>
  </si>
  <si>
    <t>2783 Mbbl</t>
  </si>
  <si>
    <t>$3733 million</t>
  </si>
  <si>
    <t>$3753 million</t>
  </si>
  <si>
    <t>6339 Mbbl</t>
  </si>
  <si>
    <t>last online 160 hours ago</t>
  </si>
  <si>
    <t>$3840 million</t>
  </si>
  <si>
    <t>$3726 million</t>
  </si>
  <si>
    <t>24 Mbbl</t>
  </si>
  <si>
    <t>$3702 million</t>
  </si>
  <si>
    <t>27283 km 2</t>
  </si>
  <si>
    <t>$3742 million</t>
  </si>
  <si>
    <t>$3658 million</t>
  </si>
  <si>
    <t>1844 Mbbl</t>
  </si>
  <si>
    <t>$3661 million</t>
  </si>
  <si>
    <t>33717 km 2</t>
  </si>
  <si>
    <t>$3707 million</t>
  </si>
  <si>
    <t>22383 km 2</t>
  </si>
  <si>
    <t>last online 147 hours ago</t>
  </si>
  <si>
    <t>$3664 million</t>
  </si>
  <si>
    <t>$3626 million</t>
  </si>
  <si>
    <t>$3519 million</t>
  </si>
  <si>
    <t>$3618 million</t>
  </si>
  <si>
    <t>$3521 million</t>
  </si>
  <si>
    <t>last online 72 hours ago</t>
  </si>
  <si>
    <t>$3528 million</t>
  </si>
  <si>
    <t>210 Mbbl</t>
  </si>
  <si>
    <t>$3455 million</t>
  </si>
  <si>
    <t>67270 km 2</t>
  </si>
  <si>
    <t>$3483 million</t>
  </si>
  <si>
    <t>760 Mbbl</t>
  </si>
  <si>
    <t>$3481 million</t>
  </si>
  <si>
    <t>$3581 million</t>
  </si>
  <si>
    <t>2722 Mbbl</t>
  </si>
  <si>
    <t>$3424 million</t>
  </si>
  <si>
    <t>5094 Mbbl</t>
  </si>
  <si>
    <t>$3465 million</t>
  </si>
  <si>
    <t>31163 km 2</t>
  </si>
  <si>
    <t>$3530 million</t>
  </si>
  <si>
    <t>241k active personnel</t>
  </si>
  <si>
    <t>$3346 million</t>
  </si>
  <si>
    <t>$3370 million</t>
  </si>
  <si>
    <t>$3278 million</t>
  </si>
  <si>
    <t>$3355 million</t>
  </si>
  <si>
    <t>38 Mbbl</t>
  </si>
  <si>
    <t>$3334 million</t>
  </si>
  <si>
    <t>17628 km 2</t>
  </si>
  <si>
    <t>1162 Mbbl</t>
  </si>
  <si>
    <t>$3221 million</t>
  </si>
  <si>
    <t>$3200 million</t>
  </si>
  <si>
    <t>$3341 million</t>
  </si>
  <si>
    <t>$3286 million</t>
  </si>
  <si>
    <t>3044 Mbbl</t>
  </si>
  <si>
    <t>$3259 million</t>
  </si>
  <si>
    <t>7520 Mbbl</t>
  </si>
  <si>
    <t>$3308 million</t>
  </si>
  <si>
    <t>34584 km 2</t>
  </si>
  <si>
    <t>660 Mbbl</t>
  </si>
  <si>
    <t>$3176 million</t>
  </si>
  <si>
    <t>$3134 million</t>
  </si>
  <si>
    <t>$3248 million</t>
  </si>
  <si>
    <t>$3249 million</t>
  </si>
  <si>
    <t>177 Mbbl</t>
  </si>
  <si>
    <t>$3169 million</t>
  </si>
  <si>
    <t>$3233 million</t>
  </si>
  <si>
    <t>8195 Mbbl</t>
  </si>
  <si>
    <t>$3199 million</t>
  </si>
  <si>
    <t>last online 127 hours ago</t>
  </si>
  <si>
    <t>5466 Mbbl</t>
  </si>
  <si>
    <t>$2666 million</t>
  </si>
  <si>
    <t>10968 km 2</t>
  </si>
  <si>
    <t>$2593 million</t>
  </si>
  <si>
    <t>14886 km 2</t>
  </si>
  <si>
    <t>$3016 million</t>
  </si>
  <si>
    <t>1621 Mbbl</t>
  </si>
  <si>
    <t>$3133 million</t>
  </si>
  <si>
    <t>$3110 million</t>
  </si>
  <si>
    <t>$3145 million</t>
  </si>
  <si>
    <t>3041 Mbbl</t>
  </si>
  <si>
    <t>$3046 million</t>
  </si>
  <si>
    <t>712 Mbbl</t>
  </si>
  <si>
    <t>$3109 million</t>
  </si>
  <si>
    <t>$3006 million</t>
  </si>
  <si>
    <t>171 Mbbl</t>
  </si>
  <si>
    <t>last online 179 hours ago</t>
  </si>
  <si>
    <t>146 Mbbl</t>
  </si>
  <si>
    <t>$3097 million</t>
  </si>
  <si>
    <t>$3125 million</t>
  </si>
  <si>
    <t>6243 Mbbl</t>
  </si>
  <si>
    <t>$3021 million</t>
  </si>
  <si>
    <t>474 Mbbl</t>
  </si>
  <si>
    <t>$3112 million</t>
  </si>
  <si>
    <t>$3026 million</t>
  </si>
  <si>
    <t>$2987 million</t>
  </si>
  <si>
    <t>537 Mbbl</t>
  </si>
  <si>
    <t>$2956 million</t>
  </si>
  <si>
    <t>258 Mbbl</t>
  </si>
  <si>
    <t>$2892 million</t>
  </si>
  <si>
    <t>48100 km 2</t>
  </si>
  <si>
    <t>$2867 million</t>
  </si>
  <si>
    <t>$2917 million</t>
  </si>
  <si>
    <t>$2948 million</t>
  </si>
  <si>
    <t>17675 km 2</t>
  </si>
  <si>
    <t>$2945 million</t>
  </si>
  <si>
    <t>$2890 million</t>
  </si>
  <si>
    <t>$2460 million</t>
  </si>
  <si>
    <t>10899 km 2</t>
  </si>
  <si>
    <t>449 Mbbl</t>
  </si>
  <si>
    <t>$2888 million</t>
  </si>
  <si>
    <t>$2865 million</t>
  </si>
  <si>
    <t>$2790 million</t>
  </si>
  <si>
    <t>20199 km 2</t>
  </si>
  <si>
    <t>$2876 million</t>
  </si>
  <si>
    <t>$2864 million</t>
  </si>
  <si>
    <t>$2792 million</t>
  </si>
  <si>
    <t>last online 184 hours ago</t>
  </si>
  <si>
    <t>$2746 million</t>
  </si>
  <si>
    <t>last online 175 hours ago</t>
  </si>
  <si>
    <t>$2734 million</t>
  </si>
  <si>
    <t>$2827 million</t>
  </si>
  <si>
    <t>$2821 million</t>
  </si>
  <si>
    <t>last online 134 hours ago</t>
  </si>
  <si>
    <t>$2810 million</t>
  </si>
  <si>
    <t>$2672 million</t>
  </si>
  <si>
    <t>$2751 million</t>
  </si>
  <si>
    <t>$2736 million</t>
  </si>
  <si>
    <t>$2744 million</t>
  </si>
  <si>
    <t>$2635 million</t>
  </si>
  <si>
    <t>$2638 million</t>
  </si>
  <si>
    <t>$2661 million</t>
  </si>
  <si>
    <t>$3196 million</t>
  </si>
  <si>
    <t>25439 km 2</t>
  </si>
  <si>
    <t>213 Mbbl</t>
  </si>
  <si>
    <t>$2567 million</t>
  </si>
  <si>
    <t>last online 181 hours ago</t>
  </si>
  <si>
    <t>$2608 million</t>
  </si>
  <si>
    <t>$2532 million</t>
  </si>
  <si>
    <t>$2577 million</t>
  </si>
  <si>
    <t>16804 km 2</t>
  </si>
  <si>
    <t>6053 Mbbl</t>
  </si>
  <si>
    <t>$2633 million</t>
  </si>
  <si>
    <t>$2100 million</t>
  </si>
  <si>
    <t>13283 km 2</t>
  </si>
  <si>
    <t>$2612 million</t>
  </si>
  <si>
    <t>$2622 million</t>
  </si>
  <si>
    <t>$2407 million</t>
  </si>
  <si>
    <t>44582 km 2</t>
  </si>
  <si>
    <t>$2513 million</t>
  </si>
  <si>
    <t>269 Mbbl</t>
  </si>
  <si>
    <t>$2596 million</t>
  </si>
  <si>
    <t>$2522 million</t>
  </si>
  <si>
    <t>31204 km 2</t>
  </si>
  <si>
    <t>49021 km 2</t>
  </si>
  <si>
    <t>$2450 million</t>
  </si>
  <si>
    <t>270 Mbbl</t>
  </si>
  <si>
    <t>last online 177 hours ago</t>
  </si>
  <si>
    <t>$2518 million</t>
  </si>
  <si>
    <t>53 Mbbl</t>
  </si>
  <si>
    <t>$2428 million</t>
  </si>
  <si>
    <t>last online 172 hours ago</t>
  </si>
  <si>
    <t>$2475 million</t>
  </si>
  <si>
    <t>30236 km 2</t>
  </si>
  <si>
    <t>$2446 million</t>
  </si>
  <si>
    <t>$2380 million</t>
  </si>
  <si>
    <t>$2408 million</t>
  </si>
  <si>
    <t>187 Mbbl</t>
  </si>
  <si>
    <t>$2946 million</t>
  </si>
  <si>
    <t>47483 km 2</t>
  </si>
  <si>
    <t>$2397 million</t>
  </si>
  <si>
    <t>$2491 million</t>
  </si>
  <si>
    <t>$2434 million</t>
  </si>
  <si>
    <t>$2445 million</t>
  </si>
  <si>
    <t>$2392 million</t>
  </si>
  <si>
    <t>last online 141 hours ago</t>
  </si>
  <si>
    <t>$2326 million</t>
  </si>
  <si>
    <t>13765 Mbbl</t>
  </si>
  <si>
    <t>$2359 million</t>
  </si>
  <si>
    <t>$2285 million</t>
  </si>
  <si>
    <t>16333 km 2</t>
  </si>
  <si>
    <t>$2342 million</t>
  </si>
  <si>
    <t>$2261 million</t>
  </si>
  <si>
    <t>152 Mbbl</t>
  </si>
  <si>
    <t>$2331 million</t>
  </si>
  <si>
    <t>79 Mbbl</t>
  </si>
  <si>
    <t>$2296 million</t>
  </si>
  <si>
    <t>4415 Mbbl</t>
  </si>
  <si>
    <t>$2312 million</t>
  </si>
  <si>
    <t>$2252 million</t>
  </si>
  <si>
    <t>34793 km 2</t>
  </si>
  <si>
    <t>$2256 million</t>
  </si>
  <si>
    <t>363 Mbbl</t>
  </si>
  <si>
    <t>$2168 million</t>
  </si>
  <si>
    <t>286 Mbbl</t>
  </si>
  <si>
    <t>$2236 million</t>
  </si>
  <si>
    <t>33067 km 2</t>
  </si>
  <si>
    <t>$1907 million</t>
  </si>
  <si>
    <t>18323 km 2</t>
  </si>
  <si>
    <t>$2165 million</t>
  </si>
  <si>
    <t>1746 Mbbl</t>
  </si>
  <si>
    <t>$2132 million</t>
  </si>
  <si>
    <t>31485 km 2</t>
  </si>
  <si>
    <t>3966 Mbbl</t>
  </si>
  <si>
    <t>$2130 million</t>
  </si>
  <si>
    <t>$2146 million</t>
  </si>
  <si>
    <t>2277 Mbbl</t>
  </si>
  <si>
    <t>$2074 million</t>
  </si>
  <si>
    <t>$2720 million</t>
  </si>
  <si>
    <t>30938 km 2</t>
  </si>
  <si>
    <t>7456 Mbbl</t>
  </si>
  <si>
    <t>$2181 million</t>
  </si>
  <si>
    <t>$2093 million</t>
  </si>
  <si>
    <t>$2143 million</t>
  </si>
  <si>
    <t>7312 Mbbl</t>
  </si>
  <si>
    <t>$2053 million</t>
  </si>
  <si>
    <t>$2065 million</t>
  </si>
  <si>
    <t>6948 Mbbl</t>
  </si>
  <si>
    <t>$2028 million</t>
  </si>
  <si>
    <t>$2032 million</t>
  </si>
  <si>
    <t>$2110 million</t>
  </si>
  <si>
    <t>$2113 million</t>
  </si>
  <si>
    <t>$2073 million</t>
  </si>
  <si>
    <t>11370 km 2</t>
  </si>
  <si>
    <t>$2009 million</t>
  </si>
  <si>
    <t>12346 Mbbl</t>
  </si>
  <si>
    <t>$2050 million</t>
  </si>
  <si>
    <t>20673 km 2</t>
  </si>
  <si>
    <t>646 Mbbl</t>
  </si>
  <si>
    <t>$1982 million</t>
  </si>
  <si>
    <t>$1992 million</t>
  </si>
  <si>
    <t>175 Mbbl</t>
  </si>
  <si>
    <t>$1953 million</t>
  </si>
  <si>
    <t>$1954 million</t>
  </si>
  <si>
    <t>$2044 million</t>
  </si>
  <si>
    <t>$1902 million</t>
  </si>
  <si>
    <t>$2057 million</t>
  </si>
  <si>
    <t>688 Mbbl</t>
  </si>
  <si>
    <t>$1909 million</t>
  </si>
  <si>
    <t>$1865 million</t>
  </si>
  <si>
    <t>41 Mbbl</t>
  </si>
  <si>
    <t>$1986 million</t>
  </si>
  <si>
    <t>$1994 million</t>
  </si>
  <si>
    <t>$1960 million</t>
  </si>
  <si>
    <t>319 Mbbl</t>
  </si>
  <si>
    <t>$1639 million</t>
  </si>
  <si>
    <t>7646 km 2</t>
  </si>
  <si>
    <t>$1972 million</t>
  </si>
  <si>
    <t>4829 Mbbl</t>
  </si>
  <si>
    <t>$1856 million</t>
  </si>
  <si>
    <t>$1932 million</t>
  </si>
  <si>
    <t>9698 Mbbl</t>
  </si>
  <si>
    <t>$2188 million</t>
  </si>
  <si>
    <t>32153 km 2</t>
  </si>
  <si>
    <t>$1914 million</t>
  </si>
  <si>
    <t>$1882 million</t>
  </si>
  <si>
    <t>$1840 million</t>
  </si>
  <si>
    <t>$1832 million</t>
  </si>
  <si>
    <t>$1841 million</t>
  </si>
  <si>
    <t>$1821 million</t>
  </si>
  <si>
    <t>$1811 million</t>
  </si>
  <si>
    <t>$1707 million</t>
  </si>
  <si>
    <t>2155 Mbbl</t>
  </si>
  <si>
    <t>$1540 million</t>
  </si>
  <si>
    <t>11809 km 2</t>
  </si>
  <si>
    <t>$1732 million</t>
  </si>
  <si>
    <t>$1754 million</t>
  </si>
  <si>
    <t>4991 Mbbl</t>
  </si>
  <si>
    <t>11121 Mbbl</t>
  </si>
  <si>
    <t>$1787 million</t>
  </si>
  <si>
    <t>3480 Mbbl</t>
  </si>
  <si>
    <t>$1661 million</t>
  </si>
  <si>
    <t>329k active personnel</t>
  </si>
  <si>
    <t>$1633 million</t>
  </si>
  <si>
    <t>$1458 million</t>
  </si>
  <si>
    <t>3545 km 2</t>
  </si>
  <si>
    <t>7439 Mbbl</t>
  </si>
  <si>
    <t>$1675 million</t>
  </si>
  <si>
    <t>27661 km 2</t>
  </si>
  <si>
    <t>$2027 million</t>
  </si>
  <si>
    <t>20352 km 2</t>
  </si>
  <si>
    <t>3330 Mbbl</t>
  </si>
  <si>
    <t>$1589 million</t>
  </si>
  <si>
    <t>18300 km 2</t>
  </si>
  <si>
    <t>2348 Mbbl</t>
  </si>
  <si>
    <t>151k active personnel</t>
  </si>
  <si>
    <t>$1602 million</t>
  </si>
  <si>
    <t>1806 Mbbl</t>
  </si>
  <si>
    <t>$1635 million</t>
  </si>
  <si>
    <t>$1610 million</t>
  </si>
  <si>
    <t>6247 km 2</t>
  </si>
  <si>
    <t>140 Mbbl</t>
  </si>
  <si>
    <t>836 Mbbl</t>
  </si>
  <si>
    <t>$1628 million</t>
  </si>
  <si>
    <t>17492 km 2</t>
  </si>
  <si>
    <t>$1572 million</t>
  </si>
  <si>
    <t>31756 km 2</t>
  </si>
  <si>
    <t>$1552 million</t>
  </si>
  <si>
    <t>$1396 million</t>
  </si>
  <si>
    <t>18819 km 2</t>
  </si>
  <si>
    <t>32 Mbbl</t>
  </si>
  <si>
    <t>$1620 million</t>
  </si>
  <si>
    <t>$1517 million</t>
  </si>
  <si>
    <t>8539 Mbbl</t>
  </si>
  <si>
    <t>$1541 million</t>
  </si>
  <si>
    <t>$1469 million</t>
  </si>
  <si>
    <t>$1553 million</t>
  </si>
  <si>
    <t>$1442 million</t>
  </si>
  <si>
    <t>$1389 million</t>
  </si>
  <si>
    <t>$1372 million</t>
  </si>
  <si>
    <t>$1510 million</t>
  </si>
  <si>
    <t>$1470 million</t>
  </si>
  <si>
    <t>$1512 million</t>
  </si>
  <si>
    <t>312 Mbbl</t>
  </si>
  <si>
    <t>$1459 million</t>
  </si>
  <si>
    <t>692 Mbbl</t>
  </si>
  <si>
    <t>$1449 million</t>
  </si>
  <si>
    <t>11670 km 2</t>
  </si>
  <si>
    <t>$1383 million</t>
  </si>
  <si>
    <t>15770 Mbbl</t>
  </si>
  <si>
    <t>$1436 million</t>
  </si>
  <si>
    <t>301 Mbbl</t>
  </si>
  <si>
    <t>$1386 million</t>
  </si>
  <si>
    <t>634 Mbbl</t>
  </si>
  <si>
    <t>$1403 million</t>
  </si>
  <si>
    <t>64 Mbbl</t>
  </si>
  <si>
    <t>$1384 million</t>
  </si>
  <si>
    <t>2850 Mbbl</t>
  </si>
  <si>
    <t>last online 98 hours ago</t>
  </si>
  <si>
    <t>$1366 million</t>
  </si>
  <si>
    <t>$1765 million</t>
  </si>
  <si>
    <t>40414 km 2</t>
  </si>
  <si>
    <t>$1299 million</t>
  </si>
  <si>
    <t>20190 km 2</t>
  </si>
  <si>
    <t>$1377 million</t>
  </si>
  <si>
    <t>$1346 million</t>
  </si>
  <si>
    <t>4181 Mbbl</t>
  </si>
  <si>
    <t>$1269 million</t>
  </si>
  <si>
    <t>$1274 million</t>
  </si>
  <si>
    <t>last online 36 hours ago</t>
  </si>
  <si>
    <t>$1315 million</t>
  </si>
  <si>
    <t>$1254 million</t>
  </si>
  <si>
    <t>$1245 million</t>
  </si>
  <si>
    <t>$1233 million</t>
  </si>
  <si>
    <t>393 Mbbl</t>
  </si>
  <si>
    <t>$1539 million</t>
  </si>
  <si>
    <t>35109 km 2</t>
  </si>
  <si>
    <t>$1223 million</t>
  </si>
  <si>
    <t>$1202 million</t>
  </si>
  <si>
    <t>$1303 million</t>
  </si>
  <si>
    <t>$1227 million</t>
  </si>
  <si>
    <t>344 Mbbl</t>
  </si>
  <si>
    <t>$1275 million</t>
  </si>
  <si>
    <t>$1190 million</t>
  </si>
  <si>
    <t>last online 67 hours ago</t>
  </si>
  <si>
    <t>$1183 million</t>
  </si>
  <si>
    <t>232 Mbbl</t>
  </si>
  <si>
    <t>$1135 million</t>
  </si>
  <si>
    <t>$1188 million</t>
  </si>
  <si>
    <t>443 Mbbl</t>
  </si>
  <si>
    <t>$1092 million</t>
  </si>
  <si>
    <t>3061 Mbbl</t>
  </si>
  <si>
    <t>$1136 million</t>
  </si>
  <si>
    <t>$1082 million</t>
  </si>
  <si>
    <t>$1160 million</t>
  </si>
  <si>
    <t>534 Mbbl</t>
  </si>
  <si>
    <t>$1089 million</t>
  </si>
  <si>
    <t>31177 km 2</t>
  </si>
  <si>
    <t>$1122 million</t>
  </si>
  <si>
    <t>$1043 million</t>
  </si>
  <si>
    <t>$1108 million</t>
  </si>
  <si>
    <t>$1032 million</t>
  </si>
  <si>
    <t>$1102 million</t>
  </si>
  <si>
    <t>3235 Mbbl</t>
  </si>
  <si>
    <t>$947 million</t>
  </si>
  <si>
    <t>$1042 million</t>
  </si>
  <si>
    <t>5562 Mbbl</t>
  </si>
  <si>
    <t>$979 million</t>
  </si>
  <si>
    <t>27924 km 2</t>
  </si>
  <si>
    <t>699 Mbbl</t>
  </si>
  <si>
    <t>$961 million</t>
  </si>
  <si>
    <t>13568 km 2</t>
  </si>
  <si>
    <t>$977 million</t>
  </si>
  <si>
    <t>$993 million</t>
  </si>
  <si>
    <t>$909 million</t>
  </si>
  <si>
    <t>49279 km 2</t>
  </si>
  <si>
    <t>$1003 million</t>
  </si>
  <si>
    <t>$978 million</t>
  </si>
  <si>
    <t>$963 million</t>
  </si>
  <si>
    <t>$943 million</t>
  </si>
  <si>
    <t>$907 million</t>
  </si>
  <si>
    <t>23607 km 2</t>
  </si>
  <si>
    <t>3593 Mbbl</t>
  </si>
  <si>
    <t>$1416 million</t>
  </si>
  <si>
    <t>33420 km 2</t>
  </si>
  <si>
    <t>2433 Mbbl</t>
  </si>
  <si>
    <t>last online 88 hours ago</t>
  </si>
  <si>
    <t>$841 million</t>
  </si>
  <si>
    <t>$792 million</t>
  </si>
  <si>
    <t>$837 million</t>
  </si>
  <si>
    <t>4996 Mbbl</t>
  </si>
  <si>
    <t>$881 million</t>
  </si>
  <si>
    <t>4048 Mbbl</t>
  </si>
  <si>
    <t>$825 million</t>
  </si>
  <si>
    <t>197 Mbbl</t>
  </si>
  <si>
    <t>$859 million</t>
  </si>
  <si>
    <t>$697 million</t>
  </si>
  <si>
    <t>23565 km 2</t>
  </si>
  <si>
    <t>19701 km 2</t>
  </si>
  <si>
    <t>56 Mbbl</t>
  </si>
  <si>
    <t>$773 million</t>
  </si>
  <si>
    <t>16856 km 2</t>
  </si>
  <si>
    <t>5166 Mbbl</t>
  </si>
  <si>
    <t>$727 million</t>
  </si>
  <si>
    <t>13892 km 2</t>
  </si>
  <si>
    <t>$650 million</t>
  </si>
  <si>
    <t>9605 Mbbl</t>
  </si>
  <si>
    <t>$822 million</t>
  </si>
  <si>
    <t>$861 million</t>
  </si>
  <si>
    <t>354 Mbbl</t>
  </si>
  <si>
    <t>7377 Mbbl</t>
  </si>
  <si>
    <t>last online 173 hours ago</t>
  </si>
  <si>
    <t>$793 million</t>
  </si>
  <si>
    <t>$804 million</t>
  </si>
  <si>
    <t>24325 km 2</t>
  </si>
  <si>
    <t>49 Mbbl</t>
  </si>
  <si>
    <t>$838 million</t>
  </si>
  <si>
    <t>$796 million</t>
  </si>
  <si>
    <t>446 Mbbl</t>
  </si>
  <si>
    <t>$718 million</t>
  </si>
  <si>
    <t>$689 million</t>
  </si>
  <si>
    <t>$698 million</t>
  </si>
  <si>
    <t>21979 km 2</t>
  </si>
  <si>
    <t>10845 Mbbl</t>
  </si>
  <si>
    <t>$743 million</t>
  </si>
  <si>
    <t>$680 million</t>
  </si>
  <si>
    <t>27503 km 2</t>
  </si>
  <si>
    <t>$708 million</t>
  </si>
  <si>
    <t>18502 km 2</t>
  </si>
  <si>
    <t>$699 million</t>
  </si>
  <si>
    <t>20006 km 2</t>
  </si>
  <si>
    <t>$672 million</t>
  </si>
  <si>
    <t>$737 million</t>
  </si>
  <si>
    <t>$728 million</t>
  </si>
  <si>
    <t>295 Mbbl</t>
  </si>
  <si>
    <t>$724 million</t>
  </si>
  <si>
    <t>331 Mbbl</t>
  </si>
  <si>
    <t>$709 million</t>
  </si>
  <si>
    <t>462 Mbbl</t>
  </si>
  <si>
    <t>$733 million</t>
  </si>
  <si>
    <t>$621 million</t>
  </si>
  <si>
    <t>216 Mbbl</t>
  </si>
  <si>
    <t>$700 million</t>
  </si>
  <si>
    <t>1838 Mbbl</t>
  </si>
  <si>
    <t>$641 million</t>
  </si>
  <si>
    <t>23247 km 2</t>
  </si>
  <si>
    <t>$491 million</t>
  </si>
  <si>
    <t>16120 km 2</t>
  </si>
  <si>
    <t>$659 million</t>
  </si>
  <si>
    <t>$653 million</t>
  </si>
  <si>
    <t>24489 km 2</t>
  </si>
  <si>
    <t>416k active personnel</t>
  </si>
  <si>
    <t>$633 million</t>
  </si>
  <si>
    <t>148152 km 2</t>
  </si>
  <si>
    <t>2309 Mbbl</t>
  </si>
  <si>
    <t>$591 million</t>
  </si>
  <si>
    <t>92918 km 2</t>
  </si>
  <si>
    <t>$556 million</t>
  </si>
  <si>
    <t>$636 million</t>
  </si>
  <si>
    <t>$599 million</t>
  </si>
  <si>
    <t>$518 million</t>
  </si>
  <si>
    <t>4309 Mbbl</t>
  </si>
  <si>
    <t>$434 million</t>
  </si>
  <si>
    <t>17115 km 2</t>
  </si>
  <si>
    <t>2392 Mbbl</t>
  </si>
  <si>
    <t>$522 million</t>
  </si>
  <si>
    <t>last online 96 hours ago</t>
  </si>
  <si>
    <t>$551 million</t>
  </si>
  <si>
    <t>$557 million</t>
  </si>
  <si>
    <t>$509 million</t>
  </si>
  <si>
    <t>526 Mbbl</t>
  </si>
  <si>
    <t>3496 Mbbl</t>
  </si>
  <si>
    <t>$546 million</t>
  </si>
  <si>
    <t>4207 Mbbl</t>
  </si>
  <si>
    <t>$465 million</t>
  </si>
  <si>
    <t>$521 million</t>
  </si>
  <si>
    <t>505 Mbbl</t>
  </si>
  <si>
    <t>$478 million</t>
  </si>
  <si>
    <t>11655 km 2</t>
  </si>
  <si>
    <t>89 Mbbl</t>
  </si>
  <si>
    <t>$517 million</t>
  </si>
  <si>
    <t>3367 Mbbl</t>
  </si>
  <si>
    <t>28038 km 2</t>
  </si>
  <si>
    <t>126 Mbbl</t>
  </si>
  <si>
    <t>$500 million</t>
  </si>
  <si>
    <t>70 Mbbl</t>
  </si>
  <si>
    <t>last online 170 hours ago</t>
  </si>
  <si>
    <t>147 Mbbl</t>
  </si>
  <si>
    <t>$451 million</t>
  </si>
  <si>
    <t>5723 Mbbl</t>
  </si>
  <si>
    <t>$484 million</t>
  </si>
  <si>
    <t>90 Mbbl</t>
  </si>
  <si>
    <t>$456 million</t>
  </si>
  <si>
    <t>2935 Mbbl</t>
  </si>
  <si>
    <t>239 Mbbl</t>
  </si>
  <si>
    <t>24294 km 2</t>
  </si>
  <si>
    <t>$463 million</t>
  </si>
  <si>
    <t>$503 million</t>
  </si>
  <si>
    <t>29799 km 2</t>
  </si>
  <si>
    <t>3481 Mbbl</t>
  </si>
  <si>
    <t>$427 million</t>
  </si>
  <si>
    <t>$420 million</t>
  </si>
  <si>
    <t>20155 km 2</t>
  </si>
  <si>
    <t>1154 Mbbl</t>
  </si>
  <si>
    <t>last online 176 hours ago</t>
  </si>
  <si>
    <t>$423 million</t>
  </si>
  <si>
    <t>$447 million</t>
  </si>
  <si>
    <t>3517 Mbbl</t>
  </si>
  <si>
    <t>$407 million</t>
  </si>
  <si>
    <t>last online 183 hours ago</t>
  </si>
  <si>
    <t>$418 million</t>
  </si>
  <si>
    <t>2410 Mbbl</t>
  </si>
  <si>
    <t>$444 million</t>
  </si>
  <si>
    <t>20980 km 2</t>
  </si>
  <si>
    <t>261 Mbbl</t>
  </si>
  <si>
    <t>last online 187 hours ago</t>
  </si>
  <si>
    <t>1585 Mbbl</t>
  </si>
  <si>
    <t>$429 million</t>
  </si>
  <si>
    <t>16886 km 2</t>
  </si>
  <si>
    <t>$433 million</t>
  </si>
  <si>
    <t>19020 km 2</t>
  </si>
  <si>
    <t>$417 million</t>
  </si>
  <si>
    <t>last online 130 hours ago</t>
  </si>
  <si>
    <t>360 Mbbl</t>
  </si>
  <si>
    <t>25023 km 2</t>
  </si>
  <si>
    <t>222 Mbbl</t>
  </si>
  <si>
    <t>198 Mbbl</t>
  </si>
  <si>
    <t>$406 million</t>
  </si>
  <si>
    <t>$403 million</t>
  </si>
  <si>
    <t>$375 million</t>
  </si>
  <si>
    <t>8305 Mbbl</t>
  </si>
  <si>
    <t>$455 million</t>
  </si>
  <si>
    <t>$390 million</t>
  </si>
  <si>
    <t>$388 million</t>
  </si>
  <si>
    <t>9498 km 2</t>
  </si>
  <si>
    <t>72 Mbbl</t>
  </si>
  <si>
    <t>last online 131 hours ago</t>
  </si>
  <si>
    <t>4808 Mbbl</t>
  </si>
  <si>
    <t>$424 million</t>
  </si>
  <si>
    <t>16700 km 2</t>
  </si>
  <si>
    <t>$443 million</t>
  </si>
  <si>
    <t>23665 km 2</t>
  </si>
  <si>
    <t>$391 million</t>
  </si>
  <si>
    <t>$376 million</t>
  </si>
  <si>
    <t>1706 Mbbl</t>
  </si>
  <si>
    <t>315 Mbbl</t>
  </si>
  <si>
    <t>439 Mbbl</t>
  </si>
  <si>
    <t>$344 million</t>
  </si>
  <si>
    <t>369 Mbbl</t>
  </si>
  <si>
    <t>last online 171 hours ago</t>
  </si>
  <si>
    <t>$370 million</t>
  </si>
  <si>
    <t>$369 million</t>
  </si>
  <si>
    <t>$366 million</t>
  </si>
  <si>
    <t>$359 million</t>
  </si>
  <si>
    <t>342 Mbbl</t>
  </si>
  <si>
    <t>$363 million</t>
  </si>
  <si>
    <t>4740 Mbbl</t>
  </si>
  <si>
    <t>4115 Mbbl</t>
  </si>
  <si>
    <t>$353 million</t>
  </si>
  <si>
    <t>$333 million</t>
  </si>
  <si>
    <t>2564 Mbbl</t>
  </si>
  <si>
    <t>$287 million</t>
  </si>
  <si>
    <t>2170 Mbbl</t>
  </si>
  <si>
    <t>$342 million</t>
  </si>
  <si>
    <t>2604 Mbbl</t>
  </si>
  <si>
    <t>$341 million</t>
  </si>
  <si>
    <t>last online 103 hours ago</t>
  </si>
  <si>
    <t>4091 Mbbl</t>
  </si>
  <si>
    <t>3467 Mbbl</t>
  </si>
  <si>
    <t>Stone Age</t>
  </si>
  <si>
    <t>3028 Mbbl</t>
  </si>
  <si>
    <t>$277 million</t>
  </si>
  <si>
    <t>$273 million</t>
  </si>
  <si>
    <t>last online 126 hours ago</t>
  </si>
  <si>
    <t>2229 Mbbl</t>
  </si>
  <si>
    <t>$373 million</t>
  </si>
  <si>
    <t>23266 km 2</t>
  </si>
  <si>
    <t>406 Mbbl</t>
  </si>
  <si>
    <t>4540 Mbbl</t>
  </si>
  <si>
    <t>2055 Mbbl</t>
  </si>
  <si>
    <t>1700 Mbbl</t>
  </si>
  <si>
    <t>6248 Mbbl</t>
  </si>
  <si>
    <t>$245 million</t>
  </si>
  <si>
    <t>20565 km 2</t>
  </si>
  <si>
    <t>85 Mbbl</t>
  </si>
  <si>
    <t>4459 Mbbl</t>
  </si>
  <si>
    <t>$319 million</t>
  </si>
  <si>
    <t>407 Mbbl</t>
  </si>
  <si>
    <t>last online 401405 hours ago</t>
  </si>
  <si>
    <t>4598 Mbbl</t>
  </si>
  <si>
    <t>$254 million</t>
  </si>
  <si>
    <t>16332 km 2</t>
  </si>
  <si>
    <t>1336 Mbbl</t>
  </si>
  <si>
    <t>$271 million</t>
  </si>
  <si>
    <t>$246 million</t>
  </si>
  <si>
    <t>16169 km 2</t>
  </si>
  <si>
    <t>23467 km 2</t>
  </si>
  <si>
    <t>last online 146 hours ago</t>
  </si>
  <si>
    <t>$290 million</t>
  </si>
  <si>
    <t>1913 Mbbl</t>
  </si>
  <si>
    <t>19799 km 2</t>
  </si>
  <si>
    <t>3005 Mbbl</t>
  </si>
  <si>
    <t>$298 million</t>
  </si>
  <si>
    <t>$289 million</t>
  </si>
  <si>
    <t>3842 Mbbl</t>
  </si>
  <si>
    <t>3347 Mbbl</t>
  </si>
  <si>
    <t>$275 million</t>
  </si>
  <si>
    <t>$255 million</t>
  </si>
  <si>
    <t>$249 million</t>
  </si>
  <si>
    <t>5536 Mbbl</t>
  </si>
  <si>
    <t>$279 million</t>
  </si>
  <si>
    <t>$268 million</t>
  </si>
  <si>
    <t>last online 178 hours ago</t>
  </si>
  <si>
    <t>471 Mbbl</t>
  </si>
  <si>
    <t>18794 km 2</t>
  </si>
  <si>
    <t>3144 Mbbl</t>
  </si>
  <si>
    <t>last online 191 hours ago</t>
  </si>
  <si>
    <t>214 km 2</t>
  </si>
  <si>
    <t>last online 180 hours ago</t>
  </si>
  <si>
    <t>$261 million</t>
  </si>
  <si>
    <t>$259 million</t>
  </si>
  <si>
    <t>$243 million</t>
  </si>
  <si>
    <t>$239 million</t>
  </si>
  <si>
    <t>1808 Mbbl</t>
  </si>
  <si>
    <t>20198 km 2</t>
  </si>
  <si>
    <t>$231 million</t>
  </si>
  <si>
    <t>$224 million</t>
  </si>
  <si>
    <t>$207 million</t>
  </si>
  <si>
    <t>$203 million</t>
  </si>
  <si>
    <t>$189 million</t>
  </si>
  <si>
    <t>$161 million</t>
  </si>
  <si>
    <t>$151 million</t>
  </si>
  <si>
    <t>9386 km 2</t>
  </si>
  <si>
    <t>10 Mbbl</t>
  </si>
  <si>
    <t>$90 million</t>
  </si>
  <si>
    <t>$73 million</t>
  </si>
  <si>
    <t>army size (k)</t>
  </si>
  <si>
    <t>last online</t>
  </si>
  <si>
    <t>oil reserves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</si>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</sst>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0" fillId="33" borderId="11" xfId="0" applyNumberFormat="1" applyFont="1" applyFill="1" applyBorder="1"/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pivotButton="1" applyAlignment="1">
      <alignment wrapText="1"/>
    </xf>
    <xf numFmtId="0" fontId="16" fillId="0" borderId="0" xfId="0" applyNumberFormat="1" applyFon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292.777482407408" createdVersion="5" refreshedVersion="5" minRefreshableVersion="3" recordCount="898">
  <cacheSource type="worksheet">
    <worksheetSource ref="A1:V899" sheet="Output"/>
  </cacheSource>
  <cacheFields count="22">
    <cacheField name="country" numFmtId="0">
      <sharedItems count="897">
        <s v="Skanonia"/>
        <s v="Truinibad"/>
        <s v="Olympia"/>
        <s v="Africanistan"/>
        <s v="Mongolstan"/>
        <s v="Minmaxia"/>
        <s v="Morjei"/>
        <s v="Coccoladia"/>
        <s v="Mmhat"/>
        <s v="Ekodebota"/>
        <s v="German Reich"/>
        <s v="Iwasaki"/>
        <s v="Arsinoe"/>
        <s v="Death1812"/>
        <s v="Best Syria"/>
        <s v="pelle"/>
        <s v="Briggs"/>
        <s v="kocksmashistan"/>
        <s v="LOCAI"/>
        <s v="Shambala"/>
        <s v="Kennethland"/>
        <s v="Gertralia"/>
        <s v="HCLI"/>
        <s v="Ardon"/>
        <s v="Zanzabarland"/>
        <s v="Cirno"/>
        <s v="Northmarch"/>
        <s v="Versail"/>
        <s v="Edtopia"/>
        <s v="Svoboda"/>
        <s v="Newfoundland"/>
        <s v="Karat"/>
        <s v="FreakTopia"/>
        <s v="New-Rhodesia"/>
        <s v="Cubania"/>
        <s v="Krakozhia"/>
        <s v="Falk"/>
        <s v="Dovelantis"/>
        <s v="Savannah"/>
        <s v="Pooland"/>
        <s v="Pickles"/>
        <s v="Khuzestan"/>
        <s v="nation name"/>
        <s v="Kersumsos"/>
        <s v="The Hegemony"/>
        <s v="Skirr"/>
        <s v="Gandoria"/>
        <s v="Yulai"/>
        <s v="Gensokyo"/>
        <s v="Crimea"/>
        <s v="Skeenation"/>
        <s v="Alexandrastan"/>
        <s v="Ceti Alpha V"/>
        <s v="karkkarkia"/>
        <s v="Maa"/>
        <s v="Deponia"/>
        <s v="MoonMania"/>
        <s v="Rodan"/>
        <s v="Almania"/>
        <s v="durkastan"/>
        <s v="Al-Petralia"/>
        <s v="Nueva Pilipinas"/>
        <s v="South Park"/>
        <s v="Biji Kurdistan"/>
        <s v="QonoS"/>
        <s v="Leazus"/>
        <s v="Great Poverty"/>
        <s v="Whitey"/>
        <s v="Large Man"/>
        <s v="Genowia"/>
        <s v="JucheBox"/>
        <s v="San Marquez"/>
        <s v="JaMon"/>
        <s v="See Aye Eh"/>
        <s v="Euphica"/>
        <s v="Fapman"/>
        <s v="Burlap"/>
        <s v="Argenwhite"/>
        <s v="TheDesertFox"/>
        <s v="Potatoland"/>
        <s v="British Egypt"/>
        <s v="South Grestin"/>
        <s v="Rhod3sia"/>
        <s v="MothershipZeta"/>
        <s v="Terminales"/>
        <s v="Vizio"/>
        <s v="Scavia"/>
        <s v="Puella-Magia"/>
        <s v="Etheria"/>
        <s v="Slavostan"/>
        <s v="Kalayaan"/>
        <s v="Skhimm"/>
        <s v="OurTown"/>
        <s v="Lalaland"/>
        <s v="Greatest Ally"/>
        <s v="Canuckistan!!"/>
        <s v="Bear Country"/>
        <s v="Pheonix"/>
        <s v="Celtic Nations"/>
        <s v="deepfriedbutter"/>
        <s v="Termina"/>
        <s v="Ryukyu"/>
        <s v="dane"/>
        <s v="Islamic Arabia"/>
        <s v="Chï¿½rra"/>
        <s v="Laurence"/>
        <s v="reptil"/>
        <s v="Casa del Nolano"/>
        <s v="The Fire"/>
        <s v="Lepkonia"/>
        <s v="Treehuggers"/>
        <s v="Libratio"/>
        <s v="Nuremburg"/>
        <s v="Vekta"/>
        <s v="Turodi"/>
        <s v="Hashashin"/>
        <s v="Swadia"/>
        <s v="Texano"/>
        <s v="Formosa"/>
        <s v="the Kongo"/>
        <s v="Sir Vivors"/>
        <s v="Asenea"/>
        <s v="Southern Russia"/>
        <s v="Asmern"/>
        <s v="Lemonstan"/>
        <s v="Banestantinople"/>
        <s v="Granola"/>
        <s v="Arina"/>
        <s v="Tyrantia"/>
        <s v="argentina"/>
        <s v="Somaliya"/>
        <s v="Eisen"/>
        <s v="America"/>
        <s v="Histalaxia"/>
        <s v="Valaston"/>
        <s v="Chaos county"/>
        <s v="Scumm Islands"/>
        <s v="venua"/>
        <s v="San-Guan"/>
        <s v="Providia"/>
        <s v="Kutlesh"/>
        <s v="Aztlan"/>
        <s v="Palludore"/>
        <s v="The Joose"/>
        <s v="ï¿½ï¿½ï¿½ï¿½ï¿½ï¿½ï¿½ï¿½ï¿½ï¿½"/>
        <s v="Lyranistan"/>
        <s v="Parameswara"/>
        <s v="Bourbon Island"/>
        <s v="Oranje"/>
        <s v="Chernobyl"/>
        <s v="Greekrules"/>
        <s v="The Kebabtopol"/>
        <s v="bro dude"/>
        <s v="Reinheit"/>
        <s v="Brhodesia"/>
        <s v="WUBstep"/>
        <s v="Swagvila"/>
        <s v="Merrowholt"/>
        <s v="PMAOA"/>
        <s v="new aussie land"/>
        <s v="Hallendren"/>
        <s v="Kajima"/>
        <s v="Central Haven"/>
        <s v="FlySoGood"/>
        <s v="Krvaalia"/>
        <s v="Tsena Khalkha"/>
        <s v="Gruys"/>
        <s v="Valoria"/>
        <s v="Showerland"/>
        <s v="Kardazar"/>
        <s v="Jevgeniumland"/>
        <s v="Ragnorak"/>
        <s v="Framengo"/>
        <s v="New Caucasus"/>
        <s v="Arconia"/>
        <s v="The UCOA"/>
        <s v="OnlyJuanOvue"/>
        <s v="Broules"/>
        <s v="Haramia"/>
        <s v="Boomtown"/>
        <s v="Indonia"/>
        <s v="kurdastan"/>
        <s v="Indonesia Raya"/>
        <s v="Uesugi"/>
        <s v="Void"/>
        <s v="Savarnia"/>
        <s v="Planeptune"/>
        <s v="CIRD"/>
        <s v="Ralpenio"/>
        <s v="North Arstozka"/>
        <s v="Gatistan"/>
        <s v="Jobror"/>
        <s v="Melaka"/>
        <s v="Omnia"/>
        <s v="Funs and Ammo"/>
        <s v="Wi-Ha-Tu"/>
        <s v="Fanera"/>
        <s v="Actionstan"/>
        <s v="Yudai"/>
        <s v="BATHUK"/>
        <s v="New Albany"/>
        <s v="Ziwataland"/>
        <s v="MumbosMountain"/>
        <s v="DFWEFWEF"/>
        <s v="Yalina"/>
        <s v="Palmeiras"/>
        <s v="Watmaters Plain"/>
        <s v="Iranzamin"/>
        <s v="Maskettia"/>
        <s v="Sodor"/>
        <s v="San Palomino"/>
        <s v="Bih"/>
        <s v="South yemen"/>
        <s v="Kikkomen"/>
        <s v="Die Eisenfaust"/>
        <s v="New pirates"/>
        <s v="Van Halen"/>
        <s v="Steel Beams"/>
        <s v="Eagleland"/>
        <s v="RiceFields"/>
        <s v="Orendoria"/>
        <s v="Orindesia"/>
        <s v="al-Masketta"/>
        <s v="FistPump"/>
        <s v="Utopia"/>
        <s v="Sarpeda"/>
        <s v="Esboslavia"/>
        <s v="The Deserted"/>
        <s v="Brunton"/>
        <s v="Nerdia"/>
        <s v="Tuchankaa"/>
        <s v="Krymskii"/>
        <s v="Alanies"/>
        <s v="SPNR"/>
        <s v="Dzhokhar"/>
        <s v="LottaLoyaTee"/>
        <s v="Vulpes Vulpes"/>
        <s v="Dragon Stone"/>
        <s v="Pathos"/>
        <s v="Anasov"/>
        <s v="Behnan"/>
        <s v="No Kebab"/>
        <s v="Trï¿½pico"/>
        <s v="Argos"/>
        <s v="The Wired"/>
        <s v="Nummary"/>
        <s v="Aisednasinhg"/>
        <s v="United Russia"/>
        <s v="Singapore"/>
        <s v="Violent Vegans"/>
        <s v="New Akbaristan"/>
        <s v="Efra"/>
        <s v="I Am Mad"/>
        <s v="Ishtar"/>
        <s v="The Lost"/>
        <s v="Chaouenne"/>
        <s v="Peach"/>
        <s v="Marslavia"/>
        <s v="Islas Filipinas"/>
        <s v="Allwell"/>
        <s v="Feminism"/>
        <s v="Cascoia"/>
        <s v="Vivke"/>
        <s v="Reality"/>
        <s v="skrubrikei"/>
        <s v="Visigoths"/>
        <s v="Frostyputania"/>
        <s v="Desert Fox"/>
        <s v="Arizona"/>
        <s v="Luftwaffe"/>
        <s v="Wat"/>
        <s v="Upper Laos"/>
        <s v="Viaduct's Rise"/>
        <s v="Utrokistan"/>
        <s v="Texastan"/>
        <s v="Uboat 1"/>
        <s v="Zapps"/>
        <s v="Rhodesia land"/>
        <s v="Vaul"/>
        <s v="Fadjistan"/>
        <s v="BlvckJvcobin"/>
        <s v="Albertistan"/>
        <s v="New Kerala"/>
        <s v="Strongburn"/>
        <s v="Ceannesburg"/>
        <s v="GÄ«lÄn"/>
        <s v="Bahavian"/>
        <s v="Hasting"/>
        <s v="Der Boers"/>
        <s v="Kuto"/>
        <s v="Nowy Europa"/>
        <s v="Bubupooka"/>
        <s v="Artic Tusk"/>
        <s v="The Khyber Pass"/>
        <s v="Sqynet"/>
        <s v="Dixie"/>
        <s v="jOOskoland"/>
        <s v="The Silver Hand"/>
        <s v="Lexico"/>
        <s v="SlavLand"/>
        <s v="Parsistan"/>
        <s v="IornFront"/>
        <s v="Awesomeria"/>
        <s v="Shiba"/>
        <s v="valagentino"/>
        <s v="Discotek"/>
        <s v="Urosia"/>
        <s v="Cocobongo"/>
        <s v="Starlight"/>
        <s v="Based World"/>
        <s v="Apollonia"/>
        <s v="Kaapstad"/>
        <s v="Pingaslavia"/>
        <s v="Caballos"/>
        <s v="Mark 5"/>
        <s v="Ketroyla"/>
        <s v="Waiwud Iwanem"/>
        <s v="Umbrella corp"/>
        <s v="Lagoense"/>
        <s v="Allston"/>
        <s v="UMR"/>
        <s v="woosha"/>
        <s v="Urubigguay"/>
        <s v="Thermonia"/>
        <s v="Nova Ikaki"/>
        <s v="Funktahulia"/>
        <s v="Deklain"/>
        <s v="Get Schwifty"/>
        <s v="East Siam"/>
        <s v="Skywalker"/>
        <s v="Mexicongostan"/>
        <s v="New Eastasia"/>
        <s v="Azhdahagate"/>
        <s v="SaorStatEire"/>
        <s v="Robots"/>
        <s v="Bluedenstone"/>
        <s v="Rhodesovo"/>
        <s v="Al_Palane"/>
        <s v="Gillen"/>
        <s v="Free Hawaii"/>
        <s v="Sloth"/>
        <s v="Krasnyyikistan"/>
        <s v="Toread"/>
        <s v="/r/Stanch"/>
        <s v="SW Africa"/>
        <s v="Burlmenia"/>
        <s v="PonyPenetrators"/>
        <s v="Cecoe"/>
        <s v="One Star"/>
        <s v="Persia_Iran"/>
        <s v="Rodinia"/>
        <s v="Masketto"/>
        <s v="Libertem"/>
        <s v="Yugoslothia"/>
        <s v="Utopiastan"/>
        <s v="Aesarozija"/>
        <s v="Klub"/>
        <s v="ublurg"/>
        <s v="Kaundinya"/>
        <s v="al-Qatal"/>
        <s v="Sengala"/>
        <s v="Free Phoenix"/>
        <s v="eQna8"/>
        <s v="â„"/>
        <s v="Cebrene"/>
        <s v="Solomonopolis"/>
        <s v="Rararaland"/>
        <s v="Autismo"/>
        <s v="Lippe"/>
        <s v="Bubbians"/>
        <s v="Roman Empire"/>
        <s v="FURFAGGOTRY"/>
        <s v="Confederates"/>
        <s v="New Sealand"/>
        <s v="Ilonia"/>
        <s v="New Java"/>
        <s v="Huaxia"/>
        <s v="Mnemosyne"/>
        <s v="Blahness"/>
        <s v="Wall-builders"/>
        <s v="Spaolia"/>
        <s v="Atmora"/>
        <s v="Concepcion"/>
        <s v="Habibastan"/>
        <s v="Morroco"/>
        <s v="Woschia"/>
        <s v="Yare Yare"/>
        <s v="Arborea"/>
        <s v="The Dome"/>
        <s v="Kalashnicovia"/>
        <s v="Wielkopl"/>
        <s v="HiredGun"/>
        <s v="Canz"/>
        <s v="WhiteArgentina"/>
        <s v="Space Cops"/>
        <s v="Bennington"/>
        <s v="New Taipei"/>
        <s v="Autistic Youth"/>
        <s v="Yo Mama"/>
        <s v="Potat"/>
        <s v="Walmart"/>
        <s v="New Siberia"/>
        <s v="culina"/>
        <s v="Dominicanos"/>
        <s v="Palathane"/>
        <s v="Butt"/>
        <s v="Plebia"/>
        <s v="Sameness"/>
        <s v="Bloodied Stools"/>
        <s v="United"/>
        <s v="Duterte"/>
        <s v="Jet Fuel"/>
        <s v="Darklands"/>
        <s v="Boletaria"/>
        <s v="Juliana"/>
        <s v="Conferan"/>
        <s v="spongy"/>
        <s v="king's landing"/>
        <s v="Clop"/>
        <s v="Jam"/>
        <s v="Hardian"/>
        <s v="Gringolandia"/>
        <s v="French Africa"/>
        <s v="Costa Del Sol"/>
        <s v="Jeves"/>
        <s v="Esmair"/>
        <s v="Mosul"/>
        <s v="MikesPisshole"/>
        <s v="Bermuda"/>
        <s v="New Freedonia"/>
        <s v="Ugandisian"/>
        <s v="Curry Ville"/>
        <s v="Jebawka"/>
        <s v="DynamicMemes"/>
        <s v="Neetcummies"/>
        <s v="Markovia"/>
        <s v="MightyDuckistan"/>
        <s v="The Pitt"/>
        <s v="Krat"/>
        <s v="Durkstan"/>
        <s v="Muricastan"/>
        <s v="Freedom Treaty"/>
        <s v="Ruye"/>
        <s v="Veijo Mexico"/>
        <s v="[CONFIDENTIAL]"/>
        <s v="Chinatown"/>
        <s v="Baba Booey"/>
        <s v="Communistutopia"/>
        <s v="jesucristo"/>
        <s v="Kindred"/>
        <s v="Tajikistan"/>
        <s v="Argon"/>
        <s v="Cheeseburger"/>
        <s v="Cena Nation WWE"/>
        <s v="Good Jobs"/>
        <s v="Hohlindt"/>
        <s v="BURGEROPILY"/>
        <s v="Oreos"/>
        <s v="Wolomon"/>
        <s v="Chanada"/>
        <s v="New Palestina"/>
        <s v="Devina"/>
        <s v="isil"/>
        <s v="Bootypolalypse"/>
        <s v="Jumbonesia"/>
        <s v="Yoxtopistan"/>
        <s v="Herpderpastan"/>
        <s v="cured ebola"/>
        <s v="Planistan"/>
        <s v="Adrianopolis"/>
        <s v="Umpauna"/>
        <s v="Gondwansa"/>
        <s v="Hof'Koursh"/>
        <s v="kabdy"/>
        <s v="Baland"/>
        <s v="Liduthia"/>
        <s v="Nova Byzantine"/>
        <s v="Space"/>
        <s v="uitkyk"/>
        <s v="PolandThePower"/>
        <s v="Beaners"/>
        <s v="Solomonople"/>
        <s v="Burma"/>
        <s v="Pegasus"/>
        <s v="Garblania"/>
        <s v="That One Place"/>
        <s v="Markoviakia"/>
        <s v="Stargaze"/>
        <s v="Subcon"/>
        <s v="Lain"/>
        <s v="Geli Kurd"/>
        <s v="Kruland"/>
        <s v="Goodbye England"/>
        <s v="Kathar"/>
        <s v="nandao"/>
        <s v="Inglip"/>
        <s v="ayyland"/>
        <s v="Kosac"/>
        <s v="New Netherland"/>
        <s v="Sprug"/>
        <s v="Agoristan"/>
        <s v="Crapostan"/>
        <s v="Clownaland"/>
        <s v="Magyarska"/>
        <s v="Zambara"/>
        <s v="Meeses &amp; Geeses"/>
        <s v="Duke"/>
        <s v="Yo Mama 2"/>
        <s v="Fury Road"/>
        <s v="RATHKEALE"/>
        <s v="TonsOfDamage"/>
        <s v="Castagorisa"/>
        <s v="DiamondDogs"/>
        <s v="Plob"/>
        <s v="Yummy Foods"/>
        <s v="Laredo"/>
        <s v="Cheekistan"/>
        <s v="Hejaaz"/>
        <s v="Sioux Nation"/>
        <s v="deztructions"/>
        <s v="Russophia"/>
        <s v="Foundation"/>
        <s v="Flamma"/>
        <s v="Judeau"/>
        <s v="Dedham"/>
        <s v="@Earth"/>
        <s v="zioland"/>
        <s v="mafrika"/>
        <s v="Chicken"/>
        <s v="404 Not Found."/>
        <s v="The_Wookies"/>
        <s v="Alt"/>
        <s v="yomama"/>
        <s v="My Swamp"/>
        <s v="Jeans"/>
        <s v="Cordova"/>
        <s v="Derpae"/>
        <s v="420BlazeLand"/>
        <s v="Nautique"/>
        <s v="Latveria"/>
        <s v="Alba Ehn Cots"/>
        <s v="Free Arizona"/>
        <s v="4U9525"/>
        <s v="Iskut"/>
        <s v="AssRape"/>
        <s v="Trump Arabia"/>
        <s v="The"/>
        <s v="Yascana"/>
        <s v="Winnebago"/>
        <s v="Graceland"/>
        <s v="Skaro"/>
        <s v="Vinyl"/>
        <s v="Socialand"/>
        <s v="Bananananana"/>
        <s v="Ass Syria"/>
        <s v="mulbaria"/>
        <s v="Smashingdale"/>
        <s v="whitmanistan"/>
        <s v="Pasties"/>
        <s v="Equinepolis"/>
        <s v="Alien Ant Farm"/>
        <s v="lightland"/>
        <s v="Apokalyptom"/>
        <s v="Republic Dank"/>
        <s v="Sad Boys"/>
        <s v="Umbria"/>
        <s v="Black Akkadia"/>
        <s v="The Bull Run"/>
        <s v="not my friends"/>
        <s v="Jorgovia"/>
        <s v="GitRekt"/>
        <s v="Nuggetz"/>
        <s v="Deutsches Reich"/>
        <s v="Translandia"/>
        <s v="Darkstone"/>
        <s v="Brick"/>
        <s v="rocklands"/>
        <s v="The Brave"/>
        <s v="Schutzstaffel"/>
        <s v="Ferma"/>
        <s v="Cigars"/>
        <s v="Nerptunia"/>
        <s v="Azteca"/>
        <s v="Mohammed IV"/>
        <s v="Baris"/>
        <s v="Snusers"/>
        <s v="Yazu"/>
        <s v="Mï¿½rg"/>
        <s v="Holy Mountain"/>
        <s v="Brazillium"/>
        <s v="Waterlands"/>
        <s v="Jeldestia"/>
        <s v="Kindia"/>
        <s v="Cubna"/>
        <s v="Hebrew Hammwe"/>
        <s v="I\\\'m CIA"/>
        <s v="Masterton East"/>
        <s v="Airlands"/>
        <s v="ddemocracy"/>
        <s v="Ebbin Memes"/>
        <s v="New Caeser"/>
        <s v="Anwardan"/>
        <s v="&gt;Democratic"/>
        <s v="Soudi Arabia"/>
        <s v="Atlassa"/>
        <s v="Nofuksgiven"/>
        <s v="Idiocracy"/>
        <s v="Vegeta"/>
        <s v="Lenduland!"/>
        <s v="ï¿½Ù§Ù§Ù§Ù§Ù§Ù§ï¿½"/>
        <s v="gratagula"/>
        <s v="sand naggers"/>
        <s v="Butt Munch Land"/>
        <s v="Boner Condoner"/>
        <s v="Anustown"/>
        <s v="Silk Road"/>
        <s v="Kuwait"/>
        <s v="Bospor"/>
        <s v="BOOP"/>
        <s v="Kleshchevo"/>
        <s v="ChernOne"/>
        <s v="Ospen"/>
        <s v="Tendo"/>
        <s v="Gorka"/>
        <s v="Black Niger"/>
        <s v="Makayfa"/>
        <s v="Firelands"/>
        <s v="The Matrix"/>
        <s v="NaVidia"/>
        <s v="joshyria"/>
        <s v="The Rhine"/>
        <s v="Paulandia"/>
        <s v="KOLVINISTAN"/>
        <s v="Yoland"/>
        <s v="Redosia"/>
        <s v="Shalho"/>
        <s v="JK"/>
        <s v="Abyss"/>
        <s v="Banglakok"/>
        <s v="Grestin"/>
        <s v="inter/pol/"/>
        <s v="fuckiestan"/>
        <s v="Treehouse"/>
        <s v="Galilee"/>
        <s v="Soviet Germany"/>
        <s v="N'vear"/>
        <s v="Freshwell"/>
        <s v="Anthrax v2"/>
        <s v="Hamshiretonland"/>
        <s v="Lusitan"/>
        <s v="Being Amazing"/>
        <s v="Testistan"/>
        <s v="Volkssturm"/>
        <s v="Kongasi"/>
        <s v="Albanai"/>
        <s v="Phatass VI"/>
        <s v="Coronia"/>
        <s v="Brutish Empire"/>
        <s v="Onion Planet"/>
        <s v="New Knoxville"/>
        <s v="Dank Grass"/>
        <s v="High Glim"/>
        <s v="Sugartopia"/>
        <s v="Bratislava"/>
        <s v="Freyhill"/>
        <s v="poggy"/>
        <s v="killthetraitor"/>
        <s v="Fagstan"/>
        <s v="Laken"/>
        <s v="San Cristï¿½bal"/>
        <s v="Zorlockian"/>
        <s v="$ Weed"/>
        <s v="patelstan"/>
        <s v="Brazillis"/>
        <s v="Basilica"/>
        <s v="East Takistan"/>
        <s v="Cangaï¿½o"/>
        <s v="Tusken Raiders"/>
        <s v="Kayluria"/>
        <s v="Barja"/>
        <s v="Croland"/>
        <s v="Tater Tots"/>
        <s v="Dala"/>
        <s v="Homo Mono"/>
        <s v="Reikland"/>
        <s v="Walhall"/>
        <s v="Duneistan"/>
        <s v="Attacottia"/>
        <s v="Gabrassia"/>
        <s v="Imaginary Land"/>
        <s v="Super Albania"/>
        <s v="Yenteria"/>
        <s v="Phatass II"/>
        <s v="Crumbs"/>
        <s v="BluePancakes"/>
        <s v="ArCadia1234"/>
        <s v="Lancs"/>
        <s v="Altosk"/>
        <s v="Pakikahn"/>
        <s v="Madras"/>
        <s v="Neo Baxingse"/>
        <s v="Agair"/>
        <s v="Magarat"/>
        <s v="Exx Dee"/>
        <s v="Grandza"/>
        <s v="Save Haven"/>
        <s v="thugtown"/>
        <s v="New Canaan"/>
        <s v="Seattle"/>
        <s v="Cartenesia"/>
        <s v="Ordenaia"/>
        <s v="Animoo"/>
        <s v="Cipiyc"/>
        <s v="Rica Puerto"/>
        <s v="Buffering"/>
        <s v="Eteria"/>
        <s v="El Dorito"/>
        <s v="Grilbys"/>
        <s v="tehmeh"/>
        <s v="Rattown"/>
        <s v="Szadekistan"/>
        <s v="The Dank Side"/>
        <s v="Anthosia"/>
        <s v="Phatass III"/>
        <s v="Gaciadia"/>
        <s v="Kusari"/>
        <s v="Atheistan"/>
        <s v="Wolfca"/>
        <s v="stoners"/>
        <s v="Nayro"/>
        <s v="Zirkland"/>
        <s v="Viktoria"/>
        <s v="Versace"/>
        <s v="Syrbania"/>
        <s v="Daimyo"/>
        <s v="Lustria"/>
        <s v="Rsacgl"/>
        <s v="CPT"/>
        <s v="Amertheria"/>
        <s v="San Mangas"/>
        <s v="Ezaekia"/>
        <s v="Ender"/>
        <s v="Hartland"/>
        <s v="Piercovia"/>
        <s v="Mur"/>
        <s v="Jackland"/>
        <s v="Wielkopolska"/>
        <s v="Macabre"/>
        <s v="Ba'athist Iraq"/>
        <s v="Kartobah"/>
        <s v="Houjou"/>
        <s v="kai"/>
        <s v="Simonia"/>
        <s v="Urawa"/>
        <s v="sfgh"/>
        <s v="Kyzamaki"/>
        <s v="Tunisia(tunis)"/>
        <s v="Otakus"/>
        <s v="the Based God"/>
        <s v="Holy America"/>
        <s v="Ieatdog"/>
        <s v="Freemates"/>
        <s v="Old Russia"/>
        <s v="The Reichland"/>
        <s v="Escratia"/>
        <s v="Peopleoil"/>
        <s v="Early"/>
        <s v="Muh Heritage"/>
        <s v="alpha soldiers"/>
        <s v="Olato"/>
        <s v="Pala"/>
        <s v="the Holy Cross"/>
        <s v="Opperland"/>
        <s v="Poztheneg"/>
        <s v="D.R.C"/>
        <s v="mabadoopi"/>
        <s v="Fastistan 2.0"/>
        <s v="Ebstrelia"/>
        <s v="Neu Arabia"/>
        <s v="Larry"/>
        <s v="Swadia II"/>
        <s v="The Red Empire"/>
        <s v="No Jews allowed"/>
        <s v="Klaszkovikstan"/>
        <s v="Lan Ma"/>
        <s v="Tï¿½rkiye"/>
        <s v="Hoofinskia"/>
        <s v="Yogure"/>
        <s v="Ludi"/>
        <s v="Trumplandia"/>
        <s v="Maalox"/>
        <s v="Militaris"/>
        <s v="Stotania"/>
        <s v="Roarspekistan"/>
        <s v="Raer"/>
        <s v="Jeddy"/>
        <s v="RODINA"/>
        <s v="camar"/>
        <s v="Champaign"/>
        <s v="Anglacia"/>
        <s v="wrups"/>
        <s v="Reim"/>
        <s v="Sandinista"/>
        <s v="Tryon"/>
        <s v="ButzLand"/>
        <s v="Fenix"/>
        <s v="switzerdouch"/>
        <s v="Pomidor"/>
        <s v="Firantia"/>
        <s v="Stansville"/>
        <s v="Billygun"/>
        <s v="radadadada"/>
        <s v="purplebud"/>
        <s v="fagtopia"/>
        <s v="rarara"/>
        <s v="Mazdoora"/>
        <s v="Kubania"/>
        <s v="Grahland"/>
        <s v="oil state"/>
        <s v="Alemiliea"/>
        <s v="regnum"/>
        <s v="Little China"/>
        <s v="Cancer"/>
        <s v="U.R.S.S."/>
        <s v="Dasnukav"/>
        <s v="Lebensraum"/>
        <s v="Phlemoria"/>
        <s v="penis dick"/>
        <s v="East"/>
        <s v="Oherdonia"/>
        <s v="Chinkz"/>
        <s v="FreeRice"/>
        <s v="Badderthanevil"/>
        <s v="Rope"/>
        <s v="hadouken"/>
        <s v="Sandunia"/>
        <s v="Lake"/>
        <s v="LOLOLOL"/>
        <s v="Primor Colonia"/>
        <s v="porta rico"/>
        <s v="Strae"/>
        <s v="Asgardian Rule"/>
        <s v="Jumanthia"/>
        <s v="Khjira"/>
        <s v="IlIlIlIlIlIlI"/>
        <s v="edinia"/>
        <s v="NousAllons"/>
        <s v="Empersand"/>
        <s v="Masbate"/>
        <s v="Mahabharat"/>
        <s v="amurika"/>
        <s v="Newer Jersey"/>
        <s v="Woodbury"/>
        <s v="Doom"/>
        <s v="Aufland"/>
        <s v="Tirbreninesau"/>
        <s v="New Scientology"/>
        <s v="DeathMetalLand"/>
        <s v="Fighteria"/>
        <s v="Dreaming"/>
        <s v="Avroka"/>
        <s v="Latine"/>
        <s v="Tillotopia"/>
        <s v="lovaticcanada"/>
        <s v="Aerius"/>
        <s v="Lï¿½gades"/>
        <s v="Americana"/>
        <s v="MunchiopolisII"/>
        <s v="NOENAIRN"/>
        <s v="Hedjaz"/>
        <s v="Better Mexico"/>
        <s v="Freedlande"/>
        <s v="Isackingz"/>
        <s v="Yangzhou"/>
        <s v="Azoria"/>
        <s v="New Kurkcuism"/>
        <s v="Gontron"/>
        <s v="Brett"/>
        <s v="Grvet"/>
        <s v="Islamic Empire"/>
        <s v="Yuclaria"/>
        <s v="Dacidania"/>
        <s v="Kuviere"/>
        <s v="Valahar"/>
        <s v="New korea"/>
        <s v="Anzinistan"/>
        <s v="Nandos Banter"/>
        <s v="Khmerchina"/>
        <s v="AciremA"/>
        <s v="Great Manasa"/>
        <s v="ThanksNate"/>
        <s v="Usisrael"/>
        <s v="Swedeinstan"/>
        <s v="Twerkanasia"/>
        <s v="BurritoLand"/>
        <s v="shieet"/>
        <s v="UCH Africa"/>
      </sharedItems>
    </cacheField>
    <cacheField name="leader" numFmtId="0">
      <sharedItems/>
    </cacheField>
    <cacheField name="alliance link" numFmtId="0">
      <sharedItems containsBlank="1"/>
    </cacheField>
    <cacheField name="army_size (k)" numFmtId="0">
      <sharedItems containsSemiMixedTypes="0" containsString="0" containsNumber="1" containsInteger="1" minValue="0" maxValue="943"/>
    </cacheField>
    <cacheField name="navy (ships)" numFmtId="0">
      <sharedItems containsSemiMixedTypes="0" containsString="0" containsNumber="1" containsInteger="1" minValue="0" maxValue="7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_online (hours)" numFmtId="0">
      <sharedItems containsSemiMixedTypes="0" containsString="0" containsNumber="1" containsInteger="1" minValue="0" maxValue="401373"/>
    </cacheField>
    <cacheField name="region/_source" numFmtId="0">
      <sharedItems count="20">
        <s v="rankings.php?subregion=con"/>
        <s v="rankings.php?subregion=ara"/>
        <s v="rankings.php?subregion=chi"/>
        <s v="rankings.php?subregion=congo"/>
        <s v="rankings.php?subregion=mes"/>
        <s v="rankings.php?subregion=sea"/>
        <s v="rankings.php?subregion=car"/>
        <s v="rankings.php?subregion=ama"/>
        <s v="rankings.php?subregion=atl"/>
        <s v="rankings.php?subregion=egy"/>
        <s v="rankings.php?subregion=pac"/>
        <s v="rankings.php?subregion=sub"/>
        <s v="rankings.php?subregion=saf"/>
        <s v="rankings.php?subregion=gra"/>
        <s v="rankings.php?subregion=ind"/>
        <s v="rankings.php?subregion=per"/>
        <s v="rankings.php?subregion=mex"/>
        <s v="rankings.php?subregion=eaf"/>
        <s v="rankings.php?subregion=waf"/>
        <s v="rankings.php?subregion=gui"/>
      </sharedItems>
    </cacheField>
    <cacheField name="Alliance" numFmtId="0">
      <sharedItems containsBlank="1" count="39">
        <s v="Brotherhood of Zion"/>
        <s v="Inter/pol/"/>
        <s v="The Federal Colonies"/>
        <s v="The High Council"/>
        <s v="Wreckage brothers"/>
        <s v="BAMF"/>
        <s v="The Last Phoenix"/>
        <s v="Non-Aligned Movement"/>
        <s v="Brotherhood of Nod"/>
        <s v="Kekolutionaries"/>
        <s v="UoHN"/>
        <s v="Cult of the DEADFISH"/>
        <s v="S.T.A.L.K.E.R."/>
        <s v="The Cartel"/>
        <s v="Trump International"/>
        <s v="Al-Qassam Brigades"/>
        <m/>
        <s v="U.F.S."/>
        <s v="Che Guevara League"/>
        <s v="The New Vegan Empire"/>
        <s v="None"/>
        <s v="IDA"/>
        <s v="Socialist Arab Union"/>
        <s v="EUN"/>
        <s v="The Afrika Korps"/>
        <s v="FFAL"/>
        <s v="Northern Coalition"/>
        <s v="Carpe Diem"/>
        <s v="the meepining"/>
        <s v="InGen Corporation"/>
        <s v="Poorfag Union"/>
        <s v="Phatass Legion"/>
        <s v="East Korea"/>
        <s v="Black Ravens Of War"/>
        <s v="Atheistan Pact"/>
        <s v="The New Nato"/>
        <s v="Jewish easy bake"/>
        <s v="Innawoods"/>
        <s v="SSBMT"/>
      </sharedItems>
    </cacheField>
    <cacheField name="gdp" numFmtId="0">
      <sharedItems containsSemiMixedTypes="0" containsString="0" containsNumber="1" containsInteger="1" minValue="80" maxValue="26699"/>
    </cacheField>
    <cacheField name="alliance/_source" numFmtId="0">
      <sharedItems containsBlank="1" count="39">
        <s v="alliancestats.php?allianceid=1568"/>
        <s v="alliancestats.php?allianceid=1644"/>
        <s v="alliancestats.php?allianceid=1401"/>
        <s v="alliancestats.php?allianceid=1595"/>
        <s v="alliancestats.php?allianceid=1599"/>
        <s v="alliancestats.php?allianceid=1393"/>
        <s v="alliancestats.php?allianceid=1576"/>
        <s v="alliancestats.php?allianceid=1382"/>
        <s v="alliancestats.php?allianceid=1580"/>
        <s v="alliancestats.php?allianceid=1704"/>
        <s v="alliancestats.php?allianceid=1651"/>
        <s v="alliancestats.php?allianceid=1713"/>
        <s v="alliancestats.php?allianceid=1682"/>
        <s v="alliancestats.php?allianceid=1594"/>
        <s v="alliancestats.php?allianceid=1721"/>
        <s v="alliancestats.php?allianceid=1629"/>
        <m/>
        <s v="alliancestats.php?allianceid=1754"/>
        <s v="alliancestats.php?allianceid=1386"/>
        <s v="alliancestats.php?allianceid=1583"/>
        <s v="alliancestats.php?allianceid=1616"/>
        <s v="alliancestats.php?allianceid=1791"/>
        <s v="alliancestats.php?allianceid=1447"/>
        <s v="alliancestats.php?allianceid=1810"/>
        <s v="alliancestats.php?allianceid=1799"/>
        <s v="alliancestats.php?allianceid=1768"/>
        <s v="alliancestats.php?allianceid=1756"/>
        <s v="alliancestats.php?allianceid=1808"/>
        <s v="alliancestats.php?allianceid=1814"/>
        <s v="alliancestats.php?allianceid=1806"/>
        <s v="alliancestats.php?allianceid=1772"/>
        <s v="alliancestats.php?allianceid=1811"/>
        <s v="alliancestats.php?allianceid=1809"/>
        <s v="alliancestats.php?allianceid=1815"/>
        <s v="alliancestats.php?allianceid=1813"/>
        <s v="alliancestats.php?allianceid=1817"/>
        <s v="alliancestats.php?allianceid=1816"/>
        <s v="alliancestats.php?allianceid=1385"/>
        <s v="alliancestats.php?allianceid=1548"/>
      </sharedItems>
    </cacheField>
    <cacheField name="region" numFmtId="0">
      <sharedItems count="20">
        <s v="Southern Cone"/>
        <s v="Arabia"/>
        <s v="China"/>
        <s v="Congo"/>
        <s v="Mesopotamia"/>
        <s v="Indochina"/>
        <s v="Caribbean"/>
        <s v="Amazonia"/>
        <s v="Atlas"/>
        <s v="Egypt"/>
        <s v="Pacific Rim"/>
        <s v="The Subcontinent"/>
        <s v="Southern Africa"/>
        <s v="Gran Colombia"/>
        <s v="East Indies"/>
        <s v="Persia"/>
        <s v="Mesoamerica"/>
        <s v="East Africa"/>
        <s v="West Africa"/>
        <s v="Guinea"/>
      </sharedItems>
    </cacheField>
    <cacheField name="manpower" numFmtId="0">
      <sharedItems containsBlank="1"/>
    </cacheField>
    <cacheField name="airforce" numFmtId="0">
      <sharedItems/>
    </cacheField>
    <cacheField name="region2" numFmtId="0">
      <sharedItems count="20">
        <s v="http://blocgame.com/rankings.php?subregion=con"/>
        <s v="http://blocgame.com/rankings.php?subregion=ara"/>
        <s v="http://blocgame.com/rankings.php?subregion=chi"/>
        <s v="http://blocgame.com/rankings.php?subregion=congo"/>
        <s v="http://blocgame.com/rankings.php?subregion=mes"/>
        <s v="http://blocgame.com/rankings.php?subregion=sea"/>
        <s v="http://blocgame.com/rankings.php?subregion=car"/>
        <s v="http://blocgame.com/rankings.php?subregion=ama"/>
        <s v="http://blocgame.com/rankings.php?subregion=atl"/>
        <s v="http://blocgame.com/rankings.php?subregion=egy"/>
        <s v="http://blocgame.com/rankings.php?subregion=pac"/>
        <s v="http://blocgame.com/rankings.php?subregion=sub"/>
        <s v="http://blocgame.com/rankings.php?subregion=saf"/>
        <s v="http://blocgame.com/rankings.php?subregion=gra"/>
        <s v="http://blocgame.com/rankings.php?subregion=ind"/>
        <s v="http://blocgame.com/rankings.php?subregion=per"/>
        <s v="http://blocgame.com/rankings.php?subregion=mex"/>
        <s v="http://blocgame.com/rankings.php?subregion=eaf"/>
        <s v="http://blocgame.com/rankings.php?subregion=waf"/>
        <s v="http://blocgame.com/rankings.php?subregion=gui"/>
      </sharedItems>
    </cacheField>
    <cacheField name="territory" numFmtId="0">
      <sharedItems containsSemiMixedTypes="0" containsString="0" containsNumber="1" containsInteger="1" minValue="8142" maxValue="2361962"/>
    </cacheField>
    <cacheField name="territory2" numFmtId="0">
      <sharedItems count="650">
        <s v="28436"/>
        <s v="160627"/>
        <s v="44959"/>
        <s v="33907"/>
        <s v="104592"/>
        <s v="47249"/>
        <s v="41223"/>
        <s v="27330"/>
        <s v="29206"/>
        <s v="78320"/>
        <s v="42120"/>
        <s v="50704"/>
        <s v="76898"/>
        <s v="35225"/>
        <s v="78117"/>
        <s v="51183"/>
        <s v="34230"/>
        <s v="41113"/>
        <s v="42203"/>
        <s v="28432"/>
        <s v="68196"/>
        <s v="25313"/>
        <s v="27793"/>
        <s v="22437"/>
        <s v="44316"/>
        <s v="28182"/>
        <s v="43195"/>
        <s v="30075"/>
        <s v="23500"/>
        <s v="24521"/>
        <s v="26420"/>
        <s v="23712"/>
        <s v="82325"/>
        <s v="50197"/>
        <s v="37602"/>
        <s v="35918"/>
        <s v="14662"/>
        <s v="34681"/>
        <s v="57350"/>
        <s v="64773"/>
        <s v="33579"/>
        <s v="35604"/>
        <s v="25105"/>
        <s v="89892"/>
        <s v="47107"/>
        <s v="57693"/>
        <s v="19833"/>
        <s v="62173"/>
        <s v="29481"/>
        <s v="31052"/>
        <s v="43180"/>
        <s v="25953"/>
        <s v="29426"/>
        <s v="79131"/>
        <s v="29666"/>
        <s v="44861"/>
        <s v="32341"/>
        <s v="45059"/>
        <s v="37527"/>
        <s v="119554"/>
        <s v="35889"/>
        <s v="34537"/>
        <s v="51110"/>
        <s v="63422"/>
        <s v="26101"/>
        <s v="51623"/>
        <s v="33357"/>
        <s v="68660"/>
        <s v="52624"/>
        <s v="48327"/>
        <s v="35221"/>
        <s v="26230"/>
        <s v="41765"/>
        <s v="40091"/>
        <s v="14776"/>
        <s v="85700"/>
        <s v="23159"/>
        <s v="45053"/>
        <s v="47652"/>
        <s v="46898"/>
        <s v="32942"/>
        <s v="34166"/>
        <s v="47511"/>
        <s v="16145"/>
        <s v="49223"/>
        <s v="31001"/>
        <s v="29852"/>
        <s v="53147"/>
        <s v="23090"/>
        <s v="22971"/>
        <s v="67577"/>
        <s v="96552"/>
        <s v="54757"/>
        <s v="27955"/>
        <s v="35949"/>
        <s v="108296"/>
        <s v="23208"/>
        <s v="39554"/>
        <s v="52902"/>
        <s v="86382"/>
        <s v="98103"/>
        <s v="18830"/>
        <s v="37795"/>
        <s v="33367"/>
        <s v="43066"/>
        <s v="33958"/>
        <s v="28822"/>
        <s v="16756"/>
        <s v="80258"/>
        <s v="40961"/>
        <s v="51057"/>
        <s v="14207"/>
        <s v="31778"/>
        <s v="44335"/>
        <s v="30049"/>
        <s v="87702"/>
        <s v="70083"/>
        <s v="94939"/>
        <s v="32499"/>
        <s v="15861"/>
        <s v="78057"/>
        <s v="31259"/>
        <s v="54817"/>
        <s v="27493"/>
        <s v="55656"/>
        <s v="18167"/>
        <s v="56109"/>
        <s v="38103"/>
        <s v="39587"/>
        <s v="157088"/>
        <s v="24713"/>
        <s v="73600"/>
        <s v="21127"/>
        <s v="25708"/>
        <s v="20092"/>
        <s v="23755"/>
        <s v="27037"/>
        <s v="20348"/>
        <s v="32198"/>
        <s v="13999"/>
        <s v="88781"/>
        <s v="15791"/>
        <s v="29525"/>
        <s v="10366"/>
        <s v="14276"/>
        <s v="51121"/>
        <s v="42576"/>
        <s v="41568"/>
        <s v="30728"/>
        <s v="51450"/>
        <s v="65217"/>
        <s v="67893"/>
        <s v="34340"/>
        <s v="17132"/>
        <s v="28986"/>
        <s v="101696"/>
        <s v="8408"/>
        <s v="23711"/>
        <s v="11098"/>
        <s v="20277"/>
        <s v="42204"/>
        <s v="29918"/>
        <s v="23828"/>
        <s v="51654"/>
        <s v="30559"/>
        <s v="26507"/>
        <s v="45973"/>
        <s v="37888"/>
        <s v="48293"/>
        <s v="30132"/>
        <s v="67236"/>
        <s v="92425"/>
        <s v="23763"/>
        <s v="56795"/>
        <s v="22560"/>
        <s v="16010"/>
        <s v="53675"/>
        <s v="35264"/>
        <s v="9535"/>
        <s v="8253"/>
        <s v="24830"/>
        <s v="88371"/>
        <s v="11634"/>
        <s v="32590"/>
        <s v="15790"/>
        <s v="62528"/>
        <s v="28587"/>
        <s v="70026"/>
        <s v="15556"/>
        <s v="39650"/>
        <s v="35947"/>
        <s v="29690"/>
        <s v="47686"/>
        <s v="50723"/>
        <s v="28188"/>
        <s v="57525"/>
        <s v="29037"/>
        <s v="27103"/>
        <s v="16403"/>
        <s v="62234"/>
        <s v="28764"/>
        <s v="68955"/>
        <s v="52541"/>
        <s v="28069"/>
        <s v="45945"/>
        <s v="27949"/>
        <s v="42268"/>
        <s v="37529"/>
        <s v="51666"/>
        <s v="92411"/>
        <s v="41311"/>
        <s v="86281"/>
        <s v="30971"/>
        <s v="14518"/>
        <s v="62364"/>
        <s v="27565"/>
        <s v="59547"/>
        <s v="15283"/>
        <s v="41858"/>
        <s v="30667"/>
        <s v="44362"/>
        <s v="24439"/>
        <s v="61853"/>
        <s v="21961"/>
        <s v="236196"/>
        <s v="48412"/>
        <s v="25825"/>
        <s v="125100"/>
        <s v="33070"/>
        <s v="56427"/>
        <s v="27748"/>
        <s v="37815"/>
        <s v="38340"/>
        <s v="22663"/>
        <s v="16453"/>
        <s v="22629"/>
        <s v="39508"/>
        <s v="20215"/>
        <s v="25898"/>
        <s v="16045"/>
        <s v="39691"/>
        <s v="30345"/>
        <s v="164917"/>
        <s v="9421"/>
        <s v="86471"/>
        <s v="61784"/>
        <s v="25083"/>
        <s v="50533"/>
        <s v="17652"/>
        <s v="37283"/>
        <s v="60214"/>
        <s v="47478"/>
        <s v="23002"/>
        <s v="42730"/>
        <s v="28890"/>
        <s v="34174"/>
        <s v="13306"/>
        <s v="110558"/>
        <s v="15249"/>
        <s v="10796"/>
        <s v="19845"/>
        <s v="20258"/>
        <s v="70866"/>
        <s v="40823"/>
        <s v="62780"/>
        <s v="37679"/>
        <s v="13210"/>
        <s v="38560"/>
        <s v="40201"/>
        <s v="20000"/>
        <s v="17027"/>
        <s v="16896"/>
        <s v="29640"/>
        <s v="41979"/>
        <s v="37233"/>
        <s v="27649"/>
        <s v="32864"/>
        <s v="23037"/>
        <s v="20443"/>
        <s v="41268"/>
        <s v="25002"/>
        <s v="28981"/>
        <s v="17460"/>
        <s v="2128"/>
        <s v="77603"/>
        <s v="44322"/>
        <s v="19800"/>
        <s v="5478"/>
        <s v="32923"/>
        <s v="52981"/>
        <s v="17593"/>
        <s v="23429"/>
        <s v="86473"/>
        <s v="18339"/>
        <s v="66919"/>
        <s v="38884"/>
        <s v="24887"/>
        <s v="41522"/>
        <s v="16879"/>
        <s v="25906"/>
        <s v="40214"/>
        <s v="25268"/>
        <s v="38367"/>
        <s v="15050"/>
        <s v="19602"/>
        <s v="24607"/>
        <s v="49326"/>
        <s v="37035"/>
        <s v="15505"/>
        <s v="33539"/>
        <s v="20654"/>
        <s v="40164"/>
        <s v="19406"/>
        <s v="22484"/>
        <s v="34378"/>
        <s v="18343"/>
        <s v="21984"/>
        <s v="22837"/>
        <s v="66717"/>
        <s v="78282"/>
        <s v="22964"/>
        <s v="55307"/>
        <s v="39061"/>
        <s v="29832"/>
        <s v="60425"/>
        <s v="42252"/>
        <s v="23434"/>
        <s v="28473"/>
        <s v="31515"/>
        <s v="116034"/>
        <s v="30300"/>
        <s v="30709"/>
        <s v="34770"/>
        <s v="17764"/>
        <s v="54335"/>
        <s v="17760"/>
        <s v="33836"/>
        <s v="16392"/>
        <s v="17985"/>
        <s v="42855"/>
        <s v="34450"/>
        <s v="20900"/>
        <s v="27086"/>
        <s v="13920"/>
        <s v="13477"/>
        <s v="36818"/>
        <s v="24456"/>
        <s v="18043"/>
        <s v="70747"/>
        <s v="6876"/>
        <s v="27107"/>
        <s v="21370"/>
        <s v="21500"/>
        <s v="46887"/>
        <s v="17787"/>
        <s v="12423"/>
        <s v="52481"/>
        <s v="10263"/>
        <s v="20135"/>
        <s v="98598"/>
        <s v="39009"/>
        <s v="7564"/>
        <s v="27836"/>
        <s v="4490"/>
        <s v="20600"/>
        <s v="29955"/>
        <s v="13698"/>
        <s v="19127"/>
        <s v="29380"/>
        <s v="30239"/>
        <s v="47743"/>
        <s v="36879"/>
        <s v="21983"/>
        <s v="23020"/>
        <s v="27373"/>
        <s v="15428"/>
        <s v="29986"/>
        <s v="16500"/>
        <s v="52191"/>
        <s v="26656"/>
        <s v="5310"/>
        <s v="21000"/>
        <s v="30694"/>
        <s v="20099"/>
        <s v="26988"/>
        <s v="88385"/>
        <s v="66714"/>
        <s v="2683"/>
        <s v="6185"/>
        <s v="12892"/>
        <s v="13343"/>
        <s v="14436"/>
        <s v="31808"/>
        <s v="17853"/>
        <s v="58958"/>
        <s v="15850"/>
        <s v="15880"/>
        <s v="44088"/>
        <s v="28360"/>
        <s v="19600"/>
        <s v="7590"/>
        <s v="17450"/>
        <s v="33535"/>
        <s v="35504"/>
        <s v="31580"/>
        <s v="44326"/>
        <s v="11953"/>
        <s v="8813"/>
        <s v="40378"/>
        <s v="46710"/>
        <s v="24614"/>
        <s v="16973"/>
        <s v="31519"/>
        <s v="32333"/>
        <s v="15937"/>
        <s v="33308"/>
        <s v="47377"/>
        <s v="22783"/>
        <s v="47146"/>
        <s v="32924"/>
        <s v="11120"/>
        <s v="11191"/>
        <s v="19826"/>
        <s v="15350"/>
        <s v="29821"/>
        <s v="16335"/>
        <s v="12131"/>
        <s v="3602"/>
        <s v="55159"/>
        <s v="7355"/>
        <s v="35059"/>
        <s v="11459"/>
        <s v="49527"/>
        <s v="47524"/>
        <s v="5380"/>
        <s v="19993"/>
        <s v="31105"/>
        <s v="34772"/>
        <s v="28588"/>
        <s v="24473"/>
        <s v="24532"/>
        <s v="31833"/>
        <s v="20879"/>
        <s v="17032"/>
        <s v="37662"/>
        <s v="14368"/>
        <s v="32953"/>
        <s v="35246"/>
        <s v="40131"/>
        <s v="36258"/>
        <s v="30663"/>
        <s v="21987"/>
        <s v="13976"/>
        <s v="43130"/>
        <s v="27739"/>
        <s v="41106"/>
        <s v="53726"/>
        <s v="16687"/>
        <s v="13750"/>
        <s v="66819"/>
        <s v="34503"/>
        <s v="3915"/>
        <s v="28731"/>
        <s v="20504"/>
        <s v="29792"/>
        <s v="16217"/>
        <s v="24400"/>
        <s v="11484"/>
        <s v="16172"/>
        <s v="37190"/>
        <s v="9175"/>
        <s v="23578"/>
        <s v="62220"/>
        <s v="13330"/>
        <s v="13835"/>
        <s v="31138"/>
        <s v="14527"/>
        <s v="5257"/>
        <s v="11345"/>
        <s v="10405"/>
        <s v="11550"/>
        <s v="37952"/>
        <s v="53280"/>
        <s v="25935"/>
        <s v="22097"/>
        <s v="18300"/>
        <s v="26047"/>
        <s v="27361"/>
        <s v="4253"/>
        <s v="43064"/>
        <s v="8500"/>
        <s v="32791"/>
        <s v="19644"/>
        <s v="95401"/>
        <s v="14170"/>
        <s v="21211"/>
        <s v="32484"/>
        <s v="50398"/>
        <s v="32726"/>
        <s v="1940"/>
        <s v="74238"/>
        <s v="19388"/>
        <s v="20561"/>
        <s v="6310"/>
        <s v="23653"/>
        <s v="57375"/>
        <s v="11346"/>
        <s v="43264"/>
        <s v="7155"/>
        <s v="22810"/>
        <s v="12650"/>
        <s v="9951"/>
        <s v="18660"/>
        <s v="22605"/>
        <s v="9543"/>
        <s v="11305"/>
        <s v="11906"/>
        <s v="29769"/>
        <s v="26189"/>
        <s v="31118"/>
        <s v="34555"/>
        <s v="30561"/>
        <s v="14087"/>
        <s v="29462"/>
        <s v="5528"/>
        <s v="15829"/>
        <s v="31414"/>
        <s v="39596"/>
        <s v="43236"/>
        <s v="20127"/>
        <s v="25372"/>
        <s v="30697"/>
        <s v="6700"/>
        <s v="16892"/>
        <s v="13613"/>
        <s v="23598"/>
        <s v="11231"/>
        <s v="25549"/>
        <s v="28162"/>
        <s v="36750"/>
        <s v="53397"/>
        <s v="30378"/>
        <s v="23883"/>
        <s v="15713"/>
        <s v="23432"/>
        <s v="28382"/>
        <s v="42841"/>
        <s v="13843"/>
        <s v="24382"/>
        <s v="17965"/>
        <s v="6058"/>
        <s v="48309"/>
        <s v="24897"/>
        <s v="38827"/>
        <s v="21949"/>
        <s v="27686"/>
        <s v="31992"/>
        <s v="11233"/>
        <s v="25728"/>
        <s v="16070"/>
        <s v="18146"/>
        <s v="29113"/>
        <s v="16581"/>
        <s v="24627"/>
        <s v="28562"/>
        <s v="16551"/>
        <s v="34151"/>
        <s v="143155"/>
        <s v="31373"/>
        <s v="26144"/>
        <s v="19659"/>
        <s v="21979"/>
        <s v="23819"/>
        <s v="27603"/>
        <s v="23951"/>
        <s v="13078"/>
        <s v="18876"/>
        <s v="33903"/>
        <s v="29887"/>
        <s v="14025"/>
        <s v="19096"/>
        <s v="92618"/>
        <s v="3754"/>
        <s v="22849"/>
        <s v="11291"/>
        <s v="38601"/>
        <s v="16752"/>
        <s v="24290"/>
        <s v="27049"/>
        <s v="37437"/>
        <s v="8708"/>
        <s v="28124"/>
        <s v="22551"/>
        <s v="11955"/>
        <s v="19278"/>
        <s v="20840"/>
        <s v="13209"/>
        <s v="21735"/>
        <s v="24094"/>
        <s v="23990"/>
        <s v="11471"/>
        <s v="11702"/>
        <s v="19200"/>
        <s v="26599"/>
        <s v="16667"/>
        <s v="16003"/>
        <s v="30560"/>
        <s v="26961"/>
        <s v="16047"/>
        <s v="6577"/>
        <s v="20761"/>
        <s v="56182"/>
        <s v="19720"/>
        <s v="10398"/>
        <s v="8155"/>
        <s v="16109"/>
        <s v="20788"/>
        <s v="20200"/>
        <s v="19212"/>
        <s v="36255"/>
        <s v="20002"/>
        <s v="34053"/>
        <s v="814"/>
        <s v="21601"/>
        <s v="10121"/>
        <s v="20205"/>
        <s v="12818"/>
        <s v="16634"/>
        <s v="19805"/>
        <s v="19538"/>
        <s v="13662"/>
        <s v="23365"/>
        <s v="19795"/>
        <s v="20398"/>
        <s v="7554"/>
        <s v="16090"/>
        <s v="20195"/>
        <s v="19998"/>
        <s v="25739"/>
        <s v="13890"/>
        <s v="18950"/>
        <s v="15529"/>
        <s v="19094"/>
        <s v="16250"/>
        <s v="5100"/>
        <s v="16253"/>
        <s v="20300"/>
        <s v="20103"/>
        <s v="9986"/>
        <s v="13476"/>
      </sharedItems>
    </cacheField>
    <cacheField name="pageUrl" numFmtId="0">
      <sharedItems/>
    </cacheField>
    <cacheField name="oil_reserves" numFmtId="0">
      <sharedItems containsSemiMixedTypes="0" containsString="0" containsNumber="1" containsInteger="1" minValue="0" maxValue="17485"/>
    </cacheField>
    <cacheField name="uranium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294.273054398145" createdVersion="5" refreshedVersion="5" minRefreshableVersion="3" recordCount="874">
  <cacheSource type="worksheet">
    <worksheetSource ref="A1:AE875" sheet="Output"/>
  </cacheSource>
  <cacheFields count="31">
    <cacheField name="country" numFmtId="0">
      <sharedItems count="873">
        <s v="Skanonia"/>
        <s v="Truinibad"/>
        <s v="Olympia"/>
        <s v="Africanistan"/>
        <s v="Mongolstan"/>
        <s v="Minmaxia"/>
        <s v="Morjei"/>
        <s v="Coccoladia"/>
        <s v="Mmhat"/>
        <s v="German Reich"/>
        <s v="Ekodebota"/>
        <s v="Gertralia"/>
        <s v="Arsinoe"/>
        <s v="Death1812"/>
        <s v="Iwasaki"/>
        <s v="pelle"/>
        <s v="Best Syria"/>
        <s v="Briggs"/>
        <s v="FreakTopia"/>
        <s v="LOCAI"/>
        <s v="kocksmashistan"/>
        <s v="Shambala"/>
        <s v="Kennethland"/>
        <s v="Ardon"/>
        <s v="HCLI"/>
        <s v="Zanzabarland"/>
        <s v="Cirno"/>
        <s v="Northmarch"/>
        <s v="Versail"/>
        <s v="Svoboda"/>
        <s v="Edtopia"/>
        <s v="Karat"/>
        <s v="Newfoundland"/>
        <s v="Al-Petralia"/>
        <s v="New-Rhodesia"/>
        <s v="Cubania"/>
        <s v="Falk"/>
        <s v="Krakozhia"/>
        <s v="Pickles"/>
        <s v="Savannah"/>
        <s v="Dovelantis"/>
        <s v="Pooland"/>
        <s v="Khuzestan"/>
        <s v="nation name"/>
        <s v="Kersumsos"/>
        <s v="The Hegemony"/>
        <s v="Yulai"/>
        <s v="Gensokyo"/>
        <s v="Gandoria"/>
        <s v="Crimea"/>
        <s v="Alexandrastan"/>
        <s v="Skeenation"/>
        <s v="karkkarkia"/>
        <s v="Maa"/>
        <s v="Ceti Alpha V"/>
        <s v="MoonMania"/>
        <s v="Deponia"/>
        <s v="Rodan"/>
        <s v="Almania"/>
        <s v="Nueva Pilipinas"/>
        <s v="Skhimm"/>
        <s v="durkastan"/>
        <s v="South Park"/>
        <s v="Biji Kurdistan"/>
        <s v="Large Man"/>
        <s v="Whitey"/>
        <s v="JucheBox"/>
        <s v="Genowia"/>
        <s v="Euphica"/>
        <s v="Great Poverty"/>
        <s v="QonoS"/>
        <s v="See Aye Eh"/>
        <s v="Fapman"/>
        <s v="JaMon"/>
        <s v="Argenwhite"/>
        <s v="Burlap"/>
        <s v="San Marquez"/>
        <s v="Potatoland"/>
        <s v="British Egypt"/>
        <s v="TheDesertFox"/>
        <s v="South Grestin"/>
        <s v="MothershipZeta"/>
        <s v="Rhod3sia"/>
        <s v="Terminales"/>
        <s v="Vizio"/>
        <s v="Puella-Magia"/>
        <s v="Scavia"/>
        <s v="Etheria"/>
        <s v="Slavostan"/>
        <s v="OurTown"/>
        <s v="Kalayaan"/>
        <s v="Canuckistan!!"/>
        <s v="Asmern"/>
        <s v="Bear Country"/>
        <s v="Lalaland"/>
        <s v="Pheonix"/>
        <s v="Greatest Ally"/>
        <s v="Celtic Nations"/>
        <s v="Leazus"/>
        <s v="dane"/>
        <s v="Islamic Arabia"/>
        <s v="Sir Vivors"/>
        <s v="Laurence"/>
        <s v="Ryukyu"/>
        <s v="Chï¿½rra"/>
        <s v="Termina"/>
        <s v="deepfriedbutter"/>
        <s v="Casa del Nolano"/>
        <s v="reptil"/>
        <s v="Somaliya"/>
        <s v="Best Istan"/>
        <s v="The Fire"/>
        <s v="Lepkonia"/>
        <s v="Hashashin"/>
        <s v="Libratio"/>
        <s v="Treehuggers"/>
        <s v="Turodi"/>
        <s v="Formosa"/>
        <s v="Vekta"/>
        <s v="Nuremburg"/>
        <s v="Asenea"/>
        <s v="Swadia"/>
        <s v="Texano"/>
        <s v="Lemonstan"/>
        <s v="Banestantinople"/>
        <s v="Southern Russia"/>
        <s v="the Kongo"/>
        <s v="Skirr"/>
        <s v="Arina"/>
        <s v="Tyrantia"/>
        <s v="Granola"/>
        <s v="America"/>
        <s v="Providia"/>
        <s v="San-Guan"/>
        <s v="Kutlesh"/>
        <s v="Histalaxia"/>
        <s v="venua"/>
        <s v="Chaos county"/>
        <s v="argentina"/>
        <s v="Eisen"/>
        <s v="Palludore"/>
        <s v="The Joose"/>
        <s v="Bourbon Island"/>
        <s v="Lyranistan"/>
        <s v="Parameswara"/>
        <s v="Aztlan"/>
        <s v="ï¿½ï¿½ï¿½ï¿½ï¿½ï¿½ï¿½ï¿½ï¿½ï¿½"/>
        <s v="Greekrules"/>
        <s v="Oranje"/>
        <s v="Brhodesia"/>
        <s v="The Kebabtopol"/>
        <s v="Chernobyl"/>
        <s v="bro dude"/>
        <s v="Void"/>
        <s v="Hallendren"/>
        <s v="Reinheit"/>
        <s v="Central Haven"/>
        <s v="WUBstep"/>
        <s v="Kajima"/>
        <s v="Indonesia Raya"/>
        <s v="Gruys"/>
        <s v="Krvaalia"/>
        <s v="PMAOA"/>
        <s v="new aussie land"/>
        <s v="Bih"/>
        <s v="Tsena Khalkha"/>
        <s v="FlySoGood"/>
        <s v="Kardazar"/>
        <s v="Framengo"/>
        <s v="Valoria"/>
        <s v="Valaston"/>
        <s v="OnlyJuanOvue"/>
        <s v="New Caucasus"/>
        <s v="Arconia"/>
        <s v="Showerland"/>
        <s v="The UCOA"/>
        <s v="Jevgeniumland"/>
        <s v="Broules"/>
        <s v="Scumm Islands"/>
        <s v="Kikkomen"/>
        <s v="kurdastan"/>
        <s v="Uesugi"/>
        <s v="Planeptune"/>
        <s v="Gatistan"/>
        <s v="Indonia"/>
        <s v="Jobror"/>
        <s v="Ragnorak"/>
        <s v="Melaka"/>
        <s v="CIRD"/>
        <s v="Funs and Ammo"/>
        <s v="Swagvila"/>
        <s v="Ziwataland"/>
        <s v="North Arstozka"/>
        <s v="Actionstan"/>
        <s v="Yudai"/>
        <s v="Savarnia"/>
        <s v="Ralpenio"/>
        <s v="Omnia"/>
        <s v="Wi-Ha-Tu"/>
        <s v="MumbosMountain"/>
        <s v="New Albany"/>
        <s v="Yalina"/>
        <s v="Die Eisenfaust"/>
        <s v="Eagleland"/>
        <s v="Boomtown"/>
        <s v="Van Halen"/>
        <s v="DFWEFWEF"/>
        <s v="Palmeiras"/>
        <s v="Iranzamin"/>
        <s v="South yemen"/>
        <s v="New pirates"/>
        <s v="Steel Beams"/>
        <s v="Sodor"/>
        <s v="Aisednasinhg"/>
        <s v="San Palomino"/>
        <s v="Maskettia"/>
        <s v="BATHUK"/>
        <s v="Orendoria"/>
        <s v="Orindesia"/>
        <s v="Haramia"/>
        <s v="Esboslavia"/>
        <s v="Nerdia"/>
        <s v="Peach"/>
        <s v="Brunton"/>
        <s v="RiceFields"/>
        <s v="Dzhokhar"/>
        <s v="Alanies"/>
        <s v="al-Masketta"/>
        <s v="Zapps"/>
        <s v="Krymskii"/>
        <s v="GÄ«lÄn"/>
        <s v="SPNR"/>
        <s v="Pathos"/>
        <s v="Anasov"/>
        <s v="Sarpeda"/>
        <s v="TakeControl"/>
        <s v="United Russia"/>
        <s v="Trï¿½pico"/>
        <s v="LottaLoyaTee"/>
        <s v="The Deserted"/>
        <s v="Nummary"/>
        <s v="Albertistan"/>
        <s v="Utopia"/>
        <s v="Dragon Stone"/>
        <s v="Vulpes Vulpes"/>
        <s v="Argos"/>
        <s v="Singapore"/>
        <s v="Bahavian"/>
        <s v="Starlight"/>
        <s v="Behnan"/>
        <s v="The Lost"/>
        <s v="Allwell"/>
        <s v="Shiba"/>
        <s v="No Kebab"/>
        <s v="The Wired"/>
        <s v="Chaouenne"/>
        <s v="Marslavia"/>
        <s v="Ishtar"/>
        <s v="New Akbaristan"/>
        <s v="FistPump"/>
        <s v="Violent Vegans"/>
        <s v="skrubrikei"/>
        <s v="Luftwaffe"/>
        <s v="Cascoia"/>
        <s v="Wat"/>
        <s v="Arizona"/>
        <s v="I Am Mad"/>
        <s v="Feminism"/>
        <s v="Reality"/>
        <s v="Upper Laos"/>
        <s v="BlvckJvcobin"/>
        <s v="Texastan"/>
        <s v="Uboat 1"/>
        <s v="Frostyputania"/>
        <s v="Vaul"/>
        <s v="Viaduct's Rise"/>
        <s v="Rhodesia land"/>
        <s v="Fadjistan"/>
        <s v="Der Boers"/>
        <s v="New Kerala"/>
        <s v="Kuto"/>
        <s v="Utrokistan"/>
        <s v="The Khyber Pass"/>
        <s v="Parsistan"/>
        <s v="Lexico"/>
        <s v="IornFront"/>
        <s v="Umbrella corp"/>
        <s v="Free Hawaii"/>
        <s v="Bluedenstone"/>
        <s v="Desert Fox"/>
        <s v="Nowy Europa"/>
        <s v="â„"/>
        <s v="Sqynet"/>
        <s v="The Silver Hand"/>
        <s v="WuWei"/>
        <s v="Caballos"/>
        <s v="Cocobongo"/>
        <s v="Kaapstad"/>
        <s v="valagentino"/>
        <s v="Ceannesburg"/>
        <s v="Hasting"/>
        <s v="Urosia"/>
        <s v="Bubupooka"/>
        <s v="Based World"/>
        <s v="Dixie"/>
        <s v="Discotek"/>
        <s v="Lagoense"/>
        <s v="jOOskoland"/>
        <s v="Apollonia"/>
        <s v="SlavLand"/>
        <s v="Waiwud Iwanem"/>
        <s v="Awesomeria"/>
        <s v="Tuchankaa"/>
        <s v="Islas Filipinas"/>
        <s v="UMR"/>
        <s v="Solomonopolis"/>
        <s v="Mexicongostan"/>
        <s v="Pingaslavia"/>
        <s v="al-Qatal"/>
        <s v="Deklain"/>
        <s v="Skywalker"/>
        <s v="Gillen"/>
        <s v="Sloth"/>
        <s v="Nova Ikaki"/>
        <s v="Ketroyla"/>
        <s v="Mark 5"/>
        <s v="Funktahulia"/>
        <s v="Thermonia"/>
        <s v="East Siam"/>
        <s v="Get Schwifty"/>
        <s v="Robots"/>
        <s v="woosha"/>
        <s v="Urubigguay"/>
        <s v="Al_Palane"/>
        <s v="Cecoe"/>
        <s v="Burlmenia"/>
        <s v="Azhdahagate"/>
        <s v="Aesarozija"/>
        <s v="Krasnyyikistan"/>
        <s v="Jet Fuel"/>
        <s v="Sengala"/>
        <s v="Yugoslothia"/>
        <s v="Strongburn"/>
        <s v="Persia_Iran"/>
        <s v="Lippe"/>
        <s v="Free Phoenix"/>
        <s v="Roman Empire"/>
        <s v="Habibastan"/>
        <s v="Allston"/>
        <s v="SaorStatEire"/>
        <s v="Rararaland"/>
        <s v="MikesPisshole"/>
        <s v="/r/Stanch"/>
        <s v="SW Africa"/>
        <s v="Masketto"/>
        <s v="PonyPenetrators"/>
        <s v="Blahness"/>
        <s v="Cebrene"/>
        <s v="Toread"/>
        <s v="New Java"/>
        <s v="Jam"/>
        <s v="Kalashnicovia"/>
        <s v="Yare Yare"/>
        <s v="Huaxia"/>
        <s v="Mnemosyne"/>
        <s v="Atmora"/>
        <s v="Concepcion"/>
        <s v="Autismo"/>
        <s v="Clop"/>
        <s v="New Sealand"/>
        <s v="FURFAGGOTRY"/>
        <s v="One Star"/>
        <s v="Space Cops"/>
        <s v="eQna8"/>
        <s v="Arborea"/>
        <s v="Klub"/>
        <s v="New Eastasia"/>
        <s v="Morroco"/>
        <s v="Yo Mama"/>
        <s v="Darklands"/>
        <s v="culina"/>
        <s v="Wielkopl"/>
        <s v="Ilonia"/>
        <s v="Rhodesovo"/>
        <s v="Bennington"/>
        <s v="Palathane"/>
        <s v="Wall-builders"/>
        <s v="Autistic Youth"/>
        <s v="Butt"/>
        <s v="Sameness"/>
        <s v="Bloodied Stools"/>
        <s v="ublurg"/>
        <s v="HiredGun"/>
        <s v="The Dome"/>
        <s v="Libertem"/>
        <s v="WhiteArgentina"/>
        <s v="spongy"/>
        <s v="Kaundinya"/>
        <s v="Canz"/>
        <s v="Argon"/>
        <s v="United"/>
        <s v="Artic Tusk"/>
        <s v="Costa Del Sol"/>
        <s v="Bubbians"/>
        <s v="Confederates"/>
        <s v="Duterte"/>
        <s v="Walmart"/>
        <s v="Curry Ville"/>
        <s v="DynamicMemes"/>
        <s v="Ugandisian"/>
        <s v="Spaolia"/>
        <s v="Jebawka"/>
        <s v="Rodinia"/>
        <s v="Hardian"/>
        <s v="Utopiastan"/>
        <s v="Conferan"/>
        <s v="Gringolandia"/>
        <s v="The Pitt"/>
        <s v="king's landing"/>
        <s v="Krat"/>
        <s v="Ruye"/>
        <s v="Markovia"/>
        <s v="Potat"/>
        <s v="Boletaria"/>
        <s v="Stargaze"/>
        <s v="New Siberia"/>
        <s v="Muricastan"/>
        <s v="New Freedonia"/>
        <s v="Esmair"/>
        <s v="Bermuda"/>
        <s v="Dominicanos"/>
        <s v="Mosul"/>
        <s v="New Taipei"/>
        <s v="French Africa"/>
        <s v="Freedom Treaty"/>
        <s v="Clownaland"/>
        <s v="Tajikistan"/>
        <s v="Baba Booey"/>
        <s v="Oreos"/>
        <s v="Communistutopia"/>
        <s v="MightyDuckistan"/>
        <s v="[CONFIDENTIAL]"/>
        <s v="Durkstan"/>
        <s v="Wolomon"/>
        <s v="Kindred"/>
        <s v="Chanada"/>
        <s v="Beaners"/>
        <s v="Gondwansa"/>
        <s v="TipFiddle"/>
        <s v="BURGEROPILY"/>
        <s v="Nova Byzantine"/>
        <s v="New Palestina"/>
        <s v="Yoxtopistan"/>
        <s v="jesucristo"/>
        <s v="Foundation"/>
        <s v="uitkyk"/>
        <s v="Baland"/>
        <s v="Cena Nation WWE"/>
        <s v="Jeves"/>
        <s v="Good Jobs"/>
        <s v="Chinatown"/>
        <s v="Pegasus"/>
        <s v="Bootypolalypse"/>
        <s v="Cheeseburger"/>
        <s v="Hohlindt"/>
        <s v="PolandThePower"/>
        <s v="That One Place"/>
        <s v="isil"/>
        <s v="Devina"/>
        <s v="Plob"/>
        <s v="Canon's Creek"/>
        <s v="Umpauna"/>
        <s v="Kathar"/>
        <s v="Space"/>
        <s v="Kruland"/>
        <s v="cured ebola"/>
        <s v="Kosac"/>
        <s v="Subcon"/>
        <s v="Adrianopolis"/>
        <s v="Herpderpastan"/>
        <s v="Goodbye England"/>
        <s v="Zambara"/>
        <s v="kabdy"/>
        <s v="Jumbonesia"/>
        <s v="Planistan"/>
        <s v="Duke"/>
        <s v="Hof'Koursh"/>
        <s v="Burma"/>
        <s v="Yo Mama 2"/>
        <s v="Castagorisa"/>
        <s v="nandao"/>
        <s v="New Netherland"/>
        <s v="Magyarska"/>
        <s v="Cheekistan"/>
        <s v="Translandia"/>
        <s v="DiamondDogs"/>
        <s v="Geli Kurd"/>
        <s v="ayyland"/>
        <s v="Lain"/>
        <s v="Fury Road"/>
        <s v="Agoristan"/>
        <s v="Dedham"/>
        <s v="Markoviakia"/>
        <s v="@Earth"/>
        <s v="Crapostan"/>
        <s v="Republic Dank"/>
        <s v="Judeau"/>
        <s v="zioland"/>
        <s v="TonsOfDamage"/>
        <s v="Meeses &amp; Geeses"/>
        <s v="deztructions"/>
        <s v="Latveria"/>
        <s v="Sioux Nation"/>
        <s v="Yummy Foods"/>
        <s v="Garblania"/>
        <s v="Laredo"/>
        <s v="The"/>
        <s v="Hejaaz"/>
        <s v="4U9525"/>
        <s v="Derpae"/>
        <s v="Cordova"/>
        <s v="Flamma"/>
        <s v="Nautique"/>
        <s v="RATHKEALE"/>
        <s v="Iskut"/>
        <s v="The_Wookies"/>
        <s v="Socialand"/>
        <s v="Airlands"/>
        <s v="Skaro"/>
        <s v="yomama"/>
        <s v="Alien Ant Farm"/>
        <s v="Free Arizona"/>
        <s v="Vinyl"/>
        <s v="Russophia"/>
        <s v="lightland"/>
        <s v="Chicken"/>
        <s v="Yascana"/>
        <s v="whitmanistan"/>
        <s v="Cigars"/>
        <s v="Jorgovia"/>
        <s v="Equinepolis"/>
        <s v="Umbria"/>
        <s v="Schutzstaffel"/>
        <s v="Trump Arabia"/>
        <s v="mafrika"/>
        <s v="Alba Ehn Cots"/>
        <s v="GitRekt"/>
        <s v="404 Not Found."/>
        <s v="Graceland"/>
        <s v="Black Akkadia"/>
        <s v="Bananananana"/>
        <s v="AssRape"/>
        <s v="Winnebago"/>
        <s v="mulbaria"/>
        <s v="Cubna"/>
        <s v="Pasties"/>
        <s v="Mohammed IV"/>
        <s v="rocklands"/>
        <s v="Alt"/>
        <s v="Ferma"/>
        <s v="Azteca"/>
        <s v="Holy Mountain"/>
        <s v="Sad Boys"/>
        <s v="Brick"/>
        <s v="not my friends"/>
        <s v="Waterlands"/>
        <s v="420BlazeLand"/>
        <s v="Baris"/>
        <s v="Apokalyptom"/>
        <s v="Darkstone"/>
        <s v="&gt;Democratic"/>
        <s v="Soudi Arabia"/>
        <s v="Deutsches Reich"/>
        <s v="Brazillium"/>
        <s v="NMZ"/>
        <s v="The Brave"/>
        <s v="Anwardan"/>
        <s v="Jeldestia"/>
        <s v="Kindia"/>
        <s v="Nerptunia"/>
        <s v="Mï¿½rg"/>
        <s v="Ebbin Memes"/>
        <s v="Snusers"/>
        <s v="Persiania"/>
        <s v="Nuggetz"/>
        <s v="Anustown"/>
        <s v="ChernOne"/>
        <s v="gratagula"/>
        <s v="Butt Munch Land"/>
        <s v="Hebrew Hammwe"/>
        <s v="The Matrix"/>
        <s v="Firelands"/>
        <s v="Nofuksgiven"/>
        <s v="ï¿½Ù§Ù§Ù§Ù§Ù§Ù§ï¿½"/>
        <s v="BOOP"/>
        <s v="Gorka"/>
        <s v="Kleshchevo"/>
        <s v="Masterton East"/>
        <s v="Lenduland!"/>
        <s v="ddemocracy"/>
        <s v="Makayfa"/>
        <s v="joshyria"/>
        <s v="Banglakok"/>
        <s v="Redosia"/>
        <s v="I\\\'m CIA"/>
        <s v="Shalho"/>
        <s v="Vegeta"/>
        <s v="The Rhine"/>
        <s v="Tendo"/>
        <s v="fuckiestan"/>
        <s v="NaVidia"/>
        <s v="sand naggers"/>
        <s v="New Caeser"/>
        <s v="Boner Condoner"/>
        <s v="Silk Road"/>
        <s v="Yoland"/>
        <s v="Kuwait"/>
        <s v="Treehouse"/>
        <s v="Galilee"/>
        <s v="Yazu"/>
        <s v="Abyss"/>
        <s v="Albanai"/>
        <s v="Idiocracy"/>
        <s v="Being Amazing"/>
        <s v="Black Niger"/>
        <s v="Ospen"/>
        <s v="N'vear"/>
        <s v="Paulandia"/>
        <s v="Dank Grass"/>
        <s v="Sugartopia"/>
        <s v="KOLVINISTAN"/>
        <s v="Coronia"/>
        <s v="Brazillis"/>
        <s v="Phatass VI"/>
        <s v="Soviet Germany"/>
        <s v="New Knoxville"/>
        <s v="Kayluria"/>
        <s v="Super Albania"/>
        <s v="inter/pol/"/>
        <s v="JK"/>
        <s v="Onion Planet"/>
        <s v="killthetraitor"/>
        <s v="Fenix"/>
        <s v="Hamshiretonland"/>
        <s v="Zorlockian"/>
        <s v="Brutish Empire"/>
        <s v="Anthrax v2"/>
        <s v="Cangaï¿½o"/>
        <s v="Peopleoil"/>
        <s v="Auctoritas"/>
        <s v="Basilica"/>
        <s v="Tirbreninesau"/>
        <s v="Attacottia"/>
        <s v="Kongasi"/>
        <s v="Testistan"/>
        <s v="Barja"/>
        <s v="Freshwell"/>
        <s v="Imaginary Land"/>
        <s v="San Cristï¿½bal"/>
        <s v="Tusken Raiders"/>
        <s v="Rice Farmers"/>
        <s v="patelstan"/>
        <s v="Pakikahn"/>
        <s v="Cartenesia"/>
        <s v="Rica Puerto"/>
        <s v="Agair"/>
        <s v="Laken"/>
        <s v="Lusitan"/>
        <s v="Volkssturm"/>
        <s v="Grilbys"/>
        <s v="High Glim"/>
        <s v="ButzLand"/>
        <s v="tehmeh"/>
        <s v="poggy"/>
        <s v="MunchiopolisII"/>
        <s v="Lancs"/>
        <s v="Freemates"/>
        <s v="Fagstan"/>
        <s v="ArCadia1234"/>
        <s v="Grandza"/>
        <s v="Save Haven"/>
        <s v="Magarat"/>
        <s v="Homo Mono"/>
        <s v="Madras"/>
        <s v="$ Weed"/>
        <s v="Cipiyc"/>
        <s v="Ordenaia"/>
        <s v="rarara"/>
        <s v="Reikland"/>
        <s v="Eteria"/>
        <s v="Empersand"/>
        <s v="East Takistan"/>
        <s v="The Dank Side"/>
        <s v="Amertheria"/>
        <s v="Anthosia"/>
        <s v="Gaciadia"/>
        <s v="Grestin"/>
        <s v="Altosk"/>
        <s v="Atheistan"/>
        <s v="BluePancakes"/>
        <s v="Walhall"/>
        <s v="SS-Amazonien"/>
        <s v="Buffering"/>
        <s v="Kusari"/>
        <s v="Swadia II"/>
        <s v="Nayro"/>
        <s v="Zirkland"/>
        <s v="stoners"/>
        <s v="Viktoria"/>
        <s v="Phatass II"/>
        <s v="Fastistan 2.0"/>
        <s v="hadouken"/>
        <s v="Tunisia(tunis)"/>
        <s v="Versace"/>
        <s v="Rsacgl"/>
        <s v="Wolfca"/>
        <s v="Ezaekia"/>
        <s v="Ender"/>
        <s v="Oily Puddles"/>
        <s v="Syrbania"/>
        <s v="Exx Dee"/>
        <s v="switzerdouch"/>
        <s v="mabadoopi"/>
        <s v="Central Island"/>
        <s v="El Dorito"/>
        <s v="Houjou"/>
        <s v="Urawa"/>
        <s v="Escratia"/>
        <s v="Seattle"/>
        <s v="Szadekistan"/>
        <s v="Maalox"/>
        <s v="Poztheneg"/>
        <s v="Scrubistan"/>
        <s v="Tillotopia"/>
        <s v="thugtown"/>
        <s v="Holy America"/>
        <s v="The Reichland"/>
        <s v="Tï¿½rkiye"/>
        <s v="Olato"/>
        <s v="Mazdoora"/>
        <s v="Phatass III"/>
        <s v="Jackland"/>
        <s v="Trumplandia"/>
        <s v="Sandinista"/>
        <s v="New Canaan"/>
        <s v="Pomidor"/>
        <s v="Daimyo"/>
        <s v="Pr0 Gamers"/>
        <s v="purplebud"/>
        <s v="Champaign"/>
        <s v="Yogure"/>
        <s v="Militaris"/>
        <s v="Lan Ma"/>
        <s v="Ludi"/>
        <s v="Stotania"/>
        <s v="Hoofinskia"/>
        <s v="Sandunia"/>
        <s v="porta rico"/>
        <s v="Rope"/>
        <s v="CPT"/>
        <s v="Roarspekistan"/>
        <s v="RS"/>
        <s v="fagtopia"/>
        <s v="Reim"/>
        <s v="San Mangas"/>
        <s v="camar"/>
        <s v="Mahabharat"/>
        <s v="Muh Heritage"/>
        <s v="Chianhthong"/>
        <s v="alpha soldiers"/>
        <s v="Pala"/>
        <s v="Chatswood"/>
        <s v="Ieatdog"/>
        <s v="No Jews allowed"/>
        <s v="Elderberries"/>
        <s v="Daire"/>
        <s v="FerretLand"/>
        <s v="GeT_StRiFE"/>
        <s v="Ba'athist Iraq"/>
        <s v="Jumanthia"/>
        <s v="OILBLOC"/>
        <s v="Vladimiria"/>
        <s v="Terra Tumour"/>
        <s v="Kyzamaki"/>
        <s v="Brett"/>
        <s v="cedeland321"/>
        <s v="Kuviere"/>
        <s v="Kartobah"/>
        <s v="Lake"/>
        <s v="urface"/>
        <s v="Gontron"/>
        <s v="Kitland"/>
        <s v="Funinja"/>
        <s v="The Red Empire"/>
        <s v="Wielkopolska"/>
        <s v="Qwertistan"/>
        <s v="Salvonat"/>
        <s v="East"/>
        <s v="Woodbury"/>
        <s v="Stansville"/>
        <s v="Neu Arabia"/>
        <s v="Lustria"/>
        <s v="Cumbag"/>
        <s v="Opperland"/>
        <s v="Itzania"/>
        <s v="kai"/>
        <s v="Ebstrelia"/>
        <s v="Lebensraum"/>
        <s v="D.R.C"/>
        <s v="DeathMetalLand"/>
        <s v="Kazan"/>
        <s v="the Rio Grande"/>
        <s v="Hartland"/>
        <s v="Macabre"/>
        <s v="Simonia"/>
        <s v="Jeddy"/>
        <s v="Cancer"/>
        <s v="Mur"/>
        <s v="Anglacia"/>
        <s v="RODINA"/>
        <s v="NousAllons"/>
        <s v="Dasnukav"/>
        <s v="Larry"/>
        <s v="the Holy Cross"/>
        <s v="Hedjaz"/>
        <s v="Raer"/>
        <s v="the Based God"/>
        <s v="sfgh"/>
        <s v="amurika"/>
        <s v="Otakus"/>
        <s v="Grvet"/>
        <s v="Grahland"/>
        <s v="LOLOLOL"/>
        <s v="Latine"/>
        <s v="Asgardian Rule"/>
        <s v="Rattown"/>
        <s v="Lï¿½gades"/>
        <s v="Dacidania"/>
        <s v="Khjira"/>
        <s v="wrups"/>
        <s v="Azoria"/>
        <s v="Early"/>
        <s v="Piercovia"/>
        <s v="Better Mexico"/>
        <s v="Doom"/>
        <s v="Oherdonia"/>
        <s v="Isackingz"/>
        <s v="Tryon"/>
        <s v="Primor Colonia"/>
        <s v="Alemiliea"/>
        <s v="penis dick"/>
        <s v="Klaszkovikstan"/>
        <s v="Firantia"/>
        <s v="Masbate"/>
        <s v="U.R.S.S."/>
        <s v="Islamic Empire"/>
        <s v="Yuclaria"/>
        <s v="Avroka"/>
        <s v="Nandos Banter"/>
        <s v="Todin"/>
        <s v="NOENAIRN"/>
        <s v="Anzinistan"/>
        <s v="New korea"/>
        <s v="Swedeinstan"/>
        <s v="AciremA"/>
        <s v="Great Manasa"/>
        <s v="oil state"/>
        <s v="Khmerchina"/>
        <s v="BlackPowers"/>
        <s v="fishboyland"/>
        <s v="shieet"/>
        <s v="Toria"/>
        <s v="UCH Africa"/>
      </sharedItems>
    </cacheField>
    <cacheField name="leader" numFmtId="0">
      <sharedItems count="874">
        <s v="Beefy"/>
        <s v="Truin Andrest"/>
        <s v="Xasthur"/>
        <s v="Jacques Strahp"/>
        <s v="Khan"/>
        <s v="Reanchi"/>
        <s v="FlairWoW"/>
        <s v="Ernesto Caprone"/>
        <s v="Homermustdie"/>
        <s v="Frederick III"/>
        <s v="tfwqtp2tlgf|;3"/>
        <s v="Guillermicus"/>
        <s v="Sobek"/>
        <s v="Death1812"/>
        <s v="Saeka Nogushi"/>
        <s v="pelle"/>
        <s v="Bashar Hafez al-Assad"/>
        <s v="General Armstrong"/>
        <s v="Remington Steel"/>
        <s v="Agumentic"/>
        <s v="negerus prime"/>
        <s v="Feranon"/>
        <s v="Kenneth"/>
        <s v="Frontrox"/>
        <s v="Kasper Hekmatyar"/>
        <s v="Taza"/>
        <s v="jc99"/>
        <s v="Elroy"/>
        <s v="Chairman"/>
        <s v="morro111"/>
        <s v="Edgar"/>
        <s v="TankGun"/>
        <s v="Gohlper"/>
        <s v="El-Oil"/>
        <s v="Tito Van Ronnk"/>
        <s v="General Fidelis"/>
        <s v="Seth"/>
        <s v="Ilyich"/>
        <s v="Pickles"/>
        <s v="Watersfall"/>
        <s v="Kenneth Hon"/>
        <s v="kurwa"/>
        <s v="Georgy Zhukov"/>
        <s v="alysdexia"/>
        <s v="Kersumsos"/>
        <s v="Peter Wiggin"/>
        <s v="SupremeSoviet"/>
        <s v="DrKourin"/>
        <s v="zoneguy22"/>
        <s v="Hayro Khan"/>
        <s v="TWAIN"/>
        <s v="David Tomanka"/>
        <s v="karkkark"/>
        <s v="AnalDecomposer"/>
        <s v="J. Dax"/>
        <s v="MoonMan"/>
        <s v="PYZILEND"/>
        <s v="Rodgun"/>
        <s v="Almanich"/>
        <s v="Angelo Manrique"/>
        <s v="Ept2415"/>
        <s v="ned kelly"/>
        <s v="cartman"/>
        <s v="Myron2point0"/>
        <s v="LargeMan"/>
        <s v="Knee Grow"/>
        <s v="Lunin"/>
        <s v="ThePole"/>
        <s v="Hugo Viejobueno"/>
        <s v="SamoGrrr"/>
        <s v="Tmonsta"/>
        <s v="BillWilson"/>
        <s v="Fapman"/>
        <s v="amschind"/>
        <s v="Grecius"/>
        <s v="Stan Flightplan"/>
        <s v="Juan Pablo Montoya II"/>
        <s v="ThePotatoGuy"/>
        <s v="Montgomery"/>
        <s v="DesertFox"/>
        <s v="Haenel"/>
        <s v="ratedoforobscene"/>
        <s v="FreeMindInside"/>
        <s v="unopuntocinco"/>
        <s v="linkbro"/>
        <s v="Emily"/>
        <s v="nike1155"/>
        <s v="Archminister Forrest"/>
        <s v="Joe Tito-Hoxha"/>
        <s v="StarlightGlimmer"/>
        <s v="Fernindad E. Marcos"/>
        <s v="Cosmic Canuck"/>
        <s v="Barrenja"/>
        <s v="Kowalski"/>
        <s v="Lalaland"/>
        <s v="Shockwave"/>
        <s v="WilliamDaAsian"/>
        <s v="BigWilly526"/>
        <s v="Rance"/>
        <s v="josen"/>
        <s v="Muhammad Yusuf"/>
        <s v="Sir Vivors"/>
        <s v="Frezzerbloom"/>
        <s v="Shaady"/>
        <s v="Allen Chï¿½rra"/>
        <s v="Ravevengful"/>
        <s v="kittenSmasher"/>
        <s v="jnolat09"/>
        <s v="maniacgxz"/>
        <s v="Al Somali"/>
        <s v="Glorious Leader"/>
        <s v="Masketta Man"/>
        <s v="Raguixxx"/>
        <s v="moffe"/>
        <s v="Concarne"/>
        <s v="Treehugger"/>
        <s v="Pt74"/>
        <s v="Chen ya len"/>
        <s v="Strongbad"/>
        <s v="Heinrich"/>
        <s v="DrSmouse"/>
        <s v="SonnyJack"/>
        <s v="Eden"/>
        <s v="Lemon"/>
        <s v="PunishedShaq"/>
        <s v="Jiovana"/>
        <s v="King Affonso II"/>
        <s v="frap129"/>
        <s v="Hakir"/>
        <s v="Malakal"/>
        <s v="Granola Empire"/>
        <s v="Superman"/>
        <s v="Floriano Destiquo"/>
        <s v="Spencer Martin"/>
        <s v="Kutlesh"/>
        <s v="Sir William the First"/>
        <s v="bilbo swaggins"/>
        <s v="Chavo"/>
        <s v="argentina"/>
        <s v="Balthazaar"/>
        <s v="Thane Palludore"/>
        <s v="BomberJack"/>
        <s v="Gypsy Danger"/>
        <s v="Lyranistan"/>
        <s v="brownmy"/>
        <s v="Spic"/>
        <s v="ï¿½ï¿½ï¿½ï¿½ï¿½ï¿½ ï¿½ï¿½ï¿½ï¿½ï¿½ï¿½ï¿½"/>
        <s v="General Humphreys"/>
        <s v="Joseph"/>
        <s v="Dragonlore"/>
        <s v="Ghaddafini"/>
        <s v="Ivan Ivanovitch Ivanovsky"/>
        <s v="guy man"/>
        <s v="Zamuljuk"/>
        <s v="Dellexe"/>
        <s v="Gambill"/>
        <s v="El Maï¿½ana"/>
        <s v="WUBstep"/>
        <s v="Angelus"/>
        <s v="Sukarno"/>
        <s v="Urak Harban"/>
        <s v="Lorddeathbane"/>
        <s v="Mbatume II"/>
        <s v="benj"/>
        <s v="Fidel Baneo"/>
        <s v="Daruja Khalka"/>
        <s v="ycheez"/>
        <s v="Mahmud Ali"/>
        <s v="Fader"/>
        <s v="Deux"/>
        <s v="Valas"/>
        <s v="BigGuyBane"/>
        <s v="Cotton Luther"/>
        <s v="Darkus"/>
        <s v="Showerman"/>
        <s v="Stephanobroburg123"/>
        <s v="Jevgenerus"/>
        <s v="Xing Cheung"/>
        <s v="El Pollo Diablo"/>
        <s v="general_tso_chiken"/>
        <s v="stax"/>
        <s v="bluesolid"/>
        <s v="Nep-Nep"/>
        <s v="Gaston Stallman"/>
        <s v="Indy"/>
        <s v="Pbever"/>
        <s v="Yggdrasil"/>
        <s v="Hang Tuah"/>
        <s v="John Wayne Gasey"/>
        <s v="Ivan Ivanovsky"/>
        <s v="Saddam Hussgay"/>
        <s v="Mustard"/>
        <s v="BasedRussia"/>
        <s v="ManOAction"/>
        <s v="Der Fuhrer"/>
        <s v="Kxxvc"/>
        <s v="Ghjhdd"/>
        <s v="Bropo"/>
        <s v="FindowWhathi"/>
        <s v="Mumbo Jumbo"/>
        <s v="Burt"/>
        <s v="Gisela"/>
        <s v="Allgemeine Stahlhammer"/>
        <s v="AMERICAN_HERO"/>
        <s v="Rataca1000"/>
        <s v="Sammy Hagar"/>
        <s v="dmc5"/>
        <s v="BrPony"/>
        <s v="Lord of War"/>
        <s v="wessam"/>
        <s v="alevserX"/>
        <s v="spacebunneh"/>
        <s v="Sir Topham Hatt"/>
        <s v="spurdobenis"/>
        <s v="Akiravo"/>
        <s v="qqqqq"/>
        <s v="BATHUK"/>
        <s v="Sir Grammar Nazi"/>
        <s v="IvanLivitnenko"/>
        <s v="HARAMNOTHALAL"/>
        <s v="Swatbot26"/>
        <s v="TheKyu"/>
        <s v="Tanaille"/>
        <s v="Brownieboy"/>
        <s v="Jean-Jean"/>
        <s v="tb12rm"/>
        <s v="Alany"/>
        <s v="kingcuck"/>
        <s v="Zapps"/>
        <s v="comradekowalski"/>
        <s v="Mambuta"/>
        <s v="Kuchik Gul"/>
        <s v="Stefan Stamenkovic"/>
        <s v="Hope"/>
        <s v="Axale"/>
        <s v="Sarpedon"/>
        <s v="MasterPlan"/>
        <s v="timturner123"/>
        <s v="rumsod"/>
        <s v="Smee, Son of Sheev"/>
        <s v="Kamakazi Sunshine"/>
        <s v="enkephalogy"/>
        <s v="King Istan"/>
        <s v="Ozymandias"/>
        <s v="Mannis"/>
        <s v="fardrake"/>
        <s v="Arkadios"/>
        <s v="Lee Kuan Yew"/>
        <s v="Captain LoveDucks"/>
        <s v="Shardok95120"/>
        <s v="Feroze Ardashir"/>
        <s v="Vypr"/>
        <s v="Whitjer"/>
        <s v="Dogtown33"/>
        <s v="Tihomir"/>
        <s v="LAIN"/>
        <s v="pyrignis"/>
        <s v="Surveyvon"/>
        <s v="Magnus Magnus"/>
        <s v="Kalish Al-Quadaffi"/>
        <s v="MasterChef"/>
        <s v="SnakeBombs"/>
        <s v="coweymcnuggets"/>
        <s v="Quazar"/>
        <s v="unioncomic"/>
        <s v="realmanmode"/>
        <s v="Layez"/>
        <s v="I Am Mad"/>
        <s v="BriannaWu"/>
        <s v="fujisyugi"/>
        <s v="BroskiMcBroham"/>
        <s v="BlvckJvcobin"/>
        <s v="Rebel Lord"/>
        <s v="Commander"/>
        <s v="Frostyputa"/>
        <s v="Commander Miller"/>
        <s v="Martin Ensvet"/>
        <s v="ZeUberStriker"/>
        <s v="Einar Wojak"/>
        <s v="Taal"/>
        <s v="penguincascadia"/>
        <s v="AKMB"/>
        <s v="Taslet"/>
        <s v="Jasmarud"/>
        <s v="PrinceOfPersia"/>
        <s v="payansnake"/>
        <s v="Firestar"/>
        <s v="Miss. Parks"/>
        <s v="Cw3040"/>
        <s v="Patelman"/>
        <s v="schmitzz"/>
        <s v="Jorge Pedraboa"/>
        <s v="Adair"/>
        <s v="robosax"/>
        <s v="Morladim"/>
        <s v="ShunTai"/>
        <s v="Tï¿½mas"/>
        <s v="Cuban Pete"/>
        <s v="tvanderv"/>
        <s v="Benhard"/>
        <s v="theorange0"/>
        <s v="President Austin"/>
        <s v="Lance Moroe"/>
        <s v="Princess Rahalia"/>
        <s v="Lil B"/>
        <s v="Karazian"/>
        <s v="Chairman Wow"/>
        <s v="Marechal Fabra"/>
        <s v="jOOsko"/>
        <s v="aekakiac"/>
        <s v="Tsar Svetoslav"/>
        <s v="Hasaki Enkou"/>
        <s v="killbodies"/>
        <s v="Toquisador"/>
        <s v="Narciso Claveria y Zaldua"/>
        <s v="Umaru"/>
        <s v="Supreme Meme Solomon VII"/>
        <s v="tken25"/>
        <s v="CowsRTasty"/>
        <s v="Poldena"/>
        <s v="Otis"/>
        <s v="War Raven"/>
        <s v="Gillen"/>
        <s v="Speedwardo"/>
        <s v="Bisimbi"/>
        <s v="Erolvant"/>
        <s v="CommissarJustin"/>
        <s v="Sweet Baby Doc"/>
        <s v="Aluminothermic"/>
        <s v="Joseph Orwell"/>
        <s v="Rick Sanchez"/>
        <s v="stormbot28"/>
        <s v="blaatje"/>
        <s v="A big guy"/>
        <s v="CLixDix"/>
        <s v="JamesK"/>
        <s v="Nathan Barlow"/>
        <s v="Azhdaha_Panzer"/>
        <s v="Panoramic Meatballs"/>
        <s v="JohnTheGreat"/>
        <s v="formerpresidentbush"/>
        <s v="General Tyler"/>
        <s v="Yugoslothia"/>
        <s v="Samuelz"/>
        <s v="Txheat512"/>
        <s v="The Landser"/>
        <s v="Captain Mandrake"/>
        <s v="Trajan"/>
        <s v="Ahmed Habib"/>
        <s v="Enzonia"/>
        <s v="jaybyrne9"/>
        <s v="Whiskertoes"/>
        <s v="MikeButJewish"/>
        <s v="Stanch"/>
        <s v="Wilhelm II"/>
        <s v="svidjod"/>
        <s v="PonyPenetrator"/>
        <s v="Mr Blah Face"/>
        <s v="Ares"/>
        <s v="andkon"/>
        <s v="Stalker"/>
        <s v="pbjam"/>
        <s v="Big Richard"/>
        <s v="Spongythebk"/>
        <s v="Cin Gungtang"/>
        <s v="Solus"/>
        <s v="Kane"/>
        <s v="Diego Vargas"/>
        <s v="Setup"/>
        <s v="Dezmo55"/>
        <s v="Amish Electrician"/>
        <s v="Film"/>
        <s v="Neku"/>
        <s v="Starfleet Command"/>
        <s v="Dave_Smith"/>
        <s v="Arbus"/>
        <s v="Man of the Moon"/>
        <s v="LogieBear"/>
        <s v="Hassan bhb"/>
        <s v="torrgud"/>
        <s v="Darkle"/>
        <s v="Kong999"/>
        <s v="taikuh"/>
        <s v="Indigo Blues"/>
        <s v="Jean Latrois"/>
        <s v="William Wallace"/>
        <s v="unknownheir"/>
        <s v="President Tumparino"/>
        <s v="lifehunter"/>
        <s v="loliwut"/>
        <s v="John Doe 57"/>
        <s v="cowds"/>
        <s v="MaximilianConti"/>
        <s v="FreeCharge"/>
        <s v="Hardlined"/>
        <s v="Commander in Chief"/>
        <s v="MickyVanilla"/>
        <s v="spongy"/>
        <s v="SachinKaundinya"/>
        <s v="Canz"/>
        <s v="Argus"/>
        <s v="allsmart"/>
        <s v="Nochi"/>
        <s v="Wittenoom"/>
        <s v="Bubbanator"/>
        <s v="Sinborn"/>
        <s v="Rodrigo Duterte"/>
        <s v="Jeddy"/>
        <s v="chettiar"/>
        <s v="mememan69"/>
        <s v="True Infinite"/>
        <s v="PyroPal"/>
        <s v="Shetay"/>
        <s v="Leon Makarov"/>
        <s v="Al-Kor"/>
        <s v="SilmAlpha"/>
        <s v="Cryptox"/>
        <s v="The Morally Superior: II"/>
        <s v="Rakkwal"/>
        <s v="mannisbaratheon"/>
        <s v="Mythron"/>
        <s v="Gingington"/>
        <s v="RDM HC"/>
        <s v="HerrSchakal"/>
        <s v="Geralt Dayne"/>
        <s v="The Head"/>
        <s v="DrywallToastCrunch"/>
        <s v="UncleKalashnikov"/>
        <s v="Harpo"/>
        <s v="muffjin"/>
        <s v="London J. Collins"/>
        <s v="jrod183"/>
        <s v="Mosul"/>
        <s v="Tornadess"/>
        <s v="Philippe Pï¿½tain"/>
        <s v="Ursa Majoris"/>
        <s v="Clowny"/>
        <s v="Perrehkeet"/>
        <s v="Francis Cabrel"/>
        <s v="noidll"/>
        <s v="Bill Broskis"/>
        <s v="Reginald D. Capote"/>
        <s v="VirginSurgeon"/>
        <s v="Talib"/>
        <s v="2DankRets"/>
        <s v="Pendraggon"/>
        <s v="chad7405"/>
        <s v="Judge Judy"/>
        <s v="Chancellor Reninens"/>
        <s v="Jesuis Christ"/>
        <s v="Burger_boss"/>
        <s v="Sir Erwin Rommel"/>
        <s v="MacK0797"/>
        <s v="Yoxernator"/>
        <s v="jesucristo"/>
        <s v="Danzo"/>
        <s v="dede macaba"/>
        <s v="BigBal"/>
        <s v="John Cena of WWE"/>
        <s v="Jeves"/>
        <s v="Mongoloid Manager"/>
        <s v="Mari"/>
        <s v="hoy18883"/>
        <s v="TamedAchilles"/>
        <s v="OneManKlan"/>
        <s v="TheHeerer"/>
        <s v="PolandThePower44"/>
        <s v="That One Guy"/>
        <s v="imbringingarabsback"/>
        <s v="semi_equal"/>
        <s v="plox"/>
        <s v="Robert Mugabe"/>
        <s v="Sarsy Parsy"/>
        <s v="Nariva"/>
        <s v="Blank_Space___"/>
        <s v="megaspider01"/>
        <s v="bigtop ranga"/>
        <s v="Daramatul"/>
        <s v="Sybalus"/>
        <s v="XAdrianT"/>
        <s v="Herpderpmcderp"/>
        <s v="Pascal Sauvage"/>
        <s v="relower"/>
        <s v="NitroBAY"/>
        <s v="Napalm Caesar"/>
        <s v="YouDontGetToBringFriends"/>
        <s v="Arch Duke Duke"/>
        <s v="TheGoodDoctor"/>
        <s v="Wyatt McCc"/>
        <s v="Torrgud1"/>
        <s v="Berhard"/>
        <s v="(insert racist name here)"/>
        <s v="Medibee"/>
        <s v="UngvarLaszlo"/>
        <s v="Josef Reimer"/>
        <s v="5Six"/>
        <s v="Venom Snake"/>
        <s v="Rando"/>
        <s v="jesusaves"/>
        <s v="Red Terror"/>
        <s v="Immortan Joe"/>
        <s v="60E1CluBSteP127"/>
        <s v="dassiell"/>
        <s v="Luako"/>
        <s v="Charm"/>
        <s v="King Guamba"/>
        <s v="Dank de von Psstoyeur"/>
        <s v="Flynn MacMaster"/>
        <s v="zionhar"/>
        <s v="Phreak"/>
        <s v="Gaby"/>
        <s v="ikillsthepussy"/>
        <s v="Doom"/>
        <s v="Crazy Horse"/>
        <s v="iiruka"/>
        <s v="Richard Von Garbleton"/>
        <s v="Roberto_Gonzalez"/>
        <s v="metalmallowz"/>
        <s v="Umar"/>
        <s v="Bloomin"/>
        <s v="Derpvic"/>
        <s v="SmoothJ"/>
        <s v="Flamma"/>
        <s v="wayneeconomist"/>
        <s v="Rathkeale"/>
        <s v="ASV1"/>
        <s v="JeepersCreepers"/>
        <s v="Free Party"/>
        <s v="Winds"/>
        <s v="The Master"/>
        <s v="redsoldier3000"/>
        <s v="Smooth Criminal"/>
        <s v="Xende"/>
        <s v="Haluesen"/>
        <s v="Mikhail Putin"/>
        <s v="lightie"/>
        <s v="Turkey"/>
        <s v="Linhoc"/>
        <s v="slim"/>
        <s v="El Caballo"/>
        <s v="Kwame"/>
        <s v="PoshTiara"/>
        <s v="Shadowz"/>
        <s v="seigE"/>
        <s v="Donald J. Trump"/>
        <s v="Emmanuel"/>
        <s v="Ailean"/>
        <s v="GitGud"/>
        <s v="Something Original"/>
        <s v="Elvis"/>
        <s v="Sargon of Akkad"/>
        <s v="Banananas"/>
        <s v="Julius Pinochet"/>
        <s v="Jack Rebney"/>
        <s v="mebus"/>
        <s v="Fishdel_Castro"/>
        <s v="Adorkable"/>
        <s v="Marbles_001"/>
        <s v="Stone"/>
        <s v="SincereMage"/>
        <s v="President Jacobo Vincenzo"/>
        <s v="Jakjon09"/>
        <s v="Archbishop de Lusignan"/>
        <s v="Yung Lean"/>
        <s v="Brick"/>
        <s v="Not my friends"/>
        <s v="Ocean"/>
        <s v="YourMomsLeftNut"/>
        <s v="Apollo"/>
        <s v="Luakoo"/>
        <s v="Trakel"/>
        <s v="Glaws"/>
        <s v="King_Abdullah"/>
        <s v="Kaiser Wilhelm II"/>
        <s v="Autonomouz"/>
        <s v="Hally"/>
        <s v="Nekot the Brave"/>
        <s v="Rhoe Polloso"/>
        <s v="VinnieVlad"/>
        <s v="SwedishCat"/>
        <s v="Nerp-Nerp"/>
        <s v="albertps"/>
        <s v="Maymui"/>
        <s v="Snuupy"/>
        <s v="Gotlag"/>
        <s v="Mickybill"/>
        <s v="Kisori"/>
        <s v="Malpugs"/>
        <s v="w2e2w2e2"/>
        <s v="Butt Munch"/>
        <s v="The Hebrew Jew"/>
        <s v="Mr. Anderson"/>
        <s v="Flame"/>
        <s v="Zippy"/>
        <s v="ï¿½Ù§Ù§Ù§Ù§Ù§Ù§ï¿½"/>
        <s v="TRIGGERED"/>
        <s v="blump"/>
        <s v="V.Raichovzsky"/>
        <s v="Natedogg"/>
        <s v="Lendu"/>
        <s v="mrniceguy"/>
        <s v="Vuoristo"/>
        <s v="joshuagollaher"/>
        <s v="Maotin"/>
        <s v="Comrade-General Mbeke"/>
        <s v="biggerguy4you"/>
        <s v="Eugene Faulkner"/>
        <s v="PrinceVegeta"/>
        <s v="StanleyGuacamole"/>
        <s v="Takehiro"/>
        <s v="death2chamelion"/>
        <s v="StanleyCasseroll"/>
        <s v="Evil"/>
        <s v="Legate Lanius"/>
        <s v="Lightforce"/>
        <s v="Hardlined1"/>
        <s v="aqsafattie"/>
        <s v="RubberDuck"/>
        <s v="Number One"/>
        <s v="lover of joy"/>
        <s v="Goobi"/>
        <s v="Void"/>
        <s v="ttomvogel"/>
        <s v="Chillintelligence"/>
        <s v="BackUp"/>
        <s v="Niger Niggerly"/>
        <s v="EZE193"/>
        <s v="Czar Jakola"/>
        <s v="Cem Uzan"/>
        <s v="nipun_dehipola89"/>
        <s v="Lapis Lazuli"/>
        <s v="KOLVINSKI"/>
        <s v="PokeFan523"/>
        <s v="Henrique Heron"/>
        <s v="Shitdick1"/>
        <s v="Tsar Adolf"/>
        <s v="Wh1teL1ghtn1ng"/>
        <s v="Lakovich"/>
        <s v="Enver Hoxha II"/>
        <s v="asakowicz"/>
        <s v="Lavey"/>
        <s v="OnionRuler"/>
        <s v="Kill"/>
        <s v="fr33d0mpt"/>
        <s v="Lord Hamshiretonburrough"/>
        <s v="Zorlocka"/>
        <s v="DarkyDonno"/>
        <s v="McVeigh"/>
        <s v="Hgomes"/>
        <s v="newname"/>
        <s v="Lorenzato"/>
        <s v="Queen Cynthia"/>
        <s v="Mackushstra"/>
        <s v="Syphax"/>
        <s v="Din Diallo"/>
        <s v="Test Testison"/>
        <s v="Ke Jing Ping"/>
        <s v="Serious"/>
        <s v="Chet Manly"/>
        <s v="FORivera"/>
        <s v="Blind John Cena"/>
        <s v="Yellow Fellow"/>
        <s v="Patel2000"/>
        <s v="PapaK"/>
        <s v="hexagon"/>
        <s v="Juan James Carter"/>
        <s v="miguel angel"/>
        <s v="LeeEnfield"/>
        <s v="Lusitan"/>
        <s v="Wilhelm Keitel"/>
        <s v="Sans"/>
        <s v="Silver King"/>
        <s v="Blaaaman5"/>
        <s v="tehm"/>
        <s v="yipog"/>
        <s v="ClearAleofGinger"/>
        <s v="porridgeoats"/>
        <s v="Imperiah"/>
        <s v="Fagarriiino"/>
        <s v="StaurtKings"/>
        <s v="RageAgainstTheVM"/>
        <s v="trebesch"/>
        <s v="Purna Sura Paija"/>
        <s v="Homo Mono"/>
        <s v="Adh1"/>
        <s v="Thugtel"/>
        <s v="celidon"/>
        <s v="jackho1412"/>
        <s v="redmex16"/>
        <s v="Karl-Franz I"/>
        <s v="guillerub"/>
        <s v="Prophet Muhammad"/>
        <s v="Sheepshagger"/>
        <s v="Dolan Dank"/>
        <s v="Abrams"/>
        <s v="CapitalQ"/>
        <s v="SirNicolini"/>
        <s v="Nikita Khrushchev"/>
        <s v="Rigel"/>
        <s v="Bernard62601"/>
        <s v="BluePancakes"/>
        <s v="Kozos"/>
        <s v="Mengele-chan"/>
        <s v="Flark"/>
        <s v="Helsworth"/>
        <s v="Uncle Ben"/>
        <s v="Bjeaurn"/>
        <s v="ZirkMcT"/>
        <s v="Aboude"/>
        <s v="gracious leader skylar"/>
        <s v="shitdick2"/>
        <s v="St. Sanic"/>
        <s v="Mikeisgay"/>
        <s v="RayanToumi"/>
        <s v="Misterversace"/>
        <s v="jarldpinkus"/>
        <s v="Matthew Parker"/>
        <s v="Krishna Ghji"/>
        <s v="zachfive"/>
        <s v="Lord Baren"/>
        <s v="Enver Assad"/>
        <s v="Juny"/>
        <s v="yaboimtndew"/>
        <s v="bilzhech"/>
        <s v="The Dealer"/>
        <s v="Captain Chedder"/>
        <s v="Sychopath"/>
        <s v="JinYang"/>
        <s v="PaxEmporium"/>
        <s v="supercurt37"/>
        <s v="Lazav"/>
        <s v="TORN"/>
        <s v="Benny Z"/>
        <s v="Fernando_Shiros"/>
        <s v="tillo"/>
        <s v="Adolf Stalin"/>
        <s v="PopeKellian"/>
        <s v="Norton11"/>
        <s v="AYDINLI"/>
        <s v="CCTT"/>
        <s v="GireeshS"/>
        <s v="shitdick3"/>
        <s v="Jack Jordan"/>
        <s v="Donald Trump"/>
        <s v="Fospherous"/>
        <s v="Joshua Graham"/>
        <s v="Wasya"/>
        <s v="Ripstar"/>
        <s v="Bruce Wayne"/>
        <s v="xenon"/>
        <s v="doraffe"/>
        <s v="Akiko Hiroshi"/>
        <s v="sarro"/>
        <s v="GreatComrade123"/>
        <s v="JohnSmith"/>
        <s v="Stotle"/>
        <s v="Lyra_Buffstring"/>
        <s v="Jihadi Jim"/>
        <s v="jeff21"/>
        <s v="Rough Bondage"/>
        <s v="Gangstatel"/>
        <s v="roar"/>
        <s v="Urzo"/>
        <s v="gaylord"/>
        <s v="Azrael"/>
        <s v="Seï¿½ior Rojo"/>
        <s v="Duke Camar"/>
        <s v="SachinK"/>
        <s v="mydoom"/>
        <s v="hamsitti"/>
        <s v="alpha.nation"/>
        <s v="Aahga Aalamgeer"/>
        <s v="The Power of Chairman Mao"/>
        <s v="AhShark"/>
        <s v="Wang Hung Low"/>
        <s v="Roger the Shrubber"/>
        <s v="Gales3934"/>
        <s v="FerretPL"/>
        <s v="OGDick"/>
        <s v="DreadGrunt"/>
        <s v="jumin121"/>
        <s v="OILBLOC"/>
        <s v="AceAxos"/>
        <s v="Terra"/>
        <s v="Jack D. Follas"/>
        <s v="Lord of Lyon"/>
        <s v="Landcede32"/>
        <s v="Jaywynne"/>
        <s v="redfox5367"/>
        <s v="Pheonixxxxxxxxxxxx"/>
        <s v="Blocsofoil"/>
        <s v="Captain Evan"/>
        <s v="Meowsolini"/>
        <s v="Funinjapple"/>
        <s v="SpecialForces"/>
        <s v="kkokos"/>
        <s v="Qwertburger"/>
        <s v="ludi4321"/>
        <s v="West"/>
        <s v="Governor Phillip"/>
        <s v="Doctor Stan"/>
        <s v="DustinB44"/>
        <s v="9SAB"/>
        <s v="Ginger_Ale70-1"/>
        <s v="daddles"/>
        <s v="geoff5"/>
        <s v="kaiross"/>
        <s v="JoshyrioAlanko"/>
        <s v="morrison1916"/>
        <s v="Dynamic"/>
        <s v="ShiaSurprise!"/>
        <s v="BorisN"/>
        <s v="Jose Luis Carrasco II"/>
        <s v="James Hartland"/>
        <s v="King Jim"/>
        <s v="Araxosch"/>
        <s v="Armorbearer"/>
        <s v="Stolen"/>
        <s v="Mountain Lynx"/>
        <s v="nathaniel734"/>
        <s v="IVAN CHESNOKOV"/>
        <s v="SolomonSpade"/>
        <s v="Viktor Krylov"/>
        <s v="Not Larry"/>
        <s v="president_snyder23"/>
        <s v="Abdul Wahhab"/>
        <s v="ImperialFish"/>
        <s v="Viper"/>
        <s v="ferum"/>
        <s v="JohnFitzgeraldsFirstSon"/>
        <s v="Mr Vigglez"/>
        <s v="chard"/>
        <s v="Grah I"/>
        <s v="LOLOLOL"/>
        <s v="Edward Kristiansen"/>
        <s v="Alpha Rose"/>
        <s v="Furfag Commanding"/>
        <s v="guillerub2001"/>
        <s v="clubfoot55"/>
        <s v="Incumbent"/>
        <s v="wrups"/>
        <s v="Emperor Azor"/>
        <s v="Jubal"/>
        <s v="Pierce"/>
        <s v="Natezi"/>
        <s v="CrowLordLuketheDark"/>
        <s v="oherproductions"/>
        <s v="Isack Militoniyers"/>
        <s v="fabulousfabela"/>
        <s v="John Williams"/>
        <s v="TaddyGrech"/>
        <s v="King Penis"/>
        <s v="K. Vaslov"/>
        <s v="MrFronzen"/>
        <s v="Chino59"/>
        <s v="joï¿½o golart"/>
        <s v="wolfghostrecon"/>
        <s v="Quenton French"/>
        <s v="Dragovic"/>
        <s v="Peterfile"/>
        <s v="Georgey"/>
        <s v="antimatterjacob"/>
        <s v="Trevor Johnasson"/>
        <s v="lillytheminecoon"/>
        <s v="The_Real_Taylor_Swift"/>
        <s v="SoldierFrost0"/>
        <s v="Haus Omana"/>
        <s v="free"/>
        <s v="Feldmeijer"/>
        <s v="Declan Power"/>
        <s v="fishboy"/>
        <s v="bobbbby"/>
        <s v="Crazedseal"/>
        <s v="barnabinnyu"/>
      </sharedItems>
    </cacheField>
    <cacheField name="alliance" numFmtId="0">
      <sharedItems containsBlank="1" count="38">
        <s v="http://blocgame.com/alliancestats.php?allianceid=1568"/>
        <s v="http://blocgame.com/alliancestats.php?allianceid=1644"/>
        <s v="http://blocgame.com/alliancestats.php?allianceid=1401"/>
        <s v="http://blocgame.com/alliancestats.php?allianceid=1595"/>
        <s v="http://blocgame.com/alliancestats.php?allianceid=1393"/>
        <s v="http://blocgame.com/alliancestats.php?allianceid=1599"/>
        <s v="http://blocgame.com/alliancestats.php?allianceid=1382"/>
        <s v="http://blocgame.com/alliancestats.php?allianceid=1576"/>
        <s v="http://blocgame.com/alliancestats.php?allianceid=1580"/>
        <s v="http://blocgame.com/alliancestats.php?allianceid=1704"/>
        <s v="http://blocgame.com/alliancestats.php?allianceid=1651"/>
        <s v="http://blocgame.com/alliancestats.php?allianceid=1682"/>
        <s v="http://blocgame.com/alliancestats.php?allianceid=1713"/>
        <s v="http://blocgame.com/alliancestats.php?allianceid=1594"/>
        <s v="http://blocgame.com/alliancestats.php?allianceid=1629"/>
        <s v="http://blocgame.com/alliancestats.php?allianceid=1721"/>
        <m/>
        <s v="http://blocgame.com/alliancestats.php?allianceid=1754"/>
        <s v="http://blocgame.com/alliancestats.php?allianceid=1386"/>
        <s v="http://blocgame.com/alliancestats.php?allianceid=1583"/>
        <s v="http://blocgame.com/alliancestats.php?allianceid=1616"/>
        <s v="http://blocgame.com/alliancestats.php?allianceid=1698"/>
        <s v="http://blocgame.com/alliancestats.php?allianceid=1799"/>
        <s v="http://blocgame.com/alliancestats.php?allianceid=1447"/>
        <s v="http://blocgame.com/alliancestats.php?allianceid=1810"/>
        <s v="http://blocgame.com/alliancestats.php?allianceid=1791"/>
        <s v="http://blocgame.com/alliancestats.php?allianceid=1756"/>
        <s v="http://blocgame.com/alliancestats.php?allianceid=1768"/>
        <s v="http://blocgame.com/alliancestats.php?allianceid=1808"/>
        <s v="http://blocgame.com/alliancestats.php?allianceid=1814"/>
        <s v="http://blocgame.com/alliancestats.php?allianceid=1811"/>
        <s v="http://blocgame.com/alliancestats.php?allianceid=1772"/>
        <s v="http://blocgame.com/alliancestats.php?allianceid=1815"/>
        <s v="http://blocgame.com/alliancestats.php?allianceid=1813"/>
        <s v="http://blocgame.com/alliancestats.php?allianceid=1385"/>
        <s v="http://blocgame.com/alliancestats.php?allianceid=1817"/>
        <s v="http://blocgame.com/alliancestats.php?allianceid=1548"/>
        <s v="http://blocgame.com/alliancestats.php?allianceid=1535"/>
      </sharedItems>
    </cacheField>
    <cacheField name="army_size" numFmtId="0">
      <sharedItems/>
    </cacheField>
    <cacheField name="navy" numFmtId="0">
      <sharedItems/>
    </cacheField>
    <cacheField name="equipment" numFmtId="0">
      <sharedItems/>
    </cacheField>
    <cacheField name="factories" numFmtId="0">
      <sharedItems/>
    </cacheField>
    <cacheField name="training" numFmtId="0">
      <sharedItems/>
    </cacheField>
    <cacheField name="last_online" numFmtId="0">
      <sharedItems/>
    </cacheField>
    <cacheField name="region/_source" numFmtId="0">
      <sharedItems count="20">
        <s v="rankings.php?subregion=con"/>
        <s v="rankings.php?subregion=ara"/>
        <s v="rankings.php?subregion=chi"/>
        <s v="rankings.php?subregion=congo"/>
        <s v="rankings.php?subregion=mes"/>
        <s v="rankings.php?subregion=sea"/>
        <s v="rankings.php?subregion=car"/>
        <s v="rankings.php?subregion=ama"/>
        <s v="rankings.php?subregion=egy"/>
        <s v="rankings.php?subregion=atl"/>
        <s v="rankings.php?subregion=pac"/>
        <s v="rankings.php?subregion=saf"/>
        <s v="rankings.php?subregion=sub"/>
        <s v="rankings.php?subregion=gra"/>
        <s v="rankings.php?subregion=ind"/>
        <s v="rankings.php?subregion=per"/>
        <s v="rankings.php?subregion=eaf"/>
        <s v="rankings.php?subregion=mex"/>
        <s v="rankings.php?subregion=waf"/>
        <s v="rankings.php?subregion=gui"/>
      </sharedItems>
    </cacheField>
    <cacheField name="alliance/_text" numFmtId="0">
      <sharedItems containsBlank="1" count="38">
        <s v="Brotherhood of Zion"/>
        <s v="Inter/pol/"/>
        <s v="The Federal Colonies"/>
        <s v="The High Council"/>
        <s v="BAMF"/>
        <s v="Wreckage brothers"/>
        <s v="Non-Aligned Movement"/>
        <s v="The Last Phoenix"/>
        <s v="Brotherhood of Nod"/>
        <s v="Kekolutionaries"/>
        <s v="UoHN"/>
        <s v="S.T.A.L.K.E.R."/>
        <s v="Cult of the DEADFISH"/>
        <s v="The Cartel"/>
        <s v="Al-Qassam Brigades"/>
        <s v="Trump International"/>
        <m/>
        <s v="U.F.S."/>
        <s v="Che Guevara League"/>
        <s v="The New Vegan Empire"/>
        <s v="None"/>
        <s v="Willow Park Pact"/>
        <s v="The Afrika Korps"/>
        <s v="Socialist Arab Union"/>
        <s v="EUN"/>
        <s v="IDA"/>
        <s v="Northern Coalition"/>
        <s v="FFAL"/>
        <s v="Carpe Diem"/>
        <s v="the meepining"/>
        <s v="Phatass Legion"/>
        <s v="Poorfag Union"/>
        <s v="Black Ravens Of War"/>
        <s v="Atheistan Pact"/>
        <s v="Innawoods"/>
        <s v="The New Nato"/>
        <s v="SSBMT"/>
        <s v="fish"/>
      </sharedItems>
    </cacheField>
    <cacheField name="gdp" numFmtId="0">
      <sharedItems/>
    </cacheField>
    <cacheField name="alliance/_source" numFmtId="0">
      <sharedItems containsBlank="1" count="38">
        <s v="alliancestats.php?allianceid=1568"/>
        <s v="alliancestats.php?allianceid=1644"/>
        <s v="alliancestats.php?allianceid=1401"/>
        <s v="alliancestats.php?allianceid=1595"/>
        <s v="alliancestats.php?allianceid=1393"/>
        <s v="alliancestats.php?allianceid=1599"/>
        <s v="alliancestats.php?allianceid=1382"/>
        <s v="alliancestats.php?allianceid=1576"/>
        <s v="alliancestats.php?allianceid=1580"/>
        <s v="alliancestats.php?allianceid=1704"/>
        <s v="alliancestats.php?allianceid=1651"/>
        <s v="alliancestats.php?allianceid=1682"/>
        <s v="alliancestats.php?allianceid=1713"/>
        <s v="alliancestats.php?allianceid=1594"/>
        <s v="alliancestats.php?allianceid=1629"/>
        <s v="alliancestats.php?allianceid=1721"/>
        <m/>
        <s v="alliancestats.php?allianceid=1754"/>
        <s v="alliancestats.php?allianceid=1386"/>
        <s v="alliancestats.php?allianceid=1583"/>
        <s v="alliancestats.php?allianceid=1616"/>
        <s v="alliancestats.php?allianceid=1698"/>
        <s v="alliancestats.php?allianceid=1799"/>
        <s v="alliancestats.php?allianceid=1447"/>
        <s v="alliancestats.php?allianceid=1810"/>
        <s v="alliancestats.php?allianceid=1791"/>
        <s v="alliancestats.php?allianceid=1756"/>
        <s v="alliancestats.php?allianceid=1768"/>
        <s v="alliancestats.php?allianceid=1808"/>
        <s v="alliancestats.php?allianceid=1814"/>
        <s v="alliancestats.php?allianceid=1811"/>
        <s v="alliancestats.php?allianceid=1772"/>
        <s v="alliancestats.php?allianceid=1815"/>
        <s v="alliancestats.php?allianceid=1813"/>
        <s v="alliancestats.php?allianceid=1385"/>
        <s v="alliancestats.php?allianceid=1817"/>
        <s v="alliancestats.php?allianceid=1548"/>
        <s v="alliancestats.php?allianceid=1535"/>
      </sharedItems>
    </cacheField>
    <cacheField name="region/_text" numFmtId="0">
      <sharedItems count="20">
        <s v="Southern Cone"/>
        <s v="Arabia"/>
        <s v="China"/>
        <s v="Congo"/>
        <s v="Mesopotamia"/>
        <s v="Indochina"/>
        <s v="Caribbean"/>
        <s v="Amazonia"/>
        <s v="Egypt"/>
        <s v="Atlas"/>
        <s v="Pacific Rim"/>
        <s v="Southern Africa"/>
        <s v="The Subcontinent"/>
        <s v="Gran Colombia"/>
        <s v="East Indies"/>
        <s v="Persia"/>
        <s v="East Africa"/>
        <s v="Mesoamerica"/>
        <s v="West Africa"/>
        <s v="Guinea"/>
      </sharedItems>
    </cacheField>
    <cacheField name="manpower" numFmtId="0">
      <sharedItems containsBlank="1"/>
    </cacheField>
    <cacheField name="airforce" numFmtId="0">
      <sharedItems/>
    </cacheField>
    <cacheField name="region" numFmtId="0">
      <sharedItems count="20">
        <s v="http://blocgame.com/rankings.php?subregion=con"/>
        <s v="http://blocgame.com/rankings.php?subregion=ara"/>
        <s v="http://blocgame.com/rankings.php?subregion=chi"/>
        <s v="http://blocgame.com/rankings.php?subregion=congo"/>
        <s v="http://blocgame.com/rankings.php?subregion=mes"/>
        <s v="http://blocgame.com/rankings.php?subregion=sea"/>
        <s v="http://blocgame.com/rankings.php?subregion=car"/>
        <s v="http://blocgame.com/rankings.php?subregion=ama"/>
        <s v="http://blocgame.com/rankings.php?subregion=egy"/>
        <s v="http://blocgame.com/rankings.php?subregion=atl"/>
        <s v="http://blocgame.com/rankings.php?subregion=pac"/>
        <s v="http://blocgame.com/rankings.php?subregion=saf"/>
        <s v="http://blocgame.com/rankings.php?subregion=sub"/>
        <s v="http://blocgame.com/rankings.php?subregion=gra"/>
        <s v="http://blocgame.com/rankings.php?subregion=ind"/>
        <s v="http://blocgame.com/rankings.php?subregion=per"/>
        <s v="http://blocgame.com/rankings.php?subregion=eaf"/>
        <s v="http://blocgame.com/rankings.php?subregion=mex"/>
        <s v="http://blocgame.com/rankings.php?subregion=waf"/>
        <s v="http://blocgame.com/rankings.php?subregion=gui"/>
      </sharedItems>
    </cacheField>
    <cacheField name="territory" numFmtId="0">
      <sharedItems count="651">
        <s v="28436 km 2"/>
        <s v="160627 km 2"/>
        <s v="44959 km 2"/>
        <s v="34507 km 2"/>
        <s v="104592 km 2"/>
        <s v="47249 km 2"/>
        <s v="41223 km 2"/>
        <s v="27330 km 2"/>
        <s v="29206 km 2"/>
        <s v="42120 km 2"/>
        <s v="78320 km 2"/>
        <s v="34928 km 2"/>
        <s v="76898 km 2"/>
        <s v="35225 km 2"/>
        <s v="50704 km 2"/>
        <s v="51183 km 2"/>
        <s v="78117 km 2"/>
        <s v="34230 km 2"/>
        <s v="90928 km 2"/>
        <s v="42203 km 2"/>
        <s v="41113 km 2"/>
        <s v="28432 km 2"/>
        <s v="68196 km 2"/>
        <s v="22437 km 2"/>
        <s v="27793 km 2"/>
        <s v="44316 km 2"/>
        <s v="28182 km 2"/>
        <s v="43195 km 2"/>
        <s v="30075 km 2"/>
        <s v="24521 km 2"/>
        <s v="23500 km 2"/>
        <s v="23712 km 2"/>
        <s v="26420 km 2"/>
        <s v="35889 km 2"/>
        <s v="50197 km 2"/>
        <s v="37602 km 2"/>
        <s v="14662 km 2"/>
        <s v="35918 km 2"/>
        <s v="33579 km 2"/>
        <s v="57350 km 2"/>
        <s v="34681 km 2"/>
        <s v="64773 km 2"/>
        <s v="35604 km 2"/>
        <s v="25105 km 2"/>
        <s v="89892 km 2"/>
        <s v="47107 km 2"/>
        <s v="62173 km 2"/>
        <s v="29481 km 2"/>
        <s v="19833 km 2"/>
        <s v="31052 km 2"/>
        <s v="25953 km 2"/>
        <s v="43180 km 2"/>
        <s v="79131 km 2"/>
        <s v="29666 km 2"/>
        <s v="29426 km 2"/>
        <s v="32341 km 2"/>
        <s v="44861 km 2"/>
        <s v="45059 km 2"/>
        <s v="37527 km 2"/>
        <s v="34537 km 2"/>
        <s v="101726 km 2"/>
        <s v="119554 km 2"/>
        <s v="51110 km 2"/>
        <s v="63422 km 2"/>
        <s v="52624 km 2"/>
        <s v="68660 km 2"/>
        <s v="35221 km 2"/>
        <s v="48327 km 2"/>
        <s v="14776 km 2"/>
        <s v="33357 km 2"/>
        <s v="26101 km 2"/>
        <s v="40091 km 2"/>
        <s v="85700 km 2"/>
        <s v="41765 km 2"/>
        <s v="45053 km 2"/>
        <s v="23159 km 2"/>
        <s v="26230 km 2"/>
        <s v="46898 km 2"/>
        <s v="32942 km 2"/>
        <s v="47652 km 2"/>
        <s v="34166 km 2"/>
        <s v="16145 km 2"/>
        <s v="47669 km 2"/>
        <s v="49223 km 2"/>
        <s v="31001 km 2"/>
        <s v="53147 km 2"/>
        <s v="29852 km 2"/>
        <s v="22632 km 2"/>
        <s v="23299 km 2"/>
        <s v="54757 km 2"/>
        <s v="67577 km 2"/>
        <s v="108296 km 2"/>
        <s v="28894 km 2"/>
        <s v="23208 km 2"/>
        <s v="27955 km 2"/>
        <s v="39554 km 2"/>
        <s v="35949 km 2"/>
        <s v="52902 km 2"/>
        <s v="43020 km 2"/>
        <s v="37795 km 2"/>
        <s v="33367 km 2"/>
        <s v="79432 km 2"/>
        <s v="33958 km 2"/>
        <s v="18830 km 2"/>
        <s v="43066 km 2"/>
        <s v="98103 km 2"/>
        <s v="86382 km 2"/>
        <s v="16756 km 2"/>
        <s v="28822 km 2"/>
        <s v="26381 km 2"/>
        <s v="16184 km 2"/>
        <s v="80258 km 2"/>
        <s v="40961 km 2"/>
        <s v="87702 km 2"/>
        <s v="14207 km 2"/>
        <s v="51057 km 2"/>
        <s v="30049 km 2"/>
        <s v="32499 km 2"/>
        <s v="44335 km 2"/>
        <s v="31778 km 2"/>
        <s v="30638 km 2"/>
        <s v="70083 km 2"/>
        <s v="94939 km 2"/>
        <s v="55656 km 2"/>
        <s v="18167 km 2"/>
        <s v="54817 km 2"/>
        <s v="15703 km 2"/>
        <s v="48078 km 2"/>
        <s v="38103 km 2"/>
        <s v="39587 km 2"/>
        <s v="56009 km 2"/>
        <s v="21227 km 2"/>
        <s v="13999 km 2"/>
        <s v="32298 km 2"/>
        <s v="88781 km 2"/>
        <s v="25708 km 2"/>
        <s v="20348 km 2"/>
        <s v="23755 km 2"/>
        <s v="157709 km 2"/>
        <s v="73600 km 2"/>
        <s v="29525 km 2"/>
        <s v="10366 km 2"/>
        <s v="41568 km 2"/>
        <s v="51121 km 2"/>
        <s v="42576 km 2"/>
        <s v="15791 km 2"/>
        <s v="14276 km 2"/>
        <s v="65217 km 2"/>
        <s v="30728 km 2"/>
        <s v="28986 km 2"/>
        <s v="67893 km 2"/>
        <s v="51450 km 2"/>
        <s v="34340 km 2"/>
        <s v="15790 km 2"/>
        <s v="42204 km 2"/>
        <s v="17132 km 2"/>
        <s v="23828 km 2"/>
        <s v="101696 km 2"/>
        <s v="29918 km 2"/>
        <s v="11634 km 2"/>
        <s v="45973 km 2"/>
        <s v="30559 km 2"/>
        <s v="11098 km 2"/>
        <s v="20277 km 2"/>
        <s v="89629 km 2"/>
        <s v="25980 km 2"/>
        <s v="51654 km 2"/>
        <s v="30132 km 2"/>
        <s v="23763 km 2"/>
        <s v="37888 km 2"/>
        <s v="16744 km 2"/>
        <s v="53675 km 2"/>
        <s v="56795 km 2"/>
        <s v="22335 km 2"/>
        <s v="48293 km 2"/>
        <s v="16010 km 2"/>
        <s v="67236 km 2"/>
        <s v="35264 km 2"/>
        <s v="21863 km 2"/>
        <s v="14518 km 2"/>
        <s v="88371 km 2"/>
        <s v="32590 km 2"/>
        <s v="28887 km 2"/>
        <s v="35947 km 2"/>
        <s v="24830 km 2"/>
        <s v="29690 km 2"/>
        <s v="92425 km 2"/>
        <s v="47686 km 2"/>
        <s v="70026 km 2"/>
        <s v="28188 km 2"/>
        <s v="7007 km 2"/>
        <s v="68955 km 2"/>
        <s v="39650 km 2"/>
        <s v="27103 km 2"/>
        <s v="16403 km 2"/>
        <s v="62528 km 2"/>
        <s v="15556 km 2"/>
        <s v="50723 km 2"/>
        <s v="57525 km 2"/>
        <s v="52541 km 2"/>
        <s v="28764 km 2"/>
        <s v="45945 km 2"/>
        <s v="62364 km 2"/>
        <s v="42316 km 2"/>
        <s v="6878 km 2"/>
        <s v="59547 km 2"/>
        <s v="28069 km 2"/>
        <s v="27949 km 2"/>
        <s v="37529 km 2"/>
        <s v="30971 km 2"/>
        <s v="27565 km 2"/>
        <s v="15283 km 2"/>
        <s v="92411 km 2"/>
        <s v="50703 km 2"/>
        <s v="41311 km 2"/>
        <s v="51666 km 2"/>
        <s v="62761 km 2"/>
        <s v="44362 km 2"/>
        <s v="24439 km 2"/>
        <s v="7867 km 2"/>
        <s v="25825 km 2"/>
        <s v="56427 km 2"/>
        <s v="111042 km 2"/>
        <s v="33070 km 2"/>
        <s v="30667 km 2"/>
        <s v="22629 km 2"/>
        <s v="38340 km 2"/>
        <s v="61853 km 2"/>
        <s v="34663 km 2"/>
        <s v="37815 km 2"/>
        <s v="22663 km 2"/>
        <s v="2107 km 2"/>
        <s v="15727 km 2"/>
        <s v="39691 km 2"/>
        <s v="47928 km 2"/>
        <s v="37947 km 2"/>
        <s v="17652 km 2"/>
        <s v="9410 km 2"/>
        <s v="39733 km 2"/>
        <s v="125100 km 2"/>
        <s v="25083 km 2"/>
        <s v="41268 km 2"/>
        <s v="236196 km 2"/>
        <s v="25898 km 2"/>
        <s v="20215 km 2"/>
        <s v="86471 km 2"/>
        <s v="37283 km 2"/>
        <s v="82458 km 2"/>
        <s v="49326 km 2"/>
        <s v="30345 km 2"/>
        <s v="33495 km 2"/>
        <s v="19845 km 2"/>
        <s v="30783 km 2"/>
        <s v="164917 km 2"/>
        <s v="61784 km 2"/>
        <s v="13306 km 2"/>
        <s v="15249 km 2"/>
        <s v="28911 km 2"/>
        <s v="47478 km 2"/>
        <s v="21961 km 2"/>
        <s v="60214 km 2"/>
        <s v="37679 km 2"/>
        <s v="16857 km 2"/>
        <s v="70866 km 2"/>
        <s v="16896 km 2"/>
        <s v="20000 km 2"/>
        <s v="42730 km 2"/>
        <s v="20912 km 2"/>
        <s v="62780 km 2"/>
        <s v="29640 km 2"/>
        <s v="20443 km 2"/>
        <s v="37233 km 2"/>
        <s v="27649 km 2"/>
        <s v="38560 km 2"/>
        <s v="23037 km 2"/>
        <s v="41979 km 2"/>
        <s v="19800 km 2"/>
        <s v="25002 km 2"/>
        <s v="5478 km 2"/>
        <s v="23429 km 2"/>
        <s v="16879 km 2"/>
        <s v="24393 km 2"/>
        <s v="25906 km 2"/>
        <s v="34378 km 2"/>
        <s v="33836 km 2"/>
        <s v="34770 km 2"/>
        <s v="40201 km 2"/>
        <s v="32269 km 2"/>
        <s v="43839 km 2"/>
        <s v="86473 km 2"/>
        <s v="38884 km 2"/>
        <s v="15978 km 2"/>
        <s v="20654 km 2"/>
        <s v="24607 km 2"/>
        <s v="15505 km 2"/>
        <s v="38367 km 2"/>
        <s v="17471 km 2"/>
        <s v="44322 km 2"/>
        <s v="19602 km 2"/>
        <s v="52981 km 2"/>
        <s v="38835 km 2"/>
        <s v="18339 km 2"/>
        <s v="15050 km 2"/>
        <s v="18343 km 2"/>
        <s v="67237 km 2"/>
        <s v="41522 km 2"/>
        <s v="22484 km 2"/>
        <s v="40214 km 2"/>
        <s v="22893 km 2"/>
        <s v="8997 km 2"/>
        <s v="22383 km 2"/>
        <s v="27283 km 2"/>
        <s v="28473 km 2"/>
        <s v="33717 km 2"/>
        <s v="52481 km 2"/>
        <s v="29832 km 2"/>
        <s v="23434 km 2"/>
        <s v="17760 km 2"/>
        <s v="16392 km 2"/>
        <s v="55307 km 2"/>
        <s v="19406 km 2"/>
        <s v="40164 km 2"/>
        <s v="39061 km 2"/>
        <s v="22964 km 2"/>
        <s v="42252 km 2"/>
        <s v="60425 km 2"/>
        <s v="31163 km 2"/>
        <s v="67270 km 2"/>
        <s v="78282 km 2"/>
        <s v="54335 km 2"/>
        <s v="13343 km 2"/>
        <s v="27086 km 2"/>
        <s v="116034 km 2"/>
        <s v="21500 km 2"/>
        <s v="17628 km 2"/>
        <s v="31580 km 2"/>
        <s v="10263 km 2"/>
        <s v="27107 km 2"/>
        <s v="24151 km 2"/>
        <s v="24456 km 2"/>
        <s v="29955 km 2"/>
        <s v="20135 km 2"/>
        <s v="19127 km 2"/>
        <s v="52191 km 2"/>
        <s v="21984 km 2"/>
        <s v="30300 km 2"/>
        <s v="4490 km 2"/>
        <s v="25439 km 2"/>
        <s v="34584 km 2"/>
        <s v="20900 km 2"/>
        <s v="70747 km 2"/>
        <s v="13920 km 2"/>
        <s v="23020 km 2"/>
        <s v="7564 km 2"/>
        <s v="42855 km 2"/>
        <s v="36879 km 2"/>
        <s v="24614 km 2"/>
        <s v="26988 km 2"/>
        <s v="21000 km 2"/>
        <s v="21983 km 2"/>
        <s v="29986 km 2"/>
        <s v="16500 km 2"/>
        <s v="20600 km 2"/>
        <s v="49021 km 2"/>
        <s v="30239 km 2"/>
        <s v="36818 km 2"/>
        <s v="12892 km 2"/>
        <s v="98598 km 2"/>
        <s v="30694 km 2"/>
        <s v="46887 km 2"/>
        <s v="26000 km 2"/>
        <s v="26656 km 2"/>
        <s v="17675 km 2"/>
        <s v="47483 km 2"/>
        <s v="15880 km 2"/>
        <s v="88385 km 2"/>
        <s v="48100 km 2"/>
        <s v="17764 km 2"/>
        <s v="27373 km 2"/>
        <s v="31808 km 2"/>
        <s v="28360 km 2"/>
        <s v="7590 km 2"/>
        <s v="17450 km 2"/>
        <s v="17787 km 2"/>
        <s v="66714 km 2"/>
        <s v="20199 km 2"/>
        <s v="6876 km 2"/>
        <s v="6185 km 2"/>
        <s v="8813 km 2"/>
        <s v="12423 km 2"/>
        <s v="2683 km 2"/>
        <s v="30938 km 2"/>
        <s v="33535 km 2"/>
        <s v="17593 km 2"/>
        <s v="10968 km 2"/>
        <s v="29380 km 2"/>
        <s v="35504 km 2"/>
        <s v="58958 km 2"/>
        <s v="11120 km 2"/>
        <s v="19826 km 2"/>
        <s v="32924 km 2"/>
        <s v="15428 km 2"/>
        <s v="11191 km 2"/>
        <s v="14886 km 2"/>
        <s v="16804 km 2"/>
        <s v="21370 km 2"/>
        <s v="31204 km 2"/>
        <s v="12131 km 2"/>
        <s v="40378 km 2"/>
        <s v="3602 km 2"/>
        <s v="16335 km 2"/>
        <s v="30236 km 2"/>
        <s v="10899 km 2"/>
        <s v="23578 km 2"/>
        <s v="15850 km 2"/>
        <s v="7355 km 2"/>
        <s v="33308 km 2"/>
        <s v="47146 km 2"/>
        <s v="44582 km 2"/>
        <s v="47377 km 2"/>
        <s v="14436 km 2"/>
        <s v="32333 km 2"/>
        <s v="35059 km 2"/>
        <s v="53280 km 2"/>
        <s v="5380 km 2"/>
        <s v="37662 km 2"/>
        <s v="19993 km 2"/>
        <s v="16333 km 2"/>
        <s v="49527 km 2"/>
        <s v="55159 km 2"/>
        <s v="14368 km 2"/>
        <s v="34793 km 2"/>
        <s v="33067 km 2"/>
        <s v="32153 km 2"/>
        <s v="13750 km 2"/>
        <s v="30071 km 2"/>
        <s v="17032 km 2"/>
        <s v="3915 km 2"/>
        <s v="35246 km 2"/>
        <s v="13976 km 2"/>
        <s v="31485 km 2"/>
        <s v="74238 km 2"/>
        <s v="28731 km 2"/>
        <s v="13477 km 2"/>
        <s v="24532 km 2"/>
        <s v="13283 km 2"/>
        <s v="31833 km 2"/>
        <s v="47524 km 2"/>
        <s v="11370 km 2"/>
        <s v="30663 km 2"/>
        <s v="24473 km 2"/>
        <s v="20879 km 2"/>
        <s v="20673 km 2"/>
        <s v="37190 km 2"/>
        <s v="36258 km 2"/>
        <s v="40131 km 2"/>
        <s v="20352 km 2"/>
        <s v="8371 km 2"/>
        <s v="16687 km 2"/>
        <s v="13330 km 2"/>
        <s v="27739 km 2"/>
        <s v="5257 km 2"/>
        <s v="53726 km 2"/>
        <s v="43130 km 2"/>
        <s v="13835 km 2"/>
        <s v="22097 km 2"/>
        <s v="34503 km 2"/>
        <s v="18323 km 2"/>
        <s v="41106 km 2"/>
        <s v="66819 km 2"/>
        <s v="24400 km 2"/>
        <s v="26047 km 2"/>
        <s v="8500 km 2"/>
        <s v="31138 km 2"/>
        <s v="11345 km 2"/>
        <s v="25935 km 2"/>
        <s v="21211 km 2"/>
        <s v="40414 km 2"/>
        <s v="32791 km 2"/>
        <s v="62220 km 2"/>
        <s v="14527 km 2"/>
        <s v="27661 km 2"/>
        <s v="11550 km 2"/>
        <s v="19388 km 2"/>
        <s v="7646 km 2"/>
        <s v="20561 km 2"/>
        <s v="37952 km 2"/>
        <s v="17492 km 2"/>
        <s v="16172 km 2"/>
        <s v="6247 km 2"/>
        <s v="43064 km 2"/>
        <s v="18300 km 2"/>
        <s v="31756 km 2"/>
        <s v="9543 km 2"/>
        <s v="50398 km 2"/>
        <s v="95401 km 2"/>
        <s v="11809 km 2"/>
        <s v="35109 km 2"/>
        <s v="32484 km 2"/>
        <s v="22605 km 2"/>
        <s v="3545 km 2"/>
        <s v="11670 km 2"/>
        <s v="43264 km 2"/>
        <s v="33420 km 2"/>
        <s v="14087 km 2"/>
        <s v="18819 km 2"/>
        <s v="27357 km 2"/>
        <s v="11305 km 2"/>
        <s v="1940 km 2"/>
        <s v="30697 km 2"/>
        <s v="57375 km 2"/>
        <s v="39596 km 2"/>
        <s v="42841 km 2"/>
        <s v="20190 km 2"/>
        <s v="23598 km 2"/>
        <s v="24624 km 2"/>
        <s v="26189 km 2"/>
        <s v="23653 km 2"/>
        <s v="9361 km 2"/>
        <s v="30561 km 2"/>
        <s v="11231 km 2"/>
        <s v="29462 km 2"/>
        <s v="29769 km 2"/>
        <s v="34555 km 2"/>
        <s v="15829 km 2"/>
        <s v="25728 km 2"/>
        <s v="43236 km 2"/>
        <s v="18105 km 2"/>
        <s v="23883 km 2"/>
        <s v="5963 km 2"/>
        <s v="27819 km 2"/>
        <s v="24382 km 2"/>
        <s v="13613 km 2"/>
        <s v="31177 km 2"/>
        <s v="28162 km 2"/>
        <s v="27924 km 2"/>
        <s v="18660 km 2"/>
        <s v="6058 km 2"/>
        <s v="5584 km 2"/>
        <s v="53397 km 2"/>
        <s v="21949 km 2"/>
        <s v="34882 km 2"/>
        <s v="15713 km 2"/>
        <s v="31992 km 2"/>
        <s v="11233 km 2"/>
        <s v="13568 km 2"/>
        <s v="40443 km 2"/>
        <s v="24627 km 2"/>
        <s v="49279 km 2"/>
        <s v="23607 km 2"/>
        <s v="23819 km 2"/>
        <s v="13078 km 2"/>
        <s v="19659 km 2"/>
        <s v="19701 km 2"/>
        <s v="29887 km 2"/>
        <s v="33951 km 2"/>
        <s v="26144 km 2"/>
        <s v="24325 km 2"/>
        <s v="18046 km 2"/>
        <s v="31373 km 2"/>
        <s v="16856 km 2"/>
        <s v="13885 km 2"/>
        <s v="11291 km 2"/>
        <s v="13892 km 2"/>
        <s v="19096 km 2"/>
        <s v="18502 km 2"/>
        <s v="20006 km 2"/>
        <s v="21979 km 2"/>
        <s v="23565 km 2"/>
        <s v="19700 km 2"/>
        <s v="27503 km 2"/>
        <s v="24489 km 2"/>
        <s v="24897 km 2"/>
        <s v="23247 km 2"/>
        <s v="148152 km 2"/>
        <s v="22551 km 2"/>
        <s v="33903 km 2"/>
        <s v="92918 km 2"/>
        <s v="23990 km 2"/>
        <s v="3754 km 2"/>
        <s v="16003 km 2"/>
        <s v="20840 km 2"/>
        <s v="27049 km 2"/>
        <s v="16752 km 2"/>
        <s v="21735 km 2"/>
        <s v="16886 km 2"/>
        <s v="29799 km 2"/>
        <s v="13209 km 2"/>
        <s v="8708 km 2"/>
        <s v="16047 km 2"/>
        <s v="25023 km 2"/>
        <s v="16120 km 2"/>
        <s v="29953 km 2"/>
        <s v="16667 km 2"/>
        <s v="11655 km 2"/>
        <s v="6577 km 2"/>
        <s v="37437 km 2"/>
        <s v="20407 km 2"/>
        <s v="20980 km 2"/>
        <s v="23665 km 2"/>
        <s v="19200 km 2"/>
        <s v="28038 km 2"/>
        <s v="17115 km 2"/>
        <s v="19020 km 2"/>
        <s v="24294 km 2"/>
        <s v="19538 km 2"/>
        <s v="11471 km 2"/>
        <s v="16700 km 2"/>
        <s v="11702 km 2"/>
        <s v="20155 km 2"/>
        <s v="5310 km 2"/>
        <s v="25739 km 2"/>
        <s v="26961 km 2"/>
        <s v="38401 km 2"/>
        <s v="19720 km 2"/>
        <s v="56182 km 2"/>
        <s v="20198 km 2"/>
        <s v="23266 km 2"/>
        <s v="21686 km 2"/>
        <s v="9498 km 2"/>
        <s v="23365 km 2"/>
        <s v="12818 km 2"/>
        <s v="23467 km 2"/>
        <s v="16109 km 2"/>
        <s v="20201 km 2"/>
        <s v="8155 km 2"/>
        <s v="13890 km 2"/>
        <s v="13210 km 2"/>
        <s v="20200 km 2"/>
        <s v="16634 km 2"/>
        <s v="19900 km 2"/>
        <s v="34053 km 2"/>
        <s v="20565 km 2"/>
        <s v="19799 km 2"/>
        <s v="15529 km 2"/>
        <s v="214 km 2"/>
        <s v="36255 km 2"/>
        <s v="16250 km 2"/>
        <s v="8435 km 2"/>
        <s v="18794 km 2"/>
        <s v="16332 km 2"/>
        <s v="16090 km 2"/>
        <s v="16169 km 2"/>
        <s v="5100 km 2"/>
        <s v="19252 km 2"/>
        <s v="20300 km 2"/>
        <s v="6295 km 2"/>
        <s v="19400 km 2"/>
        <s v="9386 km 2"/>
        <s v="3652 km 2"/>
        <s v="13476 km 2"/>
      </sharedItems>
    </cacheField>
    <cacheField name="pageUrl" numFmtId="0">
      <sharedItems/>
    </cacheField>
    <cacheField name="oil_reserves" numFmtId="0">
      <sharedItems containsBlank="1"/>
    </cacheField>
    <cacheField name="uranium" numFmtId="0">
      <sharedItems containsBlank="1"/>
    </cacheField>
    <cacheField name="army size (k)" numFmtId="0">
      <sharedItems containsSemiMixedTypes="0" containsString="0" containsNumber="1" containsInteger="1" minValue="0" maxValue="943"/>
    </cacheField>
    <cacheField name="navy2" numFmtId="0">
      <sharedItems containsSemiMixedTypes="0" containsString="0" containsNumber="1" containsInteger="1" minValue="0" maxValue="80"/>
    </cacheField>
    <cacheField name="factories2" numFmtId="0">
      <sharedItems containsSemiMixedTypes="0" containsString="0" containsNumber="1" containsInteger="1" minValue="0" maxValue="31"/>
    </cacheField>
    <cacheField name="last online" numFmtId="0">
      <sharedItems containsSemiMixedTypes="0" containsString="0" containsNumber="1" containsInteger="1" minValue="0" maxValue="401405"/>
    </cacheField>
    <cacheField name="gdp2" numFmtId="1">
      <sharedItems containsSemiMixedTypes="0" containsString="0" containsNumber="1" containsInteger="1" minValue="73" maxValue="26878"/>
    </cacheField>
    <cacheField name="territory2" numFmtId="0">
      <sharedItems containsSemiMixedTypes="0" containsString="0" containsNumber="1" containsInteger="1" minValue="2142" maxValue="2361962"/>
    </cacheField>
    <cacheField name="territory3" numFmtId="0">
      <sharedItems/>
    </cacheField>
    <cacheField name="oil reserves" numFmtId="0">
      <sharedItems containsSemiMixedTypes="0" containsString="0" containsNumber="1" containsInteger="1" minValue="0" maxValue="15770"/>
    </cacheField>
    <cacheField name="uranium2" numFmtId="0">
      <sharedItems containsSemiMixedTypes="0" containsString="0" containsNumber="1" containsInteger="1" minValue="0" maxValue="37"/>
    </cacheField>
    <cacheField name="territory4" numFmtId="0">
      <sharedItems containsSemiMixedTypes="0" containsString="0" containsNumber="1" containsInteger="1" minValue="214" maxValue="236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">
  <r>
    <x v="0"/>
    <s v="Beefy"/>
    <s v="http://blocgame.com/alliancestats.php?allianceid=1568"/>
    <n v="339"/>
    <n v="35"/>
    <s v="Almost Modern"/>
    <n v="18"/>
    <s v="Standard"/>
    <n v="2"/>
    <x v="0"/>
    <x v="0"/>
    <n v="26699"/>
    <x v="0"/>
    <x v="0"/>
    <s v="Plentiful"/>
    <s v="Very Powerful"/>
    <x v="0"/>
    <n v="284362"/>
    <x v="0"/>
    <s v="http://blocgame.com/stats.php?id=44384"/>
    <n v="0"/>
    <n v="0"/>
  </r>
  <r>
    <x v="1"/>
    <s v="Truin Andrest"/>
    <s v="http://blocgame.com/alliancestats.php?allianceid=1644"/>
    <n v="434"/>
    <n v="79"/>
    <s v="Advanced"/>
    <n v="31"/>
    <s v="Elite"/>
    <n v="0"/>
    <x v="1"/>
    <x v="1"/>
    <n v="26485"/>
    <x v="1"/>
    <x v="1"/>
    <s v="Untapped"/>
    <s v="Very Powerful"/>
    <x v="1"/>
    <n v="1606272"/>
    <x v="1"/>
    <s v="http://blocgame.com/stats.php?id=52331"/>
    <n v="4577"/>
    <n v="2"/>
  </r>
  <r>
    <x v="2"/>
    <s v="Xasthur"/>
    <s v="http://blocgame.com/alliancestats.php?allianceid=1568"/>
    <n v="181"/>
    <n v="57"/>
    <s v="Persian Gulf War surplus"/>
    <n v="14"/>
    <s v="Elite"/>
    <n v="3"/>
    <x v="2"/>
    <x v="0"/>
    <n v="25699"/>
    <x v="0"/>
    <x v="2"/>
    <s v="Untapped"/>
    <s v="Very Powerful"/>
    <x v="2"/>
    <n v="449592"/>
    <x v="2"/>
    <s v="http://blocgame.com/stats.php?id=51354"/>
    <n v="0"/>
    <n v="0"/>
  </r>
  <r>
    <x v="3"/>
    <s v="Jacques Strahp"/>
    <s v="http://blocgame.com/alliancestats.php?allianceid=1568"/>
    <n v="79"/>
    <n v="51"/>
    <s v="Persian Gulf War surplus"/>
    <n v="12"/>
    <s v="Elite"/>
    <n v="3"/>
    <x v="3"/>
    <x v="0"/>
    <n v="23623"/>
    <x v="0"/>
    <x v="3"/>
    <s v="Untapped"/>
    <s v="Very Powerful"/>
    <x v="3"/>
    <n v="339072"/>
    <x v="3"/>
    <s v="http://blocgame.com/stats.php?id=40233"/>
    <n v="79"/>
    <n v="0"/>
  </r>
  <r>
    <x v="4"/>
    <s v="Khan"/>
    <s v="http://blocgame.com/alliancestats.php?allianceid=1568"/>
    <n v="943"/>
    <n v="58"/>
    <s v="Persian Gulf War surplus"/>
    <n v="27"/>
    <s v="Standard"/>
    <n v="2"/>
    <x v="2"/>
    <x v="0"/>
    <n v="21136"/>
    <x v="0"/>
    <x v="2"/>
    <s v="Untapped"/>
    <s v="Very Powerful"/>
    <x v="2"/>
    <n v="1045922"/>
    <x v="4"/>
    <s v="http://blocgame.com/stats.php?id=47945"/>
    <n v="0"/>
    <n v="2"/>
  </r>
  <r>
    <x v="5"/>
    <s v="Reanchi"/>
    <s v="http://blocgame.com/alliancestats.php?allianceid=1568"/>
    <n v="292"/>
    <n v="25"/>
    <s v="Advanced"/>
    <n v="15"/>
    <s v="Elite"/>
    <n v="0"/>
    <x v="4"/>
    <x v="0"/>
    <n v="18292"/>
    <x v="0"/>
    <x v="4"/>
    <s v="Untapped"/>
    <s v="Very Powerful"/>
    <x v="4"/>
    <n v="472492"/>
    <x v="5"/>
    <s v="http://blocgame.com/stats.php?id=40270"/>
    <n v="11835"/>
    <n v="0"/>
  </r>
  <r>
    <x v="6"/>
    <s v="FlairWoW"/>
    <s v="http://blocgame.com/alliancestats.php?allianceid=1568"/>
    <n v="198"/>
    <n v="50"/>
    <s v="Persian Gulf War surplus"/>
    <n v="10"/>
    <s v="Elite"/>
    <n v="1"/>
    <x v="5"/>
    <x v="0"/>
    <n v="18037"/>
    <x v="0"/>
    <x v="5"/>
    <s v="Untapped"/>
    <s v="Very Powerful"/>
    <x v="5"/>
    <n v="412232"/>
    <x v="6"/>
    <s v="http://blocgame.com/stats.php?id=53068"/>
    <n v="0"/>
    <n v="0"/>
  </r>
  <r>
    <x v="7"/>
    <s v="Ernesto Caprone"/>
    <s v="http://blocgame.com/alliancestats.php?allianceid=1401"/>
    <n v="238"/>
    <n v="54"/>
    <s v="Persian Gulf War surplus"/>
    <n v="12"/>
    <s v="Elite"/>
    <n v="13"/>
    <x v="6"/>
    <x v="2"/>
    <n v="17973"/>
    <x v="2"/>
    <x v="6"/>
    <s v="Untapped"/>
    <s v="Very Powerful"/>
    <x v="6"/>
    <n v="273302"/>
    <x v="7"/>
    <s v="http://blocgame.com/stats.php?id=40289"/>
    <n v="525"/>
    <n v="0"/>
  </r>
  <r>
    <x v="8"/>
    <s v="Homermustdie"/>
    <s v="http://blocgame.com/alliancestats.php?allianceid=1595"/>
    <n v="118"/>
    <n v="27"/>
    <s v="Almost Modern"/>
    <n v="9"/>
    <s v="Elite"/>
    <n v="20"/>
    <x v="7"/>
    <x v="3"/>
    <n v="17900"/>
    <x v="3"/>
    <x v="7"/>
    <s v="Untapped"/>
    <s v="Very Powerful"/>
    <x v="7"/>
    <n v="292062"/>
    <x v="8"/>
    <s v="http://blocgame.com/stats.php?id=45846"/>
    <n v="0"/>
    <n v="1"/>
  </r>
  <r>
    <x v="9"/>
    <s v="tfwqtp2tlgf|;3"/>
    <s v="http://blocgame.com/alliancestats.php?allianceid=1599"/>
    <n v="299"/>
    <n v="31"/>
    <s v="Advanced"/>
    <n v="15"/>
    <s v="Good"/>
    <n v="4"/>
    <x v="8"/>
    <x v="4"/>
    <n v="17668"/>
    <x v="4"/>
    <x v="8"/>
    <s v="Untapped"/>
    <s v="Very Powerful"/>
    <x v="8"/>
    <n v="783202"/>
    <x v="9"/>
    <s v="http://blocgame.com/stats.php?id=53422"/>
    <n v="541"/>
    <n v="0"/>
  </r>
  <r>
    <x v="10"/>
    <s v="Frederick III"/>
    <s v="http://blocgame.com/alliancestats.php?allianceid=1393"/>
    <n v="255"/>
    <n v="46"/>
    <s v="Persian Gulf War surplus"/>
    <n v="13"/>
    <s v="Elite"/>
    <n v="27"/>
    <x v="9"/>
    <x v="5"/>
    <n v="17649"/>
    <x v="5"/>
    <x v="9"/>
    <s v="Untapped"/>
    <s v="Very Powerful"/>
    <x v="9"/>
    <n v="421202"/>
    <x v="10"/>
    <s v="http://blocgame.com/stats.php?id=49204"/>
    <n v="0"/>
    <n v="0"/>
  </r>
  <r>
    <x v="11"/>
    <s v="Saeka Nogushi"/>
    <s v="http://blocgame.com/alliancestats.php?allianceid=1393"/>
    <n v="199"/>
    <n v="29"/>
    <s v="Persian Gulf War surplus"/>
    <n v="10"/>
    <s v="Good"/>
    <n v="14"/>
    <x v="10"/>
    <x v="5"/>
    <n v="17223"/>
    <x v="5"/>
    <x v="10"/>
    <s v="Untapped"/>
    <s v="Very Powerful"/>
    <x v="10"/>
    <n v="507042"/>
    <x v="11"/>
    <s v="http://blocgame.com/stats.php?id=52235"/>
    <n v="0"/>
    <n v="0"/>
  </r>
  <r>
    <x v="12"/>
    <s v="Sobek"/>
    <s v="http://blocgame.com/alliancestats.php?allianceid=1568"/>
    <n v="179"/>
    <n v="51"/>
    <s v="Almost Modern"/>
    <n v="17"/>
    <s v="Elite"/>
    <n v="0"/>
    <x v="9"/>
    <x v="0"/>
    <n v="17257"/>
    <x v="0"/>
    <x v="9"/>
    <s v="Plentiful"/>
    <s v="Very Powerful"/>
    <x v="9"/>
    <n v="768982"/>
    <x v="12"/>
    <s v="http://blocgame.com/stats.php?id=49868"/>
    <n v="11517"/>
    <n v="1"/>
  </r>
  <r>
    <x v="13"/>
    <s v="Death1812"/>
    <s v="http://blocgame.com/alliancestats.php?allianceid=1576"/>
    <n v="226"/>
    <n v="59"/>
    <s v="Persian Gulf War surplus"/>
    <n v="12"/>
    <s v="Good"/>
    <n v="49"/>
    <x v="0"/>
    <x v="6"/>
    <n v="17131"/>
    <x v="6"/>
    <x v="0"/>
    <s v="Untapped"/>
    <s v="Very Powerful"/>
    <x v="0"/>
    <n v="352252"/>
    <x v="13"/>
    <s v="http://blocgame.com/stats.php?id=50027"/>
    <n v="0"/>
    <n v="0"/>
  </r>
  <r>
    <x v="14"/>
    <s v="Bashar Hafez al-Assad"/>
    <s v="http://blocgame.com/alliancestats.php?allianceid=1599"/>
    <n v="311"/>
    <n v="36"/>
    <s v="Persian Gulf War surplus"/>
    <n v="13"/>
    <s v="Elite"/>
    <n v="2"/>
    <x v="4"/>
    <x v="4"/>
    <n v="17053"/>
    <x v="4"/>
    <x v="4"/>
    <s v="Untapped"/>
    <s v="Very Powerful"/>
    <x v="4"/>
    <n v="781172"/>
    <x v="14"/>
    <s v="http://blocgame.com/stats.php?id=52852"/>
    <n v="0"/>
    <n v="0"/>
  </r>
  <r>
    <x v="15"/>
    <s v="pelle"/>
    <s v="http://blocgame.com/alliancestats.php?allianceid=1393"/>
    <n v="368"/>
    <n v="13"/>
    <s v="Almost Modern"/>
    <n v="18"/>
    <s v="Poor"/>
    <n v="2"/>
    <x v="2"/>
    <x v="5"/>
    <n v="17044"/>
    <x v="5"/>
    <x v="2"/>
    <s v="Untapped"/>
    <s v="Very Powerful"/>
    <x v="2"/>
    <n v="511832"/>
    <x v="15"/>
    <s v="http://blocgame.com/stats.php?id=52372"/>
    <n v="0"/>
    <n v="0"/>
  </r>
  <r>
    <x v="16"/>
    <s v="General Armstrong"/>
    <s v="http://blocgame.com/alliancestats.php?allianceid=1568"/>
    <n v="168"/>
    <n v="11"/>
    <s v="Persian Gulf War surplus"/>
    <n v="10"/>
    <s v="Elite"/>
    <n v="22"/>
    <x v="0"/>
    <x v="0"/>
    <n v="16724"/>
    <x v="0"/>
    <x v="0"/>
    <m/>
    <s v="Very Powerful"/>
    <x v="0"/>
    <n v="342302"/>
    <x v="16"/>
    <s v="http://blocgame.com/stats.php?id=53442"/>
    <n v="0"/>
    <n v="0"/>
  </r>
  <r>
    <x v="17"/>
    <s v="negerus prime"/>
    <s v="http://blocgame.com/alliancestats.php?allianceid=1393"/>
    <n v="291"/>
    <n v="46"/>
    <s v="Persian Gulf War surplus"/>
    <n v="11"/>
    <s v="Elite"/>
    <n v="5"/>
    <x v="11"/>
    <x v="5"/>
    <n v="16566"/>
    <x v="5"/>
    <x v="11"/>
    <s v="Untapped"/>
    <s v="Very Powerful"/>
    <x v="11"/>
    <n v="411132"/>
    <x v="17"/>
    <s v="http://blocgame.com/stats.php?id=49792"/>
    <n v="0"/>
    <n v="0"/>
  </r>
  <r>
    <x v="18"/>
    <s v="Agumentic"/>
    <s v="http://blocgame.com/alliancestats.php?allianceid=1393"/>
    <n v="118"/>
    <n v="44"/>
    <s v="Persian Gulf War surplus"/>
    <n v="10"/>
    <s v="Elite"/>
    <n v="2"/>
    <x v="12"/>
    <x v="5"/>
    <n v="16534"/>
    <x v="5"/>
    <x v="12"/>
    <s v="Untapped"/>
    <s v="Very Powerful"/>
    <x v="12"/>
    <n v="422032"/>
    <x v="18"/>
    <s v="http://blocgame.com/stats.php?id=53011"/>
    <n v="0"/>
    <n v="0"/>
  </r>
  <r>
    <x v="19"/>
    <s v="Feranon"/>
    <s v="http://blocgame.com/alliancestats.php?allianceid=1382"/>
    <n v="239"/>
    <n v="16"/>
    <s v="Persian Gulf War surplus"/>
    <n v="11"/>
    <s v="Elite"/>
    <n v="0"/>
    <x v="10"/>
    <x v="7"/>
    <n v="16376"/>
    <x v="7"/>
    <x v="10"/>
    <s v="Untapped"/>
    <s v="Very Powerful"/>
    <x v="10"/>
    <n v="284322"/>
    <x v="19"/>
    <s v="http://blocgame.com/stats.php?id=41268"/>
    <n v="0"/>
    <n v="0"/>
  </r>
  <r>
    <x v="20"/>
    <s v="Kenneth"/>
    <s v="http://blocgame.com/alliancestats.php?allianceid=1568"/>
    <n v="235"/>
    <n v="39"/>
    <s v="Persian Gulf War surplus"/>
    <n v="13"/>
    <s v="Good"/>
    <n v="91"/>
    <x v="13"/>
    <x v="0"/>
    <n v="16182"/>
    <x v="0"/>
    <x v="13"/>
    <s v="Untapped"/>
    <s v="Very Powerful"/>
    <x v="13"/>
    <n v="681962"/>
    <x v="20"/>
    <s v="http://blocgame.com/stats.php?id=47662"/>
    <n v="0"/>
    <n v="0"/>
  </r>
  <r>
    <x v="21"/>
    <s v="Guillermicus"/>
    <s v="http://blocgame.com/alliancestats.php?allianceid=1382"/>
    <n v="134"/>
    <n v="55"/>
    <s v="Persian Gulf War surplus"/>
    <n v="10"/>
    <s v="Elite"/>
    <n v="2"/>
    <x v="0"/>
    <x v="7"/>
    <n v="15339"/>
    <x v="7"/>
    <x v="0"/>
    <m/>
    <s v="Very Powerful"/>
    <x v="0"/>
    <n v="253132"/>
    <x v="21"/>
    <s v="http://blocgame.com/stats.php?id=45604"/>
    <n v="0"/>
    <n v="0"/>
  </r>
  <r>
    <x v="22"/>
    <s v="Kasper Hekmatyar"/>
    <s v="http://blocgame.com/alliancestats.php?allianceid=1393"/>
    <n v="184"/>
    <n v="15"/>
    <s v="Persian Gulf War surplus"/>
    <n v="12"/>
    <s v="Elite"/>
    <n v="38"/>
    <x v="2"/>
    <x v="5"/>
    <n v="15950"/>
    <x v="5"/>
    <x v="2"/>
    <s v="Untapped"/>
    <s v="Very Powerful"/>
    <x v="2"/>
    <n v="277932"/>
    <x v="22"/>
    <s v="http://blocgame.com/stats.php?id=46030"/>
    <n v="682"/>
    <n v="0"/>
  </r>
  <r>
    <x v="23"/>
    <s v="Frontrox"/>
    <s v="http://blocgame.com/alliancestats.php?allianceid=1393"/>
    <n v="100"/>
    <n v="14"/>
    <s v="Almost Modern"/>
    <n v="7"/>
    <s v="Elite"/>
    <n v="19"/>
    <x v="14"/>
    <x v="5"/>
    <n v="15957"/>
    <x v="5"/>
    <x v="14"/>
    <s v="Untapped"/>
    <s v="Powerful"/>
    <x v="14"/>
    <n v="224372"/>
    <x v="23"/>
    <s v="http://blocgame.com/stats.php?id=43237"/>
    <n v="0"/>
    <n v="0"/>
  </r>
  <r>
    <x v="24"/>
    <s v="Taza"/>
    <s v="http://blocgame.com/alliancestats.php?allianceid=1393"/>
    <n v="285"/>
    <n v="16"/>
    <s v="Persian Gulf War surplus"/>
    <n v="13"/>
    <s v="Good"/>
    <n v="49"/>
    <x v="15"/>
    <x v="5"/>
    <n v="15864"/>
    <x v="5"/>
    <x v="15"/>
    <s v="Untapped"/>
    <s v="Very Powerful"/>
    <x v="15"/>
    <n v="443162"/>
    <x v="24"/>
    <s v="http://blocgame.com/stats.php?id=40078"/>
    <n v="749"/>
    <n v="0"/>
  </r>
  <r>
    <x v="25"/>
    <s v="jc99"/>
    <s v="http://blocgame.com/alliancestats.php?allianceid=1401"/>
    <n v="279"/>
    <n v="50"/>
    <s v="Persian Gulf War surplus"/>
    <n v="12"/>
    <s v="Elite"/>
    <n v="0"/>
    <x v="14"/>
    <x v="2"/>
    <n v="15841"/>
    <x v="2"/>
    <x v="14"/>
    <s v="Untapped"/>
    <s v="Very Powerful"/>
    <x v="14"/>
    <n v="281822"/>
    <x v="25"/>
    <s v="http://blocgame.com/stats.php?id=43375"/>
    <n v="0"/>
    <n v="0"/>
  </r>
  <r>
    <x v="26"/>
    <s v="Elroy"/>
    <s v="http://blocgame.com/alliancestats.php?allianceid=1568"/>
    <n v="258"/>
    <n v="0"/>
    <s v="Advanced"/>
    <n v="14"/>
    <s v="Elite"/>
    <n v="14"/>
    <x v="6"/>
    <x v="0"/>
    <n v="15749"/>
    <x v="0"/>
    <x v="6"/>
    <s v="Untapped"/>
    <s v="Very Powerful"/>
    <x v="6"/>
    <n v="431952"/>
    <x v="26"/>
    <s v="http://blocgame.com/stats.php?id=41629"/>
    <n v="94"/>
    <n v="3"/>
  </r>
  <r>
    <x v="27"/>
    <s v="Chairman"/>
    <s v="http://blocgame.com/alliancestats.php?allianceid=1644"/>
    <n v="119"/>
    <n v="5"/>
    <s v="Persian Gulf War surplus"/>
    <n v="6"/>
    <s v="Elite"/>
    <n v="9"/>
    <x v="6"/>
    <x v="1"/>
    <n v="15678"/>
    <x v="1"/>
    <x v="6"/>
    <s v="Untapped"/>
    <s v="Powerful"/>
    <x v="6"/>
    <n v="300752"/>
    <x v="27"/>
    <s v="http://blocgame.com/stats.php?id=45646"/>
    <n v="0"/>
    <n v="0"/>
  </r>
  <r>
    <x v="28"/>
    <s v="Edgar"/>
    <s v="http://blocgame.com/alliancestats.php?allianceid=1401"/>
    <n v="159"/>
    <n v="4"/>
    <s v="Advanced"/>
    <n v="8"/>
    <s v="Elite"/>
    <n v="0"/>
    <x v="16"/>
    <x v="2"/>
    <n v="15381"/>
    <x v="2"/>
    <x v="16"/>
    <s v="Untapped"/>
    <s v="Very Powerful"/>
    <x v="16"/>
    <n v="235002"/>
    <x v="28"/>
    <s v="http://blocgame.com/stats.php?id=249"/>
    <n v="0"/>
    <n v="0"/>
  </r>
  <r>
    <x v="29"/>
    <s v="morro111"/>
    <s v="http://blocgame.com/alliancestats.php?allianceid=1382"/>
    <n v="99"/>
    <n v="28"/>
    <s v="Almost Modern"/>
    <n v="9"/>
    <s v="Elite"/>
    <n v="10"/>
    <x v="17"/>
    <x v="7"/>
    <n v="15410"/>
    <x v="7"/>
    <x v="17"/>
    <s v="Untapped"/>
    <s v="Very Powerful"/>
    <x v="17"/>
    <n v="245212"/>
    <x v="29"/>
    <s v="http://blocgame.com/stats.php?id=54397"/>
    <n v="0"/>
    <n v="0"/>
  </r>
  <r>
    <x v="30"/>
    <s v="Gohlper"/>
    <s v="http://blocgame.com/alliancestats.php?allianceid=1644"/>
    <n v="200"/>
    <n v="29"/>
    <s v="Persian Gulf War surplus"/>
    <n v="8"/>
    <s v="Elite"/>
    <n v="2"/>
    <x v="6"/>
    <x v="1"/>
    <n v="14851"/>
    <x v="1"/>
    <x v="6"/>
    <s v="Untapped"/>
    <s v="Very Powerful"/>
    <x v="6"/>
    <n v="264202"/>
    <x v="30"/>
    <s v="http://blocgame.com/stats.php?id=52486"/>
    <n v="0"/>
    <n v="0"/>
  </r>
  <r>
    <x v="31"/>
    <s v="TankGun"/>
    <s v="http://blocgame.com/alliancestats.php?allianceid=1401"/>
    <n v="119"/>
    <n v="30"/>
    <s v="Almost Modern"/>
    <n v="7"/>
    <s v="Elite"/>
    <n v="3"/>
    <x v="6"/>
    <x v="2"/>
    <n v="14858"/>
    <x v="2"/>
    <x v="6"/>
    <s v="Untapped"/>
    <s v="Very Powerful"/>
    <x v="6"/>
    <n v="237122"/>
    <x v="31"/>
    <s v="http://blocgame.com/stats.php?id=45853"/>
    <n v="0"/>
    <n v="0"/>
  </r>
  <r>
    <x v="32"/>
    <s v="Remington Steel"/>
    <s v="http://blocgame.com/alliancestats.php?allianceid=1393"/>
    <n v="324"/>
    <n v="34"/>
    <s v="Persian Gulf War surplus"/>
    <n v="14"/>
    <s v="Elite"/>
    <n v="3"/>
    <x v="7"/>
    <x v="5"/>
    <n v="14354"/>
    <x v="5"/>
    <x v="7"/>
    <s v="Untapped"/>
    <s v="Very Powerful"/>
    <x v="7"/>
    <n v="823252"/>
    <x v="32"/>
    <s v="http://blocgame.com/stats.php?id=45527"/>
    <n v="374"/>
    <n v="0"/>
  </r>
  <r>
    <x v="33"/>
    <s v="Tito Van Ronnk"/>
    <s v="http://blocgame.com/alliancestats.php?allianceid=1644"/>
    <n v="160"/>
    <n v="22"/>
    <s v="Almost Modern"/>
    <n v="10"/>
    <s v="Elite"/>
    <n v="47"/>
    <x v="17"/>
    <x v="1"/>
    <n v="14392"/>
    <x v="1"/>
    <x v="17"/>
    <s v="Untapped"/>
    <s v="Very Powerful"/>
    <x v="17"/>
    <n v="501972"/>
    <x v="33"/>
    <s v="http://blocgame.com/stats.php?id=49249"/>
    <n v="0"/>
    <n v="0"/>
  </r>
  <r>
    <x v="34"/>
    <s v="General Fidelis"/>
    <s v="http://blocgame.com/alliancestats.php?allianceid=1393"/>
    <n v="119"/>
    <n v="31"/>
    <s v="Vietnam War surplus"/>
    <n v="11"/>
    <s v="Good"/>
    <n v="0"/>
    <x v="16"/>
    <x v="5"/>
    <n v="14326"/>
    <x v="5"/>
    <x v="16"/>
    <s v="Untapped"/>
    <s v="Very Powerful"/>
    <x v="16"/>
    <n v="376022"/>
    <x v="34"/>
    <s v="http://blocgame.com/stats.php?id=47349"/>
    <n v="0"/>
    <n v="0"/>
  </r>
  <r>
    <x v="35"/>
    <s v="Ilyich"/>
    <s v="http://blocgame.com/alliancestats.php?allianceid=1644"/>
    <n v="239"/>
    <n v="31"/>
    <s v="Persian Gulf War surplus"/>
    <n v="10"/>
    <s v="Elite"/>
    <n v="1"/>
    <x v="2"/>
    <x v="1"/>
    <n v="14130"/>
    <x v="1"/>
    <x v="2"/>
    <s v="Untapped"/>
    <s v="Very Powerful"/>
    <x v="2"/>
    <n v="359182"/>
    <x v="35"/>
    <s v="http://blocgame.com/stats.php?id=39065"/>
    <n v="58"/>
    <n v="0"/>
  </r>
  <r>
    <x v="36"/>
    <s v="Seth"/>
    <s v="http://blocgame.com/alliancestats.php?allianceid=1401"/>
    <n v="122"/>
    <n v="11"/>
    <s v="Persian Gulf War surplus"/>
    <n v="5"/>
    <s v="Elite"/>
    <n v="8"/>
    <x v="10"/>
    <x v="2"/>
    <n v="14124"/>
    <x v="2"/>
    <x v="10"/>
    <s v="Untapped"/>
    <s v="Very Powerful"/>
    <x v="10"/>
    <n v="146622"/>
    <x v="36"/>
    <s v="http://blocgame.com/stats.php?id=43574"/>
    <n v="0"/>
    <n v="0"/>
  </r>
  <r>
    <x v="37"/>
    <s v="Kenneth Hon"/>
    <s v="http://blocgame.com/alliancestats.php?allianceid=1576"/>
    <n v="238"/>
    <n v="35"/>
    <s v="Almost Modern"/>
    <n v="11"/>
    <s v="Elite"/>
    <n v="31"/>
    <x v="10"/>
    <x v="6"/>
    <n v="14023"/>
    <x v="6"/>
    <x v="10"/>
    <s v="Untapped"/>
    <s v="Very Powerful"/>
    <x v="10"/>
    <n v="346812"/>
    <x v="37"/>
    <s v="http://blocgame.com/stats.php?id=51767"/>
    <n v="0"/>
    <n v="0"/>
  </r>
  <r>
    <x v="38"/>
    <s v="Watersfall"/>
    <s v="http://blocgame.com/alliancestats.php?allianceid=1576"/>
    <n v="203"/>
    <n v="29"/>
    <s v="Almost Modern"/>
    <n v="12"/>
    <s v="Good"/>
    <n v="18"/>
    <x v="10"/>
    <x v="6"/>
    <n v="14004"/>
    <x v="6"/>
    <x v="10"/>
    <s v="Untapped"/>
    <s v="Very Powerful"/>
    <x v="10"/>
    <n v="573502"/>
    <x v="38"/>
    <s v="http://blocgame.com/stats.php?id=49817"/>
    <n v="0"/>
    <n v="1"/>
  </r>
  <r>
    <x v="39"/>
    <s v="kurwa"/>
    <s v="http://blocgame.com/alliancestats.php?allianceid=1568"/>
    <n v="316"/>
    <n v="18"/>
    <s v="Persian Gulf War surplus"/>
    <n v="15"/>
    <s v="Standard"/>
    <n v="2"/>
    <x v="8"/>
    <x v="0"/>
    <n v="13954"/>
    <x v="0"/>
    <x v="8"/>
    <s v="Untapped"/>
    <s v="Very Powerful"/>
    <x v="8"/>
    <n v="647732"/>
    <x v="39"/>
    <s v="http://blocgame.com/stats.php?id=49295"/>
    <n v="842"/>
    <n v="1"/>
  </r>
  <r>
    <x v="40"/>
    <s v="Pickles"/>
    <s v="http://blocgame.com/alliancestats.php?allianceid=1382"/>
    <n v="161"/>
    <n v="40"/>
    <s v="Almost Modern"/>
    <n v="9"/>
    <s v="Elite"/>
    <n v="8"/>
    <x v="5"/>
    <x v="7"/>
    <n v="13991"/>
    <x v="7"/>
    <x v="5"/>
    <s v="Untapped"/>
    <s v="Very Powerful"/>
    <x v="5"/>
    <n v="335792"/>
    <x v="40"/>
    <s v="http://blocgame.com/stats.php?id=42911"/>
    <n v="0"/>
    <n v="0"/>
  </r>
  <r>
    <x v="41"/>
    <s v="Georgy Zhukov"/>
    <s v="http://blocgame.com/alliancestats.php?allianceid=1401"/>
    <n v="259"/>
    <n v="38"/>
    <s v="Persian Gulf War surplus"/>
    <n v="10"/>
    <s v="Elite"/>
    <n v="4"/>
    <x v="15"/>
    <x v="2"/>
    <n v="13927"/>
    <x v="2"/>
    <x v="15"/>
    <s v="Untapped"/>
    <s v="Very Powerful"/>
    <x v="15"/>
    <n v="356042"/>
    <x v="41"/>
    <s v="http://blocgame.com/stats.php?id=48914"/>
    <n v="0"/>
    <n v="1"/>
  </r>
  <r>
    <x v="42"/>
    <s v="alysdexia"/>
    <s v="http://blocgame.com/alliancestats.php?allianceid=1382"/>
    <n v="170"/>
    <n v="15"/>
    <s v="Persian Gulf War surplus"/>
    <n v="10"/>
    <s v="Elite"/>
    <n v="7"/>
    <x v="4"/>
    <x v="7"/>
    <n v="13814"/>
    <x v="7"/>
    <x v="4"/>
    <s v="Untapped"/>
    <s v="Very Powerful"/>
    <x v="4"/>
    <n v="251052"/>
    <x v="42"/>
    <s v="http://blocgame.com/stats.php?id=49652"/>
    <n v="921"/>
    <n v="1"/>
  </r>
  <r>
    <x v="43"/>
    <s v="Kersumsos"/>
    <s v="http://blocgame.com/alliancestats.php?allianceid=1393"/>
    <n v="247"/>
    <n v="49"/>
    <s v="Almost Modern"/>
    <n v="16"/>
    <s v="Undisciplined Rabble"/>
    <n v="10"/>
    <x v="2"/>
    <x v="5"/>
    <n v="13291"/>
    <x v="5"/>
    <x v="2"/>
    <s v="Untapped"/>
    <s v="Very Powerful"/>
    <x v="2"/>
    <n v="898922"/>
    <x v="43"/>
    <s v="http://blocgame.com/stats.php?id=46317"/>
    <n v="0"/>
    <n v="0"/>
  </r>
  <r>
    <x v="44"/>
    <s v="Peter Wiggin"/>
    <s v="http://blocgame.com/alliancestats.php?allianceid=1644"/>
    <n v="198"/>
    <n v="35"/>
    <s v="Almost Modern"/>
    <n v="9"/>
    <s v="Good"/>
    <n v="0"/>
    <x v="13"/>
    <x v="1"/>
    <n v="12947"/>
    <x v="1"/>
    <x v="13"/>
    <s v="Untapped"/>
    <s v="Very Powerful"/>
    <x v="13"/>
    <n v="471072"/>
    <x v="44"/>
    <s v="http://blocgame.com/stats.php?id=40840"/>
    <n v="0"/>
    <n v="0"/>
  </r>
  <r>
    <x v="45"/>
    <s v="frap129"/>
    <s v="http://blocgame.com/alliancestats.php?allianceid=1580"/>
    <n v="2"/>
    <n v="18"/>
    <s v="Almost Modern"/>
    <n v="11"/>
    <s v="Elite"/>
    <n v="4"/>
    <x v="4"/>
    <x v="8"/>
    <n v="10065"/>
    <x v="8"/>
    <x v="4"/>
    <s v="Near Depletion"/>
    <s v="None"/>
    <x v="4"/>
    <n v="576932"/>
    <x v="45"/>
    <s v="http://blocgame.com/stats.php?id=35744"/>
    <n v="0"/>
    <n v="0"/>
  </r>
  <r>
    <x v="46"/>
    <s v="zoneguy22"/>
    <s v="http://blocgame.com/alliancestats.php?allianceid=1568"/>
    <n v="178"/>
    <n v="31"/>
    <s v="Almost Modern"/>
    <n v="5"/>
    <s v="Elite"/>
    <n v="46"/>
    <x v="13"/>
    <x v="0"/>
    <n v="12744"/>
    <x v="0"/>
    <x v="13"/>
    <s v="Untapped"/>
    <s v="Very Powerful"/>
    <x v="13"/>
    <n v="198332"/>
    <x v="46"/>
    <s v="http://blocgame.com/stats.php?id=50771"/>
    <n v="0"/>
    <n v="0"/>
  </r>
  <r>
    <x v="47"/>
    <s v="SupremeSoviet"/>
    <s v="http://blocgame.com/alliancestats.php?allianceid=1393"/>
    <n v="297"/>
    <n v="51"/>
    <s v="Almost Modern"/>
    <n v="14"/>
    <s v="Elite"/>
    <n v="0"/>
    <x v="10"/>
    <x v="5"/>
    <n v="12803"/>
    <x v="5"/>
    <x v="10"/>
    <s v="Untapped"/>
    <s v="Very Powerful"/>
    <x v="10"/>
    <n v="621732"/>
    <x v="47"/>
    <s v="http://blocgame.com/stats.php?id=53451"/>
    <n v="0"/>
    <n v="0"/>
  </r>
  <r>
    <x v="48"/>
    <s v="DrKourin"/>
    <s v="http://blocgame.com/alliancestats.php?allianceid=1393"/>
    <n v="198"/>
    <n v="51"/>
    <s v="Persian Gulf War surplus"/>
    <n v="10"/>
    <s v="Good"/>
    <n v="4"/>
    <x v="10"/>
    <x v="5"/>
    <n v="12783"/>
    <x v="5"/>
    <x v="10"/>
    <s v="Untapped"/>
    <s v="Very Powerful"/>
    <x v="10"/>
    <n v="294812"/>
    <x v="48"/>
    <s v="http://blocgame.com/stats.php?id=5212"/>
    <n v="222"/>
    <n v="1"/>
  </r>
  <r>
    <x v="49"/>
    <s v="Hayro Khan"/>
    <s v="http://blocgame.com/alliancestats.php?allianceid=1393"/>
    <n v="168"/>
    <n v="14"/>
    <s v="Persian Gulf War surplus"/>
    <n v="6"/>
    <s v="Good"/>
    <n v="20"/>
    <x v="8"/>
    <x v="5"/>
    <n v="12673"/>
    <x v="5"/>
    <x v="8"/>
    <s v="Untapped"/>
    <s v="Very Powerful"/>
    <x v="8"/>
    <n v="310522"/>
    <x v="49"/>
    <s v="http://blocgame.com/stats.php?id=2570"/>
    <n v="0"/>
    <n v="0"/>
  </r>
  <r>
    <x v="50"/>
    <s v="David Tomanka"/>
    <s v="http://blocgame.com/alliancestats.php?allianceid=1393"/>
    <n v="122"/>
    <n v="39"/>
    <s v="Almost Modern"/>
    <n v="5"/>
    <s v="Elite"/>
    <n v="21"/>
    <x v="0"/>
    <x v="5"/>
    <n v="12555"/>
    <x v="5"/>
    <x v="0"/>
    <s v="Untapped"/>
    <s v="Very Powerful"/>
    <x v="0"/>
    <n v="431802"/>
    <x v="50"/>
    <s v="http://blocgame.com/stats.php?id=40443"/>
    <n v="0"/>
    <n v="0"/>
  </r>
  <r>
    <x v="51"/>
    <s v="TWAIN"/>
    <s v="http://blocgame.com/alliancestats.php?allianceid=1401"/>
    <n v="219"/>
    <n v="2"/>
    <s v="Persian Gulf War surplus"/>
    <n v="8"/>
    <s v="Elite"/>
    <n v="0"/>
    <x v="4"/>
    <x v="2"/>
    <n v="12591"/>
    <x v="2"/>
    <x v="4"/>
    <s v="Untapped"/>
    <s v="Very Powerful"/>
    <x v="4"/>
    <n v="259532"/>
    <x v="51"/>
    <s v="http://blocgame.com/stats.php?id=39070"/>
    <n v="0"/>
    <n v="0"/>
  </r>
  <r>
    <x v="52"/>
    <s v="J. Dax"/>
    <s v="http://blocgame.com/alliancestats.php?allianceid=1595"/>
    <n v="167"/>
    <n v="35"/>
    <s v="Persian Gulf War surplus"/>
    <n v="6"/>
    <s v="Elite"/>
    <n v="39"/>
    <x v="6"/>
    <x v="3"/>
    <n v="12389"/>
    <x v="3"/>
    <x v="6"/>
    <s v="Untapped"/>
    <s v="Very Powerful"/>
    <x v="6"/>
    <n v="294262"/>
    <x v="52"/>
    <s v="http://blocgame.com/stats.php?id=51185"/>
    <n v="0"/>
    <n v="0"/>
  </r>
  <r>
    <x v="53"/>
    <s v="karkkark"/>
    <s v="http://blocgame.com/alliancestats.php?allianceid=1580"/>
    <n v="267"/>
    <n v="16"/>
    <s v="Persian Gulf War surplus"/>
    <n v="13"/>
    <s v="Good"/>
    <n v="0"/>
    <x v="5"/>
    <x v="8"/>
    <n v="12393"/>
    <x v="8"/>
    <x v="5"/>
    <s v="Plentiful"/>
    <s v="Very Powerful"/>
    <x v="5"/>
    <n v="791312"/>
    <x v="53"/>
    <s v="http://blocgame.com/stats.php?id=52816"/>
    <n v="0"/>
    <n v="0"/>
  </r>
  <r>
    <x v="54"/>
    <s v="AnalDecomposer"/>
    <s v="http://blocgame.com/alliancestats.php?allianceid=1644"/>
    <n v="124"/>
    <n v="33"/>
    <s v="Almost Modern"/>
    <n v="7"/>
    <s v="Good"/>
    <n v="18"/>
    <x v="17"/>
    <x v="1"/>
    <n v="12279"/>
    <x v="1"/>
    <x v="17"/>
    <s v="Untapped"/>
    <s v="Very Powerful"/>
    <x v="17"/>
    <n v="296662"/>
    <x v="54"/>
    <s v="http://blocgame.com/stats.php?id=50790"/>
    <n v="0"/>
    <n v="0"/>
  </r>
  <r>
    <x v="55"/>
    <s v="PYZILEND"/>
    <s v="http://blocgame.com/alliancestats.php?allianceid=1644"/>
    <n v="198"/>
    <n v="20"/>
    <s v="Almost Modern"/>
    <n v="9"/>
    <s v="Good"/>
    <n v="4"/>
    <x v="2"/>
    <x v="1"/>
    <n v="12227"/>
    <x v="1"/>
    <x v="2"/>
    <m/>
    <s v="Powerful"/>
    <x v="2"/>
    <n v="448612"/>
    <x v="55"/>
    <s v="http://blocgame.com/stats.php?id=54760"/>
    <n v="0"/>
    <n v="0"/>
  </r>
  <r>
    <x v="56"/>
    <s v="MoonMan"/>
    <s v="http://blocgame.com/alliancestats.php?allianceid=1393"/>
    <n v="179"/>
    <n v="14"/>
    <s v="Almost Modern"/>
    <n v="8"/>
    <s v="Good"/>
    <n v="3"/>
    <x v="7"/>
    <x v="5"/>
    <n v="12186"/>
    <x v="5"/>
    <x v="7"/>
    <s v="Untapped"/>
    <s v="Very Powerful"/>
    <x v="7"/>
    <n v="323412"/>
    <x v="56"/>
    <s v="http://blocgame.com/stats.php?id=53650"/>
    <n v="0"/>
    <n v="0"/>
  </r>
  <r>
    <x v="57"/>
    <s v="Rodgun"/>
    <s v="http://blocgame.com/alliancestats.php?allianceid=1644"/>
    <n v="258"/>
    <n v="33"/>
    <s v="Persian Gulf War surplus"/>
    <n v="10"/>
    <s v="Elite"/>
    <n v="16"/>
    <x v="15"/>
    <x v="1"/>
    <n v="12103"/>
    <x v="1"/>
    <x v="15"/>
    <s v="Untapped"/>
    <s v="Very Powerful"/>
    <x v="15"/>
    <n v="450592"/>
    <x v="57"/>
    <s v="http://blocgame.com/stats.php?id=52317"/>
    <n v="0"/>
    <n v="0"/>
  </r>
  <r>
    <x v="58"/>
    <s v="Almanich"/>
    <s v="http://blocgame.com/alliancestats.php?allianceid=1580"/>
    <n v="273"/>
    <n v="28"/>
    <s v="Almost Modern"/>
    <n v="14"/>
    <s v="Standard"/>
    <n v="0"/>
    <x v="2"/>
    <x v="8"/>
    <n v="11991"/>
    <x v="8"/>
    <x v="2"/>
    <s v="Untapped"/>
    <s v="Very Powerful"/>
    <x v="2"/>
    <n v="375272"/>
    <x v="58"/>
    <s v="http://blocgame.com/stats.php?id=51725"/>
    <n v="0"/>
    <n v="0"/>
  </r>
  <r>
    <x v="59"/>
    <s v="ned kelly"/>
    <s v="http://blocgame.com/alliancestats.php?allianceid=1644"/>
    <n v="200"/>
    <n v="57"/>
    <s v="Persian Gulf War surplus"/>
    <n v="20"/>
    <s v="Elite"/>
    <n v="1"/>
    <x v="1"/>
    <x v="1"/>
    <n v="11931"/>
    <x v="1"/>
    <x v="1"/>
    <s v="Untapped"/>
    <s v="Very Powerful"/>
    <x v="1"/>
    <n v="1195542"/>
    <x v="59"/>
    <s v="http://blocgame.com/stats.php?id=40488"/>
    <n v="0"/>
    <n v="0"/>
  </r>
  <r>
    <x v="60"/>
    <s v="El-Oil"/>
    <s v="http://blocgame.com/alliancestats.php?allianceid=1382"/>
    <n v="12"/>
    <n v="28"/>
    <s v="Persian Gulf War surplus"/>
    <n v="9"/>
    <s v="Elite"/>
    <n v="3"/>
    <x v="1"/>
    <x v="7"/>
    <n v="14445"/>
    <x v="7"/>
    <x v="1"/>
    <s v="Depleted"/>
    <s v="Very Powerful"/>
    <x v="1"/>
    <n v="358892"/>
    <x v="60"/>
    <s v="http://blocgame.com/stats.php?id=52484"/>
    <n v="0"/>
    <n v="0"/>
  </r>
  <r>
    <x v="61"/>
    <s v="Angelo Manrique"/>
    <s v="http://blocgame.com/alliancestats.php?allianceid=1382"/>
    <n v="150"/>
    <n v="11"/>
    <s v="Almost Modern"/>
    <n v="7"/>
    <s v="Elite"/>
    <n v="59"/>
    <x v="10"/>
    <x v="7"/>
    <n v="11906"/>
    <x v="7"/>
    <x v="10"/>
    <s v="Untapped"/>
    <s v="Very Powerful"/>
    <x v="10"/>
    <n v="345372"/>
    <x v="61"/>
    <s v="http://blocgame.com/stats.php?id=53008"/>
    <n v="0"/>
    <n v="0"/>
  </r>
  <r>
    <x v="62"/>
    <s v="cartman"/>
    <s v="http://blocgame.com/alliancestats.php?allianceid=1393"/>
    <n v="226"/>
    <n v="38"/>
    <s v="Almost Modern"/>
    <n v="9"/>
    <s v="Elite"/>
    <n v="2"/>
    <x v="6"/>
    <x v="5"/>
    <n v="11835"/>
    <x v="5"/>
    <x v="6"/>
    <s v="Untapped"/>
    <s v="Very Powerful"/>
    <x v="6"/>
    <n v="511102"/>
    <x v="62"/>
    <s v="http://blocgame.com/stats.php?id=228"/>
    <n v="0"/>
    <n v="0"/>
  </r>
  <r>
    <x v="63"/>
    <s v="Myron2point0"/>
    <s v="http://blocgame.com/alliancestats.php?allianceid=1580"/>
    <n v="197"/>
    <n v="23"/>
    <s v="Persian Gulf War surplus"/>
    <n v="10"/>
    <s v="Good"/>
    <n v="20"/>
    <x v="4"/>
    <x v="8"/>
    <n v="11715"/>
    <x v="8"/>
    <x v="4"/>
    <s v="Plentiful"/>
    <s v="Very Powerful"/>
    <x v="4"/>
    <n v="634222"/>
    <x v="63"/>
    <s v="http://blocgame.com/stats.php?id=52906"/>
    <n v="0"/>
    <n v="0"/>
  </r>
  <r>
    <x v="64"/>
    <s v="Tmonsta"/>
    <s v="http://blocgame.com/alliancestats.php?allianceid=1595"/>
    <n v="206"/>
    <n v="34"/>
    <s v="Almost Modern"/>
    <n v="8"/>
    <s v="Elite"/>
    <n v="1"/>
    <x v="2"/>
    <x v="3"/>
    <n v="11496"/>
    <x v="3"/>
    <x v="2"/>
    <s v="Untapped"/>
    <s v="Very Powerful"/>
    <x v="2"/>
    <n v="261012"/>
    <x v="64"/>
    <s v="http://blocgame.com/stats.php?id=44539"/>
    <n v="39"/>
    <n v="0"/>
  </r>
  <r>
    <x v="65"/>
    <s v="Rance"/>
    <s v="http://blocgame.com/alliancestats.php?allianceid=1599"/>
    <n v="4"/>
    <n v="26"/>
    <s v="Persian Gulf War surplus"/>
    <n v="8"/>
    <s v="Good"/>
    <n v="58"/>
    <x v="7"/>
    <x v="4"/>
    <n v="11684"/>
    <x v="4"/>
    <x v="7"/>
    <s v="Untapped"/>
    <s v="Very Powerful"/>
    <x v="7"/>
    <n v="516232"/>
    <x v="65"/>
    <s v="http://blocgame.com/stats.php?id=3672"/>
    <n v="0"/>
    <n v="0"/>
  </r>
  <r>
    <x v="66"/>
    <s v="SamoGrrr"/>
    <s v="http://blocgame.com/alliancestats.php?allianceid=1568"/>
    <n v="238"/>
    <n v="51"/>
    <s v="Persian Gulf War surplus"/>
    <n v="8"/>
    <s v="Good"/>
    <n v="1"/>
    <x v="3"/>
    <x v="0"/>
    <n v="11488"/>
    <x v="0"/>
    <x v="3"/>
    <s v="Untapped"/>
    <s v="Very Powerful"/>
    <x v="3"/>
    <n v="333572"/>
    <x v="66"/>
    <s v="http://blocgame.com/stats.php?id=52440"/>
    <n v="0"/>
    <n v="0"/>
  </r>
  <r>
    <x v="67"/>
    <s v="Knee Grow"/>
    <s v="http://blocgame.com/alliancestats.php?allianceid=1568"/>
    <n v="208"/>
    <n v="63"/>
    <s v="Almost Modern"/>
    <n v="8"/>
    <s v="Elite"/>
    <n v="9"/>
    <x v="18"/>
    <x v="0"/>
    <n v="11499"/>
    <x v="0"/>
    <x v="18"/>
    <s v="Untapped"/>
    <s v="Very Powerful"/>
    <x v="18"/>
    <n v="686602"/>
    <x v="67"/>
    <s v="http://blocgame.com/stats.php?id=4816"/>
    <n v="0"/>
    <n v="0"/>
  </r>
  <r>
    <x v="68"/>
    <s v="LargeMan"/>
    <s v="http://blocgame.com/alliancestats.php?allianceid=1599"/>
    <n v="233"/>
    <n v="34"/>
    <s v="Persian Gulf War surplus"/>
    <n v="12"/>
    <s v="Good"/>
    <n v="0"/>
    <x v="9"/>
    <x v="4"/>
    <n v="11427"/>
    <x v="4"/>
    <x v="9"/>
    <s v="Untapped"/>
    <s v="Very Powerful"/>
    <x v="9"/>
    <n v="526242"/>
    <x v="68"/>
    <s v="http://blocgame.com/stats.php?id=52836"/>
    <n v="0"/>
    <n v="0"/>
  </r>
  <r>
    <x v="69"/>
    <s v="ThePole"/>
    <s v="http://blocgame.com/alliancestats.php?allianceid=1393"/>
    <n v="198"/>
    <n v="24"/>
    <s v="Almost Modern"/>
    <n v="8"/>
    <s v="Good"/>
    <n v="0"/>
    <x v="10"/>
    <x v="5"/>
    <n v="11369"/>
    <x v="5"/>
    <x v="10"/>
    <s v="Untapped"/>
    <s v="Very Powerful"/>
    <x v="10"/>
    <n v="483272"/>
    <x v="69"/>
    <s v="http://blocgame.com/stats.php?id=50839"/>
    <n v="0"/>
    <n v="0"/>
  </r>
  <r>
    <x v="70"/>
    <s v="Lunin"/>
    <s v="http://blocgame.com/alliancestats.php?allianceid=1393"/>
    <n v="199"/>
    <n v="6"/>
    <s v="Korean War surplus"/>
    <n v="10"/>
    <s v="Standard"/>
    <n v="4"/>
    <x v="2"/>
    <x v="5"/>
    <n v="11387"/>
    <x v="5"/>
    <x v="2"/>
    <s v="Plentiful"/>
    <s v="Powerful"/>
    <x v="2"/>
    <n v="352212"/>
    <x v="70"/>
    <s v="http://blocgame.com/stats.php?id=56203"/>
    <n v="371"/>
    <n v="0"/>
  </r>
  <r>
    <x v="71"/>
    <s v="Juan Pablo Montoya II"/>
    <s v="http://blocgame.com/alliancestats.php?allianceid=1595"/>
    <n v="146"/>
    <n v="27"/>
    <s v="Almost Modern"/>
    <n v="5"/>
    <s v="Elite"/>
    <n v="6"/>
    <x v="16"/>
    <x v="3"/>
    <n v="11221"/>
    <x v="3"/>
    <x v="16"/>
    <s v="Untapped"/>
    <s v="Very Powerful"/>
    <x v="16"/>
    <n v="262302"/>
    <x v="71"/>
    <s v="http://blocgame.com/stats.php?id=54023"/>
    <n v="26"/>
    <n v="0"/>
  </r>
  <r>
    <x v="72"/>
    <s v="amschind"/>
    <s v="http://blocgame.com/alliancestats.php?allianceid=1401"/>
    <n v="258"/>
    <n v="0"/>
    <s v="Persian Gulf War surplus"/>
    <n v="10"/>
    <s v="Good"/>
    <n v="49"/>
    <x v="6"/>
    <x v="2"/>
    <n v="11239"/>
    <x v="2"/>
    <x v="6"/>
    <s v="Untapped"/>
    <s v="Very Powerful"/>
    <x v="6"/>
    <n v="417652"/>
    <x v="72"/>
    <s v="http://blocgame.com/stats.php?id=44573"/>
    <n v="316"/>
    <n v="0"/>
  </r>
  <r>
    <x v="73"/>
    <s v="BillWilson"/>
    <s v="http://blocgame.com/alliancestats.php?allianceid=1599"/>
    <n v="218"/>
    <n v="31"/>
    <s v="Persian Gulf War surplus"/>
    <n v="10"/>
    <s v="Good"/>
    <n v="7"/>
    <x v="1"/>
    <x v="4"/>
    <n v="11280"/>
    <x v="4"/>
    <x v="1"/>
    <s v="Untapped"/>
    <s v="Very Powerful"/>
    <x v="1"/>
    <n v="400912"/>
    <x v="73"/>
    <s v="http://blocgame.com/stats.php?id=52844"/>
    <n v="0"/>
    <n v="0"/>
  </r>
  <r>
    <x v="74"/>
    <s v="Hugo Viejobueno"/>
    <s v="http://blocgame.com/alliancestats.php?allianceid=1704"/>
    <n v="9"/>
    <n v="24"/>
    <s v="Almost Modern"/>
    <n v="5"/>
    <s v="Good"/>
    <n v="157"/>
    <x v="0"/>
    <x v="9"/>
    <n v="11311"/>
    <x v="9"/>
    <x v="0"/>
    <s v="Plentiful"/>
    <s v="Large"/>
    <x v="0"/>
    <n v="147762"/>
    <x v="74"/>
    <s v="http://blocgame.com/stats.php?id=52202"/>
    <n v="0"/>
    <n v="0"/>
  </r>
  <r>
    <x v="75"/>
    <s v="Fapman"/>
    <s v="http://blocgame.com/alliancestats.php?allianceid=1382"/>
    <n v="184"/>
    <n v="43"/>
    <s v="Persian Gulf War surplus"/>
    <n v="11"/>
    <s v="Elite"/>
    <n v="12"/>
    <x v="1"/>
    <x v="7"/>
    <n v="11194"/>
    <x v="7"/>
    <x v="1"/>
    <s v="Plentiful"/>
    <s v="Powerful"/>
    <x v="1"/>
    <n v="857002"/>
    <x v="75"/>
    <s v="http://blocgame.com/stats.php?id=53748"/>
    <n v="0"/>
    <n v="0"/>
  </r>
  <r>
    <x v="76"/>
    <s v="Stan Flightplan"/>
    <s v="http://blocgame.com/alliancestats.php?allianceid=1393"/>
    <n v="73"/>
    <n v="10"/>
    <s v="Vietnam War surplus"/>
    <n v="5"/>
    <s v="Elite"/>
    <n v="3"/>
    <x v="11"/>
    <x v="5"/>
    <n v="11142"/>
    <x v="5"/>
    <x v="11"/>
    <s v="Plentiful"/>
    <s v="Powerful"/>
    <x v="11"/>
    <n v="231592"/>
    <x v="76"/>
    <s v="http://blocgame.com/stats.php?id=54579"/>
    <n v="0"/>
    <n v="0"/>
  </r>
  <r>
    <x v="77"/>
    <s v="Grecius"/>
    <s v="http://blocgame.com/alliancestats.php?allianceid=1580"/>
    <n v="163"/>
    <n v="38"/>
    <s v="Almost Modern"/>
    <n v="7"/>
    <s v="Elite"/>
    <n v="1"/>
    <x v="0"/>
    <x v="8"/>
    <n v="11156"/>
    <x v="8"/>
    <x v="0"/>
    <s v="Untapped"/>
    <s v="Very Powerful"/>
    <x v="0"/>
    <n v="450532"/>
    <x v="77"/>
    <s v="http://blocgame.com/stats.php?id=40579"/>
    <n v="0"/>
    <n v="0"/>
  </r>
  <r>
    <x v="78"/>
    <s v="DesertFox"/>
    <s v="http://blocgame.com/alliancestats.php?allianceid=1393"/>
    <n v="227"/>
    <n v="33"/>
    <s v="Almost Modern"/>
    <n v="8"/>
    <s v="Elite"/>
    <n v="0"/>
    <x v="10"/>
    <x v="5"/>
    <n v="11074"/>
    <x v="5"/>
    <x v="10"/>
    <s v="Untapped"/>
    <s v="Very Powerful"/>
    <x v="10"/>
    <n v="476522"/>
    <x v="78"/>
    <s v="http://blocgame.com/stats.php?id=52368"/>
    <n v="0"/>
    <n v="0"/>
  </r>
  <r>
    <x v="79"/>
    <s v="ThePotatoGuy"/>
    <s v="http://blocgame.com/alliancestats.php?allianceid=1382"/>
    <n v="186"/>
    <n v="24"/>
    <s v="Almost Modern"/>
    <n v="9"/>
    <s v="Elite"/>
    <n v="3"/>
    <x v="6"/>
    <x v="7"/>
    <n v="11136"/>
    <x v="7"/>
    <x v="6"/>
    <m/>
    <s v="Very Powerful"/>
    <x v="6"/>
    <n v="468982"/>
    <x v="79"/>
    <s v="http://blocgame.com/stats.php?id=53696"/>
    <n v="0"/>
    <n v="0"/>
  </r>
  <r>
    <x v="80"/>
    <s v="Montgomery"/>
    <s v="http://blocgame.com/alliancestats.php?allianceid=1393"/>
    <n v="139"/>
    <n v="46"/>
    <s v="Persian Gulf War surplus"/>
    <n v="5"/>
    <s v="Good"/>
    <n v="2"/>
    <x v="9"/>
    <x v="5"/>
    <n v="11040"/>
    <x v="5"/>
    <x v="9"/>
    <s v="Untapped"/>
    <s v="Very Powerful"/>
    <x v="9"/>
    <n v="329422"/>
    <x v="80"/>
    <s v="http://blocgame.com/stats.php?id=45596"/>
    <n v="8790"/>
    <n v="0"/>
  </r>
  <r>
    <x v="81"/>
    <s v="Haenel"/>
    <s v="http://blocgame.com/alliancestats.php?allianceid=1580"/>
    <n v="194"/>
    <n v="29"/>
    <s v="Almost Modern"/>
    <n v="7"/>
    <s v="Elite"/>
    <n v="0"/>
    <x v="5"/>
    <x v="8"/>
    <n v="10965"/>
    <x v="8"/>
    <x v="5"/>
    <s v="Untapped"/>
    <s v="Very Powerful"/>
    <x v="5"/>
    <n v="341662"/>
    <x v="81"/>
    <s v="http://blocgame.com/stats.php?id=46163"/>
    <n v="520"/>
    <n v="0"/>
  </r>
  <r>
    <x v="82"/>
    <s v="FreeMindInside"/>
    <s v="http://blocgame.com/alliancestats.php?allianceid=1568"/>
    <n v="223"/>
    <n v="31"/>
    <s v="Almost Modern"/>
    <n v="8"/>
    <s v="Elite"/>
    <n v="7"/>
    <x v="12"/>
    <x v="0"/>
    <n v="10927"/>
    <x v="0"/>
    <x v="12"/>
    <s v="Untapped"/>
    <s v="Very Powerful"/>
    <x v="12"/>
    <n v="475112"/>
    <x v="82"/>
    <s v="http://blocgame.com/stats.php?id=52679"/>
    <n v="0"/>
    <n v="0"/>
  </r>
  <r>
    <x v="83"/>
    <s v="ratedoforobscene"/>
    <s v="http://blocgame.com/alliancestats.php?allianceid=1580"/>
    <n v="138"/>
    <n v="15"/>
    <s v="Almost Modern"/>
    <n v="4"/>
    <s v="Good"/>
    <n v="29"/>
    <x v="5"/>
    <x v="8"/>
    <n v="10898"/>
    <x v="8"/>
    <x v="5"/>
    <s v="Untapped"/>
    <s v="Very Powerful"/>
    <x v="5"/>
    <n v="161452"/>
    <x v="83"/>
    <s v="http://blocgame.com/stats.php?id=40629"/>
    <n v="232"/>
    <n v="0"/>
  </r>
  <r>
    <x v="84"/>
    <s v="unopuntocinco"/>
    <s v="http://blocgame.com/alliancestats.php?allianceid=1382"/>
    <n v="119"/>
    <n v="25"/>
    <s v="Almost Modern"/>
    <n v="5"/>
    <s v="Good"/>
    <n v="19"/>
    <x v="16"/>
    <x v="7"/>
    <n v="10873"/>
    <x v="7"/>
    <x v="16"/>
    <s v="Untapped"/>
    <s v="Very Powerful"/>
    <x v="16"/>
    <n v="492232"/>
    <x v="84"/>
    <s v="http://blocgame.com/stats.php?id=53772"/>
    <n v="0"/>
    <n v="0"/>
  </r>
  <r>
    <x v="85"/>
    <s v="linkbro"/>
    <s v="http://blocgame.com/alliancestats.php?allianceid=1393"/>
    <n v="155"/>
    <n v="10"/>
    <s v="Almost Modern"/>
    <n v="5"/>
    <s v="Elite"/>
    <n v="17"/>
    <x v="1"/>
    <x v="5"/>
    <n v="10800"/>
    <x v="5"/>
    <x v="1"/>
    <s v="Untapped"/>
    <s v="Very Powerful"/>
    <x v="1"/>
    <n v="310012"/>
    <x v="85"/>
    <s v="http://blocgame.com/stats.php?id=39037"/>
    <n v="0"/>
    <n v="0"/>
  </r>
  <r>
    <x v="86"/>
    <s v="nike1155"/>
    <s v="http://blocgame.com/alliancestats.php?allianceid=1568"/>
    <n v="138"/>
    <n v="21"/>
    <s v="Almost Modern"/>
    <n v="6"/>
    <s v="Elite"/>
    <n v="2"/>
    <x v="0"/>
    <x v="0"/>
    <n v="10714"/>
    <x v="0"/>
    <x v="0"/>
    <m/>
    <s v="Very Powerful"/>
    <x v="0"/>
    <n v="298522"/>
    <x v="86"/>
    <s v="http://blocgame.com/stats.php?id=52275"/>
    <n v="0"/>
    <n v="0"/>
  </r>
  <r>
    <x v="87"/>
    <s v="Emily"/>
    <s v="http://blocgame.com/alliancestats.php?allianceid=1580"/>
    <n v="209"/>
    <n v="39"/>
    <s v="Almost Modern"/>
    <n v="10"/>
    <s v="Good"/>
    <n v="12"/>
    <x v="10"/>
    <x v="8"/>
    <n v="10674"/>
    <x v="8"/>
    <x v="10"/>
    <s v="Plentiful"/>
    <s v="Very Powerful"/>
    <x v="10"/>
    <n v="531472"/>
    <x v="87"/>
    <s v="http://blocgame.com/stats.php?id=35958"/>
    <n v="0"/>
    <n v="0"/>
  </r>
  <r>
    <x v="88"/>
    <s v="Archminister Forrest"/>
    <s v="http://blocgame.com/alliancestats.php?allianceid=1595"/>
    <n v="10"/>
    <n v="25"/>
    <s v="Almost Modern"/>
    <n v="7"/>
    <s v="Elite"/>
    <n v="11"/>
    <x v="6"/>
    <x v="3"/>
    <n v="10620"/>
    <x v="3"/>
    <x v="6"/>
    <s v="Near Depletion"/>
    <s v="Powerful"/>
    <x v="6"/>
    <n v="230902"/>
    <x v="88"/>
    <s v="http://blocgame.com/stats.php?id=43190"/>
    <n v="0"/>
    <n v="0"/>
  </r>
  <r>
    <x v="89"/>
    <s v="Joe Tito-Hoxha"/>
    <s v="http://blocgame.com/alliancestats.php?allianceid=1595"/>
    <n v="229"/>
    <n v="11"/>
    <s v="Almost Modern"/>
    <n v="8"/>
    <s v="Elite"/>
    <n v="7"/>
    <x v="5"/>
    <x v="3"/>
    <n v="10375"/>
    <x v="3"/>
    <x v="5"/>
    <s v="Untapped"/>
    <s v="Very Powerful"/>
    <x v="5"/>
    <n v="229712"/>
    <x v="89"/>
    <s v="http://blocgame.com/stats.php?id=48188"/>
    <n v="219"/>
    <n v="0"/>
  </r>
  <r>
    <x v="90"/>
    <s v="Fernindad E. Marcos"/>
    <s v="http://blocgame.com/alliancestats.php?allianceid=1393"/>
    <n v="198"/>
    <n v="39"/>
    <s v="Almost Modern"/>
    <n v="8"/>
    <s v="Elite"/>
    <n v="4"/>
    <x v="10"/>
    <x v="5"/>
    <n v="10331"/>
    <x v="5"/>
    <x v="10"/>
    <s v="Untapped"/>
    <s v="Very Powerful"/>
    <x v="10"/>
    <n v="675772"/>
    <x v="90"/>
    <s v="http://blocgame.com/stats.php?id=52349"/>
    <n v="0"/>
    <n v="0"/>
  </r>
  <r>
    <x v="91"/>
    <s v="Ept2415"/>
    <s v="http://blocgame.com/alliancestats.php?allianceid=1580"/>
    <n v="268"/>
    <n v="51"/>
    <s v="Advanced"/>
    <n v="12"/>
    <s v="Good"/>
    <n v="9"/>
    <x v="15"/>
    <x v="8"/>
    <n v="10282"/>
    <x v="8"/>
    <x v="15"/>
    <s v="Plentiful"/>
    <s v="Very Powerful"/>
    <x v="15"/>
    <n v="965522"/>
    <x v="91"/>
    <s v="http://blocgame.com/stats.php?id=52362"/>
    <n v="90"/>
    <n v="25"/>
  </r>
  <r>
    <x v="92"/>
    <s v="StarlightGlimmer"/>
    <s v="http://blocgame.com/alliancestats.php?allianceid=1651"/>
    <n v="326"/>
    <n v="39"/>
    <s v="Persian Gulf War surplus"/>
    <n v="13"/>
    <s v="Elite"/>
    <n v="20"/>
    <x v="15"/>
    <x v="10"/>
    <n v="10283"/>
    <x v="10"/>
    <x v="15"/>
    <s v="Untapped"/>
    <s v="Very Powerful"/>
    <x v="15"/>
    <n v="547572"/>
    <x v="92"/>
    <s v="http://blocgame.com/stats.php?id=51681"/>
    <n v="661"/>
    <n v="2"/>
  </r>
  <r>
    <x v="93"/>
    <s v="Lalaland"/>
    <s v="http://blocgame.com/alliancestats.php?allianceid=1580"/>
    <n v="199"/>
    <n v="25"/>
    <s v="Persian Gulf War surplus"/>
    <n v="7"/>
    <s v="Elite"/>
    <n v="37"/>
    <x v="10"/>
    <x v="8"/>
    <n v="10200"/>
    <x v="8"/>
    <x v="10"/>
    <s v="Untapped"/>
    <s v="Very Powerful"/>
    <x v="10"/>
    <n v="279552"/>
    <x v="93"/>
    <s v="http://blocgame.com/stats.php?id=40201"/>
    <n v="0"/>
    <n v="0"/>
  </r>
  <r>
    <x v="94"/>
    <s v="WilliamDaAsian"/>
    <s v="http://blocgame.com/alliancestats.php?allianceid=1580"/>
    <n v="9"/>
    <n v="53"/>
    <s v="Almost Modern"/>
    <n v="9"/>
    <s v="Good"/>
    <n v="27"/>
    <x v="5"/>
    <x v="8"/>
    <n v="10156"/>
    <x v="8"/>
    <x v="5"/>
    <s v="Near Depletion"/>
    <s v="None"/>
    <x v="5"/>
    <n v="359492"/>
    <x v="94"/>
    <s v="http://blocgame.com/stats.php?id=49097"/>
    <n v="0"/>
    <n v="0"/>
  </r>
  <r>
    <x v="95"/>
    <s v="Cosmic Canuck"/>
    <s v="http://blocgame.com/alliancestats.php?allianceid=1580"/>
    <n v="249"/>
    <n v="21"/>
    <s v="Persian Gulf War surplus"/>
    <n v="14"/>
    <s v="Poor"/>
    <n v="9"/>
    <x v="15"/>
    <x v="8"/>
    <n v="10221"/>
    <x v="8"/>
    <x v="15"/>
    <s v="Untapped"/>
    <s v="Very Powerful"/>
    <x v="15"/>
    <n v="1082962"/>
    <x v="95"/>
    <s v="http://blocgame.com/stats.php?id=49526"/>
    <n v="0"/>
    <n v="0"/>
  </r>
  <r>
    <x v="96"/>
    <s v="Kowalski"/>
    <s v="http://blocgame.com/alliancestats.php?allianceid=1580"/>
    <n v="57"/>
    <n v="9"/>
    <s v="Korean War surplus"/>
    <n v="3"/>
    <s v="Good"/>
    <n v="1"/>
    <x v="15"/>
    <x v="8"/>
    <n v="10171"/>
    <x v="8"/>
    <x v="15"/>
    <s v="Plentiful"/>
    <s v="Mediocre"/>
    <x v="15"/>
    <n v="232082"/>
    <x v="96"/>
    <s v="http://blocgame.com/stats.php?id=54578"/>
    <n v="0"/>
    <n v="0"/>
  </r>
  <r>
    <x v="97"/>
    <s v="Shockwave"/>
    <s v="http://blocgame.com/alliancestats.php?allianceid=1401"/>
    <n v="199"/>
    <n v="44"/>
    <s v="Persian Gulf War surplus"/>
    <n v="10"/>
    <s v="Standard"/>
    <n v="5"/>
    <x v="15"/>
    <x v="2"/>
    <n v="10108"/>
    <x v="2"/>
    <x v="15"/>
    <s v="Untapped"/>
    <s v="Very Powerful"/>
    <x v="15"/>
    <n v="395542"/>
    <x v="97"/>
    <s v="http://blocgame.com/stats.php?id=40311"/>
    <n v="0"/>
    <n v="0"/>
  </r>
  <r>
    <x v="98"/>
    <s v="BigWilly526"/>
    <s v="http://blocgame.com/alliancestats.php?allianceid=1580"/>
    <n v="250"/>
    <n v="43"/>
    <s v="Almost Modern"/>
    <n v="10"/>
    <s v="Elite"/>
    <n v="0"/>
    <x v="15"/>
    <x v="8"/>
    <n v="9998"/>
    <x v="8"/>
    <x v="15"/>
    <s v="Untapped"/>
    <s v="Very Powerful"/>
    <x v="15"/>
    <n v="529022"/>
    <x v="98"/>
    <s v="http://blocgame.com/stats.php?id=7511"/>
    <n v="1241"/>
    <n v="0"/>
  </r>
  <r>
    <x v="99"/>
    <s v="kittenSmasher"/>
    <s v="http://blocgame.com/alliancestats.php?allianceid=1393"/>
    <n v="275"/>
    <n v="41"/>
    <s v="Persian Gulf War surplus"/>
    <n v="16"/>
    <s v="Undisciplined Rabble"/>
    <n v="3"/>
    <x v="18"/>
    <x v="5"/>
    <n v="9807"/>
    <x v="5"/>
    <x v="18"/>
    <s v="Untapped"/>
    <s v="Very Powerful"/>
    <x v="18"/>
    <n v="863822"/>
    <x v="99"/>
    <s v="http://blocgame.com/stats.php?id=44479"/>
    <n v="0"/>
    <n v="0"/>
  </r>
  <r>
    <x v="100"/>
    <s v="Ravevengful"/>
    <s v="http://blocgame.com/alliancestats.php?allianceid=1644"/>
    <n v="336"/>
    <n v="31"/>
    <s v="Almost Modern"/>
    <n v="17"/>
    <s v="Elite"/>
    <n v="17"/>
    <x v="4"/>
    <x v="1"/>
    <n v="9802"/>
    <x v="1"/>
    <x v="4"/>
    <s v="Untapped"/>
    <s v="Very Powerful"/>
    <x v="4"/>
    <n v="981032"/>
    <x v="100"/>
    <s v="http://blocgame.com/stats.php?id=54034"/>
    <n v="2325"/>
    <n v="0"/>
  </r>
  <r>
    <x v="101"/>
    <s v="Shaady"/>
    <s v="http://blocgame.com/alliancestats.php?allianceid=1393"/>
    <n v="199"/>
    <n v="12"/>
    <s v="Persian Gulf War surplus"/>
    <n v="7"/>
    <s v="Undisciplined Rabble"/>
    <n v="3"/>
    <x v="10"/>
    <x v="5"/>
    <n v="9798"/>
    <x v="5"/>
    <x v="10"/>
    <s v="Untapped"/>
    <s v="Very Powerful"/>
    <x v="10"/>
    <n v="188302"/>
    <x v="101"/>
    <s v="http://blocgame.com/stats.php?id=53782"/>
    <n v="0"/>
    <n v="0"/>
  </r>
  <r>
    <x v="102"/>
    <s v="josen"/>
    <s v="http://blocgame.com/alliancestats.php?allianceid=1401"/>
    <n v="148"/>
    <n v="43"/>
    <s v="Almost Modern"/>
    <n v="7"/>
    <s v="Elite"/>
    <n v="7"/>
    <x v="6"/>
    <x v="2"/>
    <n v="9831"/>
    <x v="2"/>
    <x v="6"/>
    <s v="Untapped"/>
    <s v="Very Powerful"/>
    <x v="6"/>
    <n v="377952"/>
    <x v="102"/>
    <s v="http://blocgame.com/stats.php?id=45877"/>
    <n v="0"/>
    <n v="0"/>
  </r>
  <r>
    <x v="103"/>
    <s v="Muhammad Yusuf"/>
    <s v="http://blocgame.com/alliancestats.php?allianceid=1382"/>
    <n v="111"/>
    <n v="38"/>
    <s v="Persian Gulf War surplus"/>
    <n v="8"/>
    <s v="Elite"/>
    <n v="13"/>
    <x v="1"/>
    <x v="7"/>
    <n v="9801"/>
    <x v="7"/>
    <x v="1"/>
    <s v="Near Depletion"/>
    <s v="Very Powerful"/>
    <x v="1"/>
    <n v="333672"/>
    <x v="103"/>
    <s v="http://blocgame.com/stats.php?id=51574"/>
    <n v="0"/>
    <n v="0"/>
  </r>
  <r>
    <x v="104"/>
    <s v="Allen Chï¿½rra"/>
    <s v="http://blocgame.com/alliancestats.php?allianceid=1393"/>
    <n v="178"/>
    <n v="13"/>
    <s v="Persian Gulf War surplus"/>
    <n v="6"/>
    <s v="Elite"/>
    <n v="0"/>
    <x v="1"/>
    <x v="5"/>
    <n v="9735"/>
    <x v="5"/>
    <x v="1"/>
    <s v="Untapped"/>
    <s v="Very Powerful"/>
    <x v="1"/>
    <n v="430662"/>
    <x v="104"/>
    <s v="http://blocgame.com/stats.php?id=49332"/>
    <n v="4773"/>
    <n v="11"/>
  </r>
  <r>
    <x v="105"/>
    <s v="Frezzerbloom"/>
    <s v="http://blocgame.com/alliancestats.php?allianceid=1599"/>
    <n v="198"/>
    <n v="21"/>
    <s v="Almost Modern"/>
    <n v="8"/>
    <s v="Elite"/>
    <n v="22"/>
    <x v="1"/>
    <x v="4"/>
    <n v="9742"/>
    <x v="4"/>
    <x v="1"/>
    <s v="Untapped"/>
    <s v="Very Powerful"/>
    <x v="1"/>
    <n v="339582"/>
    <x v="105"/>
    <s v="http://blocgame.com/stats.php?id=49637"/>
    <n v="0"/>
    <n v="0"/>
  </r>
  <r>
    <x v="106"/>
    <s v="maniacgxz"/>
    <s v="http://blocgame.com/alliancestats.php?allianceid=1382"/>
    <n v="183"/>
    <n v="30"/>
    <s v="Almost Modern"/>
    <n v="7"/>
    <s v="Good"/>
    <n v="0"/>
    <x v="1"/>
    <x v="7"/>
    <n v="9606"/>
    <x v="7"/>
    <x v="1"/>
    <s v="Plentiful"/>
    <s v="Very Powerful"/>
    <x v="1"/>
    <n v="288222"/>
    <x v="106"/>
    <s v="http://blocgame.com/stats.php?id=53598"/>
    <n v="4557"/>
    <n v="0"/>
  </r>
  <r>
    <x v="107"/>
    <s v="jnolat09"/>
    <s v="http://blocgame.com/alliancestats.php?allianceid=1599"/>
    <n v="68"/>
    <n v="7"/>
    <s v="Persian Gulf War surplus"/>
    <n v="3"/>
    <s v="Elite"/>
    <n v="7"/>
    <x v="14"/>
    <x v="4"/>
    <n v="9563"/>
    <x v="4"/>
    <x v="14"/>
    <s v="Plentiful"/>
    <s v="Very Powerful"/>
    <x v="14"/>
    <n v="167562"/>
    <x v="107"/>
    <s v="http://blocgame.com/stats.php?id=45936"/>
    <n v="0"/>
    <n v="0"/>
  </r>
  <r>
    <x v="108"/>
    <s v="Masketta Man"/>
    <s v="http://blocgame.com/alliancestats.php?allianceid=1599"/>
    <n v="222"/>
    <n v="48"/>
    <s v="Persian Gulf War surplus"/>
    <n v="14"/>
    <s v="Undisciplined Rabble"/>
    <n v="33"/>
    <x v="9"/>
    <x v="4"/>
    <n v="9321"/>
    <x v="4"/>
    <x v="9"/>
    <m/>
    <s v="Very Powerful"/>
    <x v="9"/>
    <n v="802582"/>
    <x v="108"/>
    <s v="http://blocgame.com/stats.php?id=52756"/>
    <n v="0"/>
    <n v="0"/>
  </r>
  <r>
    <x v="109"/>
    <s v="Raguixxx"/>
    <s v="http://blocgame.com/alliancestats.php?allianceid=1644"/>
    <n v="161"/>
    <n v="7"/>
    <s v="Vietnam War surplus"/>
    <n v="7"/>
    <s v="Elite"/>
    <n v="6"/>
    <x v="0"/>
    <x v="1"/>
    <n v="9290"/>
    <x v="1"/>
    <x v="0"/>
    <s v="Plentiful"/>
    <s v="Very Powerful"/>
    <x v="0"/>
    <n v="409612"/>
    <x v="109"/>
    <s v="http://blocgame.com/stats.php?id=55854"/>
    <n v="196"/>
    <n v="0"/>
  </r>
  <r>
    <x v="110"/>
    <s v="Treehugger"/>
    <s v="http://blocgame.com/alliancestats.php?allianceid=1382"/>
    <n v="288"/>
    <n v="49"/>
    <s v="Persian Gulf War surplus"/>
    <n v="15"/>
    <s v="Standard"/>
    <n v="0"/>
    <x v="9"/>
    <x v="7"/>
    <n v="9213"/>
    <x v="7"/>
    <x v="9"/>
    <s v="Untapped"/>
    <s v="Very Powerful"/>
    <x v="9"/>
    <n v="510572"/>
    <x v="110"/>
    <s v="http://blocgame.com/stats.php?id=42299"/>
    <n v="3270"/>
    <n v="2"/>
  </r>
  <r>
    <x v="111"/>
    <s v="Concarne"/>
    <s v="http://blocgame.com/alliancestats.php?allianceid=1401"/>
    <n v="97"/>
    <n v="13"/>
    <s v="Vietnam War surplus"/>
    <n v="4"/>
    <s v="Good"/>
    <n v="4"/>
    <x v="6"/>
    <x v="2"/>
    <n v="9179"/>
    <x v="2"/>
    <x v="6"/>
    <s v="Untapped"/>
    <s v="Mediocre"/>
    <x v="6"/>
    <n v="142072"/>
    <x v="111"/>
    <s v="http://blocgame.com/stats.php?id=40370"/>
    <n v="262"/>
    <n v="0"/>
  </r>
  <r>
    <x v="112"/>
    <s v="Heinrich"/>
    <s v="http://blocgame.com/alliancestats.php?allianceid=1595"/>
    <n v="232"/>
    <n v="23"/>
    <s v="Almost Modern"/>
    <n v="8"/>
    <s v="Good"/>
    <n v="6"/>
    <x v="2"/>
    <x v="3"/>
    <n v="9026"/>
    <x v="3"/>
    <x v="2"/>
    <m/>
    <s v="Very Powerful"/>
    <x v="2"/>
    <n v="317782"/>
    <x v="112"/>
    <s v="http://blocgame.com/stats.php?id=53615"/>
    <n v="0"/>
    <n v="0"/>
  </r>
  <r>
    <x v="113"/>
    <s v="Strongbad"/>
    <s v="http://blocgame.com/alliancestats.php?allianceid=1595"/>
    <n v="174"/>
    <n v="13"/>
    <s v="Almost Modern"/>
    <n v="8"/>
    <s v="Elite"/>
    <n v="0"/>
    <x v="10"/>
    <x v="3"/>
    <n v="9008"/>
    <x v="3"/>
    <x v="10"/>
    <s v="Plentiful"/>
    <s v="Large"/>
    <x v="10"/>
    <n v="443352"/>
    <x v="113"/>
    <s v="http://blocgame.com/stats.php?id=46288"/>
    <n v="0"/>
    <n v="0"/>
  </r>
  <r>
    <x v="114"/>
    <s v="Pt74"/>
    <s v="http://blocgame.com/alliancestats.php?allianceid=1393"/>
    <n v="215"/>
    <n v="0"/>
    <s v="Vietnam War surplus"/>
    <n v="10"/>
    <s v="Elite"/>
    <n v="7"/>
    <x v="13"/>
    <x v="5"/>
    <n v="9073"/>
    <x v="5"/>
    <x v="13"/>
    <s v="Untapped"/>
    <s v="Very Powerful"/>
    <x v="13"/>
    <n v="300492"/>
    <x v="114"/>
    <s v="http://blocgame.com/stats.php?id=53194"/>
    <n v="0"/>
    <n v="0"/>
  </r>
  <r>
    <x v="115"/>
    <s v="moffe"/>
    <s v="http://blocgame.com/alliancestats.php?allianceid=1644"/>
    <n v="126"/>
    <n v="28"/>
    <s v="Persian Gulf War surplus"/>
    <n v="13"/>
    <s v="Standard"/>
    <n v="3"/>
    <x v="15"/>
    <x v="1"/>
    <n v="9100"/>
    <x v="1"/>
    <x v="15"/>
    <s v="Untapped"/>
    <s v="Very Powerful"/>
    <x v="15"/>
    <n v="877022"/>
    <x v="115"/>
    <s v="http://blocgame.com/stats.php?id=54220"/>
    <n v="626"/>
    <n v="0"/>
  </r>
  <r>
    <x v="116"/>
    <s v="SonnyJack"/>
    <s v="http://blocgame.com/alliancestats.php?allianceid=1580"/>
    <n v="269"/>
    <n v="1"/>
    <s v="Persian Gulf War surplus"/>
    <n v="11"/>
    <s v="Good"/>
    <n v="9"/>
    <x v="1"/>
    <x v="8"/>
    <n v="8865"/>
    <x v="8"/>
    <x v="1"/>
    <s v="Untapped"/>
    <s v="Very Powerful"/>
    <x v="1"/>
    <n v="700832"/>
    <x v="116"/>
    <s v="http://blocgame.com/stats.php?id=40011"/>
    <n v="0"/>
    <n v="0"/>
  </r>
  <r>
    <x v="117"/>
    <s v="Eden"/>
    <s v="http://blocgame.com/alliancestats.php?allianceid=1393"/>
    <n v="628"/>
    <n v="65"/>
    <s v="Persian Gulf War surplus"/>
    <n v="14"/>
    <s v="Standard"/>
    <n v="9"/>
    <x v="15"/>
    <x v="5"/>
    <n v="8801"/>
    <x v="5"/>
    <x v="15"/>
    <s v="Untapped"/>
    <s v="Very Powerful"/>
    <x v="15"/>
    <n v="949392"/>
    <x v="117"/>
    <s v="http://blocgame.com/stats.php?id=52354"/>
    <n v="671"/>
    <n v="0"/>
  </r>
  <r>
    <x v="118"/>
    <s v="Chen ya len"/>
    <s v="http://blocgame.com/alliancestats.php?allianceid=1644"/>
    <n v="138"/>
    <n v="29"/>
    <s v="Almost Modern"/>
    <n v="7"/>
    <s v="Elite"/>
    <n v="46"/>
    <x v="10"/>
    <x v="1"/>
    <n v="8908"/>
    <x v="1"/>
    <x v="10"/>
    <s v="Untapped"/>
    <s v="Very Powerful"/>
    <x v="10"/>
    <n v="324992"/>
    <x v="118"/>
    <s v="http://blocgame.com/stats.php?id=41162"/>
    <n v="0"/>
    <n v="0"/>
  </r>
  <r>
    <x v="119"/>
    <s v="King Affonso II"/>
    <s v="http://blocgame.com/alliancestats.php?allianceid=1713"/>
    <n v="47"/>
    <n v="8"/>
    <s v="Vietnam War surplus"/>
    <n v="3"/>
    <s v="Elite"/>
    <n v="24"/>
    <x v="3"/>
    <x v="11"/>
    <n v="8790"/>
    <x v="11"/>
    <x v="3"/>
    <s v="Near Depletion"/>
    <s v="Very Powerful"/>
    <x v="3"/>
    <n v="158612"/>
    <x v="119"/>
    <s v="http://blocgame.com/stats.php?id=54285"/>
    <n v="0"/>
    <n v="0"/>
  </r>
  <r>
    <x v="120"/>
    <s v="Sir Vivors"/>
    <s v="http://blocgame.com/alliancestats.php?allianceid=1599"/>
    <n v="203"/>
    <n v="23"/>
    <s v="Almost Modern"/>
    <n v="11"/>
    <s v="Elite"/>
    <n v="0"/>
    <x v="11"/>
    <x v="4"/>
    <n v="8574"/>
    <x v="4"/>
    <x v="11"/>
    <s v="Untapped"/>
    <s v="Very Powerful"/>
    <x v="11"/>
    <n v="780572"/>
    <x v="120"/>
    <s v="http://blocgame.com/stats.php?id=53609"/>
    <n v="0"/>
    <n v="0"/>
  </r>
  <r>
    <x v="121"/>
    <s v="DrSmouse"/>
    <s v="http://blocgame.com/alliancestats.php?allianceid=1682"/>
    <n v="78"/>
    <n v="21"/>
    <s v="Vietnam War surplus"/>
    <n v="6"/>
    <s v="Elite"/>
    <n v="23"/>
    <x v="6"/>
    <x v="12"/>
    <n v="8697"/>
    <x v="12"/>
    <x v="6"/>
    <s v="Untapped"/>
    <s v="Very Powerful"/>
    <x v="6"/>
    <n v="312592"/>
    <x v="121"/>
    <s v="http://blocgame.com/stats.php?id=55546"/>
    <n v="0"/>
    <n v="0"/>
  </r>
  <r>
    <x v="122"/>
    <s v="Jiovana"/>
    <s v="http://blocgame.com/alliancestats.php?allianceid=1580"/>
    <n v="198"/>
    <n v="28"/>
    <s v="Persian Gulf War surplus"/>
    <n v="8"/>
    <s v="Elite"/>
    <n v="20"/>
    <x v="2"/>
    <x v="8"/>
    <n v="8532"/>
    <x v="8"/>
    <x v="2"/>
    <s v="Untapped"/>
    <s v="Very Powerful"/>
    <x v="2"/>
    <n v="548172"/>
    <x v="122"/>
    <s v="http://blocgame.com/stats.php?id=52935"/>
    <n v="0"/>
    <n v="0"/>
  </r>
  <r>
    <x v="123"/>
    <s v="Barrenja"/>
    <s v="http://blocgame.com/alliancestats.php?allianceid=1580"/>
    <n v="44"/>
    <n v="25"/>
    <s v="Vietnam War surplus"/>
    <n v="5"/>
    <s v="Elite"/>
    <n v="29"/>
    <x v="2"/>
    <x v="8"/>
    <n v="8658"/>
    <x v="8"/>
    <x v="2"/>
    <m/>
    <s v="Very Powerful"/>
    <x v="2"/>
    <n v="274932"/>
    <x v="123"/>
    <s v="http://blocgame.com/stats.php?id=53700"/>
    <n v="0"/>
    <n v="0"/>
  </r>
  <r>
    <x v="124"/>
    <s v="Lemon"/>
    <s v="http://blocgame.com/alliancestats.php?allianceid=1580"/>
    <n v="240"/>
    <n v="18"/>
    <s v="Persian Gulf War surplus"/>
    <n v="11"/>
    <s v="Elite"/>
    <n v="14"/>
    <x v="15"/>
    <x v="8"/>
    <n v="8530"/>
    <x v="8"/>
    <x v="15"/>
    <s v="Untapped"/>
    <s v="Very Powerful"/>
    <x v="15"/>
    <n v="556562"/>
    <x v="124"/>
    <s v="http://blocgame.com/stats.php?id=40048"/>
    <n v="0"/>
    <n v="0"/>
  </r>
  <r>
    <x v="125"/>
    <s v="PunishedShaq"/>
    <s v="http://blocgame.com/alliancestats.php?allianceid=1599"/>
    <n v="119"/>
    <n v="11"/>
    <s v="Almost Modern"/>
    <n v="4"/>
    <s v="Standard"/>
    <n v="16"/>
    <x v="8"/>
    <x v="4"/>
    <n v="8457"/>
    <x v="4"/>
    <x v="8"/>
    <s v="Untapped"/>
    <s v="Very Powerful"/>
    <x v="8"/>
    <n v="181672"/>
    <x v="125"/>
    <s v="http://blocgame.com/stats.php?id=53840"/>
    <n v="0"/>
    <n v="0"/>
  </r>
  <r>
    <x v="126"/>
    <s v="Granola Empire"/>
    <s v="http://blocgame.com/alliancestats.php?allianceid=1393"/>
    <n v="209"/>
    <n v="24"/>
    <s v="Almost Modern"/>
    <n v="8"/>
    <s v="Standard"/>
    <n v="49"/>
    <x v="18"/>
    <x v="5"/>
    <n v="8318"/>
    <x v="5"/>
    <x v="18"/>
    <s v="Untapped"/>
    <s v="Very Powerful"/>
    <x v="18"/>
    <n v="561092"/>
    <x v="126"/>
    <s v="http://blocgame.com/stats.php?id=50172"/>
    <n v="0"/>
    <n v="0"/>
  </r>
  <r>
    <x v="127"/>
    <s v="Hakir"/>
    <s v="http://blocgame.com/alliancestats.php?allianceid=1644"/>
    <n v="156"/>
    <n v="29"/>
    <s v="Vietnam War surplus"/>
    <n v="5"/>
    <s v="Elite"/>
    <n v="4"/>
    <x v="7"/>
    <x v="1"/>
    <n v="8360"/>
    <x v="1"/>
    <x v="7"/>
    <s v="Untapped"/>
    <s v="Very Powerful"/>
    <x v="7"/>
    <n v="381032"/>
    <x v="127"/>
    <s v="http://blocgame.com/stats.php?id=54480"/>
    <n v="0"/>
    <n v="0"/>
  </r>
  <r>
    <x v="128"/>
    <s v="Malakal"/>
    <s v="http://blocgame.com/alliancestats.php?allianceid=1576"/>
    <n v="229"/>
    <n v="38"/>
    <s v="Persian Gulf War surplus"/>
    <n v="10"/>
    <s v="Good"/>
    <n v="0"/>
    <x v="14"/>
    <x v="6"/>
    <n v="8252"/>
    <x v="6"/>
    <x v="14"/>
    <s v="Untapped"/>
    <s v="Very Powerful"/>
    <x v="14"/>
    <n v="395872"/>
    <x v="128"/>
    <s v="http://blocgame.com/stats.php?id=40238"/>
    <n v="0"/>
    <n v="2"/>
  </r>
  <r>
    <x v="129"/>
    <s v="argentina"/>
    <s v="http://blocgame.com/alliancestats.php?allianceid=1594"/>
    <n v="240"/>
    <n v="51"/>
    <s v="Persian Gulf War surplus"/>
    <n v="17"/>
    <s v="Elite"/>
    <n v="1"/>
    <x v="6"/>
    <x v="13"/>
    <n v="8170"/>
    <x v="13"/>
    <x v="6"/>
    <s v="Untapped"/>
    <s v="Very Powerful"/>
    <x v="6"/>
    <n v="1570882"/>
    <x v="129"/>
    <s v="http://blocgame.com/stats.php?id=39074"/>
    <n v="0"/>
    <n v="0"/>
  </r>
  <r>
    <x v="130"/>
    <s v="Al Somali"/>
    <s v="http://blocgame.com/alliancestats.php?allianceid=1644"/>
    <n v="167"/>
    <n v="8"/>
    <s v="Vietnam War surplus"/>
    <n v="5"/>
    <s v="Good"/>
    <n v="0"/>
    <x v="1"/>
    <x v="1"/>
    <n v="8199"/>
    <x v="1"/>
    <x v="1"/>
    <s v="Plentiful"/>
    <s v="Very Powerful"/>
    <x v="1"/>
    <n v="247132"/>
    <x v="130"/>
    <s v="http://blocgame.com/stats.php?id=52569"/>
    <n v="0"/>
    <n v="0"/>
  </r>
  <r>
    <x v="131"/>
    <s v="Balthazaar"/>
    <s v="http://blocgame.com/alliancestats.php?allianceid=1599"/>
    <n v="240"/>
    <n v="20"/>
    <s v="Almost Modern"/>
    <n v="10"/>
    <s v="Good"/>
    <n v="1"/>
    <x v="2"/>
    <x v="4"/>
    <n v="8113"/>
    <x v="4"/>
    <x v="2"/>
    <s v="Untapped"/>
    <s v="Very Powerful"/>
    <x v="2"/>
    <n v="736002"/>
    <x v="131"/>
    <s v="http://blocgame.com/stats.php?id=53566"/>
    <n v="0"/>
    <n v="0"/>
  </r>
  <r>
    <x v="132"/>
    <s v="Superman"/>
    <s v="http://blocgame.com/alliancestats.php?allianceid=1382"/>
    <n v="84"/>
    <n v="13"/>
    <s v="Almost Modern"/>
    <n v="3"/>
    <s v="Elite"/>
    <n v="2"/>
    <x v="18"/>
    <x v="7"/>
    <n v="8157"/>
    <x v="7"/>
    <x v="18"/>
    <s v="Untapped"/>
    <s v="Very Powerful"/>
    <x v="18"/>
    <n v="211272"/>
    <x v="132"/>
    <s v="http://blocgame.com/stats.php?id=40167"/>
    <n v="0"/>
    <n v="0"/>
  </r>
  <r>
    <x v="133"/>
    <s v="Sir William the First"/>
    <s v="http://blocgame.com/alliancestats.php?allianceid=1580"/>
    <n v="168"/>
    <n v="18"/>
    <s v="Persian Gulf War surplus"/>
    <n v="7"/>
    <s v="Standard"/>
    <n v="11"/>
    <x v="10"/>
    <x v="8"/>
    <n v="8089"/>
    <x v="8"/>
    <x v="10"/>
    <s v="Untapped"/>
    <s v="Very Powerful"/>
    <x v="10"/>
    <n v="257082"/>
    <x v="133"/>
    <s v="http://blocgame.com/stats.php?id=51506"/>
    <n v="0"/>
    <n v="0"/>
  </r>
  <r>
    <x v="134"/>
    <s v="Valas"/>
    <s v="http://blocgame.com/alliancestats.php?allianceid=1576"/>
    <n v="2"/>
    <n v="2"/>
    <s v="Korean War surplus"/>
    <n v="4"/>
    <s v="Elite"/>
    <n v="113"/>
    <x v="16"/>
    <x v="6"/>
    <n v="8096"/>
    <x v="6"/>
    <x v="16"/>
    <s v="Untapped"/>
    <s v="Mediocre"/>
    <x v="16"/>
    <n v="200922"/>
    <x v="134"/>
    <s v="http://blocgame.com/stats.php?id=48054"/>
    <n v="0"/>
    <n v="0"/>
  </r>
  <r>
    <x v="135"/>
    <s v="Chavo"/>
    <s v="http://blocgame.com/alliancestats.php?allianceid=1382"/>
    <n v="179"/>
    <n v="26"/>
    <s v="Persian Gulf War surplus"/>
    <n v="6"/>
    <s v="Elite"/>
    <n v="0"/>
    <x v="8"/>
    <x v="7"/>
    <n v="8043"/>
    <x v="7"/>
    <x v="8"/>
    <s v="Untapped"/>
    <s v="Very Powerful"/>
    <x v="8"/>
    <n v="237552"/>
    <x v="135"/>
    <s v="http://blocgame.com/stats.php?id=49736"/>
    <n v="2867"/>
    <n v="2"/>
  </r>
  <r>
    <x v="136"/>
    <s v="El Pollo Diablo"/>
    <s v="http://blocgame.com/alliancestats.php?allianceid=1393"/>
    <n v="57"/>
    <n v="15"/>
    <s v="Vietnam War surplus"/>
    <n v="6"/>
    <s v="Poor"/>
    <n v="49"/>
    <x v="6"/>
    <x v="5"/>
    <n v="7967"/>
    <x v="5"/>
    <x v="6"/>
    <s v="Untapped"/>
    <s v="Very Powerful"/>
    <x v="6"/>
    <n v="270372"/>
    <x v="136"/>
    <s v="http://blocgame.com/stats.php?id=53204"/>
    <n v="0"/>
    <n v="0"/>
  </r>
  <r>
    <x v="137"/>
    <s v="bilbo swaggins"/>
    <s v="http://blocgame.com/alliancestats.php?allianceid=1644"/>
    <n v="72"/>
    <n v="2"/>
    <s v="Vietnam War surplus"/>
    <n v="3"/>
    <s v="Elite"/>
    <n v="3"/>
    <x v="13"/>
    <x v="1"/>
    <n v="8037"/>
    <x v="1"/>
    <x v="13"/>
    <s v="Untapped"/>
    <s v="Large"/>
    <x v="13"/>
    <n v="203482"/>
    <x v="137"/>
    <s v="http://blocgame.com/stats.php?id=54363"/>
    <n v="0"/>
    <n v="0"/>
  </r>
  <r>
    <x v="138"/>
    <s v="Spencer Martin"/>
    <s v="http://blocgame.com/alliancestats.php?allianceid=1393"/>
    <n v="50"/>
    <n v="13"/>
    <s v="Almost Modern"/>
    <n v="6"/>
    <s v="Standard"/>
    <n v="0"/>
    <x v="2"/>
    <x v="5"/>
    <n v="8018"/>
    <x v="5"/>
    <x v="2"/>
    <s v="Untapped"/>
    <s v="Very Powerful"/>
    <x v="2"/>
    <n v="321982"/>
    <x v="138"/>
    <s v="http://blocgame.com/stats.php?id=51057"/>
    <n v="0"/>
    <n v="0"/>
  </r>
  <r>
    <x v="139"/>
    <s v="Floriano Destiquo"/>
    <s v="http://blocgame.com/alliancestats.php?allianceid=1704"/>
    <n v="15"/>
    <n v="4"/>
    <s v="Vietnam War surplus"/>
    <n v="3"/>
    <s v="Elite"/>
    <n v="19"/>
    <x v="6"/>
    <x v="9"/>
    <n v="8006"/>
    <x v="9"/>
    <x v="6"/>
    <s v="Plentiful"/>
    <s v="Large"/>
    <x v="6"/>
    <n v="139992"/>
    <x v="139"/>
    <s v="http://blocgame.com/stats.php?id=53115"/>
    <n v="0"/>
    <n v="0"/>
  </r>
  <r>
    <x v="140"/>
    <s v="Kutlesh"/>
    <s v="http://blocgame.com/alliancestats.php?allianceid=1382"/>
    <n v="200"/>
    <n v="20"/>
    <s v="Persian Gulf War surplus"/>
    <n v="13"/>
    <s v="Poor"/>
    <n v="48"/>
    <x v="9"/>
    <x v="7"/>
    <n v="8004"/>
    <x v="7"/>
    <x v="9"/>
    <s v="Untapped"/>
    <s v="Very Powerful"/>
    <x v="9"/>
    <n v="887812"/>
    <x v="140"/>
    <s v="http://blocgame.com/stats.php?id=54847"/>
    <n v="2372"/>
    <n v="0"/>
  </r>
  <r>
    <x v="141"/>
    <s v="Spic"/>
    <s v="http://blocgame.com/alliancestats.php?allianceid=1393"/>
    <n v="84"/>
    <n v="0"/>
    <s v="Vietnam War surplus"/>
    <n v="3"/>
    <s v="Elite"/>
    <n v="18"/>
    <x v="1"/>
    <x v="5"/>
    <n v="7857"/>
    <x v="5"/>
    <x v="1"/>
    <s v="Untapped"/>
    <s v="Very Powerful"/>
    <x v="1"/>
    <n v="157912"/>
    <x v="141"/>
    <s v="http://blocgame.com/stats.php?id=40023"/>
    <n v="11222"/>
    <n v="0"/>
  </r>
  <r>
    <x v="142"/>
    <s v="Thane Palludore"/>
    <s v="http://blocgame.com/alliancestats.php?allianceid=1382"/>
    <n v="158"/>
    <n v="23"/>
    <s v="Almost Modern"/>
    <n v="7"/>
    <s v="Elite"/>
    <n v="23"/>
    <x v="1"/>
    <x v="7"/>
    <n v="7930"/>
    <x v="7"/>
    <x v="1"/>
    <s v="Untapped"/>
    <s v="Very Powerful"/>
    <x v="1"/>
    <n v="295252"/>
    <x v="142"/>
    <s v="http://blocgame.com/stats.php?id=54996"/>
    <n v="8369"/>
    <n v="0"/>
  </r>
  <r>
    <x v="143"/>
    <s v="BomberJack"/>
    <s v="http://blocgame.com/alliancestats.php?allianceid=1644"/>
    <n v="98"/>
    <n v="23"/>
    <s v="Almost Modern"/>
    <n v="3"/>
    <s v="Elite"/>
    <n v="15"/>
    <x v="4"/>
    <x v="1"/>
    <n v="7909"/>
    <x v="1"/>
    <x v="4"/>
    <s v="Untapped"/>
    <s v="Very Powerful"/>
    <x v="4"/>
    <n v="103662"/>
    <x v="143"/>
    <s v="http://blocgame.com/stats.php?id=48611"/>
    <n v="0"/>
    <n v="0"/>
  </r>
  <r>
    <x v="144"/>
    <s v="ï¿½ï¿½ï¿½ï¿½ï¿½ï¿½ ï¿½ï¿½ï¿½ï¿½ï¿½ï¿½ï¿½"/>
    <s v="http://blocgame.com/alliancestats.php?allianceid=1644"/>
    <n v="77"/>
    <n v="12"/>
    <s v="Vietnam War surplus"/>
    <n v="4"/>
    <s v="Elite"/>
    <n v="0"/>
    <x v="13"/>
    <x v="1"/>
    <n v="7822"/>
    <x v="1"/>
    <x v="13"/>
    <s v="Near Depletion"/>
    <s v="Very Powerful"/>
    <x v="13"/>
    <n v="142762"/>
    <x v="144"/>
    <s v="http://blocgame.com/stats.php?id=54626"/>
    <n v="0"/>
    <n v="0"/>
  </r>
  <r>
    <x v="145"/>
    <s v="Lyranistan"/>
    <s v="http://blocgame.com/alliancestats.php?allianceid=1580"/>
    <n v="136"/>
    <n v="12"/>
    <s v="Almost Modern"/>
    <n v="8"/>
    <s v="Elite"/>
    <n v="0"/>
    <x v="4"/>
    <x v="8"/>
    <n v="7792"/>
    <x v="8"/>
    <x v="4"/>
    <s v="Untapped"/>
    <s v="Very Powerful"/>
    <x v="4"/>
    <n v="511212"/>
    <x v="145"/>
    <s v="http://blocgame.com/stats.php?id=56860"/>
    <n v="6760"/>
    <n v="0"/>
  </r>
  <r>
    <x v="146"/>
    <s v="brownmy"/>
    <s v="http://blocgame.com/alliancestats.php?allianceid=1580"/>
    <n v="154"/>
    <n v="13"/>
    <s v="Korean War surplus"/>
    <n v="8"/>
    <s v="Elite"/>
    <n v="5"/>
    <x v="5"/>
    <x v="8"/>
    <n v="7760"/>
    <x v="8"/>
    <x v="5"/>
    <s v="Plentiful"/>
    <s v="Large"/>
    <x v="5"/>
    <n v="425762"/>
    <x v="146"/>
    <s v="http://blocgame.com/stats.php?id=56360"/>
    <n v="215"/>
    <n v="0"/>
  </r>
  <r>
    <x v="147"/>
    <s v="Gypsy Danger"/>
    <s v="http://blocgame.com/alliancestats.php?allianceid=1568"/>
    <n v="127"/>
    <n v="11"/>
    <s v="Almost Modern"/>
    <n v="9"/>
    <s v="Good"/>
    <n v="32"/>
    <x v="9"/>
    <x v="0"/>
    <n v="7789"/>
    <x v="0"/>
    <x v="9"/>
    <s v="Plentiful"/>
    <s v="Very Powerful"/>
    <x v="9"/>
    <n v="415682"/>
    <x v="147"/>
    <s v="http://blocgame.com/stats.php?id=41247"/>
    <n v="3803"/>
    <n v="0"/>
  </r>
  <r>
    <x v="148"/>
    <s v="Joseph"/>
    <s v="http://blocgame.com/alliancestats.php?allianceid=1568"/>
    <n v="7"/>
    <n v="11"/>
    <s v="Almost Modern"/>
    <n v="4"/>
    <s v="Undisciplined Rabble"/>
    <n v="6"/>
    <x v="12"/>
    <x v="0"/>
    <n v="7675"/>
    <x v="0"/>
    <x v="12"/>
    <s v="Near Depletion"/>
    <s v="None"/>
    <x v="12"/>
    <n v="307282"/>
    <x v="148"/>
    <s v="http://blocgame.com/stats.php?id=40545"/>
    <n v="0"/>
    <n v="0"/>
  </r>
  <r>
    <x v="149"/>
    <s v="Ivan Ivanovitch Ivanovsky"/>
    <s v="http://blocgame.com/alliancestats.php?allianceid=1644"/>
    <n v="229"/>
    <n v="12"/>
    <s v="Almost Modern"/>
    <n v="7"/>
    <s v="Elite"/>
    <n v="4"/>
    <x v="1"/>
    <x v="1"/>
    <n v="7577"/>
    <x v="1"/>
    <x v="1"/>
    <s v="Plentiful"/>
    <s v="Very Powerful"/>
    <x v="1"/>
    <n v="514502"/>
    <x v="149"/>
    <s v="http://blocgame.com/stats.php?id=54826"/>
    <n v="0"/>
    <n v="0"/>
  </r>
  <r>
    <x v="150"/>
    <s v="General Humphreys"/>
    <s v="http://blocgame.com/alliancestats.php?allianceid=1599"/>
    <n v="299"/>
    <n v="21"/>
    <s v="Persian Gulf War surplus"/>
    <n v="11"/>
    <s v="Elite"/>
    <n v="17"/>
    <x v="1"/>
    <x v="4"/>
    <n v="7618"/>
    <x v="4"/>
    <x v="1"/>
    <s v="Untapped"/>
    <s v="Very Powerful"/>
    <x v="1"/>
    <n v="652172"/>
    <x v="150"/>
    <s v="http://blocgame.com/stats.php?id=43351"/>
    <n v="0"/>
    <n v="0"/>
  </r>
  <r>
    <x v="151"/>
    <s v="Ghaddafini"/>
    <s v="http://blocgame.com/alliancestats.php?allianceid=1393"/>
    <n v="394"/>
    <n v="10"/>
    <s v="Persian Gulf War surplus"/>
    <n v="10"/>
    <s v="Poor"/>
    <n v="4"/>
    <x v="5"/>
    <x v="5"/>
    <n v="7528"/>
    <x v="5"/>
    <x v="5"/>
    <s v="Plentiful"/>
    <s v="Very Powerful"/>
    <x v="5"/>
    <n v="678932"/>
    <x v="151"/>
    <s v="http://blocgame.com/stats.php?id=40117"/>
    <n v="0"/>
    <n v="0"/>
  </r>
  <r>
    <x v="152"/>
    <s v="guy man"/>
    <s v="http://blocgame.com/alliancestats.php?allianceid=1382"/>
    <n v="138"/>
    <n v="20"/>
    <s v="Vietnam War surplus"/>
    <n v="4"/>
    <s v="Good"/>
    <n v="9"/>
    <x v="8"/>
    <x v="7"/>
    <n v="7500"/>
    <x v="7"/>
    <x v="8"/>
    <s v="Untapped"/>
    <s v="Very Powerful"/>
    <x v="8"/>
    <n v="343402"/>
    <x v="152"/>
    <s v="http://blocgame.com/stats.php?id=49465"/>
    <n v="1877"/>
    <n v="0"/>
  </r>
  <r>
    <x v="153"/>
    <s v="Gambill"/>
    <s v="http://blocgame.com/alliancestats.php?allianceid=1644"/>
    <n v="20"/>
    <n v="32"/>
    <s v="Almost Modern"/>
    <n v="4"/>
    <s v="Elite"/>
    <n v="1"/>
    <x v="4"/>
    <x v="1"/>
    <n v="7396"/>
    <x v="1"/>
    <x v="4"/>
    <s v="Untapped"/>
    <s v="Very Powerful"/>
    <x v="4"/>
    <n v="171322"/>
    <x v="153"/>
    <s v="http://blocgame.com/stats.php?id=1428"/>
    <n v="11153"/>
    <n v="0"/>
  </r>
  <r>
    <x v="154"/>
    <s v="Dragonlore"/>
    <s v="http://blocgame.com/alliancestats.php?allianceid=1682"/>
    <n v="95"/>
    <n v="22"/>
    <s v="Almost Modern"/>
    <n v="4"/>
    <s v="Elite"/>
    <n v="1"/>
    <x v="3"/>
    <x v="12"/>
    <n v="7479"/>
    <x v="12"/>
    <x v="3"/>
    <s v="Untapped"/>
    <s v="Very Powerful"/>
    <x v="3"/>
    <n v="289862"/>
    <x v="154"/>
    <s v="http://blocgame.com/stats.php?id=52805"/>
    <n v="0"/>
    <n v="0"/>
  </r>
  <r>
    <x v="155"/>
    <s v="WUBstep"/>
    <s v="http://blocgame.com/alliancestats.php?allianceid=1580"/>
    <n v="269"/>
    <n v="21"/>
    <s v="Advanced"/>
    <n v="8"/>
    <s v="Standard"/>
    <n v="3"/>
    <x v="15"/>
    <x v="8"/>
    <n v="7365"/>
    <x v="8"/>
    <x v="15"/>
    <s v="Untapped"/>
    <s v="Very Powerful"/>
    <x v="15"/>
    <n v="1016962"/>
    <x v="155"/>
    <s v="http://blocgame.com/stats.php?id=39023"/>
    <n v="1163"/>
    <n v="0"/>
  </r>
  <r>
    <x v="156"/>
    <s v="Saddam Hussgay"/>
    <s v="http://blocgame.com/alliancestats.php?allianceid=1576"/>
    <n v="4"/>
    <n v="15"/>
    <s v="Almost Modern"/>
    <n v="3"/>
    <s v="Elite"/>
    <n v="104"/>
    <x v="2"/>
    <x v="6"/>
    <n v="7626"/>
    <x v="6"/>
    <x v="2"/>
    <s v="Untapped"/>
    <s v="Very Powerful"/>
    <x v="2"/>
    <n v="84082"/>
    <x v="156"/>
    <s v="http://blocgame.com/stats.php?id=45990"/>
    <n v="0"/>
    <n v="0"/>
  </r>
  <r>
    <x v="157"/>
    <s v="B. Summers"/>
    <s v="http://blocgame.com/alliancestats.php?allianceid=1595"/>
    <n v="167"/>
    <n v="32"/>
    <s v="Almost Modern"/>
    <n v="5"/>
    <s v="Elite"/>
    <n v="9"/>
    <x v="4"/>
    <x v="3"/>
    <n v="7342"/>
    <x v="3"/>
    <x v="4"/>
    <s v="Plentiful"/>
    <s v="Somewhat Large"/>
    <x v="4"/>
    <n v="237112"/>
    <x v="157"/>
    <s v="http://blocgame.com/stats.php?id=54923"/>
    <n v="6915"/>
    <n v="0"/>
  </r>
  <r>
    <x v="158"/>
    <s v="Mbatume II"/>
    <s v="http://blocgame.com/alliancestats.php?allianceid=1595"/>
    <n v="133"/>
    <n v="20"/>
    <s v="Korean War surplus"/>
    <n v="2"/>
    <s v="Good"/>
    <n v="10"/>
    <x v="19"/>
    <x v="3"/>
    <n v="7201"/>
    <x v="3"/>
    <x v="19"/>
    <s v="Untapped"/>
    <s v="Very Powerful"/>
    <x v="19"/>
    <n v="110982"/>
    <x v="158"/>
    <s v="http://blocgame.com/stats.php?id=54574"/>
    <n v="0"/>
    <n v="0"/>
  </r>
  <r>
    <x v="159"/>
    <s v="benj"/>
    <s v="http://blocgame.com/alliancestats.php?allianceid=1382"/>
    <n v="103"/>
    <n v="5"/>
    <s v="Korean War surplus"/>
    <n v="3"/>
    <s v="Elite"/>
    <n v="11"/>
    <x v="6"/>
    <x v="7"/>
    <n v="7200"/>
    <x v="7"/>
    <x v="6"/>
    <s v="Untapped"/>
    <s v="Powerful"/>
    <x v="6"/>
    <n v="202772"/>
    <x v="159"/>
    <s v="http://blocgame.com/stats.php?id=52750"/>
    <n v="0"/>
    <n v="0"/>
  </r>
  <r>
    <x v="160"/>
    <s v="Dellexe"/>
    <s v="http://blocgame.com/alliancestats.php?allianceid=1682"/>
    <n v="97"/>
    <n v="21"/>
    <s v="Korean War surplus"/>
    <n v="6"/>
    <s v="Elite"/>
    <n v="12"/>
    <x v="12"/>
    <x v="12"/>
    <n v="7246"/>
    <x v="12"/>
    <x v="12"/>
    <s v="Untapped"/>
    <s v="Very Powerful"/>
    <x v="12"/>
    <n v="422042"/>
    <x v="160"/>
    <s v="http://blocgame.com/stats.php?id=55627"/>
    <n v="0"/>
    <n v="0"/>
  </r>
  <r>
    <x v="161"/>
    <s v="Angelus"/>
    <s v="http://blocgame.com/alliancestats.php?allianceid=1580"/>
    <n v="150"/>
    <n v="11"/>
    <s v="Vietnam War surplus"/>
    <n v="7"/>
    <s v="Good"/>
    <n v="3"/>
    <x v="10"/>
    <x v="8"/>
    <n v="7206"/>
    <x v="8"/>
    <x v="10"/>
    <s v="Untapped"/>
    <s v="Powerful"/>
    <x v="10"/>
    <n v="299182"/>
    <x v="161"/>
    <s v="http://blocgame.com/stats.php?id=46908"/>
    <n v="0"/>
    <n v="0"/>
  </r>
  <r>
    <x v="162"/>
    <s v="El Maï¿½ana"/>
    <s v="http://blocgame.com/alliancestats.php?allianceid=1682"/>
    <n v="90"/>
    <n v="12"/>
    <s v="Vietnam War surplus"/>
    <n v="5"/>
    <s v="Elite"/>
    <n v="29"/>
    <x v="1"/>
    <x v="12"/>
    <n v="7221"/>
    <x v="12"/>
    <x v="1"/>
    <s v="Untapped"/>
    <s v="Very Powerful"/>
    <x v="1"/>
    <n v="238282"/>
    <x v="162"/>
    <s v="http://blocgame.com/stats.php?id=55569"/>
    <n v="11395"/>
    <n v="0"/>
  </r>
  <r>
    <x v="163"/>
    <s v="ycheez"/>
    <s v="http://blocgame.com/alliancestats.php?allianceid=1599"/>
    <n v="207"/>
    <n v="13"/>
    <s v="Almost Modern"/>
    <n v="6"/>
    <s v="Good"/>
    <n v="5"/>
    <x v="10"/>
    <x v="4"/>
    <n v="7057"/>
    <x v="4"/>
    <x v="10"/>
    <s v="Untapped"/>
    <s v="Very Powerful"/>
    <x v="10"/>
    <n v="516542"/>
    <x v="163"/>
    <s v="http://blocgame.com/stats.php?id=54541"/>
    <n v="0"/>
    <n v="0"/>
  </r>
  <r>
    <x v="164"/>
    <s v="Lorddeathbane"/>
    <s v="http://blocgame.com/alliancestats.php?allianceid=1580"/>
    <n v="147"/>
    <n v="9"/>
    <s v="Vietnam War surplus"/>
    <n v="5"/>
    <s v="Good"/>
    <n v="18"/>
    <x v="11"/>
    <x v="8"/>
    <n v="7116"/>
    <x v="8"/>
    <x v="11"/>
    <s v="Untapped"/>
    <s v="Powerful"/>
    <x v="11"/>
    <n v="305592"/>
    <x v="164"/>
    <s v="http://blocgame.com/stats.php?id=51768"/>
    <n v="110"/>
    <n v="0"/>
  </r>
  <r>
    <x v="165"/>
    <s v="Daruja Khalka"/>
    <s v="http://blocgame.com/alliancestats.php?allianceid=1721"/>
    <n v="137"/>
    <n v="31"/>
    <s v="Almost Modern"/>
    <n v="5"/>
    <s v="Elite"/>
    <n v="12"/>
    <x v="11"/>
    <x v="14"/>
    <n v="7041"/>
    <x v="14"/>
    <x v="11"/>
    <s v="Untapped"/>
    <s v="Large"/>
    <x v="11"/>
    <n v="265072"/>
    <x v="165"/>
    <s v="http://blocgame.com/stats.php?id=40898"/>
    <n v="0"/>
    <n v="0"/>
  </r>
  <r>
    <x v="166"/>
    <s v="Urak Harban"/>
    <s v="http://blocgame.com/alliancestats.php?allianceid=1568"/>
    <n v="37"/>
    <n v="5"/>
    <s v="Vietnam War surplus"/>
    <n v="6"/>
    <s v="Standard"/>
    <n v="8"/>
    <x v="12"/>
    <x v="0"/>
    <n v="7054"/>
    <x v="0"/>
    <x v="12"/>
    <s v="Near Depletion"/>
    <s v="Large"/>
    <x v="12"/>
    <n v="459732"/>
    <x v="166"/>
    <s v="http://blocgame.com/stats.php?id=54913"/>
    <n v="0"/>
    <n v="0"/>
  </r>
  <r>
    <x v="167"/>
    <s v="Deux"/>
    <s v="http://blocgame.com/alliancestats.php?allianceid=1393"/>
    <n v="163"/>
    <n v="17"/>
    <s v="Almost Modern"/>
    <n v="7"/>
    <s v="Elite"/>
    <n v="0"/>
    <x v="15"/>
    <x v="5"/>
    <n v="6890"/>
    <x v="5"/>
    <x v="15"/>
    <s v="Plentiful"/>
    <s v="Very Powerful"/>
    <x v="15"/>
    <n v="378882"/>
    <x v="167"/>
    <s v="http://blocgame.com/stats.php?id=40017"/>
    <n v="0"/>
    <n v="0"/>
  </r>
  <r>
    <x v="168"/>
    <s v="Showerman"/>
    <s v="http://blocgame.com/alliancestats.php?allianceid=1580"/>
    <n v="245"/>
    <n v="26"/>
    <s v="Almost Modern"/>
    <n v="12"/>
    <s v="Elite"/>
    <n v="19"/>
    <x v="15"/>
    <x v="8"/>
    <n v="6870"/>
    <x v="8"/>
    <x v="15"/>
    <s v="Untapped"/>
    <s v="Very Powerful"/>
    <x v="15"/>
    <n v="482932"/>
    <x v="168"/>
    <s v="http://blocgame.com/stats.php?id=53306"/>
    <n v="9793"/>
    <n v="0"/>
  </r>
  <r>
    <x v="169"/>
    <s v="Mahmud Ali"/>
    <s v="http://blocgame.com/alliancestats.php?allianceid=1644"/>
    <n v="199"/>
    <n v="11"/>
    <s v="Almost Modern"/>
    <n v="10"/>
    <s v="Good"/>
    <n v="4"/>
    <x v="1"/>
    <x v="1"/>
    <n v="6885"/>
    <x v="1"/>
    <x v="1"/>
    <s v="Untapped"/>
    <s v="Very Powerful"/>
    <x v="1"/>
    <n v="301322"/>
    <x v="169"/>
    <s v="http://blocgame.com/stats.php?id=55305"/>
    <n v="6340"/>
    <n v="0"/>
  </r>
  <r>
    <x v="170"/>
    <s v="Jevgenerus"/>
    <s v="http://blocgame.com/alliancestats.php?allianceid=1568"/>
    <n v="190"/>
    <n v="5"/>
    <s v="Almost Modern"/>
    <n v="9"/>
    <s v="Standard"/>
    <n v="0"/>
    <x v="12"/>
    <x v="0"/>
    <n v="6756"/>
    <x v="0"/>
    <x v="12"/>
    <s v="Untapped"/>
    <s v="Very Powerful"/>
    <x v="12"/>
    <n v="672362"/>
    <x v="170"/>
    <s v="http://blocgame.com/stats.php?id=55289"/>
    <n v="359"/>
    <n v="0"/>
  </r>
  <r>
    <x v="171"/>
    <s v="Yggdrasil"/>
    <s v="http://blocgame.com/alliancestats.php?allianceid=1644"/>
    <n v="80"/>
    <n v="36"/>
    <s v="Almost Modern"/>
    <n v="9"/>
    <s v="Standard"/>
    <n v="0"/>
    <x v="9"/>
    <x v="1"/>
    <n v="6349"/>
    <x v="1"/>
    <x v="9"/>
    <s v="Plentiful"/>
    <s v="Very Powerful"/>
    <x v="9"/>
    <n v="924252"/>
    <x v="171"/>
    <s v="http://blocgame.com/stats.php?id=52905"/>
    <n v="1607"/>
    <n v="1"/>
  </r>
  <r>
    <x v="172"/>
    <s v="Fader"/>
    <s v="http://blocgame.com/alliancestats.php?allianceid=1713"/>
    <n v="2"/>
    <n v="5"/>
    <s v="Almost Modern"/>
    <n v="4"/>
    <s v="Elite"/>
    <n v="129"/>
    <x v="7"/>
    <x v="11"/>
    <n v="6795"/>
    <x v="11"/>
    <x v="7"/>
    <s v="Untapped"/>
    <s v="Very Powerful"/>
    <x v="7"/>
    <n v="237632"/>
    <x v="172"/>
    <s v="http://blocgame.com/stats.php?id=55645"/>
    <n v="0"/>
    <n v="0"/>
  </r>
  <r>
    <x v="173"/>
    <s v="Cotton Luther"/>
    <s v="http://blocgame.com/alliancestats.php?allianceid=1568"/>
    <n v="179"/>
    <n v="11"/>
    <s v="Persian Gulf War surplus"/>
    <n v="6"/>
    <s v="Elite"/>
    <n v="16"/>
    <x v="12"/>
    <x v="0"/>
    <n v="6725"/>
    <x v="0"/>
    <x v="12"/>
    <s v="Untapped"/>
    <s v="Very Powerful"/>
    <x v="12"/>
    <n v="567952"/>
    <x v="173"/>
    <s v="http://blocgame.com/stats.php?id=4392"/>
    <n v="0"/>
    <n v="0"/>
  </r>
  <r>
    <x v="174"/>
    <s v="Darkus"/>
    <s v="http://blocgame.com/alliancestats.php?allianceid=1576"/>
    <n v="99"/>
    <n v="7"/>
    <s v="Korean War surplus"/>
    <n v="3"/>
    <s v="Elite"/>
    <n v="0"/>
    <x v="8"/>
    <x v="6"/>
    <n v="6717"/>
    <x v="6"/>
    <x v="8"/>
    <s v="Plentiful"/>
    <s v="Very Powerful"/>
    <x v="8"/>
    <n v="225602"/>
    <x v="174"/>
    <s v="http://blocgame.com/stats.php?id=55733"/>
    <n v="3826"/>
    <n v="0"/>
  </r>
  <r>
    <x v="175"/>
    <s v="Stephanobroburg123"/>
    <s v="http://blocgame.com/alliancestats.php?allianceid=1568"/>
    <n v="85"/>
    <n v="8"/>
    <s v="Almost Modern"/>
    <n v="3"/>
    <s v="Elite"/>
    <n v="68"/>
    <x v="10"/>
    <x v="0"/>
    <n v="6708"/>
    <x v="0"/>
    <x v="10"/>
    <s v="Untapped"/>
    <s v="Very Powerful"/>
    <x v="10"/>
    <n v="160102"/>
    <x v="175"/>
    <s v="http://blocgame.com/stats.php?id=54240"/>
    <n v="0"/>
    <n v="0"/>
  </r>
  <r>
    <x v="176"/>
    <s v="BigGuyBane"/>
    <s v="http://blocgame.com/alliancestats.php?allianceid=1599"/>
    <n v="218"/>
    <n v="42"/>
    <s v="Persian Gulf War surplus"/>
    <n v="10"/>
    <s v="Good"/>
    <n v="5"/>
    <x v="1"/>
    <x v="4"/>
    <n v="6712"/>
    <x v="4"/>
    <x v="1"/>
    <s v="Untapped"/>
    <s v="Very Powerful"/>
    <x v="1"/>
    <n v="536752"/>
    <x v="176"/>
    <s v="http://blocgame.com/stats.php?id=52889"/>
    <n v="0"/>
    <n v="0"/>
  </r>
  <r>
    <x v="177"/>
    <s v="Xing Cheung"/>
    <s v="http://blocgame.com/alliancestats.php?allianceid=1644"/>
    <n v="163"/>
    <n v="2"/>
    <s v="Almost Modern"/>
    <n v="9"/>
    <s v="Elite"/>
    <n v="3"/>
    <x v="10"/>
    <x v="1"/>
    <n v="6602"/>
    <x v="1"/>
    <x v="10"/>
    <s v="Untapped"/>
    <s v="Very Powerful"/>
    <x v="10"/>
    <n v="352642"/>
    <x v="177"/>
    <s v="http://blocgame.com/stats.php?id=55591"/>
    <n v="0"/>
    <n v="0"/>
  </r>
  <r>
    <x v="178"/>
    <s v="HARAMNOTHALAL"/>
    <s v="http://blocgame.com/alliancestats.php?allianceid=1382"/>
    <n v="10"/>
    <n v="6"/>
    <s v="Almost Modern"/>
    <n v="3"/>
    <s v="Undisciplined Rabble"/>
    <n v="55"/>
    <x v="1"/>
    <x v="7"/>
    <n v="6583"/>
    <x v="7"/>
    <x v="1"/>
    <s v="Untapped"/>
    <s v="Very Powerful"/>
    <x v="1"/>
    <n v="95352"/>
    <x v="178"/>
    <s v="http://blocgame.com/stats.php?id=52802"/>
    <n v="6000"/>
    <n v="0"/>
  </r>
  <r>
    <x v="179"/>
    <s v="Rataca1000"/>
    <s v="http://blocgame.com/alliancestats.php?allianceid=1576"/>
    <n v="7"/>
    <n v="5"/>
    <s v="Vietnam War surplus"/>
    <n v="3"/>
    <s v="Elite"/>
    <n v="10"/>
    <x v="2"/>
    <x v="6"/>
    <n v="6565"/>
    <x v="6"/>
    <x v="2"/>
    <s v="Untapped"/>
    <s v="Very Powerful"/>
    <x v="2"/>
    <n v="82532"/>
    <x v="179"/>
    <s v="http://blocgame.com/stats.php?id=50054"/>
    <n v="55"/>
    <n v="0"/>
  </r>
  <r>
    <x v="180"/>
    <s v="Indy"/>
    <s v="http://blocgame.com/alliancestats.php?allianceid=1644"/>
    <n v="164"/>
    <n v="19"/>
    <s v="Almost Modern"/>
    <n v="6"/>
    <s v="Good"/>
    <n v="52"/>
    <x v="1"/>
    <x v="1"/>
    <n v="6406"/>
    <x v="1"/>
    <x v="1"/>
    <s v="Untapped"/>
    <s v="Very Powerful"/>
    <x v="1"/>
    <n v="248302"/>
    <x v="180"/>
    <s v="http://blocgame.com/stats.php?id=52315"/>
    <n v="0"/>
    <n v="0"/>
  </r>
  <r>
    <x v="181"/>
    <s v="stax"/>
    <s v="http://blocgame.com/alliancestats.php?allianceid=1568"/>
    <n v="258"/>
    <n v="1"/>
    <s v="Advanced"/>
    <n v="6"/>
    <s v="Elite"/>
    <n v="16"/>
    <x v="15"/>
    <x v="0"/>
    <n v="6489"/>
    <x v="0"/>
    <x v="15"/>
    <s v="Untapped"/>
    <s v="Very Powerful"/>
    <x v="15"/>
    <n v="883712"/>
    <x v="181"/>
    <s v="http://blocgame.com/stats.php?id=44907"/>
    <n v="7308"/>
    <n v="0"/>
  </r>
  <r>
    <x v="182"/>
    <s v="Sukarno"/>
    <s v="http://blocgame.com/alliancestats.php?allianceid=1629"/>
    <n v="37"/>
    <n v="30"/>
    <s v="Almost Modern"/>
    <n v="3"/>
    <s v="Elite"/>
    <n v="12"/>
    <x v="14"/>
    <x v="15"/>
    <n v="7201"/>
    <x v="15"/>
    <x v="14"/>
    <m/>
    <s v="Very Powerful"/>
    <x v="14"/>
    <n v="116342"/>
    <x v="182"/>
    <s v="http://blocgame.com/stats.php?id=51604"/>
    <n v="0"/>
    <n v="0"/>
  </r>
  <r>
    <x v="183"/>
    <s v="bluesolid"/>
    <s v="http://blocgame.com/alliancestats.php?allianceid=1382"/>
    <n v="99"/>
    <n v="14"/>
    <s v="Second World War surplus"/>
    <n v="5"/>
    <s v="Elite"/>
    <n v="1"/>
    <x v="10"/>
    <x v="7"/>
    <n v="6386"/>
    <x v="7"/>
    <x v="10"/>
    <s v="Untapped"/>
    <s v="Very Powerful"/>
    <x v="10"/>
    <n v="325902"/>
    <x v="183"/>
    <s v="http://blocgame.com/stats.php?id=56825"/>
    <n v="0"/>
    <n v="0"/>
  </r>
  <r>
    <x v="184"/>
    <s v="Zamuljuk"/>
    <s v="http://blocgame.com/alliancestats.php?allianceid=1644"/>
    <n v="31"/>
    <n v="3"/>
    <s v="Almost Modern"/>
    <n v="3"/>
    <s v="Elite"/>
    <n v="2"/>
    <x v="4"/>
    <x v="1"/>
    <n v="7357"/>
    <x v="1"/>
    <x v="4"/>
    <s v="Near Depletion"/>
    <s v="Meagre"/>
    <x v="4"/>
    <n v="157902"/>
    <x v="184"/>
    <s v="http://blocgame.com/stats.php?id=55103"/>
    <n v="5445"/>
    <n v="0"/>
  </r>
  <r>
    <x v="185"/>
    <s v="Kxxvc"/>
    <s v="http://blocgame.com/alliancestats.php?allianceid=1644"/>
    <n v="163"/>
    <n v="12"/>
    <s v="Almost Modern"/>
    <n v="10"/>
    <s v="Good"/>
    <n v="4"/>
    <x v="10"/>
    <x v="1"/>
    <n v="6133"/>
    <x v="1"/>
    <x v="10"/>
    <s v="Untapped"/>
    <s v="Very Powerful"/>
    <x v="10"/>
    <n v="625282"/>
    <x v="185"/>
    <s v="http://blocgame.com/stats.php?id=57059"/>
    <n v="0"/>
    <n v="0"/>
  </r>
  <r>
    <x v="186"/>
    <s v="Nep-Nep"/>
    <s v="http://blocgame.com/alliancestats.php?allianceid=1682"/>
    <n v="138"/>
    <n v="16"/>
    <s v="Vietnam War surplus"/>
    <n v="5"/>
    <s v="Elite"/>
    <n v="2"/>
    <x v="10"/>
    <x v="12"/>
    <n v="6249"/>
    <x v="12"/>
    <x v="10"/>
    <s v="Untapped"/>
    <s v="Very Powerful"/>
    <x v="10"/>
    <n v="285872"/>
    <x v="186"/>
    <s v="http://blocgame.com/stats.php?id=55590"/>
    <n v="139"/>
    <n v="0"/>
  </r>
  <r>
    <x v="187"/>
    <s v="John Wayne Gasey"/>
    <s v="http://blocgame.com/alliancestats.php?allianceid=1651"/>
    <n v="229"/>
    <n v="25"/>
    <s v="Persian Gulf War surplus"/>
    <n v="12"/>
    <s v="Good"/>
    <n v="4"/>
    <x v="1"/>
    <x v="10"/>
    <n v="6171"/>
    <x v="10"/>
    <x v="1"/>
    <s v="Untapped"/>
    <s v="Very Powerful"/>
    <x v="1"/>
    <n v="700262"/>
    <x v="187"/>
    <s v="http://blocgame.com/stats.php?id=51022"/>
    <n v="0"/>
    <n v="0"/>
  </r>
  <r>
    <x v="188"/>
    <s v="Ghjhdd"/>
    <s v="http://blocgame.com/alliancestats.php?allianceid=1595"/>
    <n v="58"/>
    <n v="10"/>
    <s v="Korean War surplus"/>
    <n v="4"/>
    <s v="Standard"/>
    <n v="125"/>
    <x v="10"/>
    <x v="3"/>
    <n v="6087"/>
    <x v="3"/>
    <x v="10"/>
    <s v="Untapped"/>
    <s v="Very Powerful"/>
    <x v="10"/>
    <n v="155562"/>
    <x v="188"/>
    <s v="http://blocgame.com/stats.php?id=53369"/>
    <n v="0"/>
    <n v="0"/>
  </r>
  <r>
    <x v="189"/>
    <s v="BasedRussia"/>
    <s v="http://blocgame.com/alliancestats.php?allianceid=1599"/>
    <n v="178"/>
    <n v="40"/>
    <s v="Almost Modern"/>
    <n v="7"/>
    <s v="Elite"/>
    <n v="44"/>
    <x v="1"/>
    <x v="4"/>
    <n v="6122"/>
    <x v="4"/>
    <x v="1"/>
    <s v="Untapped"/>
    <s v="Very Powerful"/>
    <x v="1"/>
    <n v="396502"/>
    <x v="189"/>
    <s v="http://blocgame.com/stats.php?id=53593"/>
    <n v="0"/>
    <n v="0"/>
  </r>
  <r>
    <x v="190"/>
    <s v="Gaston Stallman"/>
    <s v="http://blocgame.com/alliancestats.php?allianceid=1682"/>
    <n v="138"/>
    <n v="2"/>
    <s v="Vietnam War surplus"/>
    <n v="8"/>
    <s v="Elite"/>
    <n v="7"/>
    <x v="8"/>
    <x v="12"/>
    <n v="6201"/>
    <x v="12"/>
    <x v="8"/>
    <s v="Untapped"/>
    <s v="Very Powerful"/>
    <x v="8"/>
    <n v="359472"/>
    <x v="190"/>
    <s v="http://blocgame.com/stats.php?id=55805"/>
    <n v="0"/>
    <n v="0"/>
  </r>
  <r>
    <x v="191"/>
    <s v="Pbever"/>
    <s v="http://blocgame.com/alliancestats.php?allianceid=1580"/>
    <n v="64"/>
    <n v="2"/>
    <s v="Korean War surplus"/>
    <n v="4"/>
    <s v="Good"/>
    <n v="0"/>
    <x v="15"/>
    <x v="8"/>
    <n v="6147"/>
    <x v="8"/>
    <x v="15"/>
    <s v="Near Depletion"/>
    <s v="Large"/>
    <x v="15"/>
    <n v="296902"/>
    <x v="191"/>
    <s v="http://blocgame.com/stats.php?id=57942"/>
    <n v="4010"/>
    <n v="0"/>
  </r>
  <r>
    <x v="192"/>
    <s v="Hang Tuah"/>
    <s v="http://blocgame.com/alliancestats.php?allianceid=1595"/>
    <n v="179"/>
    <n v="15"/>
    <s v="Korean War surplus"/>
    <n v="8"/>
    <s v="Elite"/>
    <n v="4"/>
    <x v="14"/>
    <x v="3"/>
    <n v="6096"/>
    <x v="3"/>
    <x v="14"/>
    <s v="Plentiful"/>
    <s v="Very Powerful"/>
    <x v="14"/>
    <n v="476862"/>
    <x v="192"/>
    <s v="http://blocgame.com/stats.php?id=57146"/>
    <n v="0"/>
    <n v="0"/>
  </r>
  <r>
    <x v="193"/>
    <s v="Bropo"/>
    <s v="http://blocgame.com/alliancestats.php?allianceid=1568"/>
    <n v="148"/>
    <n v="13"/>
    <s v="Korean War surplus"/>
    <n v="8"/>
    <s v="Good"/>
    <n v="3"/>
    <x v="14"/>
    <x v="0"/>
    <n v="6015"/>
    <x v="0"/>
    <x v="14"/>
    <s v="Untapped"/>
    <s v="Very Powerful"/>
    <x v="14"/>
    <n v="507232"/>
    <x v="193"/>
    <s v="http://blocgame.com/stats.php?id=57055"/>
    <n v="43"/>
    <n v="0"/>
  </r>
  <r>
    <x v="194"/>
    <s v="Ivan Ivanovsky"/>
    <s v="http://blocgame.com/alliancestats.php?allianceid=1682"/>
    <n v="47"/>
    <n v="7"/>
    <s v="Vietnam War surplus"/>
    <n v="4"/>
    <s v="Good"/>
    <n v="0"/>
    <x v="14"/>
    <x v="12"/>
    <n v="6067"/>
    <x v="12"/>
    <x v="14"/>
    <s v="Plentiful"/>
    <s v="Powerful"/>
    <x v="14"/>
    <n v="281882"/>
    <x v="194"/>
    <s v="http://blocgame.com/stats.php?id=55794"/>
    <n v="0"/>
    <n v="0"/>
  </r>
  <r>
    <x v="195"/>
    <s v="FindowWhathi"/>
    <s v="http://blocgame.com/alliancestats.php?allianceid=1599"/>
    <n v="225"/>
    <n v="35"/>
    <s v="Almost Modern"/>
    <n v="10"/>
    <s v="Good"/>
    <n v="81"/>
    <x v="1"/>
    <x v="4"/>
    <n v="5951"/>
    <x v="4"/>
    <x v="1"/>
    <s v="Untapped"/>
    <s v="Very Powerful"/>
    <x v="1"/>
    <n v="575252"/>
    <x v="195"/>
    <s v="http://blocgame.com/stats.php?id=53539"/>
    <n v="7087"/>
    <n v="0"/>
  </r>
  <r>
    <x v="196"/>
    <s v="Wild Russian Igor"/>
    <s v="http://blocgame.com/alliancestats.php?allianceid=1644"/>
    <n v="9"/>
    <n v="13"/>
    <s v="Almost Modern"/>
    <n v="6"/>
    <s v="Standard"/>
    <n v="201"/>
    <x v="11"/>
    <x v="1"/>
    <n v="5939"/>
    <x v="1"/>
    <x v="11"/>
    <s v="Untapped"/>
    <s v="Very Powerful"/>
    <x v="11"/>
    <n v="290372"/>
    <x v="196"/>
    <s v="http://blocgame.com/stats.php?id=54963"/>
    <n v="0"/>
    <n v="0"/>
  </r>
  <r>
    <x v="197"/>
    <s v="ManOAction"/>
    <m/>
    <n v="111"/>
    <n v="14"/>
    <s v="Korean War surplus"/>
    <n v="4"/>
    <s v="Good"/>
    <n v="49"/>
    <x v="0"/>
    <x v="16"/>
    <n v="6010"/>
    <x v="16"/>
    <x v="0"/>
    <s v="Plentiful"/>
    <s v="Large"/>
    <x v="0"/>
    <n v="271032"/>
    <x v="197"/>
    <s v="http://blocgame.com/stats.php?id=56737"/>
    <n v="0"/>
    <n v="0"/>
  </r>
  <r>
    <x v="198"/>
    <s v="Der Fuhrer"/>
    <s v="http://blocgame.com/alliancestats.php?allianceid=1382"/>
    <n v="44"/>
    <n v="18"/>
    <s v="Almost Modern"/>
    <n v="3"/>
    <s v="Good"/>
    <n v="22"/>
    <x v="15"/>
    <x v="7"/>
    <n v="5991"/>
    <x v="7"/>
    <x v="15"/>
    <s v="Near Depletion"/>
    <s v="Large"/>
    <x v="15"/>
    <n v="164032"/>
    <x v="198"/>
    <s v="http://blocgame.com/stats.php?id=50302"/>
    <n v="1780"/>
    <n v="0"/>
  </r>
  <r>
    <x v="199"/>
    <s v="BATHUK"/>
    <s v="http://blocgame.com/alliancestats.php?allianceid=1580"/>
    <n v="171"/>
    <n v="10"/>
    <s v="Almost Modern"/>
    <n v="9"/>
    <s v="Elite"/>
    <n v="1"/>
    <x v="15"/>
    <x v="8"/>
    <n v="5710"/>
    <x v="8"/>
    <x v="15"/>
    <s v="Plentiful"/>
    <s v="Very Powerful"/>
    <x v="15"/>
    <n v="622342"/>
    <x v="199"/>
    <s v="http://blocgame.com/stats.php?id=57153"/>
    <n v="4160"/>
    <n v="0"/>
  </r>
  <r>
    <x v="200"/>
    <s v="Burt"/>
    <s v="http://blocgame.com/alliancestats.php?allianceid=1644"/>
    <n v="168"/>
    <n v="24"/>
    <s v="Almost Modern"/>
    <n v="6"/>
    <s v="Elite"/>
    <n v="5"/>
    <x v="8"/>
    <x v="1"/>
    <n v="5860"/>
    <x v="1"/>
    <x v="8"/>
    <s v="Untapped"/>
    <s v="Very Powerful"/>
    <x v="8"/>
    <n v="287642"/>
    <x v="200"/>
    <s v="http://blocgame.com/stats.php?id=2746"/>
    <n v="0"/>
    <n v="0"/>
  </r>
  <r>
    <x v="201"/>
    <s v="Mustard"/>
    <s v="http://blocgame.com/alliancestats.php?allianceid=1644"/>
    <n v="155"/>
    <n v="11"/>
    <s v="Vietnam War surplus"/>
    <n v="12"/>
    <s v="Elite"/>
    <n v="45"/>
    <x v="1"/>
    <x v="1"/>
    <n v="5934"/>
    <x v="1"/>
    <x v="1"/>
    <s v="Untapped"/>
    <s v="Very Powerful"/>
    <x v="1"/>
    <n v="689552"/>
    <x v="201"/>
    <s v="http://blocgame.com/stats.php?id=48211"/>
    <n v="7554"/>
    <n v="0"/>
  </r>
  <r>
    <x v="202"/>
    <s v="Mumbo Jumbo"/>
    <s v="http://blocgame.com/alliancestats.php?allianceid=1382"/>
    <n v="99"/>
    <n v="11"/>
    <s v="Almost Modern"/>
    <n v="5"/>
    <s v="Good"/>
    <n v="2"/>
    <x v="16"/>
    <x v="7"/>
    <n v="5838"/>
    <x v="7"/>
    <x v="16"/>
    <s v="Untapped"/>
    <s v="Large"/>
    <x v="16"/>
    <n v="525412"/>
    <x v="202"/>
    <s v="http://blocgame.com/stats.php?id=54444"/>
    <n v="0"/>
    <n v="0"/>
  </r>
  <r>
    <x v="203"/>
    <s v="dmc5"/>
    <s v="http://blocgame.com/alliancestats.php?allianceid=1644"/>
    <n v="128"/>
    <n v="26"/>
    <s v="Vietnam War surplus"/>
    <n v="6"/>
    <s v="Elite"/>
    <n v="1"/>
    <x v="1"/>
    <x v="1"/>
    <n v="5717"/>
    <x v="1"/>
    <x v="1"/>
    <s v="Untapped"/>
    <s v="Very Powerful"/>
    <x v="1"/>
    <n v="280692"/>
    <x v="203"/>
    <s v="http://blocgame.com/stats.php?id=55118"/>
    <n v="12303"/>
    <n v="0"/>
  </r>
  <r>
    <x v="204"/>
    <s v="Gisela"/>
    <s v="http://blocgame.com/alliancestats.php?allianceid=1382"/>
    <n v="115"/>
    <n v="17"/>
    <s v="Vietnam War surplus"/>
    <n v="6"/>
    <s v="Good"/>
    <n v="5"/>
    <x v="5"/>
    <x v="7"/>
    <n v="5762"/>
    <x v="7"/>
    <x v="5"/>
    <s v="Untapped"/>
    <s v="Very Powerful"/>
    <x v="5"/>
    <n v="459452"/>
    <x v="204"/>
    <s v="http://blocgame.com/stats.php?id=55917"/>
    <n v="533"/>
    <n v="0"/>
  </r>
  <r>
    <x v="205"/>
    <s v="BrPony"/>
    <s v="http://blocgame.com/alliancestats.php?allianceid=1382"/>
    <n v="158"/>
    <n v="47"/>
    <s v="Almost Modern"/>
    <n v="4"/>
    <s v="Undisciplined Rabble"/>
    <n v="2"/>
    <x v="4"/>
    <x v="7"/>
    <n v="5660"/>
    <x v="7"/>
    <x v="4"/>
    <s v="Untapped"/>
    <s v="Very Powerful"/>
    <x v="4"/>
    <n v="279492"/>
    <x v="205"/>
    <s v="http://blocgame.com/stats.php?id=52988"/>
    <n v="1977"/>
    <n v="1"/>
  </r>
  <r>
    <x v="206"/>
    <s v="itdoesntmatterwhoiam"/>
    <s v="http://blocgame.com/alliancestats.php?allianceid=1599"/>
    <n v="77"/>
    <n v="14"/>
    <s v="Almost Modern"/>
    <n v="7"/>
    <s v="Poor"/>
    <n v="23"/>
    <x v="9"/>
    <x v="4"/>
    <n v="5675"/>
    <x v="4"/>
    <x v="9"/>
    <m/>
    <s v="Very Powerful"/>
    <x v="9"/>
    <n v="422682"/>
    <x v="206"/>
    <s v="http://blocgame.com/stats.php?id=52886"/>
    <n v="0"/>
    <n v="0"/>
  </r>
  <r>
    <x v="207"/>
    <s v="Lord of War"/>
    <s v="http://blocgame.com/alliancestats.php?allianceid=1599"/>
    <n v="185"/>
    <n v="43"/>
    <s v="Almost Modern"/>
    <n v="7"/>
    <s v="Elite"/>
    <n v="24"/>
    <x v="15"/>
    <x v="4"/>
    <n v="5602"/>
    <x v="4"/>
    <x v="15"/>
    <s v="Untapped"/>
    <s v="Very Powerful"/>
    <x v="15"/>
    <n v="375292"/>
    <x v="207"/>
    <s v="http://blocgame.com/stats.php?id=49556"/>
    <n v="0"/>
    <n v="0"/>
  </r>
  <r>
    <x v="208"/>
    <s v="qqqqq"/>
    <s v="http://blocgame.com/alliancestats.php?allianceid=1599"/>
    <n v="298"/>
    <n v="1"/>
    <s v="Almost Modern"/>
    <n v="13"/>
    <s v="Standard"/>
    <n v="1"/>
    <x v="1"/>
    <x v="4"/>
    <n v="5577"/>
    <x v="4"/>
    <x v="1"/>
    <s v="Untapped"/>
    <s v="Very Powerful"/>
    <x v="1"/>
    <n v="516662"/>
    <x v="208"/>
    <s v="http://blocgame.com/stats.php?id=52872"/>
    <n v="0"/>
    <n v="0"/>
  </r>
  <r>
    <x v="209"/>
    <s v="Sir Topham Hatt"/>
    <s v="http://blocgame.com/alliancestats.php?allianceid=1644"/>
    <n v="265"/>
    <n v="20"/>
    <s v="Korean War surplus"/>
    <n v="12"/>
    <s v="Elite"/>
    <n v="8"/>
    <x v="9"/>
    <x v="1"/>
    <n v="5593"/>
    <x v="1"/>
    <x v="9"/>
    <s v="Untapped"/>
    <s v="Very Powerful"/>
    <x v="9"/>
    <n v="924112"/>
    <x v="209"/>
    <s v="http://blocgame.com/stats.php?id=54806"/>
    <n v="0"/>
    <n v="0"/>
  </r>
  <r>
    <x v="210"/>
    <s v="Akiravo"/>
    <s v="http://blocgame.com/alliancestats.php?allianceid=1651"/>
    <n v="213"/>
    <n v="20"/>
    <s v="Almost Modern"/>
    <n v="7"/>
    <s v="Good"/>
    <n v="40"/>
    <x v="15"/>
    <x v="10"/>
    <n v="5576"/>
    <x v="10"/>
    <x v="15"/>
    <s v="Untapped"/>
    <s v="Very Powerful"/>
    <x v="15"/>
    <n v="413112"/>
    <x v="210"/>
    <s v="http://blocgame.com/stats.php?id=51103"/>
    <n v="0"/>
    <n v="0"/>
  </r>
  <r>
    <x v="211"/>
    <s v="Fidel Baneo"/>
    <s v="http://blocgame.com/alliancestats.php?allianceid=1599"/>
    <n v="154"/>
    <n v="9"/>
    <s v="Almost Modern"/>
    <n v="10"/>
    <s v="Standard"/>
    <n v="1"/>
    <x v="16"/>
    <x v="4"/>
    <n v="5504"/>
    <x v="4"/>
    <x v="16"/>
    <s v="Untapped"/>
    <s v="Very Powerful"/>
    <x v="16"/>
    <n v="862812"/>
    <x v="211"/>
    <s v="http://blocgame.com/stats.php?id=53791"/>
    <n v="0"/>
    <n v="0"/>
  </r>
  <r>
    <x v="212"/>
    <s v="wessam"/>
    <s v="http://blocgame.com/alliancestats.php?allianceid=1580"/>
    <n v="158"/>
    <n v="11"/>
    <s v="Korean War surplus"/>
    <n v="6"/>
    <s v="Elite"/>
    <n v="27"/>
    <x v="1"/>
    <x v="8"/>
    <n v="5538"/>
    <x v="8"/>
    <x v="1"/>
    <s v="Untapped"/>
    <s v="Very Powerful"/>
    <x v="1"/>
    <n v="309712"/>
    <x v="212"/>
    <s v="http://blocgame.com/stats.php?id=50446"/>
    <n v="1808"/>
    <n v="0"/>
  </r>
  <r>
    <x v="213"/>
    <s v="general_tso_chiken"/>
    <s v="http://blocgame.com/alliancestats.php?allianceid=1599"/>
    <n v="63"/>
    <n v="2"/>
    <s v="Vietnam War surplus"/>
    <n v="4"/>
    <s v="Elite"/>
    <n v="14"/>
    <x v="10"/>
    <x v="4"/>
    <n v="6439"/>
    <x v="4"/>
    <x v="10"/>
    <s v="Untapped"/>
    <s v="Small"/>
    <x v="10"/>
    <n v="145182"/>
    <x v="213"/>
    <s v="http://blocgame.com/stats.php?id=53662"/>
    <n v="0"/>
    <n v="0"/>
  </r>
  <r>
    <x v="214"/>
    <s v="Allgemeine Stahlhammer"/>
    <s v="http://blocgame.com/alliancestats.php?allianceid=1576"/>
    <n v="90"/>
    <n v="8"/>
    <s v="Vietnam War surplus"/>
    <n v="10"/>
    <s v="Elite"/>
    <n v="142"/>
    <x v="11"/>
    <x v="6"/>
    <n v="5591"/>
    <x v="6"/>
    <x v="11"/>
    <s v="Untapped"/>
    <s v="Very Powerful"/>
    <x v="11"/>
    <n v="623642"/>
    <x v="214"/>
    <s v="http://blocgame.com/stats.php?id=51904"/>
    <n v="0"/>
    <n v="0"/>
  </r>
  <r>
    <x v="215"/>
    <s v="alevserX"/>
    <s v="http://blocgame.com/alliancestats.php?allianceid=1595"/>
    <n v="124"/>
    <n v="10"/>
    <s v="Korean War surplus"/>
    <n v="4"/>
    <s v="Standard"/>
    <n v="72"/>
    <x v="6"/>
    <x v="3"/>
    <n v="5515"/>
    <x v="3"/>
    <x v="6"/>
    <s v="Untapped"/>
    <s v="Very Powerful"/>
    <x v="6"/>
    <n v="275652"/>
    <x v="215"/>
    <s v="http://blocgame.com/stats.php?id=54727"/>
    <n v="260"/>
    <n v="0"/>
  </r>
  <r>
    <x v="216"/>
    <s v="Sammy Hagar"/>
    <s v="http://blocgame.com/alliancestats.php?allianceid=1644"/>
    <n v="123"/>
    <n v="13"/>
    <s v="Korean War surplus"/>
    <n v="7"/>
    <s v="Good"/>
    <n v="15"/>
    <x v="1"/>
    <x v="1"/>
    <n v="5514"/>
    <x v="1"/>
    <x v="1"/>
    <s v="Untapped"/>
    <s v="Very Powerful"/>
    <x v="1"/>
    <n v="595472"/>
    <x v="216"/>
    <s v="http://blocgame.com/stats.php?id=57296"/>
    <n v="2423"/>
    <n v="0"/>
  </r>
  <r>
    <x v="217"/>
    <s v="spacebunneh"/>
    <s v="http://blocgame.com/alliancestats.php?allianceid=1595"/>
    <n v="86"/>
    <n v="0"/>
    <s v="Korean War surplus"/>
    <n v="5"/>
    <s v="Good"/>
    <n v="45"/>
    <x v="13"/>
    <x v="3"/>
    <n v="5489"/>
    <x v="3"/>
    <x v="13"/>
    <m/>
    <s v="Large"/>
    <x v="13"/>
    <n v="152832"/>
    <x v="217"/>
    <s v="http://blocgame.com/stats.php?id=55509"/>
    <n v="0"/>
    <n v="0"/>
  </r>
  <r>
    <x v="218"/>
    <s v="AMERICAN_HERO"/>
    <s v="http://blocgame.com/alliancestats.php?allianceid=1599"/>
    <n v="61"/>
    <n v="10"/>
    <s v="Korean War surplus"/>
    <n v="5"/>
    <s v="Elite"/>
    <n v="10"/>
    <x v="16"/>
    <x v="4"/>
    <n v="5509"/>
    <x v="4"/>
    <x v="16"/>
    <m/>
    <s v="Large"/>
    <x v="16"/>
    <n v="418582"/>
    <x v="218"/>
    <s v="http://blocgame.com/stats.php?id=39022"/>
    <n v="0"/>
    <n v="0"/>
  </r>
  <r>
    <x v="219"/>
    <s v="Jean-Jean"/>
    <s v="http://blocgame.com/alliancestats.php?allianceid=1599"/>
    <n v="148"/>
    <n v="8"/>
    <s v="Vietnam War surplus"/>
    <n v="6"/>
    <s v="Good"/>
    <n v="19"/>
    <x v="14"/>
    <x v="4"/>
    <n v="5351"/>
    <x v="4"/>
    <x v="14"/>
    <s v="Untapped"/>
    <s v="Very Powerful"/>
    <x v="14"/>
    <n v="306672"/>
    <x v="219"/>
    <s v="http://blocgame.com/stats.php?id=52930"/>
    <n v="0"/>
    <n v="0"/>
  </r>
  <r>
    <x v="220"/>
    <s v="Sir Grammar Nazi"/>
    <s v="http://blocgame.com/alliancestats.php?allianceid=1393"/>
    <n v="217"/>
    <n v="16"/>
    <s v="Almost Modern"/>
    <n v="10"/>
    <s v="Elite"/>
    <n v="34"/>
    <x v="9"/>
    <x v="5"/>
    <n v="5363"/>
    <x v="5"/>
    <x v="9"/>
    <s v="Untapped"/>
    <s v="Very Powerful"/>
    <x v="9"/>
    <n v="443622"/>
    <x v="220"/>
    <s v="http://blocgame.com/stats.php?id=52948"/>
    <n v="0"/>
    <n v="0"/>
  </r>
  <r>
    <x v="221"/>
    <s v="IvanLivitnenko"/>
    <s v="http://blocgame.com/alliancestats.php?allianceid=1682"/>
    <n v="102"/>
    <n v="13"/>
    <s v="Korean War surplus"/>
    <n v="4"/>
    <s v="Elite"/>
    <n v="21"/>
    <x v="14"/>
    <x v="12"/>
    <n v="5365"/>
    <x v="12"/>
    <x v="14"/>
    <s v="Untapped"/>
    <s v="Very Powerful"/>
    <x v="14"/>
    <n v="244392"/>
    <x v="221"/>
    <s v="http://blocgame.com/stats.php?id=55700"/>
    <n v="0"/>
    <n v="0"/>
  </r>
  <r>
    <x v="222"/>
    <s v="kingcuck"/>
    <s v="http://blocgame.com/alliancestats.php?allianceid=1599"/>
    <n v="248"/>
    <n v="10"/>
    <s v="Persian Gulf War surplus"/>
    <n v="13"/>
    <s v="Elite"/>
    <n v="3"/>
    <x v="1"/>
    <x v="4"/>
    <n v="5235"/>
    <x v="4"/>
    <x v="1"/>
    <s v="Untapped"/>
    <s v="Very Powerful"/>
    <x v="1"/>
    <n v="618532"/>
    <x v="222"/>
    <s v="http://blocgame.com/stats.php?id=53028"/>
    <n v="0"/>
    <n v="0"/>
  </r>
  <r>
    <x v="223"/>
    <s v="MasterChef"/>
    <s v="http://blocgame.com/alliancestats.php?allianceid=1580"/>
    <n v="22"/>
    <n v="8"/>
    <s v="Almost Modern"/>
    <n v="3"/>
    <s v="Elite"/>
    <n v="8"/>
    <x v="15"/>
    <x v="8"/>
    <n v="4438"/>
    <x v="8"/>
    <x v="15"/>
    <s v="Untapped"/>
    <s v="Very Powerful"/>
    <x v="15"/>
    <n v="219612"/>
    <x v="223"/>
    <s v="http://blocgame.com/stats.php?id=43623"/>
    <n v="1277"/>
    <n v="0"/>
  </r>
  <r>
    <x v="224"/>
    <s v="Ozymandias"/>
    <s v="http://blocgame.com/alliancestats.php?allianceid=1393"/>
    <n v="131"/>
    <n v="43"/>
    <s v="Almost Modern"/>
    <n v="27"/>
    <s v="Elite"/>
    <n v="0"/>
    <x v="1"/>
    <x v="5"/>
    <n v="4947"/>
    <x v="5"/>
    <x v="1"/>
    <m/>
    <s v="Very Powerful"/>
    <x v="1"/>
    <n v="2361962"/>
    <x v="224"/>
    <s v="http://blocgame.com/stats.php?id=40759"/>
    <n v="0"/>
    <n v="0"/>
  </r>
  <r>
    <x v="225"/>
    <s v="Sarpedon"/>
    <s v="http://blocgame.com/alliancestats.php?allianceid=1580"/>
    <n v="181"/>
    <n v="0"/>
    <s v="Korean War surplus"/>
    <n v="8"/>
    <s v="Standard"/>
    <n v="3"/>
    <x v="4"/>
    <x v="8"/>
    <n v="5245"/>
    <x v="8"/>
    <x v="4"/>
    <s v="Plentiful"/>
    <s v="Powerful"/>
    <x v="4"/>
    <n v="484122"/>
    <x v="225"/>
    <s v="http://blocgame.com/stats.php?id=56585"/>
    <n v="1460"/>
    <n v="0"/>
  </r>
  <r>
    <x v="226"/>
    <s v="Swatbot26"/>
    <s v="http://blocgame.com/alliancestats.php?allianceid=1754"/>
    <n v="73"/>
    <n v="4"/>
    <s v="Korean War surplus"/>
    <n v="3"/>
    <s v="Elite"/>
    <n v="0"/>
    <x v="6"/>
    <x v="17"/>
    <n v="5294"/>
    <x v="17"/>
    <x v="6"/>
    <m/>
    <s v="Large"/>
    <x v="6"/>
    <n v="258252"/>
    <x v="226"/>
    <s v="http://blocgame.com/stats.php?id=57376"/>
    <n v="67"/>
    <n v="0"/>
  </r>
  <r>
    <x v="227"/>
    <s v="Kamakazi Sunshine"/>
    <s v="http://blocgame.com/alliancestats.php?allianceid=1594"/>
    <n v="267"/>
    <n v="31"/>
    <s v="Persian Gulf War surplus"/>
    <n v="21"/>
    <s v="Elite"/>
    <n v="18"/>
    <x v="10"/>
    <x v="13"/>
    <n v="5048"/>
    <x v="13"/>
    <x v="10"/>
    <s v="Untapped"/>
    <s v="Very Powerful"/>
    <x v="10"/>
    <n v="1251002"/>
    <x v="227"/>
    <s v="http://blocgame.com/stats.php?id=40459"/>
    <n v="98"/>
    <n v="0"/>
  </r>
  <r>
    <x v="228"/>
    <s v="Brownieboy"/>
    <s v="http://blocgame.com/alliancestats.php?allianceid=1393"/>
    <n v="121"/>
    <n v="8"/>
    <s v="Korean War surplus"/>
    <n v="4"/>
    <s v="Good"/>
    <n v="41"/>
    <x v="18"/>
    <x v="5"/>
    <n v="5192"/>
    <x v="5"/>
    <x v="18"/>
    <s v="Untapped"/>
    <s v="Large"/>
    <x v="18"/>
    <n v="330702"/>
    <x v="228"/>
    <s v="http://blocgame.com/stats.php?id=57192"/>
    <n v="0"/>
    <n v="0"/>
  </r>
  <r>
    <x v="229"/>
    <s v="TheKyu"/>
    <s v="http://blocgame.com/alliancestats.php?allianceid=1580"/>
    <n v="96"/>
    <n v="11"/>
    <s v="Korean War surplus"/>
    <n v="5"/>
    <s v="Elite"/>
    <n v="1"/>
    <x v="6"/>
    <x v="8"/>
    <n v="5213"/>
    <x v="8"/>
    <x v="6"/>
    <s v="Plentiful"/>
    <s v="Large"/>
    <x v="6"/>
    <n v="564272"/>
    <x v="229"/>
    <s v="http://blocgame.com/stats.php?id=56451"/>
    <n v="413"/>
    <n v="0"/>
  </r>
  <r>
    <x v="230"/>
    <s v="Toquisador"/>
    <s v="http://blocgame.com/alliancestats.php?allianceid=1595"/>
    <n v="9"/>
    <n v="12"/>
    <s v="Vietnam War surplus"/>
    <n v="5"/>
    <s v="Elite"/>
    <n v="0"/>
    <x v="2"/>
    <x v="3"/>
    <n v="4582"/>
    <x v="3"/>
    <x v="2"/>
    <s v="Plentiful"/>
    <s v="Somewhat Large"/>
    <x v="2"/>
    <n v="277482"/>
    <x v="230"/>
    <s v="http://blocgame.com/stats.php?id=47573"/>
    <n v="0"/>
    <n v="0"/>
  </r>
  <r>
    <x v="231"/>
    <s v="comradekowalski"/>
    <s v="http://blocgame.com/alliancestats.php?allianceid=1644"/>
    <n v="212"/>
    <n v="31"/>
    <s v="Almost Modern"/>
    <n v="6"/>
    <s v="Elite"/>
    <n v="1"/>
    <x v="8"/>
    <x v="1"/>
    <n v="5141"/>
    <x v="1"/>
    <x v="8"/>
    <m/>
    <s v="Very Powerful"/>
    <x v="8"/>
    <n v="378152"/>
    <x v="231"/>
    <s v="http://blocgame.com/stats.php?id=54142"/>
    <n v="5146"/>
    <n v="0"/>
  </r>
  <r>
    <x v="232"/>
    <s v="Alany"/>
    <s v="http://blocgame.com/alliancestats.php?allianceid=1644"/>
    <n v="70"/>
    <n v="15"/>
    <s v="Almost Modern"/>
    <n v="8"/>
    <s v="Good"/>
    <n v="0"/>
    <x v="4"/>
    <x v="1"/>
    <n v="5180"/>
    <x v="1"/>
    <x v="4"/>
    <m/>
    <s v="Mediocre"/>
    <x v="4"/>
    <n v="383402"/>
    <x v="232"/>
    <s v="http://blocgame.com/stats.php?id=54617"/>
    <n v="8478"/>
    <n v="0"/>
  </r>
  <r>
    <x v="144"/>
    <s v="Mambuta"/>
    <s v="http://blocgame.com/alliancestats.php?allianceid=1644"/>
    <n v="138"/>
    <n v="2"/>
    <s v="Almost Modern"/>
    <n v="5"/>
    <s v="Standard"/>
    <n v="4"/>
    <x v="12"/>
    <x v="1"/>
    <n v="5072"/>
    <x v="1"/>
    <x v="12"/>
    <s v="Untapped"/>
    <s v="Very Powerful"/>
    <x v="12"/>
    <n v="226632"/>
    <x v="233"/>
    <s v="http://blocgame.com/stats.php?id=55460"/>
    <n v="0"/>
    <n v="0"/>
  </r>
  <r>
    <x v="233"/>
    <s v="Stefan Stamenkovic"/>
    <s v="http://blocgame.com/alliancestats.php?allianceid=1382"/>
    <n v="119"/>
    <n v="13"/>
    <s v="Korean War surplus"/>
    <n v="4"/>
    <s v="Elite"/>
    <n v="4"/>
    <x v="5"/>
    <x v="7"/>
    <n v="5059"/>
    <x v="7"/>
    <x v="5"/>
    <s v="Plentiful"/>
    <s v="Very Powerful"/>
    <x v="5"/>
    <n v="164532"/>
    <x v="234"/>
    <s v="http://blocgame.com/stats.php?id=51722"/>
    <n v="0"/>
    <n v="0"/>
  </r>
  <r>
    <x v="234"/>
    <s v="tb12rm"/>
    <s v="http://blocgame.com/alliancestats.php?allianceid=1682"/>
    <n v="67"/>
    <n v="3"/>
    <s v="Korean War surplus"/>
    <n v="3"/>
    <s v="Elite"/>
    <n v="8"/>
    <x v="5"/>
    <x v="12"/>
    <n v="5040"/>
    <x v="12"/>
    <x v="5"/>
    <s v="Untapped"/>
    <s v="Meagre"/>
    <x v="5"/>
    <n v="226292"/>
    <x v="235"/>
    <s v="http://blocgame.com/stats.php?id=55519"/>
    <n v="0"/>
    <n v="0"/>
  </r>
  <r>
    <x v="235"/>
    <s v="Smee, Son of Sheev"/>
    <s v="http://blocgame.com/alliancestats.php?allianceid=1599"/>
    <n v="189"/>
    <n v="11"/>
    <s v="Vietnam War surplus"/>
    <n v="8"/>
    <s v="Poor"/>
    <n v="34"/>
    <x v="18"/>
    <x v="4"/>
    <n v="4949"/>
    <x v="4"/>
    <x v="18"/>
    <s v="Untapped"/>
    <s v="Very Powerful"/>
    <x v="18"/>
    <n v="395082"/>
    <x v="236"/>
    <s v="http://blocgame.com/stats.php?id=54693"/>
    <n v="224"/>
    <n v="0"/>
  </r>
  <r>
    <x v="236"/>
    <s v="fardrake"/>
    <s v="http://blocgame.com/alliancestats.php?allianceid=1393"/>
    <n v="110"/>
    <n v="12"/>
    <s v="Korean War surplus"/>
    <n v="4"/>
    <s v="Good"/>
    <n v="157"/>
    <x v="14"/>
    <x v="5"/>
    <n v="4867"/>
    <x v="5"/>
    <x v="14"/>
    <s v="Untapped"/>
    <s v="Powerful"/>
    <x v="14"/>
    <n v="202152"/>
    <x v="237"/>
    <s v="http://blocgame.com/stats.php?id=55763"/>
    <n v="0"/>
    <n v="0"/>
  </r>
  <r>
    <x v="237"/>
    <s v="Mannis"/>
    <s v="http://blocgame.com/alliancestats.php?allianceid=1644"/>
    <n v="158"/>
    <n v="22"/>
    <s v="Almost Modern"/>
    <n v="5"/>
    <s v="Elite"/>
    <n v="6"/>
    <x v="11"/>
    <x v="1"/>
    <n v="4872"/>
    <x v="1"/>
    <x v="11"/>
    <s v="Untapped"/>
    <s v="Very Powerful"/>
    <x v="11"/>
    <n v="258982"/>
    <x v="238"/>
    <s v="http://blocgame.com/stats.php?id=54852"/>
    <n v="302"/>
    <n v="0"/>
  </r>
  <r>
    <x v="238"/>
    <s v="Hope"/>
    <s v="http://blocgame.com/alliancestats.php?allianceid=1682"/>
    <n v="18"/>
    <n v="6"/>
    <s v="Vietnam War surplus"/>
    <n v="3"/>
    <s v="Elite"/>
    <n v="66"/>
    <x v="8"/>
    <x v="12"/>
    <n v="4929"/>
    <x v="12"/>
    <x v="8"/>
    <s v="Plentiful"/>
    <s v="Large"/>
    <x v="8"/>
    <n v="160452"/>
    <x v="239"/>
    <s v="http://blocgame.com/stats.php?id=56155"/>
    <n v="5790"/>
    <n v="0"/>
  </r>
  <r>
    <x v="239"/>
    <s v="Axale"/>
    <s v="http://blocgame.com/alliancestats.php?allianceid=1651"/>
    <n v="116"/>
    <n v="8"/>
    <s v="Korean War surplus"/>
    <n v="5"/>
    <s v="Elite"/>
    <n v="70"/>
    <x v="13"/>
    <x v="10"/>
    <n v="4900"/>
    <x v="10"/>
    <x v="13"/>
    <s v="Untapped"/>
    <s v="Very Powerful"/>
    <x v="13"/>
    <n v="396912"/>
    <x v="240"/>
    <s v="http://blocgame.com/stats.php?id=55892"/>
    <n v="249"/>
    <n v="0"/>
  </r>
  <r>
    <x v="240"/>
    <s v="Feroze Ardashir"/>
    <s v="http://blocgame.com/alliancestats.php?allianceid=1580"/>
    <n v="140"/>
    <n v="26"/>
    <s v="Vietnam War surplus"/>
    <n v="6"/>
    <s v="Elite"/>
    <n v="0"/>
    <x v="15"/>
    <x v="8"/>
    <n v="4761"/>
    <x v="8"/>
    <x v="15"/>
    <s v="Untapped"/>
    <s v="Very Powerful"/>
    <x v="15"/>
    <n v="303452"/>
    <x v="241"/>
    <s v="http://blocgame.com/stats.php?id=54162"/>
    <n v="3515"/>
    <n v="0"/>
  </r>
  <r>
    <x v="241"/>
    <s v="Tihomir"/>
    <s v="http://blocgame.com/alliancestats.php?allianceid=1651"/>
    <n v="393"/>
    <n v="56"/>
    <s v="Persian Gulf War surplus"/>
    <n v="23"/>
    <s v="Elite"/>
    <n v="2"/>
    <x v="4"/>
    <x v="10"/>
    <n v="4737"/>
    <x v="10"/>
    <x v="4"/>
    <s v="Untapped"/>
    <s v="Very Powerful"/>
    <x v="4"/>
    <n v="1649172"/>
    <x v="242"/>
    <s v="http://blocgame.com/stats.php?id=53759"/>
    <n v="0"/>
    <n v="0"/>
  </r>
  <r>
    <x v="242"/>
    <s v="rumsod"/>
    <s v="http://blocgame.com/alliancestats.php?allianceid=1386"/>
    <n v="24"/>
    <n v="3"/>
    <s v="Korean War surplus"/>
    <n v="3"/>
    <s v="Elite"/>
    <n v="0"/>
    <x v="6"/>
    <x v="18"/>
    <n v="4813"/>
    <x v="18"/>
    <x v="6"/>
    <m/>
    <s v="Mediocre"/>
    <x v="6"/>
    <n v="94212"/>
    <x v="243"/>
    <s v="http://blocgame.com/stats.php?id=1"/>
    <n v="421"/>
    <n v="0"/>
  </r>
  <r>
    <x v="243"/>
    <s v="Arkadios"/>
    <s v="http://blocgame.com/alliancestats.php?allianceid=1568"/>
    <n v="115"/>
    <n v="7"/>
    <s v="Almost Modern"/>
    <n v="3"/>
    <s v="Undisciplined Rabble"/>
    <n v="21"/>
    <x v="2"/>
    <x v="0"/>
    <n v="4744"/>
    <x v="0"/>
    <x v="2"/>
    <s v="Untapped"/>
    <s v="Very Powerful"/>
    <x v="2"/>
    <n v="864712"/>
    <x v="244"/>
    <s v="http://blocgame.com/stats.php?id=43443"/>
    <n v="0"/>
    <n v="0"/>
  </r>
  <r>
    <x v="244"/>
    <s v="LAIN"/>
    <s v="http://blocgame.com/alliancestats.php?allianceid=1599"/>
    <n v="279"/>
    <n v="20"/>
    <s v="Persian Gulf War surplus"/>
    <n v="11"/>
    <s v="Good"/>
    <n v="17"/>
    <x v="1"/>
    <x v="4"/>
    <n v="4682"/>
    <x v="4"/>
    <x v="1"/>
    <s v="Untapped"/>
    <s v="Very Powerful"/>
    <x v="1"/>
    <n v="617842"/>
    <x v="245"/>
    <s v="http://blocgame.com/stats.php?id=53298"/>
    <n v="0"/>
    <n v="0"/>
  </r>
  <r>
    <x v="245"/>
    <s v="enkephalogy"/>
    <s v="http://blocgame.com/alliancestats.php?allianceid=1382"/>
    <n v="99"/>
    <n v="12"/>
    <s v="Vietnam War surplus"/>
    <n v="4"/>
    <s v="Elite"/>
    <n v="3"/>
    <x v="2"/>
    <x v="7"/>
    <n v="4769"/>
    <x v="7"/>
    <x v="2"/>
    <s v="Untapped"/>
    <s v="Very Powerful"/>
    <x v="2"/>
    <n v="250832"/>
    <x v="246"/>
    <s v="http://blocgame.com/stats.php?id=57058"/>
    <n v="282"/>
    <n v="0"/>
  </r>
  <r>
    <x v="246"/>
    <s v="spurdobenis"/>
    <s v="http://blocgame.com/alliancestats.php?allianceid=1599"/>
    <n v="158"/>
    <n v="22"/>
    <s v="Persian Gulf War surplus"/>
    <n v="8"/>
    <s v="Good"/>
    <n v="0"/>
    <x v="18"/>
    <x v="4"/>
    <n v="5609"/>
    <x v="4"/>
    <x v="18"/>
    <s v="Untapped"/>
    <s v="Very Powerful"/>
    <x v="18"/>
    <n v="505332"/>
    <x v="247"/>
    <s v="http://blocgame.com/stats.php?id=53667"/>
    <n v="0"/>
    <n v="0"/>
  </r>
  <r>
    <x v="247"/>
    <s v="timturner123"/>
    <s v="http://blocgame.com/alliancestats.php?allianceid=1568"/>
    <n v="8"/>
    <n v="0"/>
    <s v="Korean War surplus"/>
    <n v="3"/>
    <s v="Elite"/>
    <n v="101"/>
    <x v="11"/>
    <x v="0"/>
    <n v="4790"/>
    <x v="0"/>
    <x v="11"/>
    <s v="Plentiful"/>
    <s v="Large"/>
    <x v="11"/>
    <n v="176522"/>
    <x v="248"/>
    <s v="http://blocgame.com/stats.php?id=57308"/>
    <n v="144"/>
    <n v="0"/>
  </r>
  <r>
    <x v="248"/>
    <s v="Lee Kuan Yew"/>
    <s v="http://blocgame.com/alliancestats.php?allianceid=1382"/>
    <n v="239"/>
    <n v="37"/>
    <s v="Almost Modern"/>
    <n v="9"/>
    <s v="Poor"/>
    <n v="14"/>
    <x v="14"/>
    <x v="7"/>
    <n v="4700"/>
    <x v="7"/>
    <x v="14"/>
    <s v="Untapped"/>
    <s v="Very Powerful"/>
    <x v="14"/>
    <n v="372832"/>
    <x v="249"/>
    <s v="http://blocgame.com/stats.php?id=40001"/>
    <n v="0"/>
    <n v="0"/>
  </r>
  <r>
    <x v="249"/>
    <s v="SnakeBombs"/>
    <s v="http://blocgame.com/alliancestats.php?allianceid=1583"/>
    <n v="259"/>
    <n v="40"/>
    <s v="Almost Modern"/>
    <n v="12"/>
    <s v="Elite"/>
    <n v="4"/>
    <x v="7"/>
    <x v="19"/>
    <n v="4567"/>
    <x v="19"/>
    <x v="7"/>
    <s v="Untapped"/>
    <s v="Very Powerful"/>
    <x v="7"/>
    <n v="602142"/>
    <x v="250"/>
    <s v="http://blocgame.com/stats.php?id=48869"/>
    <n v="0"/>
    <n v="0"/>
  </r>
  <r>
    <x v="250"/>
    <s v="Kalish Al-Quadaffi"/>
    <s v="http://blocgame.com/alliancestats.php?allianceid=1644"/>
    <n v="168"/>
    <n v="13"/>
    <s v="Vietnam War surplus"/>
    <n v="6"/>
    <s v="Good"/>
    <n v="9"/>
    <x v="9"/>
    <x v="1"/>
    <n v="4563"/>
    <x v="1"/>
    <x v="9"/>
    <s v="Untapped"/>
    <s v="Very Powerful"/>
    <x v="9"/>
    <n v="474782"/>
    <x v="251"/>
    <s v="http://blocgame.com/stats.php?id=56420"/>
    <n v="10480"/>
    <n v="0"/>
  </r>
  <r>
    <x v="251"/>
    <s v="Bronzeaus The Just"/>
    <s v="http://blocgame.com/alliancestats.php?allianceid=1393"/>
    <n v="7"/>
    <n v="1"/>
    <s v="Korean War surplus"/>
    <n v="3"/>
    <s v="Elite"/>
    <n v="1"/>
    <x v="19"/>
    <x v="5"/>
    <n v="3887"/>
    <x v="5"/>
    <x v="19"/>
    <m/>
    <s v="Somewhat Large"/>
    <x v="19"/>
    <n v="230022"/>
    <x v="252"/>
    <s v="http://blocgame.com/stats.php?id=57373"/>
    <n v="0"/>
    <n v="0"/>
  </r>
  <r>
    <x v="252"/>
    <s v="I Am Mad"/>
    <s v="http://blocgame.com/alliancestats.php?allianceid=1644"/>
    <n v="85"/>
    <n v="15"/>
    <s v="Second World War surplus"/>
    <n v="3"/>
    <s v="Good"/>
    <n v="3"/>
    <x v="4"/>
    <x v="1"/>
    <n v="4474"/>
    <x v="1"/>
    <x v="4"/>
    <s v="Untapped"/>
    <s v="Very Powerful"/>
    <x v="4"/>
    <n v="427302"/>
    <x v="253"/>
    <s v="http://blocgame.com/stats.php?id=58303"/>
    <n v="17485"/>
    <n v="0"/>
  </r>
  <r>
    <x v="253"/>
    <s v="Magnus Magnus"/>
    <s v="http://blocgame.com/alliancestats.php?allianceid=1580"/>
    <n v="178"/>
    <n v="15"/>
    <s v="Korean War surplus"/>
    <n v="6"/>
    <s v="Elite"/>
    <n v="0"/>
    <x v="4"/>
    <x v="8"/>
    <n v="4549"/>
    <x v="8"/>
    <x v="4"/>
    <m/>
    <s v="Very Powerful"/>
    <x v="4"/>
    <n v="288902"/>
    <x v="254"/>
    <s v="http://blocgame.com/stats.php?id=55882"/>
    <n v="3077"/>
    <n v="0"/>
  </r>
  <r>
    <x v="254"/>
    <s v="Vypr"/>
    <s v="http://blocgame.com/alliancestats.php?allianceid=1682"/>
    <n v="87"/>
    <n v="11"/>
    <s v="Vietnam War surplus"/>
    <n v="4"/>
    <s v="Elite"/>
    <n v="5"/>
    <x v="5"/>
    <x v="12"/>
    <n v="4587"/>
    <x v="12"/>
    <x v="5"/>
    <s v="Untapped"/>
    <s v="Very Powerful"/>
    <x v="5"/>
    <n v="341742"/>
    <x v="255"/>
    <s v="http://blocgame.com/stats.php?id=40441"/>
    <n v="0"/>
    <n v="0"/>
  </r>
  <r>
    <x v="255"/>
    <s v="pyrignis"/>
    <s v="http://blocgame.com/alliancestats.php?allianceid=1595"/>
    <n v="75"/>
    <n v="6"/>
    <s v="Vietnam War surplus"/>
    <n v="3"/>
    <s v="Good"/>
    <n v="0"/>
    <x v="8"/>
    <x v="3"/>
    <n v="4557"/>
    <x v="3"/>
    <x v="8"/>
    <s v="Plentiful"/>
    <s v="Very Powerful"/>
    <x v="8"/>
    <n v="133062"/>
    <x v="256"/>
    <s v="http://blocgame.com/stats.php?id=42019"/>
    <n v="0"/>
    <n v="0"/>
  </r>
  <r>
    <x v="256"/>
    <s v="Tanaille"/>
    <s v="http://blocgame.com/alliancestats.php?allianceid=1644"/>
    <n v="210"/>
    <n v="17"/>
    <s v="Persian Gulf War surplus"/>
    <n v="12"/>
    <s v="Good"/>
    <n v="2"/>
    <x v="4"/>
    <x v="1"/>
    <n v="5246"/>
    <x v="1"/>
    <x v="4"/>
    <s v="Untapped"/>
    <s v="Very Powerful"/>
    <x v="4"/>
    <n v="1105582"/>
    <x v="257"/>
    <s v="http://blocgame.com/stats.php?id=54825"/>
    <n v="0"/>
    <n v="0"/>
  </r>
  <r>
    <x v="257"/>
    <s v="Surveyvon"/>
    <s v="http://blocgame.com/alliancestats.php?allianceid=1393"/>
    <n v="95"/>
    <n v="0"/>
    <s v="Second World War surplus"/>
    <n v="4"/>
    <s v="Elite"/>
    <n v="0"/>
    <x v="18"/>
    <x v="5"/>
    <n v="4509"/>
    <x v="5"/>
    <x v="18"/>
    <s v="Plentiful"/>
    <s v="Powerful"/>
    <x v="18"/>
    <n v="152492"/>
    <x v="258"/>
    <s v="http://blocgame.com/stats.php?id=56758"/>
    <n v="0"/>
    <n v="0"/>
  </r>
  <r>
    <x v="258"/>
    <s v="Narciso Claveria y Zaldua"/>
    <s v="http://blocgame.com/alliancestats.php?allianceid=1576"/>
    <n v="6"/>
    <n v="0"/>
    <s v="Vietnam War surplus"/>
    <n v="2"/>
    <s v="Undisciplined Rabble"/>
    <n v="72"/>
    <x v="14"/>
    <x v="6"/>
    <n v="4429"/>
    <x v="6"/>
    <x v="14"/>
    <s v="Untapped"/>
    <s v="Very Powerful"/>
    <x v="14"/>
    <n v="107962"/>
    <x v="259"/>
    <s v="http://blocgame.com/stats.php?id=48601"/>
    <n v="30"/>
    <n v="0"/>
  </r>
  <r>
    <x v="259"/>
    <s v="Whitjer"/>
    <s v="http://blocgame.com/alliancestats.php?allianceid=1599"/>
    <n v="33"/>
    <n v="16"/>
    <s v="Korean War surplus"/>
    <n v="4"/>
    <s v="Good"/>
    <n v="29"/>
    <x v="9"/>
    <x v="4"/>
    <n v="4534"/>
    <x v="4"/>
    <x v="9"/>
    <s v="Near Depletion"/>
    <s v="Very Powerful"/>
    <x v="9"/>
    <n v="198452"/>
    <x v="260"/>
    <s v="http://blocgame.com/stats.php?id=55295"/>
    <n v="1553"/>
    <n v="0"/>
  </r>
  <r>
    <x v="260"/>
    <s v="BriannaWu"/>
    <s v="http://blocgame.com/alliancestats.php?allianceid=1580"/>
    <n v="184"/>
    <n v="3"/>
    <s v="Vietnam War surplus"/>
    <n v="2"/>
    <s v="Standard"/>
    <n v="10"/>
    <x v="7"/>
    <x v="8"/>
    <n v="4397"/>
    <x v="8"/>
    <x v="7"/>
    <m/>
    <s v="Mediocre"/>
    <x v="7"/>
    <n v="202582"/>
    <x v="261"/>
    <s v="http://blocgame.com/stats.php?id=55861"/>
    <n v="250"/>
    <n v="0"/>
  </r>
  <r>
    <x v="261"/>
    <s v="unioncomic"/>
    <s v="http://blocgame.com/alliancestats.php?allianceid=1644"/>
    <n v="171"/>
    <n v="27"/>
    <s v="Almost Modern"/>
    <n v="11"/>
    <s v="Good"/>
    <n v="0"/>
    <x v="1"/>
    <x v="1"/>
    <n v="4443"/>
    <x v="1"/>
    <x v="1"/>
    <s v="Untapped"/>
    <s v="Very Powerful"/>
    <x v="1"/>
    <n v="708662"/>
    <x v="262"/>
    <s v="http://blocgame.com/stats.php?id=54174"/>
    <n v="0"/>
    <n v="0"/>
  </r>
  <r>
    <x v="262"/>
    <s v="Vivke"/>
    <s v="http://blocgame.com/alliancestats.php?allianceid=1580"/>
    <n v="56"/>
    <n v="7"/>
    <s v="Korean War surplus"/>
    <n v="4"/>
    <s v="Good"/>
    <n v="199"/>
    <x v="10"/>
    <x v="8"/>
    <n v="4365"/>
    <x v="8"/>
    <x v="10"/>
    <s v="Untapped"/>
    <s v="Somewhat Large"/>
    <x v="10"/>
    <n v="408232"/>
    <x v="263"/>
    <s v="http://blocgame.com/stats.php?id=56069"/>
    <n v="0"/>
    <n v="0"/>
  </r>
  <r>
    <x v="263"/>
    <s v="fujisyugi"/>
    <s v="http://blocgame.com/alliancestats.php?allianceid=1393"/>
    <n v="194"/>
    <n v="13"/>
    <s v="Almost Modern"/>
    <n v="7"/>
    <s v="Good"/>
    <n v="19"/>
    <x v="12"/>
    <x v="5"/>
    <n v="4344"/>
    <x v="5"/>
    <x v="12"/>
    <s v="Untapped"/>
    <s v="Very Powerful"/>
    <x v="12"/>
    <n v="627802"/>
    <x v="264"/>
    <s v="http://blocgame.com/stats.php?id=53029"/>
    <n v="0"/>
    <n v="0"/>
  </r>
  <r>
    <x v="264"/>
    <s v="coweymcnuggets"/>
    <s v="http://blocgame.com/alliancestats.php?allianceid=1568"/>
    <n v="100"/>
    <n v="4"/>
    <s v="Korean War surplus"/>
    <n v="4"/>
    <s v="Elite"/>
    <n v="0"/>
    <x v="10"/>
    <x v="0"/>
    <n v="4373"/>
    <x v="0"/>
    <x v="10"/>
    <s v="Untapped"/>
    <s v="Very Powerful"/>
    <x v="10"/>
    <n v="376792"/>
    <x v="265"/>
    <s v="http://blocgame.com/stats.php?id=48846"/>
    <n v="139"/>
    <n v="0"/>
  </r>
  <r>
    <x v="265"/>
    <s v="HeathenYeti"/>
    <s v="http://blocgame.com/alliancestats.php?allianceid=1682"/>
    <n v="10"/>
    <n v="3"/>
    <s v="Second World War surplus"/>
    <n v="3"/>
    <s v="Standard"/>
    <n v="207"/>
    <x v="6"/>
    <x v="12"/>
    <n v="4265"/>
    <x v="12"/>
    <x v="6"/>
    <s v="Untapped"/>
    <s v="Somewhat Large"/>
    <x v="6"/>
    <n v="132102"/>
    <x v="266"/>
    <s v="http://blocgame.com/stats.php?id=55632"/>
    <n v="0"/>
    <n v="0"/>
  </r>
  <r>
    <x v="266"/>
    <s v="Frostyputa"/>
    <s v="http://blocgame.com/alliancestats.php?allianceid=1393"/>
    <n v="130"/>
    <n v="9"/>
    <s v="Vietnam War surplus"/>
    <n v="3"/>
    <s v="Good"/>
    <n v="28"/>
    <x v="13"/>
    <x v="5"/>
    <n v="4277"/>
    <x v="5"/>
    <x v="13"/>
    <s v="Untapped"/>
    <s v="Powerful"/>
    <x v="13"/>
    <n v="385602"/>
    <x v="267"/>
    <s v="http://blocgame.com/stats.php?id=42065"/>
    <n v="0"/>
    <n v="1"/>
  </r>
  <r>
    <x v="267"/>
    <s v="schmitzz"/>
    <s v="http://blocgame.com/alliancestats.php?allianceid=1644"/>
    <n v="124"/>
    <n v="6"/>
    <s v="Korean War surplus"/>
    <n v="6"/>
    <s v="Good"/>
    <n v="0"/>
    <x v="1"/>
    <x v="1"/>
    <n v="4005"/>
    <x v="1"/>
    <x v="1"/>
    <s v="Plentiful"/>
    <s v="Powerful"/>
    <x v="1"/>
    <n v="402012"/>
    <x v="268"/>
    <s v="http://blocgame.com/stats.php?id=56662"/>
    <n v="4218"/>
    <n v="0"/>
  </r>
  <r>
    <x v="268"/>
    <s v="Layez"/>
    <s v="http://blocgame.com/alliancestats.php?allianceid=1393"/>
    <n v="120"/>
    <n v="5"/>
    <s v="Korean War surplus"/>
    <n v="5"/>
    <s v="Good"/>
    <n v="26"/>
    <x v="16"/>
    <x v="5"/>
    <n v="4309"/>
    <x v="5"/>
    <x v="16"/>
    <s v="Untapped"/>
    <s v="Very Powerful"/>
    <x v="16"/>
    <n v="200002"/>
    <x v="269"/>
    <s v="http://blocgame.com/stats.php?id=56856"/>
    <n v="255"/>
    <n v="0"/>
  </r>
  <r>
    <x v="269"/>
    <s v="Quazar"/>
    <s v="http://blocgame.com/alliancestats.php?allianceid=1580"/>
    <n v="40"/>
    <n v="8"/>
    <s v="Korean War surplus"/>
    <n v="3"/>
    <s v="Elite"/>
    <n v="49"/>
    <x v="8"/>
    <x v="8"/>
    <n v="4315"/>
    <x v="8"/>
    <x v="8"/>
    <m/>
    <s v="Very Powerful"/>
    <x v="8"/>
    <n v="170272"/>
    <x v="270"/>
    <s v="http://blocgame.com/stats.php?id=56608"/>
    <n v="0"/>
    <n v="0"/>
  </r>
  <r>
    <x v="270"/>
    <s v="realmanmode"/>
    <s v="http://blocgame.com/alliancestats.php?allianceid=1568"/>
    <n v="10"/>
    <n v="3"/>
    <s v="Korean War surplus"/>
    <n v="3"/>
    <s v="Good"/>
    <n v="76"/>
    <x v="19"/>
    <x v="0"/>
    <n v="4284"/>
    <x v="0"/>
    <x v="19"/>
    <m/>
    <s v="Large"/>
    <x v="19"/>
    <n v="168962"/>
    <x v="271"/>
    <s v="http://blocgame.com/stats.php?id=56545"/>
    <n v="0"/>
    <n v="0"/>
  </r>
  <r>
    <x v="271"/>
    <s v="BroskiMcBroham"/>
    <s v="http://blocgame.com/alliancestats.php?allianceid=1682"/>
    <n v="155"/>
    <n v="16"/>
    <s v="Vietnam War surplus"/>
    <n v="6"/>
    <s v="Elite"/>
    <n v="4"/>
    <x v="5"/>
    <x v="12"/>
    <n v="4231"/>
    <x v="12"/>
    <x v="5"/>
    <s v="Untapped"/>
    <s v="Very Powerful"/>
    <x v="5"/>
    <n v="296402"/>
    <x v="272"/>
    <s v="http://blocgame.com/stats.php?id=55575"/>
    <n v="0"/>
    <n v="0"/>
  </r>
  <r>
    <x v="272"/>
    <s v="Martin Ensvet"/>
    <s v="http://blocgame.com/alliancestats.php?allianceid=1595"/>
    <n v="139"/>
    <n v="4"/>
    <s v="Korean War surplus"/>
    <n v="5"/>
    <s v="Good"/>
    <n v="17"/>
    <x v="3"/>
    <x v="3"/>
    <n v="4180"/>
    <x v="3"/>
    <x v="3"/>
    <m/>
    <s v="Large"/>
    <x v="3"/>
    <n v="419792"/>
    <x v="273"/>
    <s v="http://blocgame.com/stats.php?id=57813"/>
    <n v="0"/>
    <n v="0"/>
  </r>
  <r>
    <x v="273"/>
    <s v="Taslet"/>
    <s v="http://blocgame.com/alliancestats.php?allianceid=1651"/>
    <n v="70"/>
    <n v="14"/>
    <s v="Vietnam War surplus"/>
    <n v="3"/>
    <s v="Elite"/>
    <n v="18"/>
    <x v="2"/>
    <x v="10"/>
    <n v="4121"/>
    <x v="10"/>
    <x v="2"/>
    <s v="Untapped"/>
    <s v="Very Powerful"/>
    <x v="2"/>
    <n v="160102"/>
    <x v="175"/>
    <s v="http://blocgame.com/stats.php?id=53002"/>
    <n v="332"/>
    <n v="0"/>
  </r>
  <r>
    <x v="274"/>
    <s v="Rebel Lord"/>
    <s v="http://blocgame.com/alliancestats.php?allianceid=1393"/>
    <n v="19"/>
    <n v="2"/>
    <s v="Second World War surplus"/>
    <n v="4"/>
    <s v="Elite"/>
    <n v="18"/>
    <x v="4"/>
    <x v="5"/>
    <n v="4204"/>
    <x v="5"/>
    <x v="4"/>
    <m/>
    <s v="Large"/>
    <x v="4"/>
    <n v="372332"/>
    <x v="274"/>
    <s v="http://blocgame.com/stats.php?id=58149"/>
    <n v="0"/>
    <n v="0"/>
  </r>
  <r>
    <x v="275"/>
    <s v="Commander"/>
    <s v="http://blocgame.com/alliancestats.php?allianceid=1568"/>
    <n v="146"/>
    <n v="10"/>
    <s v="Korean War surplus"/>
    <n v="6"/>
    <s v="Elite"/>
    <n v="5"/>
    <x v="14"/>
    <x v="0"/>
    <n v="4191"/>
    <x v="0"/>
    <x v="14"/>
    <s v="Untapped"/>
    <s v="Very Powerful"/>
    <x v="14"/>
    <n v="276492"/>
    <x v="275"/>
    <s v="http://blocgame.com/stats.php?id=56440"/>
    <n v="0"/>
    <n v="0"/>
  </r>
  <r>
    <x v="276"/>
    <s v="Zapps"/>
    <s v="http://blocgame.com/alliancestats.php?allianceid=1644"/>
    <n v="60"/>
    <n v="5"/>
    <s v="Second World War surplus"/>
    <n v="4"/>
    <s v="Good"/>
    <n v="17"/>
    <x v="10"/>
    <x v="1"/>
    <n v="4190"/>
    <x v="1"/>
    <x v="10"/>
    <m/>
    <s v="Somewhat Large"/>
    <x v="10"/>
    <n v="328642"/>
    <x v="276"/>
    <s v="http://blocgame.com/stats.php?id=58113"/>
    <n v="0"/>
    <n v="0"/>
  </r>
  <r>
    <x v="277"/>
    <s v="ZeUberStriker"/>
    <s v="http://blocgame.com/alliancestats.php?allianceid=1682"/>
    <n v="91"/>
    <n v="9"/>
    <s v="Korean War surplus"/>
    <n v="3"/>
    <s v="Elite"/>
    <n v="17"/>
    <x v="12"/>
    <x v="12"/>
    <n v="4123"/>
    <x v="12"/>
    <x v="12"/>
    <s v="Untapped"/>
    <s v="Very Powerful"/>
    <x v="12"/>
    <n v="238282"/>
    <x v="162"/>
    <s v="http://blocgame.com/stats.php?id=56093"/>
    <n v="196"/>
    <n v="0"/>
  </r>
  <r>
    <x v="278"/>
    <s v="Commander Miller"/>
    <s v="http://blocgame.com/alliancestats.php?allianceid=1682"/>
    <n v="47"/>
    <n v="8"/>
    <s v="Korean War surplus"/>
    <n v="2"/>
    <s v="Elite"/>
    <n v="17"/>
    <x v="14"/>
    <x v="12"/>
    <n v="4141"/>
    <x v="12"/>
    <x v="14"/>
    <s v="Untapped"/>
    <s v="Powerful"/>
    <x v="14"/>
    <n v="230372"/>
    <x v="277"/>
    <s v="http://blocgame.com/stats.php?id=55907"/>
    <n v="0"/>
    <n v="0"/>
  </r>
  <r>
    <x v="279"/>
    <s v="Einar Wojak"/>
    <s v="http://blocgame.com/alliancestats.php?allianceid=1682"/>
    <n v="109"/>
    <n v="3"/>
    <s v="Vietnam War surplus"/>
    <n v="4"/>
    <s v="Elite"/>
    <n v="2"/>
    <x v="4"/>
    <x v="12"/>
    <n v="4106"/>
    <x v="12"/>
    <x v="4"/>
    <s v="Untapped"/>
    <s v="Large"/>
    <x v="4"/>
    <n v="200002"/>
    <x v="269"/>
    <s v="http://blocgame.com/stats.php?id=55614"/>
    <n v="0"/>
    <n v="0"/>
  </r>
  <r>
    <x v="280"/>
    <s v="BlvckJvcobin"/>
    <s v="http://blocgame.com/alliancestats.php?allianceid=1580"/>
    <n v="5"/>
    <n v="1"/>
    <s v="Korean War surplus"/>
    <n v="3"/>
    <s v="Elite"/>
    <n v="23"/>
    <x v="4"/>
    <x v="8"/>
    <n v="4153"/>
    <x v="8"/>
    <x v="4"/>
    <m/>
    <s v="Mediocre"/>
    <x v="4"/>
    <n v="204432"/>
    <x v="278"/>
    <s v="http://blocgame.com/stats.php?id=57136"/>
    <n v="0"/>
    <n v="0"/>
  </r>
  <r>
    <x v="281"/>
    <s v="King Istan"/>
    <s v="http://blocgame.com/alliancestats.php?allianceid=1393"/>
    <n v="102"/>
    <n v="2"/>
    <s v="Vietnam War surplus"/>
    <n v="8"/>
    <s v="Elite"/>
    <n v="1"/>
    <x v="2"/>
    <x v="5"/>
    <n v="4809"/>
    <x v="5"/>
    <x v="2"/>
    <s v="Plentiful"/>
    <s v="Large"/>
    <x v="2"/>
    <n v="412682"/>
    <x v="279"/>
    <s v="http://blocgame.com/stats.php?id=55877"/>
    <n v="120"/>
    <n v="0"/>
  </r>
  <r>
    <x v="282"/>
    <s v="penguincascadia"/>
    <s v="http://blocgame.com/alliancestats.php?allianceid=1382"/>
    <n v="59"/>
    <n v="7"/>
    <s v="Korean War surplus"/>
    <n v="3"/>
    <s v="Elite"/>
    <n v="3"/>
    <x v="11"/>
    <x v="7"/>
    <n v="4073"/>
    <x v="7"/>
    <x v="11"/>
    <s v="Plentiful"/>
    <s v="Powerful"/>
    <x v="11"/>
    <n v="250022"/>
    <x v="280"/>
    <s v="http://blocgame.com/stats.php?id=55503"/>
    <n v="0"/>
    <n v="0"/>
  </r>
  <r>
    <x v="283"/>
    <s v="Samuelz"/>
    <s v="http://blocgame.com/alliancestats.php?allianceid=1568"/>
    <n v="7"/>
    <n v="9"/>
    <s v="Second World War surplus"/>
    <n v="4"/>
    <s v="Good"/>
    <n v="8"/>
    <x v="2"/>
    <x v="0"/>
    <n v="3955"/>
    <x v="0"/>
    <x v="2"/>
    <s v="Near Depletion"/>
    <s v="None"/>
    <x v="2"/>
    <n v="289812"/>
    <x v="281"/>
    <s v="http://blocgame.com/stats.php?id=57686"/>
    <n v="0"/>
    <n v="0"/>
  </r>
  <r>
    <x v="284"/>
    <s v="theorange0"/>
    <s v="http://blocgame.com/alliancestats.php?allianceid=1568"/>
    <n v="69"/>
    <n v="1"/>
    <s v="Second World War surplus"/>
    <n v="2"/>
    <s v="Good"/>
    <n v="14"/>
    <x v="16"/>
    <x v="0"/>
    <n v="3955"/>
    <x v="0"/>
    <x v="16"/>
    <s v="Untapped"/>
    <s v="Somewhat Large"/>
    <x v="16"/>
    <n v="174602"/>
    <x v="282"/>
    <s v="http://blocgame.com/stats.php?id=56500"/>
    <n v="0"/>
    <n v="0"/>
  </r>
  <r>
    <x v="285"/>
    <s v="Kuchik Gul"/>
    <s v="http://blocgame.com/alliancestats.php?allianceid=1704"/>
    <n v="27"/>
    <n v="0"/>
    <s v="Second World War surplus"/>
    <n v="0"/>
    <s v="Elite"/>
    <n v="23"/>
    <x v="15"/>
    <x v="9"/>
    <n v="4450"/>
    <x v="9"/>
    <x v="15"/>
    <s v="Untapped"/>
    <s v="None"/>
    <x v="15"/>
    <n v="21282"/>
    <x v="283"/>
    <s v="http://blocgame.com/stats.php?id=54430"/>
    <n v="3443"/>
    <n v="0"/>
  </r>
  <r>
    <x v="286"/>
    <s v="Captain LoveDucks"/>
    <s v="http://blocgame.com/alliancestats.php?allianceid=1651"/>
    <n v="170"/>
    <n v="4"/>
    <s v="Korean War surplus"/>
    <n v="8"/>
    <s v="Good"/>
    <n v="2"/>
    <x v="11"/>
    <x v="10"/>
    <n v="3795"/>
    <x v="10"/>
    <x v="11"/>
    <s v="Plentiful"/>
    <s v="Powerful"/>
    <x v="11"/>
    <n v="776032"/>
    <x v="284"/>
    <s v="http://blocgame.com/stats.php?id=54960"/>
    <n v="0"/>
    <n v="1"/>
  </r>
  <r>
    <x v="287"/>
    <s v="President Austin"/>
    <s v="http://blocgame.com/alliancestats.php?allianceid=1644"/>
    <n v="203"/>
    <n v="28"/>
    <s v="Persian Gulf War surplus"/>
    <n v="9"/>
    <s v="Good"/>
    <n v="3"/>
    <x v="1"/>
    <x v="1"/>
    <n v="3920"/>
    <x v="1"/>
    <x v="1"/>
    <s v="Untapped"/>
    <s v="Very Powerful"/>
    <x v="1"/>
    <n v="443222"/>
    <x v="285"/>
    <s v="http://blocgame.com/stats.php?id=53965"/>
    <n v="0"/>
    <n v="0"/>
  </r>
  <r>
    <x v="288"/>
    <s v="Taal"/>
    <s v="http://blocgame.com/alliancestats.php?allianceid=1568"/>
    <n v="18"/>
    <n v="2"/>
    <s v="Korean War surplus"/>
    <n v="3"/>
    <s v="Standard"/>
    <n v="100"/>
    <x v="12"/>
    <x v="0"/>
    <n v="4017"/>
    <x v="0"/>
    <x v="12"/>
    <s v="Untapped"/>
    <s v="Mediocre"/>
    <x v="12"/>
    <n v="198002"/>
    <x v="286"/>
    <s v="http://blocgame.com/stats.php?id=56483"/>
    <n v="0"/>
    <n v="0"/>
  </r>
  <r>
    <x v="289"/>
    <s v="AKMB"/>
    <s v="http://blocgame.com/alliancestats.php?allianceid=1401"/>
    <n v="55"/>
    <n v="0"/>
    <s v="Korean War surplus"/>
    <n v="2"/>
    <s v="Undisciplined Rabble"/>
    <n v="51"/>
    <x v="15"/>
    <x v="2"/>
    <n v="3983"/>
    <x v="2"/>
    <x v="15"/>
    <s v="Untapped"/>
    <s v="Very Powerful"/>
    <x v="15"/>
    <n v="54782"/>
    <x v="287"/>
    <s v="http://blocgame.com/stats.php?id=40095"/>
    <n v="0"/>
    <n v="0"/>
  </r>
  <r>
    <x v="290"/>
    <s v="Jorge Pedraboa"/>
    <s v="http://blocgame.com/alliancestats.php?allianceid=1644"/>
    <n v="58"/>
    <n v="0"/>
    <s v="Second World War surplus"/>
    <n v="4"/>
    <s v="Elite"/>
    <n v="20"/>
    <x v="7"/>
    <x v="1"/>
    <n v="3966"/>
    <x v="1"/>
    <x v="7"/>
    <s v="Untapped"/>
    <s v="Mediocre"/>
    <x v="7"/>
    <n v="329232"/>
    <x v="288"/>
    <s v="http://blocgame.com/stats.php?id=57151"/>
    <n v="0"/>
    <n v="0"/>
  </r>
  <r>
    <x v="291"/>
    <s v="Princess Rahalia"/>
    <s v="http://blocgame.com/alliancestats.php?allianceid=1568"/>
    <n v="178"/>
    <n v="4"/>
    <s v="Persian Gulf War surplus"/>
    <n v="6"/>
    <s v="Elite"/>
    <n v="16"/>
    <x v="12"/>
    <x v="0"/>
    <n v="3861"/>
    <x v="0"/>
    <x v="12"/>
    <s v="Untapped"/>
    <s v="Very Powerful"/>
    <x v="12"/>
    <n v="529812"/>
    <x v="289"/>
    <s v="http://blocgame.com/stats.php?id=44960"/>
    <n v="0"/>
    <n v="0"/>
  </r>
  <r>
    <x v="292"/>
    <s v="Nochi"/>
    <s v="http://blocgame.com/alliancestats.php?allianceid=1576"/>
    <n v="7"/>
    <n v="0"/>
    <s v="Korean War surplus"/>
    <n v="3"/>
    <s v="Elite"/>
    <n v="16"/>
    <x v="10"/>
    <x v="6"/>
    <n v="2671"/>
    <x v="6"/>
    <x v="10"/>
    <s v="Untapped"/>
    <s v="Powerful"/>
    <x v="10"/>
    <n v="175932"/>
    <x v="290"/>
    <s v="http://blocgame.com/stats.php?id=50455"/>
    <n v="0"/>
    <n v="0"/>
  </r>
  <r>
    <x v="293"/>
    <s v="Jasmarud"/>
    <s v="http://blocgame.com/alliancestats.php?allianceid=1682"/>
    <n v="57"/>
    <n v="3"/>
    <s v="Korean War surplus"/>
    <n v="2"/>
    <s v="Elite"/>
    <n v="3"/>
    <x v="1"/>
    <x v="12"/>
    <n v="3935"/>
    <x v="12"/>
    <x v="1"/>
    <s v="Untapped"/>
    <s v="Very Powerful"/>
    <x v="1"/>
    <n v="234292"/>
    <x v="291"/>
    <s v="http://blocgame.com/stats.php?id=57021"/>
    <n v="0"/>
    <n v="0"/>
  </r>
  <r>
    <x v="294"/>
    <s v="robosax"/>
    <s v="http://blocgame.com/alliancestats.php?allianceid=1568"/>
    <n v="238"/>
    <n v="3"/>
    <s v="Advanced"/>
    <n v="6"/>
    <s v="Good"/>
    <n v="1"/>
    <x v="12"/>
    <x v="0"/>
    <n v="3838"/>
    <x v="0"/>
    <x v="12"/>
    <s v="Untapped"/>
    <s v="Very Powerful"/>
    <x v="12"/>
    <n v="864732"/>
    <x v="292"/>
    <s v="http://blocgame.com/stats.php?id=52255"/>
    <n v="0"/>
    <n v="36"/>
  </r>
  <r>
    <x v="295"/>
    <s v="Karazian"/>
    <s v="http://blocgame.com/alliancestats.php?allianceid=1568"/>
    <n v="89"/>
    <n v="23"/>
    <s v="Almost Modern"/>
    <n v="3"/>
    <s v="Good"/>
    <n v="49"/>
    <x v="2"/>
    <x v="0"/>
    <n v="3845"/>
    <x v="0"/>
    <x v="2"/>
    <s v="Untapped"/>
    <s v="Very Powerful"/>
    <x v="2"/>
    <n v="183392"/>
    <x v="293"/>
    <s v="http://blocgame.com/stats.php?id=50628"/>
    <n v="0"/>
    <n v="0"/>
  </r>
  <r>
    <x v="296"/>
    <s v="jOOsko"/>
    <s v="http://blocgame.com/alliancestats.php?allianceid=1651"/>
    <n v="98"/>
    <n v="41"/>
    <s v="Vietnam War surplus"/>
    <n v="10"/>
    <s v="Standard"/>
    <n v="0"/>
    <x v="8"/>
    <x v="10"/>
    <n v="3796"/>
    <x v="10"/>
    <x v="8"/>
    <s v="Untapped"/>
    <s v="Very Powerful"/>
    <x v="8"/>
    <n v="669192"/>
    <x v="294"/>
    <s v="http://blocgame.com/stats.php?id=55410"/>
    <n v="0"/>
    <n v="0"/>
  </r>
  <r>
    <x v="297"/>
    <s v="Morladim"/>
    <s v="http://blocgame.com/alliancestats.php?allianceid=1595"/>
    <n v="154"/>
    <n v="1"/>
    <s v="Korean War surplus"/>
    <n v="6"/>
    <s v="Elite"/>
    <n v="23"/>
    <x v="10"/>
    <x v="3"/>
    <n v="3859"/>
    <x v="3"/>
    <x v="10"/>
    <m/>
    <s v="Large"/>
    <x v="10"/>
    <n v="388842"/>
    <x v="295"/>
    <s v="http://blocgame.com/stats.php?id=56161"/>
    <n v="467"/>
    <n v="0"/>
  </r>
  <r>
    <x v="298"/>
    <s v="payansnake"/>
    <s v="http://blocgame.com/alliancestats.php?allianceid=1616"/>
    <n v="16"/>
    <n v="1"/>
    <s v="Korean War surplus"/>
    <n v="4"/>
    <s v="Elite"/>
    <n v="3"/>
    <x v="16"/>
    <x v="20"/>
    <n v="3878"/>
    <x v="20"/>
    <x v="16"/>
    <s v="Depleted"/>
    <s v="Somewhat Large"/>
    <x v="16"/>
    <n v="248872"/>
    <x v="296"/>
    <s v="http://blocgame.com/stats.php?id=56735"/>
    <n v="0"/>
    <n v="0"/>
  </r>
  <r>
    <x v="299"/>
    <s v="Tsar Svetoslav"/>
    <s v="http://blocgame.com/alliancestats.php?allianceid=1651"/>
    <n v="190"/>
    <n v="15"/>
    <s v="Almost Modern"/>
    <n v="8"/>
    <s v="Poor"/>
    <n v="1"/>
    <x v="15"/>
    <x v="10"/>
    <n v="3755"/>
    <x v="10"/>
    <x v="15"/>
    <s v="Plentiful"/>
    <s v="Very Powerful"/>
    <x v="15"/>
    <n v="415222"/>
    <x v="297"/>
    <s v="http://blocgame.com/stats.php?id=51011"/>
    <n v="2873"/>
    <n v="2"/>
  </r>
  <r>
    <x v="300"/>
    <s v="PrinceOfPersia"/>
    <s v="http://blocgame.com/alliancestats.php?allianceid=1393"/>
    <n v="34"/>
    <n v="1"/>
    <s v="Korean War surplus"/>
    <n v="3"/>
    <s v="Standard"/>
    <n v="2"/>
    <x v="15"/>
    <x v="5"/>
    <n v="3871"/>
    <x v="5"/>
    <x v="15"/>
    <s v="Untapped"/>
    <s v="Somewhat Large"/>
    <x v="15"/>
    <n v="168792"/>
    <x v="298"/>
    <s v="http://blocgame.com/stats.php?id=58128"/>
    <n v="0"/>
    <n v="0"/>
  </r>
  <r>
    <x v="301"/>
    <s v="Firestar"/>
    <s v="http://blocgame.com/alliancestats.php?allianceid=1713"/>
    <n v="62"/>
    <n v="5"/>
    <s v="Second World War surplus"/>
    <n v="3"/>
    <s v="Elite"/>
    <n v="20"/>
    <x v="2"/>
    <x v="11"/>
    <n v="3862"/>
    <x v="11"/>
    <x v="2"/>
    <s v="Near Depletion"/>
    <s v="Powerful"/>
    <x v="2"/>
    <n v="259062"/>
    <x v="299"/>
    <s v="http://blocgame.com/stats.php?id=58206"/>
    <n v="751"/>
    <n v="0"/>
  </r>
  <r>
    <x v="302"/>
    <s v="killbodies"/>
    <s v="http://blocgame.com/alliancestats.php?allianceid=1568"/>
    <n v="151"/>
    <n v="3"/>
    <s v="Korean War surplus"/>
    <n v="4"/>
    <s v="Good"/>
    <n v="25"/>
    <x v="12"/>
    <x v="0"/>
    <n v="3747"/>
    <x v="0"/>
    <x v="12"/>
    <s v="Untapped"/>
    <s v="Somewhat Large"/>
    <x v="12"/>
    <n v="402142"/>
    <x v="300"/>
    <s v="http://blocgame.com/stats.php?id=57755"/>
    <n v="0"/>
    <n v="0"/>
  </r>
  <r>
    <x v="303"/>
    <s v="Dogtown33"/>
    <s v="http://blocgame.com/alliancestats.php?allianceid=1644"/>
    <n v="74"/>
    <n v="4"/>
    <s v="Korean War surplus"/>
    <n v="4"/>
    <s v="Elite"/>
    <n v="6"/>
    <x v="10"/>
    <x v="1"/>
    <n v="3843"/>
    <x v="1"/>
    <x v="10"/>
    <s v="Untapped"/>
    <s v="Large"/>
    <x v="10"/>
    <n v="252682"/>
    <x v="301"/>
    <s v="http://blocgame.com/stats.php?id=56250"/>
    <n v="0"/>
    <n v="0"/>
  </r>
  <r>
    <x v="304"/>
    <s v="Benhard"/>
    <s v="http://blocgame.com/alliancestats.php?allianceid=1713"/>
    <n v="100"/>
    <n v="6"/>
    <s v="Second World War surplus"/>
    <n v="4"/>
    <s v="Elite"/>
    <n v="4"/>
    <x v="13"/>
    <x v="11"/>
    <n v="3813"/>
    <x v="11"/>
    <x v="13"/>
    <s v="Untapped"/>
    <s v="Very Powerful"/>
    <x v="13"/>
    <n v="383672"/>
    <x v="302"/>
    <s v="http://blocgame.com/stats.php?id=58211"/>
    <n v="319"/>
    <n v="0"/>
  </r>
  <r>
    <x v="305"/>
    <s v="Chairman Wow"/>
    <s v="http://blocgame.com/alliancestats.php?allianceid=1568"/>
    <n v="6"/>
    <n v="1"/>
    <s v="Second World War surplus"/>
    <n v="3"/>
    <s v="Good"/>
    <n v="157"/>
    <x v="9"/>
    <x v="0"/>
    <n v="3818"/>
    <x v="0"/>
    <x v="9"/>
    <s v="Untapped"/>
    <s v="Mediocre"/>
    <x v="9"/>
    <n v="150502"/>
    <x v="303"/>
    <s v="http://blocgame.com/stats.php?id=56548"/>
    <n v="4424"/>
    <n v="0"/>
  </r>
  <r>
    <x v="306"/>
    <s v="Lance Moroe"/>
    <s v="http://blocgame.com/alliancestats.php?allianceid=1644"/>
    <n v="75"/>
    <n v="3"/>
    <s v="Vietnam War surplus"/>
    <n v="2"/>
    <s v="Elite"/>
    <n v="0"/>
    <x v="12"/>
    <x v="1"/>
    <n v="3784"/>
    <x v="1"/>
    <x v="12"/>
    <s v="Untapped"/>
    <s v="Small"/>
    <x v="12"/>
    <n v="196022"/>
    <x v="304"/>
    <s v="http://blocgame.com/stats.php?id=57637"/>
    <n v="0"/>
    <n v="0"/>
  </r>
  <r>
    <x v="307"/>
    <s v="Cuban Pete"/>
    <m/>
    <n v="92"/>
    <n v="5"/>
    <s v="Second World War surplus"/>
    <n v="4"/>
    <s v="Elite"/>
    <n v="0"/>
    <x v="13"/>
    <x v="16"/>
    <n v="3793"/>
    <x v="16"/>
    <x v="13"/>
    <s v="Untapped"/>
    <s v="Large"/>
    <x v="13"/>
    <n v="246072"/>
    <x v="305"/>
    <s v="http://blocgame.com/stats.php?id=58193"/>
    <n v="207"/>
    <n v="0"/>
  </r>
  <r>
    <x v="308"/>
    <s v="Shardok95120"/>
    <s v="http://blocgame.com/alliancestats.php?allianceid=1651"/>
    <n v="185"/>
    <n v="11"/>
    <s v="Almost Modern"/>
    <n v="9"/>
    <s v="Standard"/>
    <n v="4"/>
    <x v="10"/>
    <x v="10"/>
    <n v="4823"/>
    <x v="10"/>
    <x v="10"/>
    <s v="Near Depletion"/>
    <s v="Very Powerful"/>
    <x v="10"/>
    <n v="493262"/>
    <x v="306"/>
    <s v="http://blocgame.com/stats.php?id=55690"/>
    <n v="0"/>
    <n v="0"/>
  </r>
  <r>
    <x v="309"/>
    <s v="Lil B"/>
    <s v="http://blocgame.com/alliancestats.php?allianceid=1393"/>
    <n v="187"/>
    <n v="4"/>
    <s v="Korean War surplus"/>
    <n v="7"/>
    <s v="Good"/>
    <n v="0"/>
    <x v="11"/>
    <x v="5"/>
    <n v="3748"/>
    <x v="5"/>
    <x v="11"/>
    <s v="Untapped"/>
    <s v="Very Powerful"/>
    <x v="11"/>
    <n v="370352"/>
    <x v="307"/>
    <s v="http://blocgame.com/stats.php?id=58035"/>
    <n v="0"/>
    <n v="0"/>
  </r>
  <r>
    <x v="310"/>
    <s v="aekakiac"/>
    <s v="http://blocgame.com/alliancestats.php?allianceid=1580"/>
    <n v="108"/>
    <n v="9"/>
    <s v="Korean War surplus"/>
    <n v="3"/>
    <s v="Good"/>
    <n v="36"/>
    <x v="9"/>
    <x v="8"/>
    <n v="3696"/>
    <x v="8"/>
    <x v="9"/>
    <s v="Untapped"/>
    <s v="Large"/>
    <x v="9"/>
    <n v="200002"/>
    <x v="269"/>
    <s v="http://blocgame.com/stats.php?id=55816"/>
    <n v="6360"/>
    <n v="0"/>
  </r>
  <r>
    <x v="311"/>
    <s v="tvanderv"/>
    <s v="http://blocgame.com/alliancestats.php?allianceid=1721"/>
    <n v="8"/>
    <n v="0"/>
    <s v="Second World War surplus"/>
    <n v="3"/>
    <s v="Good"/>
    <n v="132"/>
    <x v="12"/>
    <x v="14"/>
    <n v="3756"/>
    <x v="14"/>
    <x v="12"/>
    <s v="Untapped"/>
    <s v="Large"/>
    <x v="12"/>
    <n v="155052"/>
    <x v="308"/>
    <s v="http://blocgame.com/stats.php?id=56218"/>
    <n v="0"/>
    <n v="0"/>
  </r>
  <r>
    <x v="312"/>
    <s v="CowsRTasty"/>
    <s v="http://blocgame.com/alliancestats.php?allianceid=1651"/>
    <n v="139"/>
    <n v="22"/>
    <s v="Almost Modern"/>
    <n v="4"/>
    <s v="Elite"/>
    <n v="5"/>
    <x v="13"/>
    <x v="10"/>
    <n v="3613"/>
    <x v="10"/>
    <x v="13"/>
    <s v="Untapped"/>
    <s v="Very Powerful"/>
    <x v="13"/>
    <n v="335392"/>
    <x v="309"/>
    <s v="http://blocgame.com/stats.php?id=6730"/>
    <n v="0"/>
    <n v="0"/>
  </r>
  <r>
    <x v="313"/>
    <s v="Tï¿½mas"/>
    <s v="http://blocgame.com/alliancestats.php?allianceid=1651"/>
    <n v="18"/>
    <n v="0"/>
    <s v="Korean War surplus"/>
    <n v="6"/>
    <s v="Undisciplined Rabble"/>
    <n v="21"/>
    <x v="11"/>
    <x v="10"/>
    <n v="3740"/>
    <x v="10"/>
    <x v="11"/>
    <s v="Untapped"/>
    <s v="Mediocre"/>
    <x v="11"/>
    <n v="206542"/>
    <x v="310"/>
    <s v="http://blocgame.com/stats.php?id=5261"/>
    <n v="0"/>
    <n v="0"/>
  </r>
  <r>
    <x v="314"/>
    <s v="CommissarJustin"/>
    <s v="http://blocgame.com/alliancestats.php?allianceid=1644"/>
    <n v="175"/>
    <n v="8"/>
    <s v="Almost Modern"/>
    <n v="6"/>
    <s v="Elite"/>
    <n v="25"/>
    <x v="8"/>
    <x v="1"/>
    <n v="3570"/>
    <x v="1"/>
    <x v="8"/>
    <s v="Untapped"/>
    <s v="Powerful"/>
    <x v="8"/>
    <n v="401642"/>
    <x v="311"/>
    <s v="http://blocgame.com/stats.php?id=55327"/>
    <n v="0"/>
    <n v="0"/>
  </r>
  <r>
    <x v="315"/>
    <s v="Erolvant"/>
    <s v="http://blocgame.com/alliancestats.php?allianceid=1651"/>
    <n v="65"/>
    <n v="5"/>
    <s v="Korean War surplus"/>
    <n v="4"/>
    <s v="Good"/>
    <n v="16"/>
    <x v="5"/>
    <x v="10"/>
    <n v="3533"/>
    <x v="10"/>
    <x v="5"/>
    <s v="Untapped"/>
    <s v="Large"/>
    <x v="5"/>
    <n v="194062"/>
    <x v="312"/>
    <s v="http://blocgame.com/stats.php?id=55951"/>
    <n v="0"/>
    <n v="0"/>
  </r>
  <r>
    <x v="316"/>
    <s v="Hasaki Enkou"/>
    <s v="http://blocgame.com/alliancestats.php?allianceid=1599"/>
    <n v="82"/>
    <n v="10"/>
    <s v="Vietnam War surplus"/>
    <n v="5"/>
    <s v="Standard"/>
    <n v="45"/>
    <x v="14"/>
    <x v="4"/>
    <n v="3624"/>
    <x v="4"/>
    <x v="14"/>
    <s v="Untapped"/>
    <s v="Very Powerful"/>
    <x v="14"/>
    <n v="224842"/>
    <x v="313"/>
    <s v="http://blocgame.com/stats.php?id=54484"/>
    <n v="0"/>
    <n v="0"/>
  </r>
  <r>
    <x v="317"/>
    <s v="Miss. Parks"/>
    <s v="http://blocgame.com/alliancestats.php?allianceid=1595"/>
    <n v="116"/>
    <n v="16"/>
    <s v="Almost Modern"/>
    <n v="5"/>
    <s v="Elite"/>
    <n v="9"/>
    <x v="2"/>
    <x v="3"/>
    <n v="4097"/>
    <x v="3"/>
    <x v="2"/>
    <s v="Untapped"/>
    <s v="Small"/>
    <x v="2"/>
    <n v="343782"/>
    <x v="314"/>
    <s v="http://blocgame.com/stats.php?id=54467"/>
    <n v="0"/>
    <n v="0"/>
  </r>
  <r>
    <x v="318"/>
    <s v="Marechal Fabra"/>
    <s v="http://blocgame.com/alliancestats.php?allianceid=1754"/>
    <n v="10"/>
    <n v="1"/>
    <s v="Second World War surplus"/>
    <n v="3"/>
    <s v="Elite"/>
    <n v="128"/>
    <x v="6"/>
    <x v="17"/>
    <n v="3646"/>
    <x v="17"/>
    <x v="6"/>
    <s v="Untapped"/>
    <s v="Mediocre"/>
    <x v="6"/>
    <n v="183432"/>
    <x v="315"/>
    <s v="http://blocgame.com/stats.php?id=57361"/>
    <n v="0"/>
    <n v="0"/>
  </r>
  <r>
    <x v="319"/>
    <s v="Enzonia"/>
    <s v="http://blocgame.com/alliancestats.php?allianceid=1382"/>
    <n v="7"/>
    <n v="0"/>
    <s v="Second World War surplus"/>
    <n v="3"/>
    <s v="Elite"/>
    <n v="38"/>
    <x v="4"/>
    <x v="7"/>
    <n v="3025"/>
    <x v="7"/>
    <x v="4"/>
    <m/>
    <s v="Mediocre"/>
    <x v="4"/>
    <n v="219842"/>
    <x v="316"/>
    <s v="http://blocgame.com/stats.php?id=58347"/>
    <n v="0"/>
    <n v="0"/>
  </r>
  <r>
    <x v="320"/>
    <s v="Umaru"/>
    <s v="http://blocgame.com/alliancestats.php?allianceid=1580"/>
    <n v="15"/>
    <n v="5"/>
    <s v="Korean War surplus"/>
    <n v="2"/>
    <s v="Elite"/>
    <n v="4"/>
    <x v="13"/>
    <x v="8"/>
    <n v="3583"/>
    <x v="8"/>
    <x v="13"/>
    <m/>
    <s v="Mediocre"/>
    <x v="13"/>
    <n v="228372"/>
    <x v="317"/>
    <s v="http://blocgame.com/stats.php?id=56806"/>
    <n v="0"/>
    <n v="0"/>
  </r>
  <r>
    <x v="321"/>
    <s v="blaatje"/>
    <s v="http://blocgame.com/alliancestats.php?allianceid=1644"/>
    <n v="92"/>
    <n v="1"/>
    <s v="Almost Modern"/>
    <n v="10"/>
    <s v="Standard"/>
    <n v="1"/>
    <x v="9"/>
    <x v="1"/>
    <n v="3485"/>
    <x v="1"/>
    <x v="9"/>
    <s v="Untapped"/>
    <s v="Very Powerful"/>
    <x v="9"/>
    <n v="667172"/>
    <x v="318"/>
    <s v="http://blocgame.com/stats.php?id=58158"/>
    <n v="0"/>
    <n v="0"/>
  </r>
  <r>
    <x v="322"/>
    <s v="A big guy"/>
    <s v="http://blocgame.com/alliancestats.php?allianceid=1599"/>
    <n v="135"/>
    <n v="11"/>
    <s v="Almost Modern"/>
    <n v="7"/>
    <s v="Standard"/>
    <n v="2"/>
    <x v="1"/>
    <x v="4"/>
    <n v="3484"/>
    <x v="4"/>
    <x v="1"/>
    <s v="Near Depletion"/>
    <s v="Very Powerful"/>
    <x v="1"/>
    <n v="782822"/>
    <x v="319"/>
    <s v="http://blocgame.com/stats.php?id=53076"/>
    <n v="5244"/>
    <n v="1"/>
  </r>
  <r>
    <x v="323"/>
    <s v="Aluminothermic"/>
    <s v="http://blocgame.com/alliancestats.php?allianceid=1382"/>
    <n v="165"/>
    <n v="12"/>
    <s v="Almost Modern"/>
    <n v="5"/>
    <s v="Elite"/>
    <n v="0"/>
    <x v="2"/>
    <x v="7"/>
    <n v="3494"/>
    <x v="7"/>
    <x v="2"/>
    <s v="Untapped"/>
    <s v="Very Powerful"/>
    <x v="2"/>
    <n v="229642"/>
    <x v="320"/>
    <s v="http://blocgame.com/stats.php?id=53567"/>
    <n v="0"/>
    <n v="0"/>
  </r>
  <r>
    <x v="324"/>
    <s v="Bisimbi"/>
    <s v="http://blocgame.com/alliancestats.php?allianceid=1393"/>
    <n v="173"/>
    <n v="12"/>
    <s v="Almost Modern"/>
    <n v="5"/>
    <s v="Standard"/>
    <n v="0"/>
    <x v="1"/>
    <x v="5"/>
    <n v="3511"/>
    <x v="5"/>
    <x v="1"/>
    <m/>
    <s v="Very Powerful"/>
    <x v="1"/>
    <n v="553072"/>
    <x v="321"/>
    <s v="http://blocgame.com/stats.php?id=55911"/>
    <n v="0"/>
    <n v="0"/>
  </r>
  <r>
    <x v="325"/>
    <s v="Sweet Baby Doc"/>
    <s v="http://blocgame.com/alliancestats.php?allianceid=1401"/>
    <n v="219"/>
    <n v="0"/>
    <s v="Persian Gulf War surplus"/>
    <n v="9"/>
    <s v="Poor"/>
    <n v="40"/>
    <x v="6"/>
    <x v="2"/>
    <n v="3513"/>
    <x v="2"/>
    <x v="6"/>
    <m/>
    <s v="Very Powerful"/>
    <x v="6"/>
    <n v="390612"/>
    <x v="322"/>
    <s v="http://blocgame.com/stats.php?id=47179"/>
    <n v="0"/>
    <n v="0"/>
  </r>
  <r>
    <x v="326"/>
    <s v="Otis"/>
    <s v="http://blocgame.com/alliancestats.php?allianceid=1595"/>
    <n v="144"/>
    <n v="5"/>
    <s v="Korean War surplus"/>
    <n v="6"/>
    <s v="Good"/>
    <n v="15"/>
    <x v="10"/>
    <x v="3"/>
    <n v="3530"/>
    <x v="3"/>
    <x v="10"/>
    <s v="Untapped"/>
    <s v="Very Powerful"/>
    <x v="10"/>
    <n v="298322"/>
    <x v="323"/>
    <s v="http://blocgame.com/stats.php?id=57066"/>
    <n v="0"/>
    <n v="0"/>
  </r>
  <r>
    <x v="327"/>
    <s v="Rick Sanchez"/>
    <s v="http://blocgame.com/alliancestats.php?allianceid=1644"/>
    <n v="99"/>
    <n v="4"/>
    <s v="Korean War surplus"/>
    <n v="6"/>
    <s v="Good"/>
    <n v="1"/>
    <x v="1"/>
    <x v="1"/>
    <n v="3464"/>
    <x v="1"/>
    <x v="1"/>
    <s v="Untapped"/>
    <s v="Powerful"/>
    <x v="1"/>
    <n v="604252"/>
    <x v="324"/>
    <s v="http://blocgame.com/stats.php?id=57824"/>
    <n v="0"/>
    <n v="0"/>
  </r>
  <r>
    <x v="328"/>
    <s v="Joseph Orwell"/>
    <s v="http://blocgame.com/alliancestats.php?allianceid=1644"/>
    <n v="176"/>
    <n v="5"/>
    <s v="Korean War surplus"/>
    <n v="5"/>
    <s v="Elite"/>
    <n v="1"/>
    <x v="5"/>
    <x v="1"/>
    <n v="3473"/>
    <x v="1"/>
    <x v="5"/>
    <s v="Plentiful"/>
    <s v="Powerful"/>
    <x v="5"/>
    <n v="422522"/>
    <x v="325"/>
    <s v="http://blocgame.com/stats.php?id=57655"/>
    <n v="793"/>
    <n v="0"/>
  </r>
  <r>
    <x v="329"/>
    <s v="War Raven"/>
    <s v="http://blocgame.com/alliancestats.php?allianceid=1393"/>
    <n v="60"/>
    <n v="0"/>
    <s v="Second World War surplus"/>
    <n v="4"/>
    <s v="Elite"/>
    <n v="0"/>
    <x v="7"/>
    <x v="5"/>
    <n v="3516"/>
    <x v="5"/>
    <x v="7"/>
    <s v="Untapped"/>
    <s v="Small"/>
    <x v="7"/>
    <n v="234342"/>
    <x v="326"/>
    <s v="http://blocgame.com/stats.php?id=57844"/>
    <n v="0"/>
    <n v="0"/>
  </r>
  <r>
    <x v="330"/>
    <s v="tken25"/>
    <s v="http://blocgame.com/alliancestats.php?allianceid=1651"/>
    <n v="91"/>
    <n v="2"/>
    <s v="Second World War surplus"/>
    <n v="3"/>
    <s v="Standard"/>
    <n v="115"/>
    <x v="19"/>
    <x v="10"/>
    <n v="3535"/>
    <x v="10"/>
    <x v="19"/>
    <s v="Untapped"/>
    <s v="Large"/>
    <x v="19"/>
    <n v="284732"/>
    <x v="327"/>
    <s v="http://blocgame.com/stats.php?id=56486"/>
    <n v="0"/>
    <n v="0"/>
  </r>
  <r>
    <x v="331"/>
    <s v="LogieBear"/>
    <s v="http://blocgame.com/alliancestats.php?allianceid=1791"/>
    <n v="8"/>
    <n v="0"/>
    <s v="Korean War surplus"/>
    <n v="3"/>
    <s v="Good"/>
    <n v="3"/>
    <x v="2"/>
    <x v="21"/>
    <n v="3487"/>
    <x v="21"/>
    <x v="2"/>
    <s v="Untapped"/>
    <s v="Mediocre"/>
    <x v="2"/>
    <n v="315152"/>
    <x v="328"/>
    <s v="http://blocgame.com/stats.php?id=57041"/>
    <n v="0"/>
    <n v="0"/>
  </r>
  <r>
    <x v="332"/>
    <s v="Azhdaha_Panzer"/>
    <s v="http://blocgame.com/alliancestats.php?allianceid=1644"/>
    <n v="235"/>
    <n v="37"/>
    <s v="Vietnam War surplus"/>
    <n v="18"/>
    <s v="Standard"/>
    <n v="3"/>
    <x v="4"/>
    <x v="1"/>
    <n v="3370"/>
    <x v="1"/>
    <x v="4"/>
    <s v="Untapped"/>
    <s v="Very Powerful"/>
    <x v="4"/>
    <n v="1160342"/>
    <x v="329"/>
    <s v="http://blocgame.com/stats.php?id=52422"/>
    <n v="0"/>
    <n v="0"/>
  </r>
  <r>
    <x v="333"/>
    <s v="jaybyrne9"/>
    <s v="http://blocgame.com/alliancestats.php?allianceid=1580"/>
    <n v="60"/>
    <n v="0"/>
    <s v="Korean War surplus"/>
    <n v="3"/>
    <s v="Good"/>
    <n v="22"/>
    <x v="6"/>
    <x v="8"/>
    <n v="3302"/>
    <x v="8"/>
    <x v="6"/>
    <s v="Untapped"/>
    <s v="Very Powerful"/>
    <x v="6"/>
    <n v="303002"/>
    <x v="330"/>
    <s v="http://blocgame.com/stats.php?id=50293"/>
    <n v="0"/>
    <n v="0"/>
  </r>
  <r>
    <x v="334"/>
    <s v="stormbot28"/>
    <s v="http://blocgame.com/alliancestats.php?allianceid=1599"/>
    <n v="89"/>
    <n v="2"/>
    <s v="Second World War surplus"/>
    <n v="5"/>
    <s v="Good"/>
    <n v="0"/>
    <x v="6"/>
    <x v="4"/>
    <n v="3389"/>
    <x v="4"/>
    <x v="6"/>
    <s v="Plentiful"/>
    <s v="Large"/>
    <x v="6"/>
    <n v="307092"/>
    <x v="331"/>
    <s v="http://blocgame.com/stats.php?id=40242"/>
    <n v="0"/>
    <n v="0"/>
  </r>
  <r>
    <x v="335"/>
    <s v="Patelman"/>
    <s v="http://blocgame.com/alliancestats.php?allianceid=1595"/>
    <n v="141"/>
    <n v="6"/>
    <s v="Second World War surplus"/>
    <n v="4"/>
    <s v="Elite"/>
    <n v="0"/>
    <x v="6"/>
    <x v="3"/>
    <n v="3956"/>
    <x v="3"/>
    <x v="6"/>
    <s v="Near Depletion"/>
    <s v="Somewhat Large"/>
    <x v="6"/>
    <n v="347702"/>
    <x v="332"/>
    <s v="http://blocgame.com/stats.php?id=58045"/>
    <n v="0"/>
    <n v="0"/>
  </r>
  <r>
    <x v="336"/>
    <s v="Jean Latrois"/>
    <s v="http://blocgame.com/alliancestats.php?allianceid=1682"/>
    <n v="5"/>
    <n v="11"/>
    <s v="Korean War surplus"/>
    <n v="3"/>
    <s v="Elite"/>
    <n v="6"/>
    <x v="12"/>
    <x v="12"/>
    <n v="2790"/>
    <x v="12"/>
    <x v="12"/>
    <m/>
    <s v="Somewhat Large"/>
    <x v="12"/>
    <n v="177642"/>
    <x v="333"/>
    <s v="http://blocgame.com/stats.php?id=55524"/>
    <n v="0"/>
    <n v="0"/>
  </r>
  <r>
    <x v="337"/>
    <s v="CLixDix"/>
    <s v="http://blocgame.com/alliancestats.php?allianceid=1599"/>
    <n v="178"/>
    <n v="15"/>
    <s v="Persian Gulf War surplus"/>
    <n v="7"/>
    <s v="Elite"/>
    <n v="10"/>
    <x v="1"/>
    <x v="4"/>
    <n v="3316"/>
    <x v="4"/>
    <x v="1"/>
    <s v="Untapped"/>
    <s v="Very Powerful"/>
    <x v="1"/>
    <n v="543352"/>
    <x v="334"/>
    <s v="http://blocgame.com/stats.php?id=52847"/>
    <n v="0"/>
    <n v="0"/>
  </r>
  <r>
    <x v="338"/>
    <s v="Gillen"/>
    <s v="http://blocgame.com/alliancestats.php?allianceid=1644"/>
    <n v="35"/>
    <n v="0"/>
    <s v="Second World War surplus"/>
    <n v="3"/>
    <s v="Undisciplined Rabble"/>
    <n v="19"/>
    <x v="1"/>
    <x v="1"/>
    <n v="3401"/>
    <x v="1"/>
    <x v="1"/>
    <s v="Untapped"/>
    <s v="Very Powerful"/>
    <x v="1"/>
    <n v="177602"/>
    <x v="335"/>
    <s v="http://blocgame.com/stats.php?id=54335"/>
    <n v="2776"/>
    <n v="0"/>
  </r>
  <r>
    <x v="339"/>
    <s v="Cw3040"/>
    <s v="http://blocgame.com/alliancestats.php?allianceid=1393"/>
    <n v="141"/>
    <n v="2"/>
    <s v="Second World War surplus"/>
    <n v="4"/>
    <s v="Standard"/>
    <n v="0"/>
    <x v="10"/>
    <x v="5"/>
    <n v="3960"/>
    <x v="5"/>
    <x v="10"/>
    <s v="Plentiful"/>
    <s v="Large"/>
    <x v="10"/>
    <n v="338362"/>
    <x v="336"/>
    <s v="http://blocgame.com/stats.php?id=58038"/>
    <n v="0"/>
    <n v="0"/>
  </r>
  <r>
    <x v="340"/>
    <s v="Speedwardo"/>
    <s v="http://blocgame.com/alliancestats.php?allianceid=1576"/>
    <n v="9"/>
    <n v="7"/>
    <s v="Korean War surplus"/>
    <n v="3"/>
    <s v="Good"/>
    <n v="115"/>
    <x v="17"/>
    <x v="6"/>
    <n v="3335"/>
    <x v="6"/>
    <x v="17"/>
    <m/>
    <s v="Mediocre"/>
    <x v="17"/>
    <n v="163922"/>
    <x v="337"/>
    <s v="http://blocgame.com/stats.php?id=56328"/>
    <n v="0"/>
    <n v="0"/>
  </r>
  <r>
    <x v="341"/>
    <s v="JohnTheGreat"/>
    <s v="http://blocgame.com/alliancestats.php?allianceid=1447"/>
    <n v="72"/>
    <n v="3"/>
    <s v="Second World War surplus"/>
    <n v="2"/>
    <s v="Elite"/>
    <n v="2"/>
    <x v="1"/>
    <x v="22"/>
    <n v="3246"/>
    <x v="22"/>
    <x v="1"/>
    <s v="Plentiful"/>
    <s v="Very Powerful"/>
    <x v="1"/>
    <n v="179852"/>
    <x v="338"/>
    <s v="http://blocgame.com/stats.php?id=50209"/>
    <n v="1210"/>
    <n v="0"/>
  </r>
  <r>
    <x v="342"/>
    <s v="andkon"/>
    <s v="http://blocgame.com/alliancestats.php?allianceid=1651"/>
    <n v="248"/>
    <n v="18"/>
    <s v="Vietnam War surplus"/>
    <n v="8"/>
    <s v="Poor"/>
    <n v="115"/>
    <x v="11"/>
    <x v="10"/>
    <n v="3167"/>
    <x v="10"/>
    <x v="11"/>
    <s v="Untapped"/>
    <s v="Very Powerful"/>
    <x v="11"/>
    <n v="428552"/>
    <x v="339"/>
    <s v="http://blocgame.com/stats.php?id=54530"/>
    <n v="0"/>
    <n v="0"/>
  </r>
  <r>
    <x v="343"/>
    <s v="Stanch"/>
    <m/>
    <n v="139"/>
    <n v="0"/>
    <s v="Second World War surplus"/>
    <n v="4"/>
    <s v="Good"/>
    <n v="0"/>
    <x v="7"/>
    <x v="16"/>
    <n v="3180"/>
    <x v="16"/>
    <x v="7"/>
    <s v="Untapped"/>
    <s v="Large"/>
    <x v="7"/>
    <n v="344502"/>
    <x v="340"/>
    <s v="http://blocgame.com/stats.php?id=57684"/>
    <n v="675"/>
    <n v="0"/>
  </r>
  <r>
    <x v="344"/>
    <s v="Wilhelm II"/>
    <s v="http://blocgame.com/alliancestats.php?allianceid=1721"/>
    <n v="141"/>
    <n v="20"/>
    <s v="Vietnam War surplus"/>
    <n v="5"/>
    <s v="Elite"/>
    <n v="24"/>
    <x v="12"/>
    <x v="14"/>
    <n v="3173"/>
    <x v="14"/>
    <x v="12"/>
    <s v="Untapped"/>
    <s v="Powerful"/>
    <x v="12"/>
    <n v="209002"/>
    <x v="341"/>
    <s v="http://blocgame.com/stats.php?id=55313"/>
    <n v="0"/>
    <n v="0"/>
  </r>
  <r>
    <x v="345"/>
    <s v="Nathan Barlow"/>
    <s v="http://blocgame.com/alliancestats.php?allianceid=1382"/>
    <n v="123"/>
    <n v="5"/>
    <s v="Second World War surplus"/>
    <n v="4"/>
    <s v="Standard"/>
    <n v="5"/>
    <x v="7"/>
    <x v="7"/>
    <n v="3244"/>
    <x v="7"/>
    <x v="7"/>
    <s v="Untapped"/>
    <s v="Mediocre"/>
    <x v="7"/>
    <n v="270862"/>
    <x v="342"/>
    <s v="http://blocgame.com/stats.php?id=57957"/>
    <n v="0"/>
    <n v="0"/>
  </r>
  <r>
    <x v="346"/>
    <s v="PonyPenetrator"/>
    <s v="http://blocgame.com/alliancestats.php?allianceid=1810"/>
    <n v="138"/>
    <n v="18"/>
    <s v="Almost Modern"/>
    <n v="5"/>
    <s v="Elite"/>
    <n v="5"/>
    <x v="2"/>
    <x v="23"/>
    <n v="3162"/>
    <x v="23"/>
    <x v="2"/>
    <s v="Untapped"/>
    <s v="Very Powerful"/>
    <x v="2"/>
    <n v="139202"/>
    <x v="343"/>
    <s v="http://blocgame.com/stats.php?id=52348"/>
    <n v="0"/>
    <n v="0"/>
  </r>
  <r>
    <x v="347"/>
    <s v="JamesK"/>
    <m/>
    <n v="47"/>
    <n v="0"/>
    <s v="Second World War surplus"/>
    <n v="0"/>
    <s v="Good"/>
    <n v="105"/>
    <x v="0"/>
    <x v="16"/>
    <n v="3241"/>
    <x v="16"/>
    <x v="0"/>
    <s v="Untapped"/>
    <s v="Mediocre"/>
    <x v="0"/>
    <n v="134772"/>
    <x v="344"/>
    <s v="http://blocgame.com/stats.php?id=57441"/>
    <n v="56"/>
    <n v="0"/>
  </r>
  <r>
    <x v="348"/>
    <s v="Neku"/>
    <m/>
    <n v="159"/>
    <n v="15"/>
    <s v="Vietnam War surplus"/>
    <n v="5"/>
    <s v="Good"/>
    <n v="20"/>
    <x v="15"/>
    <x v="16"/>
    <n v="3097"/>
    <x v="16"/>
    <x v="15"/>
    <s v="Untapped"/>
    <s v="Very Powerful"/>
    <x v="15"/>
    <n v="368182"/>
    <x v="345"/>
    <s v="http://blocgame.com/stats.php?id=57783"/>
    <n v="1678"/>
    <n v="0"/>
  </r>
  <r>
    <x v="349"/>
    <s v="Txheat512"/>
    <s v="http://blocgame.com/alliancestats.php?allianceid=1447"/>
    <n v="124"/>
    <n v="7"/>
    <s v="Vietnam War surplus"/>
    <n v="4"/>
    <s v="Elite"/>
    <n v="3"/>
    <x v="15"/>
    <x v="22"/>
    <n v="3177"/>
    <x v="22"/>
    <x v="15"/>
    <s v="Untapped"/>
    <s v="Very Powerful"/>
    <x v="15"/>
    <n v="244562"/>
    <x v="346"/>
    <s v="http://blocgame.com/stats.php?id=57306"/>
    <n v="7568"/>
    <n v="0"/>
  </r>
  <r>
    <x v="350"/>
    <s v="Leon Makarov"/>
    <s v="http://blocgame.com/alliancestats.php?allianceid=1599"/>
    <n v="6"/>
    <n v="7"/>
    <s v="Vietnam War surplus"/>
    <n v="3"/>
    <s v="Undisciplined Rabble"/>
    <n v="39"/>
    <x v="12"/>
    <x v="4"/>
    <n v="3093"/>
    <x v="4"/>
    <x v="12"/>
    <s v="Untapped"/>
    <s v="Very Powerful"/>
    <x v="12"/>
    <n v="180432"/>
    <x v="347"/>
    <s v="http://blocgame.com/stats.php?id=53505"/>
    <n v="0"/>
    <n v="0"/>
  </r>
  <r>
    <x v="351"/>
    <s v="svidjod"/>
    <s v="http://blocgame.com/alliancestats.php?allianceid=1599"/>
    <n v="137"/>
    <n v="6"/>
    <s v="Almost Modern"/>
    <n v="10"/>
    <s v="Elite"/>
    <n v="2"/>
    <x v="9"/>
    <x v="4"/>
    <n v="3118"/>
    <x v="4"/>
    <x v="9"/>
    <s v="Plentiful"/>
    <s v="Very Powerful"/>
    <x v="9"/>
    <n v="707472"/>
    <x v="348"/>
    <s v="http://blocgame.com/stats.php?id=55437"/>
    <n v="0"/>
    <n v="0"/>
  </r>
  <r>
    <x v="352"/>
    <s v="Commander in Chief"/>
    <s v="http://blocgame.com/alliancestats.php?allianceid=1791"/>
    <n v="7"/>
    <n v="0"/>
    <s v="Korean War surplus"/>
    <n v="2"/>
    <s v="Elite"/>
    <n v="23"/>
    <x v="10"/>
    <x v="21"/>
    <n v="2624"/>
    <x v="21"/>
    <x v="10"/>
    <m/>
    <s v="None"/>
    <x v="10"/>
    <n v="68762"/>
    <x v="349"/>
    <s v="http://blocgame.com/stats.php?id=56783"/>
    <n v="0"/>
    <n v="0"/>
  </r>
  <r>
    <x v="353"/>
    <s v="Yugoslothia"/>
    <s v="http://blocgame.com/alliancestats.php?allianceid=1599"/>
    <n v="83"/>
    <n v="7"/>
    <s v="Vietnam War surplus"/>
    <n v="5"/>
    <s v="Elite"/>
    <n v="17"/>
    <x v="9"/>
    <x v="4"/>
    <n v="3166"/>
    <x v="4"/>
    <x v="9"/>
    <s v="Untapped"/>
    <s v="Powerful"/>
    <x v="9"/>
    <n v="271072"/>
    <x v="350"/>
    <s v="http://blocgame.com/stats.php?id=55968"/>
    <n v="3098"/>
    <n v="0"/>
  </r>
  <r>
    <x v="354"/>
    <s v="SilmAlpha"/>
    <s v="http://blocgame.com/alliancestats.php?allianceid=1393"/>
    <n v="15"/>
    <n v="4"/>
    <s v="Second World War surplus"/>
    <n v="3"/>
    <s v="Standard"/>
    <n v="0"/>
    <x v="19"/>
    <x v="5"/>
    <n v="2574"/>
    <x v="5"/>
    <x v="19"/>
    <s v="Untapped"/>
    <s v="Powerful"/>
    <x v="19"/>
    <n v="213702"/>
    <x v="351"/>
    <s v="http://blocgame.com/stats.php?id=56876"/>
    <n v="0"/>
    <n v="0"/>
  </r>
  <r>
    <x v="355"/>
    <s v="Panoramic Meatballs"/>
    <s v="http://blocgame.com/alliancestats.php?allianceid=1682"/>
    <n v="31"/>
    <n v="7"/>
    <s v="Second World War surplus"/>
    <n v="3"/>
    <s v="Elite"/>
    <n v="17"/>
    <x v="4"/>
    <x v="12"/>
    <n v="3173"/>
    <x v="12"/>
    <x v="4"/>
    <s v="Near Depletion"/>
    <s v="Mediocre"/>
    <x v="4"/>
    <n v="215002"/>
    <x v="352"/>
    <s v="http://blocgame.com/stats.php?id=57730"/>
    <n v="0"/>
    <n v="0"/>
  </r>
  <r>
    <x v="356"/>
    <s v="Man of the Moon"/>
    <s v="http://blocgame.com/alliancestats.php?allianceid=1599"/>
    <n v="191"/>
    <n v="9"/>
    <s v="Persian Gulf War surplus"/>
    <n v="6"/>
    <s v="Standard"/>
    <n v="4"/>
    <x v="19"/>
    <x v="4"/>
    <n v="3031"/>
    <x v="4"/>
    <x v="19"/>
    <s v="Untapped"/>
    <s v="Very Powerful"/>
    <x v="19"/>
    <n v="468872"/>
    <x v="353"/>
    <s v="http://blocgame.com/stats.php?id=52854"/>
    <n v="0"/>
    <n v="0"/>
  </r>
  <r>
    <x v="357"/>
    <s v="MaximilianConti"/>
    <s v="http://blocgame.com/alliancestats.php?allianceid=1580"/>
    <n v="8"/>
    <n v="5"/>
    <s v="Vietnam War surplus"/>
    <n v="3"/>
    <s v="Good"/>
    <n v="102"/>
    <x v="2"/>
    <x v="8"/>
    <n v="2631"/>
    <x v="8"/>
    <x v="2"/>
    <s v="Untapped"/>
    <s v="Large"/>
    <x v="2"/>
    <n v="177872"/>
    <x v="354"/>
    <s v="http://blocgame.com/stats.php?id=55362"/>
    <n v="0"/>
    <n v="0"/>
  </r>
  <r>
    <x v="358"/>
    <s v="SachinKaundinya"/>
    <s v="http://blocgame.com/alliancestats.php?allianceid=1713"/>
    <n v="27"/>
    <n v="0"/>
    <s v="Second World War surplus"/>
    <n v="2"/>
    <s v="Good"/>
    <n v="9"/>
    <x v="11"/>
    <x v="11"/>
    <n v="2610"/>
    <x v="11"/>
    <x v="11"/>
    <m/>
    <s v="Large"/>
    <x v="11"/>
    <n v="124232"/>
    <x v="355"/>
    <s v="http://blocgame.com/stats.php?id=57773"/>
    <n v="0"/>
    <n v="0"/>
  </r>
  <r>
    <x v="359"/>
    <s v="Poldena"/>
    <s v="http://blocgame.com/alliancestats.php?allianceid=1644"/>
    <n v="142"/>
    <n v="6"/>
    <s v="Korean War surplus"/>
    <n v="6"/>
    <s v="Good"/>
    <n v="3"/>
    <x v="1"/>
    <x v="1"/>
    <n v="3642"/>
    <x v="1"/>
    <x v="1"/>
    <s v="Plentiful"/>
    <s v="Large"/>
    <x v="1"/>
    <n v="524812"/>
    <x v="356"/>
    <s v="http://blocgame.com/stats.php?id=57996"/>
    <n v="1976"/>
    <n v="0"/>
  </r>
  <r>
    <x v="360"/>
    <s v="General Tyler"/>
    <m/>
    <n v="6"/>
    <n v="0"/>
    <s v="Korean War surplus"/>
    <n v="1"/>
    <s v="Undisciplined Rabble"/>
    <n v="122"/>
    <x v="12"/>
    <x v="16"/>
    <n v="3143"/>
    <x v="16"/>
    <x v="12"/>
    <m/>
    <s v="Mediocre"/>
    <x v="12"/>
    <n v="102632"/>
    <x v="357"/>
    <s v="http://blocgame.com/stats.php?id=56035"/>
    <n v="0"/>
    <n v="0"/>
  </r>
  <r>
    <x v="361"/>
    <s v="Captain Mandrake"/>
    <s v="http://blocgame.com/alliancestats.php?allianceid=1393"/>
    <n v="61"/>
    <n v="3"/>
    <s v="Second World War surplus"/>
    <n v="2"/>
    <s v="Elite"/>
    <n v="6"/>
    <x v="16"/>
    <x v="5"/>
    <n v="3110"/>
    <x v="5"/>
    <x v="16"/>
    <s v="Untapped"/>
    <s v="Large"/>
    <x v="16"/>
    <n v="201352"/>
    <x v="358"/>
    <s v="http://blocgame.com/stats.php?id=58198"/>
    <n v="0"/>
    <n v="0"/>
  </r>
  <r>
    <x v="362"/>
    <s v="Dave_Smith"/>
    <s v="http://blocgame.com/alliancestats.php?allianceid=1393"/>
    <n v="214"/>
    <n v="12"/>
    <s v="Vietnam War surplus"/>
    <n v="13"/>
    <s v="Good"/>
    <n v="0"/>
    <x v="3"/>
    <x v="5"/>
    <n v="3011"/>
    <x v="5"/>
    <x v="3"/>
    <s v="Untapped"/>
    <s v="Very Powerful"/>
    <x v="3"/>
    <n v="985982"/>
    <x v="359"/>
    <s v="http://blocgame.com/stats.php?id=48695"/>
    <n v="183"/>
    <n v="0"/>
  </r>
  <r>
    <x v="363"/>
    <s v="Adair"/>
    <s v="http://blocgame.com/alliancestats.php?allianceid=1382"/>
    <n v="138"/>
    <n v="1"/>
    <s v="Vietnam War surplus"/>
    <n v="3"/>
    <s v="Good"/>
    <n v="2"/>
    <x v="10"/>
    <x v="7"/>
    <n v="3089"/>
    <x v="7"/>
    <x v="10"/>
    <s v="Near Depletion"/>
    <s v="Somewhat Large"/>
    <x v="10"/>
    <n v="390092"/>
    <x v="360"/>
    <s v="http://blocgame.com/stats.php?id=58242"/>
    <n v="0"/>
    <n v="0"/>
  </r>
  <r>
    <x v="364"/>
    <s v="Ares"/>
    <s v="http://blocgame.com/alliancestats.php?allianceid=1580"/>
    <n v="28"/>
    <n v="0"/>
    <s v="Second World War surplus"/>
    <n v="0"/>
    <s v="Undisciplined Rabble"/>
    <n v="95"/>
    <x v="9"/>
    <x v="8"/>
    <n v="3075"/>
    <x v="8"/>
    <x v="9"/>
    <s v="Untapped"/>
    <s v="Meagre"/>
    <x v="9"/>
    <n v="75642"/>
    <x v="361"/>
    <s v="http://blocgame.com/stats.php?id=50488"/>
    <n v="5496"/>
    <n v="0"/>
  </r>
  <r>
    <x v="365"/>
    <s v="Supreme Meme Solomon VII"/>
    <s v="http://blocgame.com/alliancestats.php?allianceid=1799"/>
    <n v="98"/>
    <n v="0"/>
    <s v="Korean War surplus"/>
    <n v="4"/>
    <s v="Elite"/>
    <n v="0"/>
    <x v="19"/>
    <x v="24"/>
    <n v="3663"/>
    <x v="24"/>
    <x v="19"/>
    <s v="Untapped"/>
    <s v="Very Powerful"/>
    <x v="19"/>
    <n v="278362"/>
    <x v="362"/>
    <s v="http://blocgame.com/stats.php?id=57398"/>
    <n v="139"/>
    <n v="0"/>
  </r>
  <r>
    <x v="366"/>
    <s v="Whiskertoes"/>
    <s v="http://blocgame.com/alliancestats.php?allianceid=1810"/>
    <n v="5"/>
    <n v="4"/>
    <s v="Vietnam War surplus"/>
    <n v="2"/>
    <s v="Standard"/>
    <n v="5"/>
    <x v="1"/>
    <x v="23"/>
    <n v="3070"/>
    <x v="23"/>
    <x v="1"/>
    <s v="Untapped"/>
    <s v="None"/>
    <x v="1"/>
    <n v="44902"/>
    <x v="363"/>
    <s v="http://blocgame.com/stats.php?id=49272"/>
    <n v="0"/>
    <n v="0"/>
  </r>
  <r>
    <x v="367"/>
    <s v="Setup"/>
    <s v="http://blocgame.com/alliancestats.php?allianceid=1682"/>
    <n v="102"/>
    <n v="3"/>
    <s v="Korean War surplus"/>
    <n v="3"/>
    <s v="Elite"/>
    <n v="9"/>
    <x v="6"/>
    <x v="12"/>
    <n v="3004"/>
    <x v="12"/>
    <x v="6"/>
    <s v="Untapped"/>
    <s v="Somewhat Large"/>
    <x v="6"/>
    <n v="206002"/>
    <x v="364"/>
    <s v="http://blocgame.com/stats.php?id=57745"/>
    <n v="733"/>
    <n v="0"/>
  </r>
  <r>
    <x v="368"/>
    <s v="The Landser"/>
    <s v="http://blocgame.com/alliancestats.php?allianceid=1682"/>
    <n v="70"/>
    <n v="10"/>
    <s v="Vietnam War surplus"/>
    <n v="4"/>
    <s v="Elite"/>
    <n v="4"/>
    <x v="12"/>
    <x v="12"/>
    <n v="3084"/>
    <x v="12"/>
    <x v="12"/>
    <s v="Untapped"/>
    <s v="Very Powerful"/>
    <x v="12"/>
    <n v="299552"/>
    <x v="365"/>
    <s v="http://blocgame.com/stats.php?id=55767"/>
    <n v="222"/>
    <n v="0"/>
  </r>
  <r>
    <x v="369"/>
    <s v="Bubbanator"/>
    <s v="http://blocgame.com/alliancestats.php?allianceid=1393"/>
    <n v="30"/>
    <n v="4"/>
    <s v="Second World War surplus"/>
    <n v="2"/>
    <s v="Elite"/>
    <n v="24"/>
    <x v="9"/>
    <x v="5"/>
    <n v="3053"/>
    <x v="5"/>
    <x v="9"/>
    <s v="Depleted"/>
    <s v="Meagre"/>
    <x v="9"/>
    <n v="136982"/>
    <x v="366"/>
    <s v="http://blocgame.com/stats.php?id=58104"/>
    <n v="0"/>
    <n v="0"/>
  </r>
  <r>
    <x v="370"/>
    <s v="Trajan"/>
    <s v="http://blocgame.com/alliancestats.php?allianceid=1644"/>
    <n v="51"/>
    <n v="2"/>
    <s v="Second World War surplus"/>
    <n v="3"/>
    <s v="Elite"/>
    <n v="21"/>
    <x v="9"/>
    <x v="1"/>
    <n v="3068"/>
    <x v="1"/>
    <x v="9"/>
    <s v="Near Depletion"/>
    <s v="Very Powerful"/>
    <x v="9"/>
    <n v="191272"/>
    <x v="367"/>
    <s v="http://blocgame.com/stats.php?id=57846"/>
    <n v="8246"/>
    <n v="0"/>
  </r>
  <r>
    <x v="371"/>
    <s v="Film"/>
    <m/>
    <n v="99"/>
    <n v="0"/>
    <s v="Korean War surplus"/>
    <n v="2"/>
    <s v="Elite"/>
    <n v="23"/>
    <x v="13"/>
    <x v="16"/>
    <n v="2982"/>
    <x v="16"/>
    <x v="13"/>
    <s v="Untapped"/>
    <s v="Large"/>
    <x v="13"/>
    <n v="200002"/>
    <x v="269"/>
    <s v="http://blocgame.com/stats.php?id=56981"/>
    <n v="483"/>
    <n v="0"/>
  </r>
  <r>
    <x v="372"/>
    <s v="Sinborn"/>
    <s v="http://blocgame.com/alliancestats.php?allianceid=1580"/>
    <n v="6"/>
    <n v="7"/>
    <s v="First World War surplus"/>
    <n v="3"/>
    <s v="Undisciplined Rabble"/>
    <n v="53"/>
    <x v="9"/>
    <x v="8"/>
    <n v="2531"/>
    <x v="8"/>
    <x v="9"/>
    <s v="Plentiful"/>
    <s v="Large"/>
    <x v="9"/>
    <n v="293802"/>
    <x v="368"/>
    <s v="http://blocgame.com/stats.php?id=55297"/>
    <n v="0"/>
    <n v="0"/>
  </r>
  <r>
    <x v="373"/>
    <s v="Amish Electrician"/>
    <s v="http://blocgame.com/alliancestats.php?allianceid=1644"/>
    <n v="137"/>
    <n v="2"/>
    <s v="Second World War surplus"/>
    <n v="3"/>
    <s v="Good"/>
    <n v="4"/>
    <x v="6"/>
    <x v="1"/>
    <n v="2957"/>
    <x v="1"/>
    <x v="6"/>
    <s v="Untapped"/>
    <s v="Large"/>
    <x v="6"/>
    <n v="302392"/>
    <x v="369"/>
    <s v="http://blocgame.com/stats.php?id=57797"/>
    <n v="0"/>
    <n v="0"/>
  </r>
  <r>
    <x v="374"/>
    <s v="Indigo Blues"/>
    <s v="http://blocgame.com/alliancestats.php?allianceid=1644"/>
    <n v="159"/>
    <n v="11"/>
    <s v="Korean War surplus"/>
    <n v="5"/>
    <s v="Elite"/>
    <n v="10"/>
    <x v="1"/>
    <x v="1"/>
    <n v="2897"/>
    <x v="1"/>
    <x v="1"/>
    <m/>
    <s v="Very Powerful"/>
    <x v="1"/>
    <n v="477432"/>
    <x v="370"/>
    <s v="http://blocgame.com/stats.php?id=55914"/>
    <n v="0"/>
    <n v="0"/>
  </r>
  <r>
    <x v="375"/>
    <s v="Stalker"/>
    <s v="http://blocgame.com/alliancestats.php?allianceid=1682"/>
    <n v="81"/>
    <n v="2"/>
    <s v="Korean War surplus"/>
    <n v="4"/>
    <s v="Elite"/>
    <n v="7"/>
    <x v="14"/>
    <x v="12"/>
    <n v="2986"/>
    <x v="12"/>
    <x v="14"/>
    <s v="Untapped"/>
    <s v="Very Powerful"/>
    <x v="14"/>
    <n v="368792"/>
    <x v="371"/>
    <s v="http://blocgame.com/stats.php?id=56984"/>
    <n v="0"/>
    <n v="0"/>
  </r>
  <r>
    <x v="376"/>
    <s v="Cin Gungtang"/>
    <s v="http://blocgame.com/alliancestats.php?allianceid=1580"/>
    <n v="98"/>
    <n v="5"/>
    <s v="Second World War surplus"/>
    <n v="4"/>
    <s v="Good"/>
    <n v="4"/>
    <x v="2"/>
    <x v="8"/>
    <n v="2982"/>
    <x v="8"/>
    <x v="2"/>
    <s v="Plentiful"/>
    <s v="Powerful"/>
    <x v="2"/>
    <n v="219832"/>
    <x v="372"/>
    <s v="http://blocgame.com/stats.php?id=58320"/>
    <n v="0"/>
    <n v="0"/>
  </r>
  <r>
    <x v="377"/>
    <s v="Solus"/>
    <s v="http://blocgame.com/alliancestats.php?allianceid=1393"/>
    <n v="80"/>
    <n v="8"/>
    <s v="First World War surplus"/>
    <n v="3"/>
    <s v="Elite"/>
    <n v="13"/>
    <x v="10"/>
    <x v="5"/>
    <n v="2971"/>
    <x v="5"/>
    <x v="10"/>
    <s v="Untapped"/>
    <s v="Very Powerful"/>
    <x v="10"/>
    <n v="200002"/>
    <x v="269"/>
    <s v="http://blocgame.com/stats.php?id=57952"/>
    <n v="0"/>
    <n v="0"/>
  </r>
  <r>
    <x v="378"/>
    <s v="Mr Blah Face"/>
    <s v="http://blocgame.com/alliancestats.php?allianceid=1580"/>
    <n v="59"/>
    <n v="7"/>
    <s v="Second World War surplus"/>
    <n v="4"/>
    <s v="Good"/>
    <n v="82"/>
    <x v="15"/>
    <x v="8"/>
    <n v="2974"/>
    <x v="8"/>
    <x v="15"/>
    <s v="Near Depletion"/>
    <s v="Mediocre"/>
    <x v="15"/>
    <n v="230202"/>
    <x v="373"/>
    <s v="http://blocgame.com/stats.php?id=58140"/>
    <n v="3089"/>
    <n v="0"/>
  </r>
  <r>
    <x v="379"/>
    <s v="President Tumparino"/>
    <s v="http://blocgame.com/alliancestats.php?allianceid=1721"/>
    <n v="141"/>
    <n v="3"/>
    <s v="Korean War surplus"/>
    <n v="3"/>
    <s v="Poor"/>
    <n v="23"/>
    <x v="16"/>
    <x v="14"/>
    <n v="2867"/>
    <x v="14"/>
    <x v="16"/>
    <s v="Near Depletion"/>
    <s v="Somewhat Large"/>
    <x v="16"/>
    <n v="273732"/>
    <x v="374"/>
    <s v="http://blocgame.com/stats.php?id=58125"/>
    <n v="0"/>
    <n v="0"/>
  </r>
  <r>
    <x v="380"/>
    <s v="PyroPal"/>
    <s v="http://blocgame.com/alliancestats.php?allianceid=1768"/>
    <n v="6"/>
    <n v="1"/>
    <s v="Second World War surplus"/>
    <n v="3"/>
    <s v="Elite"/>
    <n v="149"/>
    <x v="6"/>
    <x v="25"/>
    <n v="2481"/>
    <x v="25"/>
    <x v="6"/>
    <m/>
    <s v="Somewhat Large"/>
    <x v="6"/>
    <n v="154282"/>
    <x v="375"/>
    <s v="http://blocgame.com/stats.php?id=56845"/>
    <n v="0"/>
    <n v="0"/>
  </r>
  <r>
    <x v="381"/>
    <s v="Kane"/>
    <s v="http://blocgame.com/alliancestats.php?allianceid=1595"/>
    <n v="73"/>
    <n v="3"/>
    <s v="Second World War surplus"/>
    <n v="4"/>
    <s v="Elite"/>
    <n v="18"/>
    <x v="11"/>
    <x v="3"/>
    <n v="2944"/>
    <x v="3"/>
    <x v="11"/>
    <s v="Untapped"/>
    <s v="Mediocre"/>
    <x v="11"/>
    <n v="299862"/>
    <x v="376"/>
    <s v="http://blocgame.com/stats.php?id=57255"/>
    <n v="372"/>
    <n v="0"/>
  </r>
  <r>
    <x v="382"/>
    <s v="Diego Vargas"/>
    <s v="http://blocgame.com/alliancestats.php?allianceid=1580"/>
    <n v="12"/>
    <n v="0"/>
    <s v="Finest of the 19th century"/>
    <n v="1"/>
    <s v="Elite"/>
    <n v="147"/>
    <x v="7"/>
    <x v="8"/>
    <n v="2951"/>
    <x v="8"/>
    <x v="7"/>
    <s v="Untapped"/>
    <s v="None"/>
    <x v="7"/>
    <n v="165002"/>
    <x v="377"/>
    <s v="http://blocgame.com/stats.php?id=57036"/>
    <n v="156"/>
    <n v="0"/>
  </r>
  <r>
    <x v="383"/>
    <s v="Ahmed Habib"/>
    <s v="http://blocgame.com/alliancestats.php?allianceid=1393"/>
    <n v="157"/>
    <n v="11"/>
    <s v="Korean War surplus"/>
    <n v="7"/>
    <s v="Good"/>
    <n v="4"/>
    <x v="9"/>
    <x v="5"/>
    <n v="3299"/>
    <x v="5"/>
    <x v="9"/>
    <s v="Untapped"/>
    <s v="Very Powerful"/>
    <x v="9"/>
    <n v="521912"/>
    <x v="378"/>
    <s v="http://blocgame.com/stats.php?id=5936"/>
    <n v="2250"/>
    <n v="0"/>
  </r>
  <r>
    <x v="384"/>
    <s v="Hassan bhb"/>
    <s v="http://blocgame.com/alliancestats.php?allianceid=1568"/>
    <n v="105"/>
    <n v="6"/>
    <s v="Second World War surplus"/>
    <n v="3"/>
    <s v="Good"/>
    <n v="0"/>
    <x v="18"/>
    <x v="0"/>
    <n v="2887"/>
    <x v="0"/>
    <x v="18"/>
    <s v="Untapped"/>
    <s v="Very Powerful"/>
    <x v="18"/>
    <n v="266562"/>
    <x v="379"/>
    <s v="http://blocgame.com/stats.php?id=56294"/>
    <n v="0"/>
    <n v="0"/>
  </r>
  <r>
    <x v="385"/>
    <s v="Lukaj"/>
    <s v="http://blocgame.com/alliancestats.php?allianceid=1382"/>
    <n v="10"/>
    <n v="0"/>
    <s v="Korean War surplus"/>
    <n v="1"/>
    <s v="Good"/>
    <n v="206"/>
    <x v="1"/>
    <x v="7"/>
    <n v="2839"/>
    <x v="7"/>
    <x v="1"/>
    <s v="Untapped"/>
    <s v="None"/>
    <x v="1"/>
    <n v="53102"/>
    <x v="380"/>
    <s v="http://blocgame.com/stats.php?id=55872"/>
    <n v="0"/>
    <n v="0"/>
  </r>
  <r>
    <x v="386"/>
    <s v="Spongythebk"/>
    <s v="http://blocgame.com/alliancestats.php?allianceid=1682"/>
    <n v="30"/>
    <n v="3"/>
    <s v="Korean War surplus"/>
    <n v="3"/>
    <s v="Elite"/>
    <n v="0"/>
    <x v="8"/>
    <x v="12"/>
    <n v="2932"/>
    <x v="12"/>
    <x v="8"/>
    <s v="Untapped"/>
    <s v="Mediocre"/>
    <x v="8"/>
    <n v="210002"/>
    <x v="381"/>
    <s v="http://blocgame.com/stats.php?id=58202"/>
    <n v="0"/>
    <n v="0"/>
  </r>
  <r>
    <x v="387"/>
    <s v="Arbus"/>
    <s v="http://blocgame.com/alliancestats.php?allianceid=1580"/>
    <n v="71"/>
    <n v="6"/>
    <s v="Second World War surplus"/>
    <n v="3"/>
    <s v="Elite"/>
    <n v="7"/>
    <x v="18"/>
    <x v="8"/>
    <n v="2880"/>
    <x v="8"/>
    <x v="18"/>
    <s v="Untapped"/>
    <s v="Large"/>
    <x v="18"/>
    <n v="306942"/>
    <x v="382"/>
    <s v="http://blocgame.com/stats.php?id=57767"/>
    <n v="549"/>
    <n v="0"/>
  </r>
  <r>
    <x v="388"/>
    <s v="Hardlined"/>
    <s v="http://blocgame.com/alliancestats.php?allianceid=1393"/>
    <n v="97"/>
    <n v="1"/>
    <s v="Second World War surplus"/>
    <n v="3"/>
    <s v="Elite"/>
    <n v="1"/>
    <x v="2"/>
    <x v="5"/>
    <n v="2796"/>
    <x v="5"/>
    <x v="2"/>
    <s v="Untapped"/>
    <s v="Powerful"/>
    <x v="2"/>
    <n v="200992"/>
    <x v="383"/>
    <s v="http://blocgame.com/stats.php?id=56795"/>
    <n v="0"/>
    <n v="0"/>
  </r>
  <r>
    <x v="389"/>
    <s v="Big Richard"/>
    <s v="http://blocgame.com/alliancestats.php?allianceid=1682"/>
    <n v="7"/>
    <n v="6"/>
    <s v="Second World War surplus"/>
    <n v="3"/>
    <s v="Good"/>
    <n v="0"/>
    <x v="8"/>
    <x v="12"/>
    <n v="2930"/>
    <x v="12"/>
    <x v="8"/>
    <s v="Untapped"/>
    <s v="Large"/>
    <x v="8"/>
    <n v="269882"/>
    <x v="384"/>
    <s v="http://blocgame.com/stats.php?id=57728"/>
    <n v="6300"/>
    <n v="0"/>
  </r>
  <r>
    <x v="390"/>
    <s v="taikuh"/>
    <s v="http://blocgame.com/alliancestats.php?allianceid=1594"/>
    <n v="254"/>
    <n v="18"/>
    <s v="Almost Modern"/>
    <n v="13"/>
    <s v="Good"/>
    <n v="6"/>
    <x v="10"/>
    <x v="13"/>
    <n v="2824"/>
    <x v="13"/>
    <x v="10"/>
    <s v="Untapped"/>
    <s v="Very Powerful"/>
    <x v="10"/>
    <n v="883852"/>
    <x v="385"/>
    <s v="http://blocgame.com/stats.php?id=42376"/>
    <n v="0"/>
    <n v="0"/>
  </r>
  <r>
    <x v="391"/>
    <s v="FreeCharge"/>
    <s v="http://blocgame.com/alliancestats.php?allianceid=1599"/>
    <n v="209"/>
    <n v="49"/>
    <s v="Persian Gulf War surplus"/>
    <n v="10"/>
    <s v="Standard"/>
    <n v="3"/>
    <x v="9"/>
    <x v="4"/>
    <n v="2760"/>
    <x v="4"/>
    <x v="9"/>
    <s v="Untapped"/>
    <s v="Very Powerful"/>
    <x v="9"/>
    <n v="667142"/>
    <x v="386"/>
    <s v="http://blocgame.com/stats.php?id=53353"/>
    <n v="0"/>
    <n v="0"/>
  </r>
  <r>
    <x v="392"/>
    <s v="Canz"/>
    <s v="http://blocgame.com/alliancestats.php?allianceid=1568"/>
    <n v="4"/>
    <n v="7"/>
    <s v="Vietnam War surplus"/>
    <n v="2"/>
    <s v="Standard"/>
    <n v="143"/>
    <x v="4"/>
    <x v="0"/>
    <n v="2746"/>
    <x v="0"/>
    <x v="4"/>
    <s v="Untapped"/>
    <s v="Powerful"/>
    <x v="4"/>
    <n v="26832"/>
    <x v="387"/>
    <s v="http://blocgame.com/stats.php?id=43597"/>
    <n v="0"/>
    <n v="0"/>
  </r>
  <r>
    <x v="393"/>
    <s v="MickyVanilla"/>
    <m/>
    <n v="5"/>
    <n v="1"/>
    <s v="Second World War surplus"/>
    <n v="2"/>
    <s v="Standard"/>
    <n v="152"/>
    <x v="0"/>
    <x v="16"/>
    <n v="2740"/>
    <x v="16"/>
    <x v="0"/>
    <s v="Untapped"/>
    <s v="Meagre"/>
    <x v="0"/>
    <n v="61852"/>
    <x v="388"/>
    <s v="http://blocgame.com/stats.php?id=56750"/>
    <n v="0"/>
    <n v="0"/>
  </r>
  <r>
    <x v="394"/>
    <s v="Starfleet Command"/>
    <s v="http://blocgame.com/alliancestats.php?allianceid=1799"/>
    <n v="8"/>
    <n v="3"/>
    <s v="Korean War surplus"/>
    <n v="3"/>
    <s v="Good"/>
    <n v="63"/>
    <x v="19"/>
    <x v="24"/>
    <n v="2841"/>
    <x v="24"/>
    <x v="19"/>
    <m/>
    <s v="Large"/>
    <x v="19"/>
    <n v="128922"/>
    <x v="389"/>
    <s v="http://blocgame.com/stats.php?id=57394"/>
    <n v="290"/>
    <n v="0"/>
  </r>
  <r>
    <x v="395"/>
    <s v="William Wallace"/>
    <s v="http://blocgame.com/alliancestats.php?allianceid=1651"/>
    <n v="69"/>
    <n v="0"/>
    <s v="Korean War surplus"/>
    <n v="2"/>
    <s v="Good"/>
    <n v="46"/>
    <x v="10"/>
    <x v="10"/>
    <n v="2770"/>
    <x v="10"/>
    <x v="10"/>
    <s v="Near Depletion"/>
    <s v="Somewhat Large"/>
    <x v="10"/>
    <n v="133432"/>
    <x v="390"/>
    <s v="http://blocgame.com/stats.php?id=58167"/>
    <n v="0"/>
    <n v="0"/>
  </r>
  <r>
    <x v="396"/>
    <s v="Tornadess"/>
    <s v="http://blocgame.com/alliancestats.php?allianceid=1568"/>
    <n v="7"/>
    <n v="0"/>
    <s v="First World War surplus"/>
    <n v="1"/>
    <s v="Undisciplined Rabble"/>
    <n v="17"/>
    <x v="10"/>
    <x v="0"/>
    <n v="2305"/>
    <x v="0"/>
    <x v="10"/>
    <s v="Untapped"/>
    <s v="None"/>
    <x v="10"/>
    <n v="144362"/>
    <x v="391"/>
    <s v="http://blocgame.com/stats.php?id=56978"/>
    <n v="0"/>
    <n v="0"/>
  </r>
  <r>
    <x v="397"/>
    <s v="lifehunter"/>
    <s v="http://blocgame.com/alliancestats.php?allianceid=1644"/>
    <n v="119"/>
    <n v="9"/>
    <s v="Second World War surplus"/>
    <n v="5"/>
    <s v="Standard"/>
    <n v="0"/>
    <x v="9"/>
    <x v="1"/>
    <n v="2760"/>
    <x v="1"/>
    <x v="9"/>
    <s v="Plentiful"/>
    <s v="Very Powerful"/>
    <x v="9"/>
    <n v="318082"/>
    <x v="392"/>
    <s v="http://blocgame.com/stats.php?id=57918"/>
    <n v="0"/>
    <n v="0"/>
  </r>
  <r>
    <x v="398"/>
    <s v="torrgud"/>
    <m/>
    <n v="20"/>
    <n v="0"/>
    <s v="Second World War surplus"/>
    <n v="2"/>
    <s v="Elite"/>
    <n v="49"/>
    <x v="7"/>
    <x v="16"/>
    <n v="2780"/>
    <x v="16"/>
    <x v="7"/>
    <s v="Untapped"/>
    <s v="Somewhat Large"/>
    <x v="7"/>
    <n v="178532"/>
    <x v="393"/>
    <s v="http://blocgame.com/stats.php?id=56684"/>
    <n v="0"/>
    <n v="0"/>
  </r>
  <r>
    <x v="399"/>
    <s v="HerrSchakal"/>
    <s v="http://blocgame.com/alliancestats.php?allianceid=1595"/>
    <n v="21"/>
    <n v="3"/>
    <s v="Second World War surplus"/>
    <n v="2"/>
    <s v="Good"/>
    <n v="24"/>
    <x v="14"/>
    <x v="3"/>
    <n v="2763"/>
    <x v="3"/>
    <x v="14"/>
    <s v="Untapped"/>
    <s v="Large"/>
    <x v="14"/>
    <n v="132102"/>
    <x v="266"/>
    <s v="http://blocgame.com/stats.php?id=58039"/>
    <n v="473"/>
    <n v="0"/>
  </r>
  <r>
    <x v="400"/>
    <s v="Jeddy"/>
    <s v="http://blocgame.com/alliancestats.php?allianceid=1644"/>
    <n v="103"/>
    <n v="6"/>
    <s v="Korean War surplus"/>
    <n v="4"/>
    <s v="Elite"/>
    <n v="0"/>
    <x v="2"/>
    <x v="1"/>
    <n v="2638"/>
    <x v="1"/>
    <x v="2"/>
    <s v="Untapped"/>
    <s v="Very Powerful"/>
    <x v="2"/>
    <n v="589582"/>
    <x v="394"/>
    <s v="http://blocgame.com/stats.php?id=57903"/>
    <n v="0"/>
    <n v="0"/>
  </r>
  <r>
    <x v="401"/>
    <s v="DrywallToastCrunch"/>
    <s v="http://blocgame.com/alliancestats.php?allianceid=1799"/>
    <n v="12"/>
    <n v="1"/>
    <s v="Second World War surplus"/>
    <n v="2"/>
    <s v="Standard"/>
    <n v="0"/>
    <x v="19"/>
    <x v="24"/>
    <n v="2310"/>
    <x v="24"/>
    <x v="19"/>
    <s v="Untapped"/>
    <s v="Mediocre"/>
    <x v="19"/>
    <n v="158502"/>
    <x v="395"/>
    <s v="http://blocgame.com/stats.php?id=58077"/>
    <n v="0"/>
    <n v="0"/>
  </r>
  <r>
    <x v="402"/>
    <s v="Kong999"/>
    <s v="http://blocgame.com/alliancestats.php?allianceid=1644"/>
    <n v="6"/>
    <n v="0"/>
    <s v="Second World War surplus"/>
    <n v="3"/>
    <s v="Standard"/>
    <n v="0"/>
    <x v="13"/>
    <x v="1"/>
    <n v="2770"/>
    <x v="1"/>
    <x v="13"/>
    <s v="Untapped"/>
    <s v="Small"/>
    <x v="13"/>
    <n v="158802"/>
    <x v="396"/>
    <s v="http://blocgame.com/stats.php?id=57912"/>
    <n v="0"/>
    <n v="0"/>
  </r>
  <r>
    <x v="403"/>
    <s v="jrod183"/>
    <s v="http://blocgame.com/alliancestats.php?allianceid=1580"/>
    <n v="66"/>
    <n v="34"/>
    <s v="Korean War surplus"/>
    <n v="6"/>
    <s v="Elite"/>
    <n v="4"/>
    <x v="6"/>
    <x v="8"/>
    <n v="2506"/>
    <x v="8"/>
    <x v="6"/>
    <m/>
    <s v="Somewhat Large"/>
    <x v="6"/>
    <n v="440882"/>
    <x v="397"/>
    <s v="http://blocgame.com/stats.php?id=56237"/>
    <n v="0"/>
    <n v="0"/>
  </r>
  <r>
    <x v="404"/>
    <s v="unknownheir"/>
    <s v="http://blocgame.com/alliancestats.php?allianceid=1568"/>
    <n v="25"/>
    <n v="0"/>
    <s v="Second World War surplus"/>
    <n v="1"/>
    <s v="Good"/>
    <n v="129"/>
    <x v="12"/>
    <x v="0"/>
    <n v="2732"/>
    <x v="0"/>
    <x v="12"/>
    <s v="Untapped"/>
    <s v="Meagre"/>
    <x v="12"/>
    <n v="200002"/>
    <x v="269"/>
    <s v="http://blocgame.com/stats.php?id=58141"/>
    <n v="0"/>
    <n v="0"/>
  </r>
  <r>
    <x v="405"/>
    <s v="loliwut"/>
    <s v="http://blocgame.com/alliancestats.php?allianceid=1682"/>
    <n v="59"/>
    <n v="6"/>
    <s v="Korean War surplus"/>
    <n v="3"/>
    <s v="Elite"/>
    <n v="0"/>
    <x v="11"/>
    <x v="12"/>
    <n v="2729"/>
    <x v="12"/>
    <x v="11"/>
    <s v="Plentiful"/>
    <s v="Large"/>
    <x v="11"/>
    <n v="283602"/>
    <x v="398"/>
    <s v="http://blocgame.com/stats.php?id=58078"/>
    <n v="0"/>
    <n v="0"/>
  </r>
  <r>
    <x v="406"/>
    <s v="Okonkwo"/>
    <s v="http://blocgame.com/alliancestats.php?allianceid=1799"/>
    <n v="0"/>
    <n v="0"/>
    <s v="Finest of the 19th century"/>
    <n v="1"/>
    <s v="Undisciplined Rabble"/>
    <n v="0"/>
    <x v="19"/>
    <x v="24"/>
    <n v="2713"/>
    <x v="24"/>
    <x v="19"/>
    <s v="Untapped"/>
    <s v="None"/>
    <x v="19"/>
    <n v="196002"/>
    <x v="399"/>
    <s v="http://blocgame.com/stats.php?id=58269"/>
    <n v="210"/>
    <n v="0"/>
  </r>
  <r>
    <x v="407"/>
    <s v="John Doe 57"/>
    <m/>
    <n v="52"/>
    <n v="0"/>
    <s v="Second World War surplus"/>
    <n v="3"/>
    <s v="Standard"/>
    <n v="82"/>
    <x v="8"/>
    <x v="16"/>
    <n v="2680"/>
    <x v="16"/>
    <x v="8"/>
    <m/>
    <s v="Meagre"/>
    <x v="8"/>
    <n v="75902"/>
    <x v="400"/>
    <s v="http://blocgame.com/stats.php?id=56354"/>
    <n v="0"/>
    <n v="0"/>
  </r>
  <r>
    <x v="408"/>
    <s v="cowds"/>
    <s v="http://blocgame.com/alliancestats.php?allianceid=1595"/>
    <n v="15"/>
    <n v="0"/>
    <s v="Second World War surplus"/>
    <n v="2"/>
    <s v="Elite"/>
    <n v="24"/>
    <x v="13"/>
    <x v="3"/>
    <n v="2664"/>
    <x v="3"/>
    <x v="13"/>
    <s v="Plentiful"/>
    <s v="Mediocre"/>
    <x v="13"/>
    <n v="174502"/>
    <x v="401"/>
    <s v="http://blocgame.com/stats.php?id=56997"/>
    <n v="0"/>
    <n v="0"/>
  </r>
  <r>
    <x v="409"/>
    <s v="allsmart"/>
    <s v="http://blocgame.com/alliancestats.php?allianceid=1768"/>
    <n v="124"/>
    <n v="8"/>
    <s v="Korean War surplus"/>
    <n v="3"/>
    <s v="Elite"/>
    <n v="2"/>
    <x v="13"/>
    <x v="25"/>
    <n v="2617"/>
    <x v="25"/>
    <x v="13"/>
    <s v="Untapped"/>
    <s v="Very Powerful"/>
    <x v="13"/>
    <n v="335352"/>
    <x v="402"/>
    <s v="http://blocgame.com/stats.php?id=57257"/>
    <n v="67"/>
    <n v="0"/>
  </r>
  <r>
    <x v="410"/>
    <s v="Rodrigo Duterte"/>
    <s v="http://blocgame.com/alliancestats.php?allianceid=1393"/>
    <n v="161"/>
    <n v="1"/>
    <s v="Korean War surplus"/>
    <n v="6"/>
    <s v="Standard"/>
    <n v="0"/>
    <x v="5"/>
    <x v="5"/>
    <n v="2581"/>
    <x v="5"/>
    <x v="5"/>
    <s v="Depleted"/>
    <s v="Large"/>
    <x v="5"/>
    <n v="355042"/>
    <x v="403"/>
    <s v="http://blocgame.com/stats.php?id=57937"/>
    <n v="0"/>
    <n v="0"/>
  </r>
  <r>
    <x v="411"/>
    <s v="formerpresidentbush"/>
    <s v="http://blocgame.com/alliancestats.php?allianceid=1644"/>
    <n v="77"/>
    <n v="5"/>
    <s v="Second World War surplus"/>
    <n v="3"/>
    <s v="Elite"/>
    <n v="2"/>
    <x v="2"/>
    <x v="1"/>
    <n v="3178"/>
    <x v="1"/>
    <x v="2"/>
    <m/>
    <s v="Somewhat Large"/>
    <x v="2"/>
    <n v="315802"/>
    <x v="404"/>
    <s v="http://blocgame.com/stats.php?id=58259"/>
    <n v="295"/>
    <n v="0"/>
  </r>
  <r>
    <x v="412"/>
    <s v="Darkle"/>
    <s v="http://blocgame.com/alliancestats.php?allianceid=1644"/>
    <n v="268"/>
    <n v="17"/>
    <s v="Almost Modern"/>
    <n v="6"/>
    <s v="Good"/>
    <n v="3"/>
    <x v="12"/>
    <x v="1"/>
    <n v="2421"/>
    <x v="1"/>
    <x v="12"/>
    <m/>
    <s v="Large"/>
    <x v="12"/>
    <n v="443262"/>
    <x v="405"/>
    <s v="http://blocgame.com/stats.php?id=57244"/>
    <n v="240"/>
    <n v="0"/>
  </r>
  <r>
    <x v="413"/>
    <s v="Geralt Dayne"/>
    <s v="http://blocgame.com/alliancestats.php?allianceid=1644"/>
    <n v="138"/>
    <n v="5"/>
    <s v="Second World War surplus"/>
    <n v="3"/>
    <s v="Standard"/>
    <n v="42"/>
    <x v="2"/>
    <x v="1"/>
    <n v="2498"/>
    <x v="1"/>
    <x v="2"/>
    <s v="Untapped"/>
    <s v="Very Powerful"/>
    <x v="2"/>
    <n v="200002"/>
    <x v="269"/>
    <s v="http://blocgame.com/stats.php?id=56664"/>
    <n v="306"/>
    <n v="0"/>
  </r>
  <r>
    <x v="414"/>
    <s v="Guilherme Riqueti"/>
    <s v="http://blocgame.com/alliancestats.php?allianceid=1754"/>
    <n v="6"/>
    <n v="6"/>
    <s v="Second World War surplus"/>
    <n v="3"/>
    <s v="Elite"/>
    <n v="171"/>
    <x v="0"/>
    <x v="17"/>
    <n v="2539"/>
    <x v="17"/>
    <x v="0"/>
    <s v="Untapped"/>
    <s v="Very Powerful"/>
    <x v="0"/>
    <n v="119532"/>
    <x v="406"/>
    <s v="http://blocgame.com/stats.php?id=57374"/>
    <n v="0"/>
    <n v="0"/>
  </r>
  <r>
    <x v="415"/>
    <s v="Cryptox"/>
    <s v="http://blocgame.com/alliancestats.php?allianceid=1595"/>
    <n v="101"/>
    <n v="7"/>
    <s v="Second World War surplus"/>
    <n v="4"/>
    <s v="Good"/>
    <n v="4"/>
    <x v="14"/>
    <x v="3"/>
    <n v="2530"/>
    <x v="3"/>
    <x v="14"/>
    <s v="Plentiful"/>
    <s v="Mediocre"/>
    <x v="14"/>
    <n v="160102"/>
    <x v="175"/>
    <s v="http://blocgame.com/stats.php?id=56710"/>
    <n v="0"/>
    <n v="0"/>
  </r>
  <r>
    <x v="416"/>
    <s v="spongy"/>
    <s v="http://blocgame.com/alliancestats.php?allianceid=1756"/>
    <n v="44"/>
    <n v="0"/>
    <s v="Second World War surplus"/>
    <n v="2"/>
    <s v="Elite"/>
    <n v="133"/>
    <x v="19"/>
    <x v="26"/>
    <n v="2600"/>
    <x v="26"/>
    <x v="19"/>
    <s v="Near Depletion"/>
    <s v="Somewhat Large"/>
    <x v="19"/>
    <n v="88132"/>
    <x v="407"/>
    <s v="http://blocgame.com/stats.php?id=57402"/>
    <n v="0"/>
    <n v="0"/>
  </r>
  <r>
    <x v="417"/>
    <s v="mannisbaratheon"/>
    <s v="http://blocgame.com/alliancestats.php?allianceid=1644"/>
    <n v="125"/>
    <n v="16"/>
    <s v="Almost Modern"/>
    <n v="4"/>
    <s v="Good"/>
    <n v="6"/>
    <x v="11"/>
    <x v="1"/>
    <n v="2507"/>
    <x v="1"/>
    <x v="11"/>
    <s v="Untapped"/>
    <s v="Very Powerful"/>
    <x v="11"/>
    <n v="403782"/>
    <x v="408"/>
    <s v="http://blocgame.com/stats.php?id=55616"/>
    <n v="299"/>
    <n v="0"/>
  </r>
  <r>
    <x v="418"/>
    <s v="Dezmo55"/>
    <s v="http://blocgame.com/alliancestats.php?allianceid=1651"/>
    <n v="110"/>
    <n v="17"/>
    <s v="Second World War surplus"/>
    <n v="8"/>
    <s v="Good"/>
    <n v="9"/>
    <x v="14"/>
    <x v="10"/>
    <n v="2488"/>
    <x v="10"/>
    <x v="14"/>
    <s v="Plentiful"/>
    <s v="Very Powerful"/>
    <x v="14"/>
    <n v="467102"/>
    <x v="409"/>
    <s v="http://blocgame.com/stats.php?id=55813"/>
    <n v="482"/>
    <n v="0"/>
  </r>
  <r>
    <x v="419"/>
    <s v="pbjam"/>
    <s v="http://blocgame.com/alliancestats.php?allianceid=1580"/>
    <n v="99"/>
    <n v="12"/>
    <s v="Korean War surplus"/>
    <n v="5"/>
    <s v="Elite"/>
    <n v="0"/>
    <x v="14"/>
    <x v="8"/>
    <n v="3022"/>
    <x v="8"/>
    <x v="14"/>
    <s v="Untapped"/>
    <s v="Very Powerful"/>
    <x v="14"/>
    <n v="246142"/>
    <x v="410"/>
    <s v="http://blocgame.com/stats.php?id=56490"/>
    <n v="0"/>
    <n v="0"/>
  </r>
  <r>
    <x v="420"/>
    <s v="Al-Kor"/>
    <s v="http://blocgame.com/alliancestats.php?allianceid=1644"/>
    <n v="13"/>
    <n v="10"/>
    <s v="Second World War surplus"/>
    <n v="3"/>
    <s v="Elite"/>
    <n v="3"/>
    <x v="4"/>
    <x v="1"/>
    <n v="2509"/>
    <x v="1"/>
    <x v="4"/>
    <s v="Depleted"/>
    <s v="Mediocre"/>
    <x v="4"/>
    <n v="169732"/>
    <x v="411"/>
    <s v="http://blocgame.com/stats.php?id=55913"/>
    <n v="6095"/>
    <n v="0"/>
  </r>
  <r>
    <x v="421"/>
    <s v="The Morally Superior: II"/>
    <s v="http://blocgame.com/alliancestats.php?allianceid=1393"/>
    <n v="34"/>
    <n v="0"/>
    <s v="Finest of the 19th century"/>
    <n v="3"/>
    <s v="Elite"/>
    <n v="5"/>
    <x v="13"/>
    <x v="5"/>
    <n v="2480"/>
    <x v="5"/>
    <x v="13"/>
    <s v="Untapped"/>
    <s v="Powerful"/>
    <x v="13"/>
    <n v="315192"/>
    <x v="412"/>
    <s v="http://blocgame.com/stats.php?id=57106"/>
    <n v="0"/>
    <n v="0"/>
  </r>
  <r>
    <x v="422"/>
    <s v="Philippe Pï¿½tain"/>
    <s v="http://blocgame.com/alliancestats.php?allianceid=1599"/>
    <n v="144"/>
    <n v="3"/>
    <s v="Korean War surplus"/>
    <n v="6"/>
    <s v="Good"/>
    <n v="24"/>
    <x v="19"/>
    <x v="4"/>
    <n v="2419"/>
    <x v="4"/>
    <x v="19"/>
    <s v="Untapped"/>
    <s v="Large"/>
    <x v="19"/>
    <n v="323332"/>
    <x v="413"/>
    <s v="http://blocgame.com/stats.php?id=58122"/>
    <n v="0"/>
    <n v="0"/>
  </r>
  <r>
    <x v="423"/>
    <s v="Wittenoom"/>
    <s v="http://blocgame.com/alliancestats.php?allianceid=1644"/>
    <n v="32"/>
    <n v="2"/>
    <s v="Second World War surplus"/>
    <n v="3"/>
    <s v="Elite"/>
    <n v="5"/>
    <x v="10"/>
    <x v="1"/>
    <n v="2535"/>
    <x v="1"/>
    <x v="10"/>
    <s v="Plentiful"/>
    <s v="Mediocre"/>
    <x v="10"/>
    <n v="194062"/>
    <x v="312"/>
    <s v="http://blocgame.com/stats.php?id=40097"/>
    <n v="331"/>
    <n v="1"/>
  </r>
  <r>
    <x v="424"/>
    <s v="Jeves"/>
    <s v="http://blocgame.com/alliancestats.php?allianceid=1799"/>
    <n v="54"/>
    <n v="3"/>
    <s v="Korean War surplus"/>
    <n v="3"/>
    <s v="Elite"/>
    <n v="14"/>
    <x v="19"/>
    <x v="24"/>
    <n v="2475"/>
    <x v="24"/>
    <x v="19"/>
    <s v="Near Depletion"/>
    <s v="Mediocre"/>
    <x v="19"/>
    <n v="159372"/>
    <x v="414"/>
    <s v="http://blocgame.com/stats.php?id=57392"/>
    <n v="453"/>
    <n v="0"/>
  </r>
  <r>
    <x v="425"/>
    <s v="muffjin"/>
    <s v="http://blocgame.com/alliancestats.php?allianceid=1393"/>
    <n v="138"/>
    <n v="24"/>
    <s v="Almost Modern"/>
    <n v="4"/>
    <s v="Good"/>
    <n v="20"/>
    <x v="5"/>
    <x v="5"/>
    <n v="2419"/>
    <x v="5"/>
    <x v="5"/>
    <s v="Untapped"/>
    <s v="Very Powerful"/>
    <x v="5"/>
    <n v="333082"/>
    <x v="415"/>
    <s v="http://blocgame.com/stats.php?id=40882"/>
    <n v="0"/>
    <n v="0"/>
  </r>
  <r>
    <x v="426"/>
    <s v="Mosul"/>
    <s v="http://blocgame.com/alliancestats.php?allianceid=1651"/>
    <n v="124"/>
    <n v="10"/>
    <s v="Korean War surplus"/>
    <n v="6"/>
    <s v="Good"/>
    <n v="0"/>
    <x v="4"/>
    <x v="10"/>
    <n v="2397"/>
    <x v="10"/>
    <x v="4"/>
    <s v="Plentiful"/>
    <s v="Very Powerful"/>
    <x v="4"/>
    <n v="473772"/>
    <x v="416"/>
    <s v="http://blocgame.com/stats.php?id=56505"/>
    <n v="0"/>
    <n v="0"/>
  </r>
  <r>
    <x v="427"/>
    <s v="MikeButJewish"/>
    <s v="http://blocgame.com/alliancestats.php?allianceid=1799"/>
    <n v="3"/>
    <n v="2"/>
    <s v="Second World War surplus"/>
    <n v="4"/>
    <s v="Good"/>
    <n v="0"/>
    <x v="19"/>
    <x v="24"/>
    <n v="2515"/>
    <x v="24"/>
    <x v="19"/>
    <m/>
    <s v="Large"/>
    <x v="19"/>
    <n v="227832"/>
    <x v="417"/>
    <s v="http://blocgame.com/stats.php?id=57391"/>
    <n v="255"/>
    <n v="0"/>
  </r>
  <r>
    <x v="428"/>
    <s v="London J. Collins"/>
    <s v="http://blocgame.com/alliancestats.php?allianceid=1393"/>
    <n v="78"/>
    <n v="3"/>
    <s v="Second World War surplus"/>
    <n v="2"/>
    <s v="Elite"/>
    <n v="0"/>
    <x v="6"/>
    <x v="5"/>
    <n v="2396"/>
    <x v="5"/>
    <x v="6"/>
    <s v="Untapped"/>
    <s v="Powerful"/>
    <x v="6"/>
    <n v="471462"/>
    <x v="418"/>
    <s v="http://blocgame.com/stats.php?id=58252"/>
    <n v="208"/>
    <n v="0"/>
  </r>
  <r>
    <x v="429"/>
    <s v="Harpo"/>
    <s v="http://blocgame.com/alliancestats.php?allianceid=1568"/>
    <n v="30"/>
    <n v="0"/>
    <s v="Second World War surplus"/>
    <n v="1"/>
    <s v="Good"/>
    <n v="140"/>
    <x v="0"/>
    <x v="0"/>
    <n v="2405"/>
    <x v="0"/>
    <x v="0"/>
    <s v="Untapped"/>
    <s v="Meagre"/>
    <x v="0"/>
    <n v="200002"/>
    <x v="269"/>
    <s v="http://blocgame.com/stats.php?id=56355"/>
    <n v="0"/>
    <n v="0"/>
  </r>
  <r>
    <x v="430"/>
    <s v="True Infinite"/>
    <s v="http://blocgame.com/alliancestats.php?allianceid=1595"/>
    <n v="30"/>
    <n v="11"/>
    <s v="Second World War surplus"/>
    <n v="2"/>
    <s v="Elite"/>
    <n v="2"/>
    <x v="10"/>
    <x v="3"/>
    <n v="2468"/>
    <x v="3"/>
    <x v="10"/>
    <s v="Depleted"/>
    <s v="Powerful"/>
    <x v="10"/>
    <n v="329242"/>
    <x v="419"/>
    <s v="http://blocgame.com/stats.php?id=58089"/>
    <n v="316"/>
    <n v="0"/>
  </r>
  <r>
    <x v="431"/>
    <s v="chettiar"/>
    <s v="http://blocgame.com/alliancestats.php?allianceid=1580"/>
    <n v="30"/>
    <n v="0"/>
    <s v="First World War surplus"/>
    <n v="1"/>
    <s v="Undisciplined Rabble"/>
    <n v="90"/>
    <x v="11"/>
    <x v="8"/>
    <n v="2474"/>
    <x v="8"/>
    <x v="11"/>
    <s v="Untapped"/>
    <s v="None"/>
    <x v="11"/>
    <n v="111202"/>
    <x v="420"/>
    <s v="http://blocgame.com/stats.php?id=57293"/>
    <n v="0"/>
    <n v="0"/>
  </r>
  <r>
    <x v="432"/>
    <s v="Shetay"/>
    <s v="http://blocgame.com/alliancestats.php?allianceid=1651"/>
    <n v="17"/>
    <n v="6"/>
    <s v="Vietnam War surplus"/>
    <n v="3"/>
    <s v="Elite"/>
    <n v="0"/>
    <x v="4"/>
    <x v="10"/>
    <n v="2450"/>
    <x v="10"/>
    <x v="4"/>
    <s v="Untapped"/>
    <s v="Meagre"/>
    <x v="4"/>
    <n v="111912"/>
    <x v="421"/>
    <s v="http://blocgame.com/stats.php?id=54304"/>
    <n v="0"/>
    <n v="0"/>
  </r>
  <r>
    <x v="433"/>
    <s v="mememan69"/>
    <s v="http://blocgame.com/alliancestats.php?allianceid=1393"/>
    <n v="21"/>
    <n v="7"/>
    <s v="Second World War surplus"/>
    <n v="3"/>
    <s v="Good"/>
    <n v="14"/>
    <x v="12"/>
    <x v="5"/>
    <n v="2456"/>
    <x v="5"/>
    <x v="12"/>
    <m/>
    <s v="Large"/>
    <x v="12"/>
    <n v="198262"/>
    <x v="422"/>
    <s v="http://blocgame.com/stats.php?id=57005"/>
    <n v="0"/>
    <n v="0"/>
  </r>
  <r>
    <x v="434"/>
    <s v="Reduszebrus"/>
    <m/>
    <n v="8"/>
    <n v="3"/>
    <s v="Second World War surplus"/>
    <n v="3"/>
    <s v="Standard"/>
    <n v="195"/>
    <x v="2"/>
    <x v="16"/>
    <n v="2346"/>
    <x v="16"/>
    <x v="2"/>
    <s v="Untapped"/>
    <s v="Very Powerful"/>
    <x v="2"/>
    <n v="153502"/>
    <x v="423"/>
    <s v="http://blocgame.com/stats.php?id=56154"/>
    <n v="136"/>
    <n v="0"/>
  </r>
  <r>
    <x v="435"/>
    <s v="RDM HC"/>
    <s v="http://blocgame.com/alliancestats.php?allianceid=1768"/>
    <n v="99"/>
    <n v="7"/>
    <s v="Second World War surplus"/>
    <n v="4"/>
    <s v="Standard"/>
    <n v="0"/>
    <x v="6"/>
    <x v="25"/>
    <n v="2385"/>
    <x v="25"/>
    <x v="6"/>
    <m/>
    <s v="Somewhat Large"/>
    <x v="6"/>
    <n v="298212"/>
    <x v="424"/>
    <s v="http://blocgame.com/stats.php?id=58369"/>
    <n v="0"/>
    <n v="0"/>
  </r>
  <r>
    <x v="436"/>
    <s v="Reginald D. Capote"/>
    <s v="http://blocgame.com/alliancestats.php?allianceid=1799"/>
    <n v="73"/>
    <n v="0"/>
    <s v="Second World War surplus"/>
    <n v="2"/>
    <s v="Elite"/>
    <n v="13"/>
    <x v="19"/>
    <x v="24"/>
    <n v="2394"/>
    <x v="24"/>
    <x v="19"/>
    <m/>
    <s v="Small"/>
    <x v="19"/>
    <n v="163352"/>
    <x v="425"/>
    <s v="http://blocgame.com/stats.php?id=57447"/>
    <n v="0"/>
    <n v="0"/>
  </r>
  <r>
    <x v="437"/>
    <s v="Rakkwal"/>
    <s v="http://blocgame.com/alliancestats.php?allianceid=1576"/>
    <n v="32"/>
    <n v="0"/>
    <s v="Korean War surplus"/>
    <n v="3"/>
    <s v="Undisciplined Rabble"/>
    <n v="145"/>
    <x v="10"/>
    <x v="6"/>
    <n v="2398"/>
    <x v="6"/>
    <x v="10"/>
    <s v="Untapped"/>
    <s v="Very Powerful"/>
    <x v="10"/>
    <n v="121312"/>
    <x v="426"/>
    <s v="http://blocgame.com/stats.php?id=53994"/>
    <n v="71"/>
    <n v="0"/>
  </r>
  <r>
    <x v="438"/>
    <s v="Mythron"/>
    <s v="http://blocgame.com/alliancestats.php?allianceid=1595"/>
    <n v="7"/>
    <n v="2"/>
    <s v="Second World War surplus"/>
    <n v="3"/>
    <s v="Poor"/>
    <n v="8"/>
    <x v="5"/>
    <x v="3"/>
    <n v="2298"/>
    <x v="3"/>
    <x v="5"/>
    <s v="Untapped"/>
    <s v="Small"/>
    <x v="5"/>
    <n v="36022"/>
    <x v="427"/>
    <s v="http://blocgame.com/stats.php?id=51892"/>
    <n v="0"/>
    <n v="0"/>
  </r>
  <r>
    <x v="439"/>
    <s v="Talib"/>
    <s v="http://blocgame.com/alliancestats.php?allianceid=1644"/>
    <n v="181"/>
    <n v="11"/>
    <s v="Korean War surplus"/>
    <n v="7"/>
    <s v="Good"/>
    <n v="0"/>
    <x v="8"/>
    <x v="1"/>
    <n v="2267"/>
    <x v="1"/>
    <x v="8"/>
    <s v="Untapped"/>
    <s v="Powerful"/>
    <x v="8"/>
    <n v="551592"/>
    <x v="428"/>
    <s v="http://blocgame.com/stats.php?id=56559"/>
    <n v="0"/>
    <n v="0"/>
  </r>
  <r>
    <x v="440"/>
    <s v="UncleKalashnikov"/>
    <s v="http://blocgame.com/alliancestats.php?allianceid=1721"/>
    <n v="68"/>
    <n v="0"/>
    <s v="Second World War surplus"/>
    <n v="1"/>
    <s v="Elite"/>
    <n v="7"/>
    <x v="12"/>
    <x v="14"/>
    <n v="2332"/>
    <x v="14"/>
    <x v="12"/>
    <m/>
    <s v="Somewhat Large"/>
    <x v="12"/>
    <n v="73552"/>
    <x v="429"/>
    <s v="http://blocgame.com/stats.php?id=48270"/>
    <n v="0"/>
    <n v="0"/>
  </r>
  <r>
    <x v="441"/>
    <s v="Ursa Majoris"/>
    <s v="http://blocgame.com/alliancestats.php?allianceid=1644"/>
    <n v="103"/>
    <n v="0"/>
    <s v="Second World War surplus"/>
    <n v="4"/>
    <s v="Good"/>
    <n v="7"/>
    <x v="2"/>
    <x v="1"/>
    <n v="2302"/>
    <x v="1"/>
    <x v="2"/>
    <s v="Untapped"/>
    <s v="Powerful"/>
    <x v="2"/>
    <n v="350592"/>
    <x v="430"/>
    <s v="http://blocgame.com/stats.php?id=57690"/>
    <n v="0"/>
    <n v="0"/>
  </r>
  <r>
    <x v="442"/>
    <s v="Gingington"/>
    <s v="http://blocgame.com/alliancestats.php?allianceid=1393"/>
    <n v="28"/>
    <n v="2"/>
    <s v="First World War surplus"/>
    <n v="2"/>
    <s v="Poor"/>
    <n v="19"/>
    <x v="14"/>
    <x v="5"/>
    <n v="2326"/>
    <x v="5"/>
    <x v="14"/>
    <s v="Untapped"/>
    <s v="Small"/>
    <x v="14"/>
    <n v="163352"/>
    <x v="425"/>
    <s v="http://blocgame.com/stats.php?id=58408"/>
    <n v="0"/>
    <n v="0"/>
  </r>
  <r>
    <x v="443"/>
    <s v="Natsu41"/>
    <s v="http://blocgame.com/alliancestats.php?allianceid=1616"/>
    <n v="6"/>
    <n v="0"/>
    <s v="First World War surplus"/>
    <n v="0"/>
    <s v="Undisciplined Rabble"/>
    <n v="194"/>
    <x v="16"/>
    <x v="20"/>
    <n v="2211"/>
    <x v="20"/>
    <x v="16"/>
    <s v="Untapped"/>
    <s v="Meagre"/>
    <x v="16"/>
    <n v="114592"/>
    <x v="431"/>
    <s v="http://blocgame.com/stats.php?id=53694"/>
    <n v="258"/>
    <n v="0"/>
  </r>
  <r>
    <x v="444"/>
    <s v="VirginSurgeon"/>
    <s v="http://blocgame.com/alliancestats.php?allianceid=1393"/>
    <n v="114"/>
    <n v="6"/>
    <s v="Korean War surplus"/>
    <n v="4"/>
    <s v="Good"/>
    <n v="24"/>
    <x v="15"/>
    <x v="5"/>
    <n v="2234"/>
    <x v="5"/>
    <x v="15"/>
    <s v="Untapped"/>
    <s v="Very Powerful"/>
    <x v="15"/>
    <n v="495272"/>
    <x v="432"/>
    <s v="http://blocgame.com/stats.php?id=57501"/>
    <n v="287"/>
    <n v="0"/>
  </r>
  <r>
    <x v="445"/>
    <s v="Mari"/>
    <s v="http://blocgame.com/alliancestats.php?allianceid=1576"/>
    <n v="44"/>
    <n v="0"/>
    <s v="Vietnam War surplus"/>
    <n v="3"/>
    <s v="Standard"/>
    <n v="6"/>
    <x v="2"/>
    <x v="6"/>
    <n v="2122"/>
    <x v="6"/>
    <x v="2"/>
    <s v="Untapped"/>
    <s v="Very Powerful"/>
    <x v="2"/>
    <n v="475242"/>
    <x v="433"/>
    <s v="http://blocgame.com/stats.php?id=54469"/>
    <n v="0"/>
    <n v="0"/>
  </r>
  <r>
    <x v="446"/>
    <s v="Francis Cabrel"/>
    <s v="http://blocgame.com/alliancestats.php?allianceid=1599"/>
    <n v="9"/>
    <n v="3"/>
    <s v="Korean War surplus"/>
    <n v="3"/>
    <s v="Poor"/>
    <n v="109"/>
    <x v="9"/>
    <x v="4"/>
    <n v="2246"/>
    <x v="4"/>
    <x v="9"/>
    <s v="Untapped"/>
    <s v="Very Powerful"/>
    <x v="9"/>
    <n v="53802"/>
    <x v="434"/>
    <s v="http://blocgame.com/stats.php?id=54078"/>
    <n v="13780"/>
    <n v="0"/>
  </r>
  <r>
    <x v="447"/>
    <s v="Bill Broskis"/>
    <s v="http://blocgame.com/alliancestats.php?allianceid=1393"/>
    <n v="118"/>
    <n v="2"/>
    <s v="Second World War surplus"/>
    <n v="2"/>
    <s v="Elite"/>
    <n v="7"/>
    <x v="15"/>
    <x v="5"/>
    <n v="2206"/>
    <x v="5"/>
    <x v="15"/>
    <s v="Untapped"/>
    <s v="Mediocre"/>
    <x v="15"/>
    <n v="199932"/>
    <x v="435"/>
    <s v="http://blocgame.com/stats.php?id=49796"/>
    <n v="4433"/>
    <n v="0"/>
  </r>
  <r>
    <x v="448"/>
    <s v="jesucristo"/>
    <s v="http://blocgame.com/alliancestats.php?allianceid=1580"/>
    <n v="51"/>
    <n v="0"/>
    <s v="First World War surplus"/>
    <n v="1"/>
    <s v="Elite"/>
    <n v="4"/>
    <x v="1"/>
    <x v="8"/>
    <n v="2133"/>
    <x v="8"/>
    <x v="1"/>
    <m/>
    <s v="Large"/>
    <x v="1"/>
    <n v="311052"/>
    <x v="436"/>
    <s v="http://blocgame.com/stats.php?id=58200"/>
    <n v="4071"/>
    <n v="0"/>
  </r>
  <r>
    <x v="449"/>
    <s v="Pendraggon"/>
    <s v="http://blocgame.com/alliancestats.php?allianceid=1644"/>
    <n v="120"/>
    <n v="3"/>
    <s v="Second World War surplus"/>
    <n v="4"/>
    <s v="Good"/>
    <n v="6"/>
    <x v="10"/>
    <x v="1"/>
    <n v="2179"/>
    <x v="1"/>
    <x v="10"/>
    <s v="Untapped"/>
    <s v="Somewhat Large"/>
    <x v="10"/>
    <n v="347722"/>
    <x v="437"/>
    <s v="http://blocgame.com/stats.php?id=58449"/>
    <n v="0"/>
    <n v="0"/>
  </r>
  <r>
    <x v="450"/>
    <s v="Perrehkeet"/>
    <s v="http://blocgame.com/alliancestats.php?allianceid=1382"/>
    <n v="49"/>
    <n v="0"/>
    <s v="Korean War surplus"/>
    <n v="1"/>
    <s v="Elite"/>
    <n v="3"/>
    <x v="11"/>
    <x v="7"/>
    <n v="2199"/>
    <x v="7"/>
    <x v="11"/>
    <s v="Untapped"/>
    <s v="Large"/>
    <x v="11"/>
    <n v="198002"/>
    <x v="286"/>
    <s v="http://blocgame.com/stats.php?id=58207"/>
    <n v="91"/>
    <n v="0"/>
  </r>
  <r>
    <x v="451"/>
    <s v="Argus"/>
    <s v="http://blocgame.com/alliancestats.php?allianceid=1644"/>
    <n v="127"/>
    <n v="7"/>
    <s v="Korean War surplus"/>
    <n v="4"/>
    <s v="Good"/>
    <n v="1"/>
    <x v="8"/>
    <x v="1"/>
    <n v="2101"/>
    <x v="1"/>
    <x v="8"/>
    <s v="Untapped"/>
    <s v="Very Powerful"/>
    <x v="8"/>
    <n v="285882"/>
    <x v="438"/>
    <s v="http://blocgame.com/stats.php?id=57323"/>
    <n v="7517"/>
    <n v="0"/>
  </r>
  <r>
    <x v="452"/>
    <s v="OneManKlan"/>
    <m/>
    <n v="8"/>
    <n v="1"/>
    <s v="Korean War surplus"/>
    <n v="3"/>
    <s v="Elite"/>
    <n v="16"/>
    <x v="2"/>
    <x v="16"/>
    <n v="1863"/>
    <x v="16"/>
    <x v="2"/>
    <s v="Untapped"/>
    <s v="Large"/>
    <x v="2"/>
    <n v="244732"/>
    <x v="439"/>
    <s v="http://blocgame.com/stats.php?id=58246"/>
    <n v="718"/>
    <n v="0"/>
  </r>
  <r>
    <x v="453"/>
    <s v="John Cena of WWE"/>
    <s v="http://blocgame.com/alliancestats.php?allianceid=1721"/>
    <n v="124"/>
    <n v="19"/>
    <s v="Vietnam War surplus"/>
    <n v="4"/>
    <s v="Good"/>
    <n v="24"/>
    <x v="9"/>
    <x v="14"/>
    <n v="2099"/>
    <x v="14"/>
    <x v="9"/>
    <s v="Untapped"/>
    <s v="Powerful"/>
    <x v="9"/>
    <n v="245322"/>
    <x v="440"/>
    <s v="http://blocgame.com/stats.php?id=55959"/>
    <n v="0"/>
    <n v="0"/>
  </r>
  <r>
    <x v="454"/>
    <s v="Mongoloid Manager"/>
    <s v="http://blocgame.com/alliancestats.php?allianceid=1382"/>
    <n v="89"/>
    <n v="1"/>
    <s v="Korean War surplus"/>
    <n v="4"/>
    <s v="Good"/>
    <n v="7"/>
    <x v="5"/>
    <x v="7"/>
    <n v="2082"/>
    <x v="7"/>
    <x v="5"/>
    <s v="Untapped"/>
    <s v="Powerful"/>
    <x v="5"/>
    <n v="318332"/>
    <x v="441"/>
    <s v="http://blocgame.com/stats.php?id=57865"/>
    <n v="0"/>
    <n v="0"/>
  </r>
  <r>
    <x v="455"/>
    <s v="TheHeerer"/>
    <s v="http://blocgame.com/alliancestats.php?allianceid=1580"/>
    <n v="66"/>
    <n v="11"/>
    <s v="Vietnam War surplus"/>
    <n v="3"/>
    <s v="Good"/>
    <n v="34"/>
    <x v="17"/>
    <x v="8"/>
    <n v="2071"/>
    <x v="8"/>
    <x v="17"/>
    <s v="Untapped"/>
    <s v="Small"/>
    <x v="17"/>
    <n v="208792"/>
    <x v="442"/>
    <s v="http://blocgame.com/stats.php?id=57028"/>
    <n v="0"/>
    <n v="0"/>
  </r>
  <r>
    <x v="456"/>
    <s v="Burger_boss"/>
    <s v="http://blocgame.com/alliancestats.php?allianceid=1568"/>
    <n v="22"/>
    <n v="0"/>
    <s v="Second World War surplus"/>
    <n v="1"/>
    <s v="Elite"/>
    <n v="16"/>
    <x v="1"/>
    <x v="0"/>
    <n v="2117"/>
    <x v="0"/>
    <x v="1"/>
    <s v="Untapped"/>
    <s v="Somewhat Large"/>
    <x v="1"/>
    <n v="170322"/>
    <x v="443"/>
    <s v="http://blocgame.com/stats.php?id=55903"/>
    <n v="1824"/>
    <n v="0"/>
  </r>
  <r>
    <x v="457"/>
    <s v="noidll"/>
    <s v="http://blocgame.com/alliancestats.php?allianceid=1644"/>
    <n v="121"/>
    <n v="7"/>
    <s v="Second World War surplus"/>
    <n v="7"/>
    <s v="Elite"/>
    <n v="1"/>
    <x v="10"/>
    <x v="1"/>
    <n v="2163"/>
    <x v="1"/>
    <x v="10"/>
    <m/>
    <s v="Very Powerful"/>
    <x v="10"/>
    <n v="376622"/>
    <x v="444"/>
    <s v="http://blocgame.com/stats.php?id=58157"/>
    <n v="0"/>
    <n v="0"/>
  </r>
  <r>
    <x v="458"/>
    <s v="2DankRets"/>
    <s v="http://blocgame.com/alliancestats.php?allianceid=1799"/>
    <n v="18"/>
    <n v="2"/>
    <s v="Second World War surplus"/>
    <n v="3"/>
    <s v="Elite"/>
    <n v="0"/>
    <x v="19"/>
    <x v="24"/>
    <n v="2147"/>
    <x v="24"/>
    <x v="19"/>
    <s v="Near Depletion"/>
    <s v="Mediocre"/>
    <x v="19"/>
    <n v="143682"/>
    <x v="445"/>
    <s v="http://blocgame.com/stats.php?id=57395"/>
    <n v="396"/>
    <n v="0"/>
  </r>
  <r>
    <x v="459"/>
    <s v="chad7405"/>
    <s v="http://blocgame.com/alliancestats.php?allianceid=1393"/>
    <n v="70"/>
    <n v="2"/>
    <s v="First World War surplus"/>
    <n v="3"/>
    <s v="Good"/>
    <n v="3"/>
    <x v="1"/>
    <x v="5"/>
    <n v="2119"/>
    <x v="5"/>
    <x v="1"/>
    <s v="Untapped"/>
    <s v="Somewhat Large"/>
    <x v="1"/>
    <n v="329532"/>
    <x v="446"/>
    <s v="http://blocgame.com/stats.php?id=58742"/>
    <n v="0"/>
    <n v="0"/>
  </r>
  <r>
    <x v="460"/>
    <s v="MacK0797"/>
    <s v="http://blocgame.com/alliancestats.php?allianceid=1568"/>
    <n v="100"/>
    <n v="1"/>
    <s v="Korean War surplus"/>
    <n v="3"/>
    <s v="Good"/>
    <n v="19"/>
    <x v="4"/>
    <x v="0"/>
    <n v="2086"/>
    <x v="0"/>
    <x v="4"/>
    <s v="Untapped"/>
    <s v="Large"/>
    <x v="4"/>
    <n v="352462"/>
    <x v="447"/>
    <s v="http://blocgame.com/stats.php?id=58215"/>
    <n v="2322"/>
    <n v="0"/>
  </r>
  <r>
    <x v="461"/>
    <s v="semi_equal"/>
    <s v="http://blocgame.com/alliancestats.php?allianceid=1576"/>
    <n v="206"/>
    <n v="10"/>
    <s v="Vietnam War surplus"/>
    <n v="8"/>
    <s v="Elite"/>
    <n v="14"/>
    <x v="7"/>
    <x v="6"/>
    <n v="2046"/>
    <x v="6"/>
    <x v="7"/>
    <s v="Plentiful"/>
    <s v="Very Powerful"/>
    <x v="7"/>
    <n v="401312"/>
    <x v="448"/>
    <s v="http://blocgame.com/stats.php?id=54734"/>
    <n v="0"/>
    <n v="0"/>
  </r>
  <r>
    <x v="462"/>
    <s v="imbringingarabsback"/>
    <s v="http://blocgame.com/alliancestats.php?allianceid=1393"/>
    <n v="33"/>
    <n v="0"/>
    <s v="First World War surplus"/>
    <n v="3"/>
    <s v="Good"/>
    <n v="4"/>
    <x v="1"/>
    <x v="5"/>
    <n v="2030"/>
    <x v="5"/>
    <x v="1"/>
    <m/>
    <s v="Powerful"/>
    <x v="1"/>
    <n v="362582"/>
    <x v="449"/>
    <s v="http://blocgame.com/stats.php?id=58315"/>
    <n v="0"/>
    <n v="0"/>
  </r>
  <r>
    <x v="463"/>
    <s v="TamedAchilles"/>
    <s v="http://blocgame.com/alliancestats.php?allianceid=1580"/>
    <n v="118"/>
    <n v="6"/>
    <s v="Vietnam War surplus"/>
    <n v="3"/>
    <s v="Poor"/>
    <n v="6"/>
    <x v="4"/>
    <x v="8"/>
    <n v="2035"/>
    <x v="8"/>
    <x v="4"/>
    <s v="Untapped"/>
    <s v="Somewhat Large"/>
    <x v="4"/>
    <n v="306632"/>
    <x v="450"/>
    <s v="http://blocgame.com/stats.php?id=57385"/>
    <n v="6978"/>
    <n v="0"/>
  </r>
  <r>
    <x v="464"/>
    <s v="Napalm Caesar"/>
    <s v="http://blocgame.com/alliancestats.php?allianceid=1595"/>
    <n v="40"/>
    <n v="0"/>
    <s v="Second World War surplus"/>
    <n v="4"/>
    <s v="Elite"/>
    <n v="23"/>
    <x v="10"/>
    <x v="3"/>
    <n v="2103"/>
    <x v="3"/>
    <x v="10"/>
    <s v="Near Depletion"/>
    <s v="Small"/>
    <x v="10"/>
    <n v="219872"/>
    <x v="451"/>
    <s v="http://blocgame.com/stats.php?id=58350"/>
    <n v="0"/>
    <n v="0"/>
  </r>
  <r>
    <x v="465"/>
    <s v="Yoxernator"/>
    <s v="http://blocgame.com/alliancestats.php?allianceid=1651"/>
    <n v="63"/>
    <n v="5"/>
    <s v="Korean War surplus"/>
    <n v="3"/>
    <s v="Good"/>
    <n v="0"/>
    <x v="9"/>
    <x v="10"/>
    <n v="2050"/>
    <x v="10"/>
    <x v="9"/>
    <s v="Untapped"/>
    <s v="Very Powerful"/>
    <x v="9"/>
    <n v="139762"/>
    <x v="452"/>
    <s v="http://blocgame.com/stats.php?id=50922"/>
    <n v="7339"/>
    <n v="0"/>
  </r>
  <r>
    <x v="466"/>
    <s v="Herpderpmcderp"/>
    <s v="http://blocgame.com/alliancestats.php?allianceid=1393"/>
    <n v="240"/>
    <n v="14"/>
    <s v="Almost Modern"/>
    <n v="10"/>
    <s v="Elite"/>
    <n v="23"/>
    <x v="15"/>
    <x v="5"/>
    <n v="1962"/>
    <x v="5"/>
    <x v="15"/>
    <s v="Untapped"/>
    <s v="Very Powerful"/>
    <x v="15"/>
    <n v="431302"/>
    <x v="453"/>
    <s v="http://blocgame.com/stats.php?id=40615"/>
    <n v="0"/>
    <n v="0"/>
  </r>
  <r>
    <x v="467"/>
    <s v="bigtop ranga"/>
    <s v="http://blocgame.com/alliancestats.php?allianceid=1595"/>
    <n v="113"/>
    <n v="8"/>
    <s v="Korean War surplus"/>
    <n v="3"/>
    <s v="Standard"/>
    <n v="17"/>
    <x v="18"/>
    <x v="3"/>
    <n v="1973"/>
    <x v="3"/>
    <x v="18"/>
    <s v="Untapped"/>
    <s v="Powerful"/>
    <x v="18"/>
    <n v="277392"/>
    <x v="454"/>
    <s v="http://blocgame.com/stats.php?id=56450"/>
    <n v="0"/>
    <n v="0"/>
  </r>
  <r>
    <x v="468"/>
    <s v="YouDontGetToBringFriends"/>
    <s v="http://blocgame.com/alliancestats.php?allianceid=1599"/>
    <n v="169"/>
    <n v="11"/>
    <s v="Almost Modern"/>
    <n v="5"/>
    <s v="Standard"/>
    <n v="72"/>
    <x v="17"/>
    <x v="4"/>
    <n v="1950"/>
    <x v="4"/>
    <x v="17"/>
    <s v="Untapped"/>
    <s v="Very Powerful"/>
    <x v="17"/>
    <n v="411062"/>
    <x v="455"/>
    <s v="http://blocgame.com/stats.php?id=54874"/>
    <n v="0"/>
    <n v="0"/>
  </r>
  <r>
    <x v="469"/>
    <s v="XAdrianT"/>
    <s v="http://blocgame.com/alliancestats.php?allianceid=1382"/>
    <n v="161"/>
    <n v="16"/>
    <s v="Korean War surplus"/>
    <n v="7"/>
    <s v="Elite"/>
    <n v="3"/>
    <x v="1"/>
    <x v="7"/>
    <n v="1952"/>
    <x v="7"/>
    <x v="1"/>
    <s v="Untapped"/>
    <s v="Very Powerful"/>
    <x v="1"/>
    <n v="537262"/>
    <x v="456"/>
    <s v="http://blocgame.com/stats.php?id=55912"/>
    <n v="0"/>
    <n v="0"/>
  </r>
  <r>
    <x v="470"/>
    <s v="Sarsy Parsy"/>
    <s v="http://blocgame.com/alliancestats.php?allianceid=1595"/>
    <n v="82"/>
    <n v="4"/>
    <s v="Vietnam War surplus"/>
    <n v="3"/>
    <s v="Elite"/>
    <n v="21"/>
    <x v="4"/>
    <x v="3"/>
    <n v="1971"/>
    <x v="3"/>
    <x v="4"/>
    <s v="Plentiful"/>
    <s v="Meagre"/>
    <x v="4"/>
    <n v="166872"/>
    <x v="457"/>
    <s v="http://blocgame.com/stats.php?id=56092"/>
    <n v="12391"/>
    <n v="0"/>
  </r>
  <r>
    <x v="471"/>
    <s v="Chancellor Reninens"/>
    <m/>
    <n v="20"/>
    <n v="0"/>
    <s v="First World War surplus"/>
    <n v="0"/>
    <s v="Standard"/>
    <n v="96"/>
    <x v="12"/>
    <x v="16"/>
    <n v="2040"/>
    <x v="16"/>
    <x v="12"/>
    <s v="Untapped"/>
    <s v="Meagre"/>
    <x v="12"/>
    <n v="137502"/>
    <x v="458"/>
    <s v="http://blocgame.com/stats.php?id=56003"/>
    <n v="0"/>
    <n v="0"/>
  </r>
  <r>
    <x v="472"/>
    <s v="TheGoodDoctor"/>
    <s v="http://blocgame.com/alliancestats.php?allianceid=1599"/>
    <n v="242"/>
    <n v="10"/>
    <s v="Almost Modern"/>
    <n v="10"/>
    <s v="Undisciplined Rabble"/>
    <n v="3"/>
    <x v="18"/>
    <x v="4"/>
    <n v="1915"/>
    <x v="4"/>
    <x v="18"/>
    <s v="Untapped"/>
    <s v="Very Powerful"/>
    <x v="18"/>
    <n v="668192"/>
    <x v="459"/>
    <s v="http://blocgame.com/stats.php?id=55002"/>
    <n v="0"/>
    <n v="0"/>
  </r>
  <r>
    <x v="473"/>
    <s v="NitroBAY"/>
    <m/>
    <n v="2"/>
    <n v="3"/>
    <s v="First World War surplus"/>
    <n v="3"/>
    <s v="Good"/>
    <n v="6"/>
    <x v="7"/>
    <x v="16"/>
    <n v="1933"/>
    <x v="16"/>
    <x v="7"/>
    <s v="Near Depletion"/>
    <s v="Small"/>
    <x v="7"/>
    <n v="345032"/>
    <x v="460"/>
    <s v="http://blocgame.com/stats.php?id=58731"/>
    <n v="0"/>
    <n v="0"/>
  </r>
  <r>
    <x v="474"/>
    <s v="BigBal"/>
    <s v="http://blocgame.com/alliancestats.php?allianceid=1580"/>
    <n v="79"/>
    <n v="1"/>
    <s v="First World War surplus"/>
    <n v="2"/>
    <s v="Good"/>
    <n v="46"/>
    <x v="4"/>
    <x v="8"/>
    <n v="1990"/>
    <x v="8"/>
    <x v="4"/>
    <s v="Near Depletion"/>
    <s v="Mediocre"/>
    <x v="4"/>
    <n v="134772"/>
    <x v="344"/>
    <s v="http://blocgame.com/stats.php?id=56285"/>
    <n v="0"/>
    <n v="0"/>
  </r>
  <r>
    <x v="475"/>
    <s v="RandomMan01"/>
    <s v="http://blocgame.com/alliancestats.php?allianceid=1580"/>
    <n v="24"/>
    <n v="0"/>
    <s v="First World War surplus"/>
    <n v="1"/>
    <s v="Standard"/>
    <n v="200"/>
    <x v="14"/>
    <x v="8"/>
    <n v="1908"/>
    <x v="8"/>
    <x v="14"/>
    <s v="Untapped"/>
    <s v="None"/>
    <x v="14"/>
    <n v="200002"/>
    <x v="269"/>
    <s v="http://blocgame.com/stats.php?id=58424"/>
    <n v="0"/>
    <n v="0"/>
  </r>
  <r>
    <x v="476"/>
    <s v="Sir Erwin Rommel"/>
    <m/>
    <n v="8"/>
    <n v="0"/>
    <s v="Korean War surplus"/>
    <n v="3"/>
    <s v="Good"/>
    <n v="48"/>
    <x v="4"/>
    <x v="16"/>
    <n v="2013"/>
    <x v="16"/>
    <x v="4"/>
    <s v="Untapped"/>
    <s v="None"/>
    <x v="4"/>
    <n v="39152"/>
    <x v="461"/>
    <s v="http://blocgame.com/stats.php?id=55698"/>
    <n v="0"/>
    <n v="0"/>
  </r>
  <r>
    <x v="477"/>
    <s v="Blank_Space___"/>
    <s v="http://blocgame.com/alliancestats.php?allianceid=1568"/>
    <n v="108"/>
    <n v="1"/>
    <s v="Korean War surplus"/>
    <n v="3"/>
    <s v="Poor"/>
    <n v="20"/>
    <x v="2"/>
    <x v="0"/>
    <n v="1943"/>
    <x v="0"/>
    <x v="2"/>
    <s v="Untapped"/>
    <s v="Meagre"/>
    <x v="2"/>
    <n v="163352"/>
    <x v="425"/>
    <s v="http://blocgame.com/stats.php?id=57090"/>
    <n v="196"/>
    <n v="0"/>
  </r>
  <r>
    <x v="478"/>
    <s v="dede macaba"/>
    <s v="http://blocgame.com/alliancestats.php?allianceid=1791"/>
    <n v="24"/>
    <n v="4"/>
    <s v="Second World War surplus"/>
    <n v="3"/>
    <s v="Elite"/>
    <n v="0"/>
    <x v="3"/>
    <x v="21"/>
    <n v="1978"/>
    <x v="21"/>
    <x v="3"/>
    <s v="Depleted"/>
    <s v="Large"/>
    <x v="3"/>
    <n v="287312"/>
    <x v="462"/>
    <s v="http://blocgame.com/stats.php?id=58105"/>
    <n v="0"/>
    <n v="0"/>
  </r>
  <r>
    <x v="479"/>
    <s v="PolandThePower44"/>
    <s v="http://blocgame.com/alliancestats.php?allianceid=1393"/>
    <n v="101"/>
    <n v="0"/>
    <s v="Second World War surplus"/>
    <n v="3"/>
    <s v="Good"/>
    <n v="0"/>
    <x v="4"/>
    <x v="5"/>
    <n v="1950"/>
    <x v="5"/>
    <x v="4"/>
    <m/>
    <s v="Large"/>
    <x v="4"/>
    <n v="205042"/>
    <x v="463"/>
    <s v="http://blocgame.com/stats.php?id=58217"/>
    <n v="700"/>
    <n v="0"/>
  </r>
  <r>
    <x v="480"/>
    <s v="Judge Judy"/>
    <s v="http://blocgame.com/alliancestats.php?allianceid=1651"/>
    <n v="133"/>
    <n v="17"/>
    <s v="Vietnam War surplus"/>
    <n v="4"/>
    <s v="Elite"/>
    <n v="6"/>
    <x v="16"/>
    <x v="10"/>
    <n v="1854"/>
    <x v="10"/>
    <x v="16"/>
    <s v="Untapped"/>
    <s v="Very Powerful"/>
    <x v="16"/>
    <n v="297922"/>
    <x v="464"/>
    <s v="http://blocgame.com/stats.php?id=55673"/>
    <n v="0"/>
    <n v="0"/>
  </r>
  <r>
    <x v="481"/>
    <s v="Snazzy Deluxe"/>
    <s v="http://blocgame.com/alliancestats.php?allianceid=1799"/>
    <n v="15"/>
    <n v="0"/>
    <s v="First World War surplus"/>
    <n v="1"/>
    <s v="Elite"/>
    <n v="0"/>
    <x v="19"/>
    <x v="24"/>
    <n v="1869"/>
    <x v="24"/>
    <x v="19"/>
    <s v="Untapped"/>
    <s v="None"/>
    <x v="19"/>
    <n v="162172"/>
    <x v="465"/>
    <s v="http://blocgame.com/stats.php?id=58274"/>
    <n v="160"/>
    <n v="0"/>
  </r>
  <r>
    <x v="482"/>
    <s v="Wyatt McCc"/>
    <s v="http://blocgame.com/alliancestats.php?allianceid=1644"/>
    <n v="101"/>
    <n v="2"/>
    <s v="Korean War surplus"/>
    <n v="3"/>
    <s v="Elite"/>
    <n v="18"/>
    <x v="14"/>
    <x v="1"/>
    <n v="1856"/>
    <x v="1"/>
    <x v="14"/>
    <s v="Untapped"/>
    <s v="Large"/>
    <x v="14"/>
    <n v="244002"/>
    <x v="466"/>
    <s v="http://blocgame.com/stats.php?id=56151"/>
    <n v="0"/>
    <n v="0"/>
  </r>
  <r>
    <x v="483"/>
    <s v="hoy18883"/>
    <s v="http://blocgame.com/alliancestats.php?allianceid=1713"/>
    <n v="41"/>
    <n v="0"/>
    <s v="Second World War surplus"/>
    <n v="2"/>
    <s v="Elite"/>
    <n v="6"/>
    <x v="1"/>
    <x v="11"/>
    <n v="1936"/>
    <x v="11"/>
    <x v="1"/>
    <m/>
    <s v="Mediocre"/>
    <x v="1"/>
    <n v="114842"/>
    <x v="467"/>
    <s v="http://blocgame.com/stats.php?id=57829"/>
    <n v="0"/>
    <n v="0"/>
  </r>
  <r>
    <x v="484"/>
    <s v="Richard Von Garbleton"/>
    <s v="http://blocgame.com/alliancestats.php?allianceid=1808"/>
    <n v="17"/>
    <n v="5"/>
    <s v="Korean War surplus"/>
    <n v="2"/>
    <s v="Elite"/>
    <n v="0"/>
    <x v="11"/>
    <x v="27"/>
    <n v="1512"/>
    <x v="27"/>
    <x v="11"/>
    <s v="Near Depletion"/>
    <s v="None"/>
    <x v="11"/>
    <n v="161722"/>
    <x v="468"/>
    <s v="http://blocgame.com/stats.php?id=55736"/>
    <n v="0"/>
    <n v="0"/>
  </r>
  <r>
    <x v="485"/>
    <s v="That One Guy"/>
    <s v="http://blocgame.com/alliancestats.php?allianceid=1682"/>
    <n v="54"/>
    <n v="1"/>
    <s v="Korean War surplus"/>
    <n v="3"/>
    <s v="Good"/>
    <n v="0"/>
    <x v="15"/>
    <x v="12"/>
    <n v="1905"/>
    <x v="12"/>
    <x v="15"/>
    <s v="Plentiful"/>
    <s v="Large"/>
    <x v="15"/>
    <n v="371902"/>
    <x v="469"/>
    <s v="http://blocgame.com/stats.php?id=56980"/>
    <n v="1907"/>
    <n v="0"/>
  </r>
  <r>
    <x v="486"/>
    <s v="Luako"/>
    <s v="http://blocgame.com/alliancestats.php?allianceid=1393"/>
    <n v="1"/>
    <n v="0"/>
    <s v="Second World War surplus"/>
    <n v="1"/>
    <s v="Undisciplined Rabble"/>
    <n v="9"/>
    <x v="18"/>
    <x v="5"/>
    <n v="1834"/>
    <x v="5"/>
    <x v="18"/>
    <s v="Untapped"/>
    <s v="None"/>
    <x v="18"/>
    <n v="91752"/>
    <x v="470"/>
    <s v="http://blocgame.com/stats.php?id=57239"/>
    <n v="0"/>
    <n v="0"/>
  </r>
  <r>
    <x v="487"/>
    <s v="The Head"/>
    <s v="http://blocgame.com/alliancestats.php?allianceid=1393"/>
    <n v="63"/>
    <n v="3"/>
    <s v="First World War surplus"/>
    <n v="3"/>
    <s v="Elite"/>
    <n v="1"/>
    <x v="2"/>
    <x v="5"/>
    <n v="2420"/>
    <x v="5"/>
    <x v="2"/>
    <s v="Untapped"/>
    <s v="Large"/>
    <x v="2"/>
    <n v="235782"/>
    <x v="471"/>
    <s v="http://blocgame.com/stats.php?id=58264"/>
    <n v="0"/>
    <n v="0"/>
  </r>
  <r>
    <x v="488"/>
    <s v="Sybalus"/>
    <s v="http://blocgame.com/alliancestats.php?allianceid=1580"/>
    <n v="44"/>
    <n v="7"/>
    <s v="Second World War surplus"/>
    <n v="2"/>
    <s v="Poor"/>
    <n v="29"/>
    <x v="17"/>
    <x v="8"/>
    <n v="1840"/>
    <x v="8"/>
    <x v="17"/>
    <s v="Untapped"/>
    <s v="Somewhat Large"/>
    <x v="17"/>
    <n v="137502"/>
    <x v="458"/>
    <s v="http://blocgame.com/stats.php?id=53099"/>
    <n v="331"/>
    <n v="0"/>
  </r>
  <r>
    <x v="489"/>
    <s v="Red Terror"/>
    <s v="http://blocgame.com/alliancestats.php?allianceid=1644"/>
    <n v="81"/>
    <n v="4"/>
    <s v="Almost Modern"/>
    <n v="5"/>
    <s v="Standard"/>
    <n v="27"/>
    <x v="9"/>
    <x v="1"/>
    <n v="1739"/>
    <x v="1"/>
    <x v="9"/>
    <m/>
    <s v="Very Powerful"/>
    <x v="9"/>
    <n v="400912"/>
    <x v="73"/>
    <s v="http://blocgame.com/stats.php?id=54938"/>
    <n v="2272"/>
    <n v="0"/>
  </r>
  <r>
    <x v="490"/>
    <s v="Rando"/>
    <s v="http://blocgame.com/alliancestats.php?allianceid=1568"/>
    <n v="219"/>
    <n v="10"/>
    <s v="Persian Gulf War surplus"/>
    <n v="4"/>
    <s v="Elite"/>
    <n v="3"/>
    <x v="4"/>
    <x v="0"/>
    <n v="1685"/>
    <x v="0"/>
    <x v="4"/>
    <s v="Untapped"/>
    <s v="Very Powerful"/>
    <x v="4"/>
    <n v="622202"/>
    <x v="472"/>
    <s v="http://blocgame.com/stats.php?id=47768"/>
    <n v="5141"/>
    <n v="0"/>
  </r>
  <r>
    <x v="491"/>
    <s v="megaspider01"/>
    <s v="http://blocgame.com/alliancestats.php?allianceid=1713"/>
    <n v="28"/>
    <n v="0"/>
    <s v="Second World War surplus"/>
    <n v="1"/>
    <s v="Standard"/>
    <n v="8"/>
    <x v="18"/>
    <x v="11"/>
    <n v="1839"/>
    <x v="11"/>
    <x v="18"/>
    <s v="Near Depletion"/>
    <s v="Small"/>
    <x v="18"/>
    <n v="133302"/>
    <x v="473"/>
    <s v="http://blocgame.com/stats.php?id=57321"/>
    <n v="0"/>
    <n v="0"/>
  </r>
  <r>
    <x v="492"/>
    <s v="Pascal Sauvage"/>
    <s v="http://blocgame.com/alliancestats.php?allianceid=1393"/>
    <n v="45"/>
    <n v="0"/>
    <s v="Second World War surplus"/>
    <n v="1"/>
    <s v="Good"/>
    <n v="8"/>
    <x v="1"/>
    <x v="5"/>
    <n v="1812"/>
    <x v="5"/>
    <x v="1"/>
    <s v="Untapped"/>
    <s v="Mediocre"/>
    <x v="1"/>
    <n v="138352"/>
    <x v="474"/>
    <s v="http://blocgame.com/stats.php?id=58043"/>
    <n v="9737"/>
    <n v="0"/>
  </r>
  <r>
    <x v="493"/>
    <s v="Nariva"/>
    <s v="http://blocgame.com/alliancestats.php?allianceid=1644"/>
    <n v="21"/>
    <n v="0"/>
    <s v="Second World War surplus"/>
    <n v="1"/>
    <s v="Elite"/>
    <n v="0"/>
    <x v="16"/>
    <x v="1"/>
    <n v="1832"/>
    <x v="1"/>
    <x v="16"/>
    <s v="Untapped"/>
    <s v="Small"/>
    <x v="16"/>
    <n v="163352"/>
    <x v="425"/>
    <s v="http://blocgame.com/stats.php?id=58426"/>
    <n v="226"/>
    <n v="0"/>
  </r>
  <r>
    <x v="494"/>
    <s v="(insert racist name here)"/>
    <s v="http://blocgame.com/alliancestats.php?allianceid=1791"/>
    <n v="6"/>
    <n v="2"/>
    <s v="Second World War surplus"/>
    <n v="3"/>
    <s v="Elite"/>
    <n v="1"/>
    <x v="2"/>
    <x v="21"/>
    <n v="1748"/>
    <x v="21"/>
    <x v="2"/>
    <s v="Depleted"/>
    <s v="Mediocre"/>
    <x v="2"/>
    <n v="311382"/>
    <x v="475"/>
    <s v="http://blocgame.com/stats.php?id=58150"/>
    <n v="0"/>
    <n v="0"/>
  </r>
  <r>
    <x v="495"/>
    <s v="Porb"/>
    <s v="http://blocgame.com/alliancestats.php?allianceid=1721"/>
    <n v="6"/>
    <n v="0"/>
    <s v="Finest of the 19th century"/>
    <n v="0"/>
    <s v="Undisciplined Rabble"/>
    <n v="205"/>
    <x v="14"/>
    <x v="14"/>
    <n v="1709"/>
    <x v="14"/>
    <x v="14"/>
    <s v="Untapped"/>
    <s v="None"/>
    <x v="14"/>
    <n v="165002"/>
    <x v="377"/>
    <s v="http://blocgame.com/stats.php?id=44117"/>
    <n v="0"/>
    <n v="0"/>
  </r>
  <r>
    <x v="496"/>
    <s v="jesusaves"/>
    <s v="http://blocgame.com/alliancestats.php?allianceid=1580"/>
    <n v="6"/>
    <n v="0"/>
    <s v="First World War surplus"/>
    <n v="2"/>
    <s v="Undisciplined Rabble"/>
    <n v="4"/>
    <x v="6"/>
    <x v="8"/>
    <n v="1707"/>
    <x v="8"/>
    <x v="6"/>
    <m/>
    <s v="Powerful"/>
    <x v="6"/>
    <n v="145272"/>
    <x v="476"/>
    <s v="http://blocgame.com/stats.php?id=56439"/>
    <n v="0"/>
    <n v="0"/>
  </r>
  <r>
    <x v="497"/>
    <s v="Daramatul"/>
    <m/>
    <n v="8"/>
    <n v="0"/>
    <s v="First World War surplus"/>
    <n v="1"/>
    <s v="Elite"/>
    <n v="128"/>
    <x v="4"/>
    <x v="16"/>
    <n v="1807"/>
    <x v="16"/>
    <x v="4"/>
    <s v="Untapped"/>
    <s v="Mediocre"/>
    <x v="4"/>
    <n v="52572"/>
    <x v="477"/>
    <s v="http://blocgame.com/stats.php?id=56666"/>
    <n v="4844"/>
    <n v="0"/>
  </r>
  <r>
    <x v="498"/>
    <s v="Medibee"/>
    <m/>
    <n v="5"/>
    <n v="0"/>
    <s v="Second World War surplus"/>
    <n v="1"/>
    <s v="Undisciplined Rabble"/>
    <n v="119"/>
    <x v="7"/>
    <x v="16"/>
    <n v="1733"/>
    <x v="16"/>
    <x v="7"/>
    <s v="Untapped"/>
    <s v="Meagre"/>
    <x v="7"/>
    <n v="113452"/>
    <x v="478"/>
    <s v="http://blocgame.com/stats.php?id=41712"/>
    <n v="0"/>
    <n v="0"/>
  </r>
  <r>
    <x v="499"/>
    <s v="ShaqAttaq"/>
    <m/>
    <n v="5"/>
    <n v="0"/>
    <s v="First World War surplus"/>
    <n v="1"/>
    <s v="Undisciplined Rabble"/>
    <n v="164"/>
    <x v="8"/>
    <x v="16"/>
    <n v="1677"/>
    <x v="16"/>
    <x v="8"/>
    <s v="Untapped"/>
    <s v="Meagre"/>
    <x v="8"/>
    <n v="104052"/>
    <x v="479"/>
    <s v="http://blocgame.com/stats.php?id=55463"/>
    <n v="3879"/>
    <n v="0"/>
  </r>
  <r>
    <x v="500"/>
    <s v="60E1CluBSteP127"/>
    <s v="http://blocgame.com/alliancestats.php?allianceid=1810"/>
    <n v="37"/>
    <n v="9"/>
    <s v="Second World War surplus"/>
    <n v="3"/>
    <s v="Standard"/>
    <n v="7"/>
    <x v="4"/>
    <x v="23"/>
    <n v="1670"/>
    <x v="23"/>
    <x v="4"/>
    <s v="Untapped"/>
    <s v="Large"/>
    <x v="4"/>
    <n v="115502"/>
    <x v="480"/>
    <s v="http://blocgame.com/stats.php?id=54943"/>
    <n v="0"/>
    <n v="0"/>
  </r>
  <r>
    <x v="501"/>
    <s v="King Guamba"/>
    <s v="http://blocgame.com/alliancestats.php?allianceid=1594"/>
    <n v="309"/>
    <n v="6"/>
    <s v="Almost Modern"/>
    <n v="7"/>
    <s v="Elite"/>
    <n v="4"/>
    <x v="4"/>
    <x v="13"/>
    <n v="1675"/>
    <x v="13"/>
    <x v="4"/>
    <s v="Untapped"/>
    <s v="Very Powerful"/>
    <x v="4"/>
    <n v="379522"/>
    <x v="481"/>
    <s v="http://blocgame.com/stats.php?id=44789"/>
    <n v="0"/>
    <n v="0"/>
  </r>
  <r>
    <x v="502"/>
    <s v="Clowny"/>
    <s v="http://blocgame.com/alliancestats.php?allianceid=1568"/>
    <n v="215"/>
    <n v="2"/>
    <s v="Persian Gulf War surplus"/>
    <n v="5"/>
    <s v="Elite"/>
    <n v="2"/>
    <x v="3"/>
    <x v="0"/>
    <n v="2282"/>
    <x v="0"/>
    <x v="3"/>
    <s v="Untapped"/>
    <s v="Very Powerful"/>
    <x v="3"/>
    <n v="532802"/>
    <x v="482"/>
    <s v="http://blocgame.com/stats.php?id=46942"/>
    <n v="284"/>
    <n v="0"/>
  </r>
  <r>
    <x v="503"/>
    <s v="UngvarLaszlo"/>
    <s v="http://blocgame.com/alliancestats.php?allianceid=1644"/>
    <n v="41"/>
    <n v="6"/>
    <s v="Korean War surplus"/>
    <n v="3"/>
    <s v="Good"/>
    <n v="1"/>
    <x v="2"/>
    <x v="1"/>
    <n v="1718"/>
    <x v="1"/>
    <x v="2"/>
    <s v="Depleted"/>
    <s v="Very Powerful"/>
    <x v="2"/>
    <n v="259352"/>
    <x v="483"/>
    <s v="http://blocgame.com/stats.php?id=57837"/>
    <n v="0"/>
    <n v="0"/>
  </r>
  <r>
    <x v="504"/>
    <s v="relower"/>
    <s v="http://blocgame.com/alliancestats.php?allianceid=1580"/>
    <n v="33"/>
    <n v="0"/>
    <s v="Second World War surplus"/>
    <n v="1"/>
    <s v="Standard"/>
    <n v="21"/>
    <x v="2"/>
    <x v="8"/>
    <n v="1767"/>
    <x v="8"/>
    <x v="2"/>
    <s v="Untapped"/>
    <s v="Somewhat Large"/>
    <x v="2"/>
    <n v="220972"/>
    <x v="484"/>
    <s v="http://blocgame.com/stats.php?id=58507"/>
    <n v="323"/>
    <n v="0"/>
  </r>
  <r>
    <x v="505"/>
    <s v="Gaby"/>
    <s v="http://blocgame.com/alliancestats.php?allianceid=1393"/>
    <n v="86"/>
    <n v="0"/>
    <s v="First World War surplus"/>
    <n v="1"/>
    <s v="Good"/>
    <n v="10"/>
    <x v="1"/>
    <x v="5"/>
    <n v="1649"/>
    <x v="5"/>
    <x v="1"/>
    <s v="Untapped"/>
    <s v="Somewhat Large"/>
    <x v="1"/>
    <n v="183002"/>
    <x v="485"/>
    <s v="http://blocgame.com/stats.php?id=58187"/>
    <n v="2378"/>
    <n v="0"/>
  </r>
  <r>
    <x v="506"/>
    <s v="Arch Duke Duke"/>
    <m/>
    <n v="8"/>
    <n v="0"/>
    <s v="First World War surplus"/>
    <n v="0"/>
    <s v="Elite"/>
    <n v="70"/>
    <x v="12"/>
    <x v="16"/>
    <n v="1750"/>
    <x v="16"/>
    <x v="12"/>
    <s v="Untapped"/>
    <s v="None"/>
    <x v="12"/>
    <n v="137502"/>
    <x v="458"/>
    <s v="http://blocgame.com/stats.php?id=57219"/>
    <n v="0"/>
    <n v="0"/>
  </r>
  <r>
    <x v="507"/>
    <s v="Torrgud1"/>
    <s v="http://blocgame.com/alliancestats.php?allianceid=1644"/>
    <n v="99"/>
    <n v="5"/>
    <s v="Second World War surplus"/>
    <n v="4"/>
    <s v="Elite"/>
    <n v="1"/>
    <x v="4"/>
    <x v="1"/>
    <n v="1723"/>
    <x v="1"/>
    <x v="4"/>
    <s v="Untapped"/>
    <s v="Somewhat Large"/>
    <x v="4"/>
    <n v="260472"/>
    <x v="486"/>
    <s v="http://blocgame.com/stats.php?id=58515"/>
    <n v="0"/>
    <n v="0"/>
  </r>
  <r>
    <x v="508"/>
    <s v="Immortan Joe"/>
    <s v="http://blocgame.com/alliancestats.php?allianceid=1393"/>
    <n v="127"/>
    <n v="2"/>
    <s v="First World War surplus"/>
    <n v="3"/>
    <s v="Standard"/>
    <n v="0"/>
    <x v="1"/>
    <x v="5"/>
    <n v="1645"/>
    <x v="5"/>
    <x v="1"/>
    <s v="Near Depletion"/>
    <s v="Powerful"/>
    <x v="1"/>
    <n v="273612"/>
    <x v="487"/>
    <s v="http://blocgame.com/stats.php?id=58541"/>
    <n v="0"/>
    <n v="0"/>
  </r>
  <r>
    <x v="509"/>
    <s v="Rathkeale"/>
    <m/>
    <n v="5"/>
    <n v="1"/>
    <s v="Second World War surplus"/>
    <n v="2"/>
    <s v="Elite"/>
    <n v="61"/>
    <x v="4"/>
    <x v="16"/>
    <n v="1646"/>
    <x v="16"/>
    <x v="4"/>
    <m/>
    <s v="None"/>
    <x v="4"/>
    <n v="42532"/>
    <x v="488"/>
    <s v="http://blocgame.com/stats.php?id=55636"/>
    <n v="7447"/>
    <n v="0"/>
  </r>
  <r>
    <x v="510"/>
    <s v="Phreak"/>
    <s v="http://blocgame.com/alliancestats.php?allianceid=1651"/>
    <n v="141"/>
    <n v="18"/>
    <s v="Vietnam War surplus"/>
    <n v="5"/>
    <s v="Elite"/>
    <n v="7"/>
    <x v="1"/>
    <x v="10"/>
    <n v="1608"/>
    <x v="10"/>
    <x v="1"/>
    <s v="Untapped"/>
    <s v="Very Powerful"/>
    <x v="1"/>
    <n v="430642"/>
    <x v="489"/>
    <s v="http://blocgame.com/stats.php?id=55966"/>
    <n v="1977"/>
    <n v="0"/>
  </r>
  <r>
    <x v="511"/>
    <s v="Berhard"/>
    <s v="http://blocgame.com/alliancestats.php?allianceid=1629"/>
    <n v="6"/>
    <n v="1"/>
    <s v="First World War surplus"/>
    <n v="2"/>
    <s v="Good"/>
    <n v="142"/>
    <x v="13"/>
    <x v="15"/>
    <n v="1726"/>
    <x v="15"/>
    <x v="13"/>
    <s v="Untapped"/>
    <s v="None"/>
    <x v="13"/>
    <n v="85002"/>
    <x v="490"/>
    <s v="http://blocgame.com/stats.php?id=58009"/>
    <n v="0"/>
    <n v="0"/>
  </r>
  <r>
    <x v="512"/>
    <s v="Venom Snake"/>
    <s v="http://blocgame.com/alliancestats.php?allianceid=1580"/>
    <n v="48"/>
    <n v="0"/>
    <s v="Second World War surplus"/>
    <n v="2"/>
    <s v="Elite"/>
    <n v="2"/>
    <x v="8"/>
    <x v="8"/>
    <n v="1660"/>
    <x v="8"/>
    <x v="8"/>
    <s v="Near Depletion"/>
    <s v="Large"/>
    <x v="8"/>
    <n v="327912"/>
    <x v="491"/>
    <s v="http://blocgame.com/stats.php?id=58558"/>
    <n v="11154"/>
    <n v="0"/>
  </r>
  <r>
    <x v="513"/>
    <s v="plox"/>
    <s v="http://blocgame.com/alliancestats.php?allianceid=1447"/>
    <n v="60"/>
    <n v="2"/>
    <s v="Second World War surplus"/>
    <n v="2"/>
    <s v="Elite"/>
    <n v="2"/>
    <x v="1"/>
    <x v="22"/>
    <n v="1620"/>
    <x v="22"/>
    <x v="1"/>
    <s v="Near Depletion"/>
    <s v="Meagre"/>
    <x v="1"/>
    <n v="196442"/>
    <x v="492"/>
    <s v="http://blocgame.com/stats.php?id=58260"/>
    <n v="3391"/>
    <n v="0"/>
  </r>
  <r>
    <x v="514"/>
    <s v="iiruka"/>
    <s v="http://blocgame.com/alliancestats.php?allianceid=1382"/>
    <n v="230"/>
    <n v="51"/>
    <s v="Almost Modern"/>
    <n v="16"/>
    <s v="Elite"/>
    <n v="3"/>
    <x v="10"/>
    <x v="7"/>
    <n v="1560"/>
    <x v="7"/>
    <x v="10"/>
    <s v="Plentiful"/>
    <s v="Very Powerful"/>
    <x v="10"/>
    <n v="954012"/>
    <x v="493"/>
    <s v="http://blocgame.com/stats.php?id=54376"/>
    <n v="863"/>
    <n v="0"/>
  </r>
  <r>
    <x v="515"/>
    <s v="Roberto_Gonzalez"/>
    <s v="http://blocgame.com/alliancestats.php?allianceid=1791"/>
    <n v="5"/>
    <n v="0"/>
    <s v="First World War surplus"/>
    <n v="2"/>
    <s v="Good"/>
    <n v="19"/>
    <x v="16"/>
    <x v="21"/>
    <n v="1662"/>
    <x v="21"/>
    <x v="16"/>
    <s v="Untapped"/>
    <s v="None"/>
    <x v="16"/>
    <n v="141702"/>
    <x v="494"/>
    <s v="http://blocgame.com/stats.php?id=58070"/>
    <n v="0"/>
    <n v="0"/>
  </r>
  <r>
    <x v="516"/>
    <s v="Josef Reimer"/>
    <s v="http://blocgame.com/alliancestats.php?allianceid=1682"/>
    <n v="60"/>
    <n v="1"/>
    <s v="Korean War surplus"/>
    <n v="3"/>
    <s v="Elite"/>
    <n v="17"/>
    <x v="8"/>
    <x v="12"/>
    <n v="1640"/>
    <x v="12"/>
    <x v="8"/>
    <s v="Untapped"/>
    <s v="Mediocre"/>
    <x v="8"/>
    <n v="212112"/>
    <x v="495"/>
    <s v="http://blocgame.com/stats.php?id=58547"/>
    <n v="3540"/>
    <n v="0"/>
  </r>
  <r>
    <x v="517"/>
    <s v="Umar"/>
    <s v="http://blocgame.com/alliancestats.php?allianceid=1644"/>
    <n v="176"/>
    <n v="4"/>
    <s v="Korean War surplus"/>
    <n v="3"/>
    <s v="Good"/>
    <n v="3"/>
    <x v="4"/>
    <x v="1"/>
    <n v="1526"/>
    <x v="1"/>
    <x v="4"/>
    <m/>
    <s v="Powerful"/>
    <x v="4"/>
    <n v="324842"/>
    <x v="496"/>
    <s v="http://blocgame.com/stats.php?id=58497"/>
    <n v="8644"/>
    <n v="0"/>
  </r>
  <r>
    <x v="518"/>
    <s v="Crazy Horse"/>
    <s v="http://blocgame.com/alliancestats.php?allianceid=1568"/>
    <n v="2"/>
    <n v="1"/>
    <s v="Second World War surplus"/>
    <n v="3"/>
    <s v="Undisciplined Rabble"/>
    <n v="15"/>
    <x v="16"/>
    <x v="0"/>
    <n v="1546"/>
    <x v="0"/>
    <x v="16"/>
    <s v="Untapped"/>
    <s v="Mediocre"/>
    <x v="16"/>
    <n v="503982"/>
    <x v="497"/>
    <s v="http://blocgame.com/stats.php?id=48829"/>
    <n v="0"/>
    <n v="0"/>
  </r>
  <r>
    <x v="519"/>
    <s v="ikillsthepussy"/>
    <m/>
    <n v="43"/>
    <n v="0"/>
    <s v="Second World War surplus"/>
    <n v="4"/>
    <s v="Elite"/>
    <n v="3"/>
    <x v="2"/>
    <x v="16"/>
    <n v="1542"/>
    <x v="16"/>
    <x v="2"/>
    <s v="Near Depletion"/>
    <s v="None"/>
    <x v="2"/>
    <n v="327262"/>
    <x v="498"/>
    <s v="http://blocgame.com/stats.php?id=58597"/>
    <n v="28"/>
    <n v="0"/>
  </r>
  <r>
    <x v="520"/>
    <s v="Mikhail Putin"/>
    <m/>
    <n v="4"/>
    <n v="0"/>
    <s v="Second World War surplus"/>
    <n v="1"/>
    <s v="Standard"/>
    <n v="0"/>
    <x v="1"/>
    <x v="16"/>
    <n v="1319"/>
    <x v="16"/>
    <x v="1"/>
    <m/>
    <s v="None"/>
    <x v="1"/>
    <n v="19402"/>
    <x v="499"/>
    <s v="http://blocgame.com/stats.php?id=54426"/>
    <n v="15773"/>
    <n v="0"/>
  </r>
  <r>
    <x v="521"/>
    <s v="Danzo"/>
    <s v="http://blocgame.com/alliancestats.php?allianceid=1568"/>
    <n v="238"/>
    <n v="11"/>
    <s v="Persian Gulf War surplus"/>
    <n v="5"/>
    <s v="Elite"/>
    <n v="15"/>
    <x v="2"/>
    <x v="0"/>
    <n v="2097"/>
    <x v="0"/>
    <x v="2"/>
    <m/>
    <s v="Very Powerful"/>
    <x v="2"/>
    <n v="742382"/>
    <x v="500"/>
    <s v="http://blocgame.com/stats.php?id=46870"/>
    <n v="1"/>
    <n v="0"/>
  </r>
  <r>
    <x v="522"/>
    <s v="Flamma"/>
    <m/>
    <n v="23"/>
    <n v="0"/>
    <s v="Second World War surplus"/>
    <n v="1"/>
    <s v="Undisciplined Rabble"/>
    <n v="70"/>
    <x v="16"/>
    <x v="16"/>
    <n v="1494"/>
    <x v="16"/>
    <x v="16"/>
    <s v="Untapped"/>
    <s v="Mediocre"/>
    <x v="16"/>
    <n v="161722"/>
    <x v="468"/>
    <s v="http://blocgame.com/stats.php?id=58384"/>
    <n v="102"/>
    <n v="0"/>
  </r>
  <r>
    <x v="523"/>
    <s v="Flynn MacMaster"/>
    <s v="http://blocgame.com/alliancestats.php?allianceid=1791"/>
    <n v="12"/>
    <n v="2"/>
    <s v="Second World War surplus"/>
    <n v="2"/>
    <s v="Elite"/>
    <n v="0"/>
    <x v="10"/>
    <x v="21"/>
    <n v="1501"/>
    <x v="21"/>
    <x v="10"/>
    <s v="Depleted"/>
    <s v="Mediocre"/>
    <x v="10"/>
    <n v="161722"/>
    <x v="468"/>
    <s v="http://blocgame.com/stats.php?id=58551"/>
    <n v="0"/>
    <n v="0"/>
  </r>
  <r>
    <x v="524"/>
    <s v="dassiell"/>
    <s v="http://blocgame.com/alliancestats.php?allianceid=1644"/>
    <n v="48"/>
    <n v="0"/>
    <s v="Second World War surplus"/>
    <n v="2"/>
    <s v="Standard"/>
    <n v="22"/>
    <x v="16"/>
    <x v="1"/>
    <n v="1565"/>
    <x v="1"/>
    <x v="16"/>
    <s v="Untapped"/>
    <s v="Meagre"/>
    <x v="16"/>
    <n v="193882"/>
    <x v="501"/>
    <s v="http://blocgame.com/stats.php?id=58580"/>
    <n v="0"/>
    <n v="0"/>
  </r>
  <r>
    <x v="525"/>
    <s v="Charm"/>
    <s v="http://blocgame.com/alliancestats.php?allianceid=1644"/>
    <n v="50"/>
    <n v="0"/>
    <s v="First World War surplus"/>
    <n v="1"/>
    <s v="Good"/>
    <n v="4"/>
    <x v="6"/>
    <x v="1"/>
    <n v="1562"/>
    <x v="1"/>
    <x v="6"/>
    <s v="Untapped"/>
    <s v="Small"/>
    <x v="6"/>
    <n v="205612"/>
    <x v="502"/>
    <s v="http://blocgame.com/stats.php?id=58590"/>
    <n v="409"/>
    <n v="0"/>
  </r>
  <r>
    <x v="526"/>
    <s v="zionhar"/>
    <m/>
    <n v="53"/>
    <n v="0"/>
    <s v="Second World War surplus"/>
    <n v="0"/>
    <s v="Elite"/>
    <n v="15"/>
    <x v="10"/>
    <x v="16"/>
    <n v="1540"/>
    <x v="16"/>
    <x v="10"/>
    <m/>
    <s v="None"/>
    <x v="10"/>
    <n v="63102"/>
    <x v="503"/>
    <s v="http://blocgame.com/stats.php?id=56893"/>
    <n v="155"/>
    <n v="0"/>
  </r>
  <r>
    <x v="527"/>
    <s v="Emmanuel"/>
    <s v="http://blocgame.com/alliancestats.php?allianceid=1595"/>
    <n v="9"/>
    <n v="1"/>
    <s v="First World War surplus"/>
    <n v="3"/>
    <s v="Good"/>
    <n v="48"/>
    <x v="16"/>
    <x v="3"/>
    <n v="1233"/>
    <x v="3"/>
    <x v="16"/>
    <s v="Untapped"/>
    <s v="None"/>
    <x v="16"/>
    <n v="236532"/>
    <x v="504"/>
    <s v="http://blocgame.com/stats.php?id=58476"/>
    <n v="0"/>
    <n v="0"/>
  </r>
  <r>
    <x v="528"/>
    <s v="Turkey"/>
    <s v="http://blocgame.com/alliancestats.php?allianceid=1644"/>
    <n v="100"/>
    <n v="7"/>
    <s v="Vietnam War surplus"/>
    <n v="2"/>
    <s v="Elite"/>
    <n v="3"/>
    <x v="2"/>
    <x v="1"/>
    <n v="1432"/>
    <x v="1"/>
    <x v="2"/>
    <s v="Untapped"/>
    <s v="Very Powerful"/>
    <x v="2"/>
    <n v="573752"/>
    <x v="505"/>
    <s v="http://blocgame.com/stats.php?id=55275"/>
    <n v="0"/>
    <n v="0"/>
  </r>
  <r>
    <x v="529"/>
    <s v="Something Original"/>
    <s v="http://blocgame.com/alliancestats.php?allianceid=1580"/>
    <n v="9"/>
    <n v="0"/>
    <s v="Second World War surplus"/>
    <n v="1"/>
    <s v="Poor"/>
    <n v="2"/>
    <x v="10"/>
    <x v="8"/>
    <n v="1473"/>
    <x v="8"/>
    <x v="10"/>
    <s v="Untapped"/>
    <s v="Small"/>
    <x v="10"/>
    <n v="113462"/>
    <x v="506"/>
    <s v="http://blocgame.com/stats.php?id=58545"/>
    <n v="0"/>
    <n v="0"/>
  </r>
  <r>
    <x v="530"/>
    <s v="JeepersCreepers"/>
    <s v="http://blocgame.com/alliancestats.php?allianceid=1644"/>
    <n v="128"/>
    <n v="13"/>
    <s v="Korean War surplus"/>
    <n v="5"/>
    <s v="Standard"/>
    <n v="1"/>
    <x v="11"/>
    <x v="1"/>
    <n v="1430"/>
    <x v="1"/>
    <x v="11"/>
    <s v="Untapped"/>
    <s v="Large"/>
    <x v="11"/>
    <n v="432642"/>
    <x v="507"/>
    <s v="http://blocgame.com/stats.php?id=58003"/>
    <n v="0"/>
    <n v="0"/>
  </r>
  <r>
    <x v="531"/>
    <s v="SincereMage"/>
    <s v="http://blocgame.com/alliancestats.php?allianceid=1799"/>
    <n v="14"/>
    <n v="0"/>
    <s v="First World War surplus"/>
    <n v="1"/>
    <s v="Undisciplined Rabble"/>
    <n v="23"/>
    <x v="19"/>
    <x v="24"/>
    <n v="1388"/>
    <x v="24"/>
    <x v="19"/>
    <s v="Plentiful"/>
    <s v="Mediocre"/>
    <x v="19"/>
    <n v="71552"/>
    <x v="508"/>
    <s v="http://blocgame.com/stats.php?id=57692"/>
    <n v="0"/>
    <n v="0"/>
  </r>
  <r>
    <x v="532"/>
    <s v="redsoldier3000"/>
    <m/>
    <n v="21"/>
    <n v="0"/>
    <s v="Korean War surplus"/>
    <n v="3"/>
    <s v="Elite"/>
    <n v="29"/>
    <x v="11"/>
    <x v="16"/>
    <n v="1485"/>
    <x v="16"/>
    <x v="11"/>
    <s v="Untapped"/>
    <s v="Meagre"/>
    <x v="11"/>
    <n v="228102"/>
    <x v="509"/>
    <s v="http://blocgame.com/stats.php?id=58011"/>
    <n v="101"/>
    <n v="0"/>
  </r>
  <r>
    <x v="533"/>
    <s v="ShrekyKek"/>
    <s v="http://blocgame.com/alliancestats.php?allianceid=1799"/>
    <n v="44"/>
    <n v="0"/>
    <s v="First World War surplus"/>
    <n v="1"/>
    <s v="Standard"/>
    <n v="0"/>
    <x v="19"/>
    <x v="24"/>
    <n v="1423"/>
    <x v="24"/>
    <x v="19"/>
    <s v="Untapped"/>
    <s v="Meagre"/>
    <x v="19"/>
    <n v="126502"/>
    <x v="510"/>
    <s v="http://blocgame.com/stats.php?id=58729"/>
    <n v="349"/>
    <n v="0"/>
  </r>
  <r>
    <x v="534"/>
    <s v="CanadianGamer"/>
    <s v="http://blocgame.com/alliancestats.php?allianceid=1616"/>
    <n v="5"/>
    <n v="0"/>
    <s v="Second World War surplus"/>
    <n v="2"/>
    <s v="Good"/>
    <n v="187"/>
    <x v="6"/>
    <x v="20"/>
    <n v="1342"/>
    <x v="20"/>
    <x v="6"/>
    <s v="Untapped"/>
    <s v="None"/>
    <x v="6"/>
    <n v="99512"/>
    <x v="511"/>
    <s v="http://blocgame.com/stats.php?id=56401"/>
    <n v="0"/>
    <n v="0"/>
  </r>
  <r>
    <x v="535"/>
    <s v="SmoothJ"/>
    <s v="http://blocgame.com/alliancestats.php?allianceid=1791"/>
    <n v="71"/>
    <n v="0"/>
    <s v="Second World War surplus"/>
    <n v="2"/>
    <s v="Standard"/>
    <n v="0"/>
    <x v="10"/>
    <x v="21"/>
    <n v="1380"/>
    <x v="21"/>
    <x v="10"/>
    <m/>
    <s v="Mediocre"/>
    <x v="10"/>
    <n v="165002"/>
    <x v="377"/>
    <s v="http://blocgame.com/stats.php?id=58581"/>
    <n v="0"/>
    <n v="0"/>
  </r>
  <r>
    <x v="536"/>
    <s v="Derpvic"/>
    <m/>
    <n v="18"/>
    <n v="0"/>
    <s v="Finest of the 19th century"/>
    <n v="0"/>
    <s v="Undisciplined Rabble"/>
    <n v="48"/>
    <x v="6"/>
    <x v="16"/>
    <n v="1364"/>
    <x v="16"/>
    <x v="6"/>
    <s v="Untapped"/>
    <s v="Meagre"/>
    <x v="6"/>
    <n v="165002"/>
    <x v="377"/>
    <s v="http://blocgame.com/stats.php?id=58505"/>
    <n v="237"/>
    <n v="0"/>
  </r>
  <r>
    <x v="537"/>
    <s v="YourMomsLeftNut"/>
    <s v="http://blocgame.com/alliancestats.php?allianceid=1644"/>
    <n v="9"/>
    <n v="0"/>
    <s v="First World War surplus"/>
    <n v="2"/>
    <s v="Elite"/>
    <n v="45"/>
    <x v="10"/>
    <x v="1"/>
    <n v="1050"/>
    <x v="1"/>
    <x v="10"/>
    <s v="Untapped"/>
    <s v="None"/>
    <x v="10"/>
    <n v="186602"/>
    <x v="512"/>
    <s v="http://blocgame.com/stats.php?id=58085"/>
    <n v="0"/>
    <n v="0"/>
  </r>
  <r>
    <x v="538"/>
    <s v="wayneeconomist"/>
    <s v="http://blocgame.com/alliancestats.php?allianceid=1644"/>
    <n v="37"/>
    <n v="3"/>
    <s v="Second World War surplus"/>
    <n v="3"/>
    <s v="Elite"/>
    <n v="7"/>
    <x v="11"/>
    <x v="1"/>
    <n v="1326"/>
    <x v="1"/>
    <x v="11"/>
    <s v="Untapped"/>
    <s v="Small"/>
    <x v="11"/>
    <n v="226052"/>
    <x v="513"/>
    <s v="http://blocgame.com/stats.php?id=58443"/>
    <n v="737"/>
    <n v="0"/>
  </r>
  <r>
    <x v="539"/>
    <s v="Doom"/>
    <s v="http://blocgame.com/alliancestats.php?allianceid=1382"/>
    <n v="10"/>
    <n v="3"/>
    <s v="Second World War surplus"/>
    <n v="2"/>
    <s v="Elite"/>
    <n v="0"/>
    <x v="4"/>
    <x v="7"/>
    <n v="1375"/>
    <x v="7"/>
    <x v="4"/>
    <m/>
    <s v="Meagre"/>
    <x v="4"/>
    <n v="95432"/>
    <x v="514"/>
    <s v="http://blocgame.com/stats.php?id=57009"/>
    <n v="0"/>
    <n v="0"/>
  </r>
  <r>
    <x v="540"/>
    <s v="Ailean"/>
    <s v="http://blocgame.com/alliancestats.php?allianceid=1651"/>
    <n v="8"/>
    <n v="0"/>
    <s v="Second World War surplus"/>
    <n v="1"/>
    <s v="Poor"/>
    <n v="28"/>
    <x v="6"/>
    <x v="10"/>
    <n v="1255"/>
    <x v="10"/>
    <x v="6"/>
    <s v="Near Depletion"/>
    <s v="None"/>
    <x v="6"/>
    <n v="200002"/>
    <x v="269"/>
    <s v="http://blocgame.com/stats.php?id=58498"/>
    <n v="0"/>
    <n v="0"/>
  </r>
  <r>
    <x v="541"/>
    <s v="Xende"/>
    <m/>
    <n v="49"/>
    <n v="0"/>
    <s v="First World War surplus"/>
    <n v="1"/>
    <s v="Good"/>
    <n v="96"/>
    <x v="16"/>
    <x v="16"/>
    <n v="1296"/>
    <x v="16"/>
    <x v="16"/>
    <s v="Near Depletion"/>
    <s v="Small"/>
    <x v="16"/>
    <n v="113052"/>
    <x v="515"/>
    <s v="http://blocgame.com/stats.php?id=56169"/>
    <n v="649"/>
    <n v="0"/>
  </r>
  <r>
    <x v="542"/>
    <s v="Bloomin"/>
    <s v="http://blocgame.com/alliancestats.php?allianceid=1599"/>
    <n v="53"/>
    <n v="0"/>
    <s v="Second World War surplus"/>
    <n v="3"/>
    <s v="Elite"/>
    <n v="48"/>
    <x v="2"/>
    <x v="4"/>
    <n v="1353"/>
    <x v="4"/>
    <x v="2"/>
    <s v="Untapped"/>
    <s v="Large"/>
    <x v="2"/>
    <n v="200002"/>
    <x v="269"/>
    <s v="http://blocgame.com/stats.php?id=58527"/>
    <n v="345"/>
    <n v="0"/>
  </r>
  <r>
    <x v="543"/>
    <s v="ASV1"/>
    <s v="http://blocgame.com/alliancestats.php?allianceid=1393"/>
    <n v="30"/>
    <n v="0"/>
    <s v="First World War surplus"/>
    <n v="2"/>
    <s v="Good"/>
    <n v="0"/>
    <x v="0"/>
    <x v="5"/>
    <n v="1330"/>
    <x v="5"/>
    <x v="0"/>
    <m/>
    <s v="Small"/>
    <x v="0"/>
    <n v="119062"/>
    <x v="516"/>
    <s v="http://blocgame.com/stats.php?id=58457"/>
    <n v="146"/>
    <n v="0"/>
  </r>
  <r>
    <x v="544"/>
    <s v="Julius Pinochet"/>
    <s v="http://blocgame.com/alliancestats.php?allianceid=1644"/>
    <n v="8"/>
    <n v="1"/>
    <s v="Second World War surplus"/>
    <n v="4"/>
    <s v="Poor"/>
    <n v="14"/>
    <x v="0"/>
    <x v="1"/>
    <n v="1220"/>
    <x v="1"/>
    <x v="0"/>
    <s v="Near Depletion"/>
    <s v="None"/>
    <x v="0"/>
    <n v="297692"/>
    <x v="517"/>
    <s v="http://blocgame.com/stats.php?id=58189"/>
    <n v="0"/>
    <n v="0"/>
  </r>
  <r>
    <x v="545"/>
    <s v="Donald J. Trump"/>
    <s v="http://blocgame.com/alliancestats.php?allianceid=1721"/>
    <n v="142"/>
    <n v="18"/>
    <s v="Vietnam War surplus"/>
    <n v="6"/>
    <s v="Good"/>
    <n v="22"/>
    <x v="1"/>
    <x v="14"/>
    <n v="1254"/>
    <x v="14"/>
    <x v="1"/>
    <s v="Untapped"/>
    <s v="Powerful"/>
    <x v="1"/>
    <n v="261892"/>
    <x v="518"/>
    <s v="http://blocgame.com/stats.php?id=56137"/>
    <n v="0"/>
    <n v="0"/>
  </r>
  <r>
    <x v="546"/>
    <s v="metalmallowz"/>
    <s v="http://blocgame.com/alliancestats.php?allianceid=1382"/>
    <n v="134"/>
    <n v="8"/>
    <s v="Korean War surplus"/>
    <n v="4"/>
    <s v="Good"/>
    <n v="2"/>
    <x v="15"/>
    <x v="7"/>
    <n v="1233"/>
    <x v="7"/>
    <x v="15"/>
    <s v="Plentiful"/>
    <s v="Very Powerful"/>
    <x v="15"/>
    <n v="311182"/>
    <x v="519"/>
    <s v="http://blocgame.com/stats.php?id=58004"/>
    <n v="0"/>
    <n v="0"/>
  </r>
  <r>
    <x v="547"/>
    <s v="Linhoc"/>
    <m/>
    <n v="50"/>
    <n v="0"/>
    <s v="First World War surplus"/>
    <n v="0"/>
    <s v="Standard"/>
    <n v="66"/>
    <x v="2"/>
    <x v="16"/>
    <n v="1279"/>
    <x v="16"/>
    <x v="2"/>
    <s v="Untapped"/>
    <s v="Small"/>
    <x v="2"/>
    <n v="165002"/>
    <x v="377"/>
    <s v="http://blocgame.com/stats.php?id=58291"/>
    <n v="0"/>
    <n v="0"/>
  </r>
  <r>
    <x v="548"/>
    <s v="Jack Rebney"/>
    <s v="http://blocgame.com/alliancestats.php?allianceid=1644"/>
    <n v="155"/>
    <n v="2"/>
    <s v="Second World War surplus"/>
    <n v="5"/>
    <s v="Elite"/>
    <n v="92"/>
    <x v="9"/>
    <x v="1"/>
    <n v="1216"/>
    <x v="1"/>
    <x v="9"/>
    <s v="Untapped"/>
    <s v="Very Powerful"/>
    <x v="9"/>
    <n v="345552"/>
    <x v="520"/>
    <s v="http://blocgame.com/stats.php?id=55431"/>
    <n v="0"/>
    <n v="0"/>
  </r>
  <r>
    <x v="549"/>
    <s v="Elvis"/>
    <s v="http://blocgame.com/alliancestats.php?allianceid=1393"/>
    <n v="99"/>
    <n v="0"/>
    <s v="Second World War surplus"/>
    <n v="2"/>
    <s v="Good"/>
    <n v="4"/>
    <x v="17"/>
    <x v="5"/>
    <n v="1222"/>
    <x v="5"/>
    <x v="17"/>
    <s v="Untapped"/>
    <s v="Mediocre"/>
    <x v="17"/>
    <n v="305612"/>
    <x v="521"/>
    <s v="http://blocgame.com/stats.php?id=7435"/>
    <n v="405"/>
    <n v="0"/>
  </r>
  <r>
    <x v="550"/>
    <s v="The Master"/>
    <s v="http://blocgame.com/alliancestats.php?allianceid=1644"/>
    <n v="21"/>
    <n v="0"/>
    <s v="First World War surplus"/>
    <n v="3"/>
    <s v="Undisciplined Rabble"/>
    <n v="8"/>
    <x v="10"/>
    <x v="1"/>
    <n v="1284"/>
    <x v="1"/>
    <x v="10"/>
    <s v="Near Depletion"/>
    <s v="Mediocre"/>
    <x v="10"/>
    <n v="140872"/>
    <x v="522"/>
    <s v="http://blocgame.com/stats.php?id=58463"/>
    <n v="79"/>
    <n v="0"/>
  </r>
  <r>
    <x v="551"/>
    <s v="Haluesen"/>
    <s v="http://blocgame.com/alliancestats.php?allianceid=1651"/>
    <n v="74"/>
    <n v="2"/>
    <s v="Second World War surplus"/>
    <n v="2"/>
    <s v="Standard"/>
    <n v="2"/>
    <x v="1"/>
    <x v="10"/>
    <n v="1273"/>
    <x v="10"/>
    <x v="1"/>
    <s v="Plentiful"/>
    <s v="Large"/>
    <x v="1"/>
    <n v="200002"/>
    <x v="269"/>
    <s v="http://blocgame.com/stats.php?id=58553"/>
    <n v="2868"/>
    <n v="0"/>
  </r>
  <r>
    <x v="552"/>
    <s v="Free Party"/>
    <m/>
    <n v="10"/>
    <n v="0"/>
    <s v="Second World War surplus"/>
    <n v="0"/>
    <s v="Elite"/>
    <n v="10"/>
    <x v="13"/>
    <x v="16"/>
    <n v="1289"/>
    <x v="16"/>
    <x v="13"/>
    <s v="Untapped"/>
    <s v="None"/>
    <x v="13"/>
    <n v="113452"/>
    <x v="478"/>
    <s v="http://blocgame.com/stats.php?id=58655"/>
    <n v="313"/>
    <n v="0"/>
  </r>
  <r>
    <x v="553"/>
    <s v="Banananas"/>
    <s v="http://blocgame.com/alliancestats.php?allianceid=1393"/>
    <n v="0"/>
    <n v="0"/>
    <s v="First World War surplus"/>
    <n v="1"/>
    <s v="Elite"/>
    <n v="38"/>
    <x v="16"/>
    <x v="5"/>
    <n v="1191"/>
    <x v="5"/>
    <x v="16"/>
    <s v="Near Depletion"/>
    <s v="None"/>
    <x v="16"/>
    <n v="294622"/>
    <x v="523"/>
    <s v="http://blocgame.com/stats.php?id=58598"/>
    <n v="356"/>
    <n v="0"/>
  </r>
  <r>
    <x v="554"/>
    <s v="dr_strangelove"/>
    <m/>
    <n v="4"/>
    <n v="0"/>
    <s v="Korean War surplus"/>
    <n v="2"/>
    <s v="Poor"/>
    <n v="199"/>
    <x v="4"/>
    <x v="16"/>
    <n v="1182"/>
    <x v="16"/>
    <x v="4"/>
    <s v="Untapped"/>
    <s v="Meagre"/>
    <x v="4"/>
    <n v="55282"/>
    <x v="524"/>
    <s v="http://blocgame.com/stats.php?id=55306"/>
    <n v="850"/>
    <n v="0"/>
  </r>
  <r>
    <x v="555"/>
    <s v="mebus"/>
    <s v="http://blocgame.com/alliancestats.php?allianceid=1644"/>
    <n v="95"/>
    <n v="2"/>
    <s v="Second World War surplus"/>
    <n v="2"/>
    <s v="Elite"/>
    <n v="16"/>
    <x v="10"/>
    <x v="1"/>
    <n v="1184"/>
    <x v="1"/>
    <x v="10"/>
    <s v="Untapped"/>
    <s v="Mediocre"/>
    <x v="10"/>
    <n v="158292"/>
    <x v="525"/>
    <s v="http://blocgame.com/stats.php?id=57313"/>
    <n v="0"/>
    <n v="0"/>
  </r>
  <r>
    <x v="556"/>
    <s v="George Smashington"/>
    <s v="http://blocgame.com/alliancestats.php?allianceid=1799"/>
    <n v="69"/>
    <n v="1"/>
    <s v="Second World War surplus"/>
    <n v="3"/>
    <s v="Elite"/>
    <n v="0"/>
    <x v="19"/>
    <x v="24"/>
    <n v="1190"/>
    <x v="24"/>
    <x v="19"/>
    <s v="Depleted"/>
    <s v="Mediocre"/>
    <x v="19"/>
    <n v="314142"/>
    <x v="526"/>
    <s v="http://blocgame.com/stats.php?id=58653"/>
    <n v="352"/>
    <n v="0"/>
  </r>
  <r>
    <x v="557"/>
    <s v="slim"/>
    <s v="http://blocgame.com/alliancestats.php?allianceid=1393"/>
    <n v="60"/>
    <n v="1"/>
    <s v="First World War surplus"/>
    <n v="3"/>
    <s v="Good"/>
    <n v="4"/>
    <x v="4"/>
    <x v="5"/>
    <n v="1235"/>
    <x v="5"/>
    <x v="4"/>
    <s v="Untapped"/>
    <s v="Large"/>
    <x v="4"/>
    <n v="395962"/>
    <x v="527"/>
    <s v="http://blocgame.com/stats.php?id=36344"/>
    <n v="4223"/>
    <n v="0"/>
  </r>
  <r>
    <x v="558"/>
    <s v="Adorkable"/>
    <s v="http://blocgame.com/alliancestats.php?allianceid=1644"/>
    <n v="91"/>
    <n v="0"/>
    <s v="Second World War surplus"/>
    <n v="3"/>
    <s v="Elite"/>
    <n v="35"/>
    <x v="2"/>
    <x v="1"/>
    <n v="1162"/>
    <x v="1"/>
    <x v="2"/>
    <s v="Untapped"/>
    <s v="Somewhat Large"/>
    <x v="2"/>
    <n v="432362"/>
    <x v="528"/>
    <s v="http://blocgame.com/stats.php?id=58006"/>
    <n v="277"/>
    <n v="0"/>
  </r>
  <r>
    <x v="559"/>
    <s v="PoshTiara"/>
    <s v="http://blocgame.com/alliancestats.php?allianceid=1651"/>
    <n v="43"/>
    <n v="0"/>
    <s v="Second World War surplus"/>
    <n v="3"/>
    <s v="Elite"/>
    <n v="1"/>
    <x v="10"/>
    <x v="10"/>
    <n v="1236"/>
    <x v="10"/>
    <x v="10"/>
    <s v="Untapped"/>
    <s v="Meagre"/>
    <x v="10"/>
    <n v="201272"/>
    <x v="529"/>
    <s v="http://blocgame.com/stats.php?id=58637"/>
    <n v="0"/>
    <n v="0"/>
  </r>
  <r>
    <x v="560"/>
    <s v="Smooth Criminal"/>
    <s v="http://blocgame.com/alliancestats.php?allianceid=1382"/>
    <n v="85"/>
    <n v="3"/>
    <s v="Second World War surplus"/>
    <n v="2"/>
    <s v="Standard"/>
    <n v="0"/>
    <x v="14"/>
    <x v="7"/>
    <n v="1126"/>
    <x v="7"/>
    <x v="14"/>
    <s v="Near Depletion"/>
    <s v="Mediocre"/>
    <x v="14"/>
    <n v="253722"/>
    <x v="530"/>
    <s v="http://blocgame.com/stats.php?id=58135"/>
    <n v="382"/>
    <n v="0"/>
  </r>
  <r>
    <x v="561"/>
    <s v="lightie"/>
    <m/>
    <n v="20"/>
    <n v="0"/>
    <s v="Second World War surplus"/>
    <n v="3"/>
    <s v="Undisciplined Rabble"/>
    <n v="5"/>
    <x v="3"/>
    <x v="16"/>
    <n v="1227"/>
    <x v="16"/>
    <x v="3"/>
    <s v="Untapped"/>
    <s v="Small"/>
    <x v="3"/>
    <n v="306972"/>
    <x v="531"/>
    <s v="http://blocgame.com/stats.php?id=58591"/>
    <n v="291"/>
    <n v="0"/>
  </r>
  <r>
    <x v="562"/>
    <s v="Luakoo"/>
    <m/>
    <n v="6"/>
    <n v="0"/>
    <s v="Second World War surplus"/>
    <n v="1"/>
    <s v="Undisciplined Rabble"/>
    <n v="9"/>
    <x v="10"/>
    <x v="16"/>
    <n v="1172"/>
    <x v="16"/>
    <x v="10"/>
    <s v="Untapped"/>
    <s v="None"/>
    <x v="10"/>
    <n v="67002"/>
    <x v="532"/>
    <s v="http://blocgame.com/stats.php?id=58585"/>
    <n v="0"/>
    <n v="0"/>
  </r>
  <r>
    <x v="563"/>
    <s v="Dank de von Psstoyeur"/>
    <s v="http://blocgame.com/alliancestats.php?allianceid=1447"/>
    <n v="29"/>
    <n v="1"/>
    <s v="Second World War surplus"/>
    <n v="2"/>
    <s v="Elite"/>
    <n v="4"/>
    <x v="1"/>
    <x v="22"/>
    <n v="1506"/>
    <x v="22"/>
    <x v="1"/>
    <s v="Plentiful"/>
    <s v="Mediocre"/>
    <x v="1"/>
    <n v="168922"/>
    <x v="533"/>
    <s v="http://blocgame.com/stats.php?id=58562"/>
    <n v="0"/>
    <n v="0"/>
  </r>
  <r>
    <x v="564"/>
    <s v="Yung Lean"/>
    <s v="http://blocgame.com/alliancestats.php?allianceid=1393"/>
    <n v="22"/>
    <n v="0"/>
    <s v="Finest of the 19th century"/>
    <n v="0"/>
    <s v="Standard"/>
    <n v="14"/>
    <x v="9"/>
    <x v="5"/>
    <n v="1098"/>
    <x v="5"/>
    <x v="9"/>
    <s v="Plentiful"/>
    <s v="None"/>
    <x v="9"/>
    <n v="136132"/>
    <x v="534"/>
    <s v="http://blocgame.com/stats.php?id=57929"/>
    <n v="3067"/>
    <n v="0"/>
  </r>
  <r>
    <x v="565"/>
    <s v="Shadowz"/>
    <s v="http://blocgame.com/alliancestats.php?allianceid=1644"/>
    <n v="27"/>
    <n v="0"/>
    <s v="Second World War surplus"/>
    <n v="1"/>
    <s v="Elite"/>
    <n v="2"/>
    <x v="10"/>
    <x v="1"/>
    <n v="1152"/>
    <x v="1"/>
    <x v="10"/>
    <m/>
    <s v="Mediocre"/>
    <x v="10"/>
    <n v="235982"/>
    <x v="535"/>
    <s v="http://blocgame.com/stats.php?id=57901"/>
    <n v="33"/>
    <n v="0"/>
  </r>
  <r>
    <x v="566"/>
    <s v="Sargon of Akkad"/>
    <s v="http://blocgame.com/alliancestats.php?allianceid=1580"/>
    <n v="47"/>
    <n v="0"/>
    <s v="First World War surplus"/>
    <n v="1"/>
    <s v="Poor"/>
    <n v="17"/>
    <x v="4"/>
    <x v="8"/>
    <n v="1129"/>
    <x v="8"/>
    <x v="4"/>
    <s v="Near Depletion"/>
    <s v="None"/>
    <x v="4"/>
    <n v="112312"/>
    <x v="536"/>
    <s v="http://blocgame.com/stats.php?id=58640"/>
    <n v="0"/>
    <n v="0"/>
  </r>
  <r>
    <x v="567"/>
    <s v="StanleyWalker"/>
    <s v="http://blocgame.com/alliancestats.php?allianceid=1756"/>
    <n v="53"/>
    <n v="2"/>
    <s v="Second World War surplus"/>
    <n v="2"/>
    <s v="Elite"/>
    <n v="0"/>
    <x v="1"/>
    <x v="26"/>
    <n v="1143"/>
    <x v="26"/>
    <x v="1"/>
    <s v="Depleted"/>
    <s v="Mediocre"/>
    <x v="1"/>
    <n v="255492"/>
    <x v="537"/>
    <s v="http://blocgame.com/stats.php?id=58698"/>
    <n v="7687"/>
    <n v="0"/>
  </r>
  <r>
    <x v="568"/>
    <s v="Not my friends"/>
    <s v="http://blocgame.com/alliancestats.php?allianceid=1599"/>
    <n v="98"/>
    <n v="2"/>
    <s v="Almost Modern"/>
    <n v="3"/>
    <s v="Elite"/>
    <n v="2"/>
    <x v="2"/>
    <x v="4"/>
    <n v="1067"/>
    <x v="4"/>
    <x v="2"/>
    <s v="Untapped"/>
    <s v="Very Powerful"/>
    <x v="2"/>
    <n v="281622"/>
    <x v="538"/>
    <s v="http://blocgame.com/stats.php?id=53496"/>
    <n v="0"/>
    <n v="0"/>
  </r>
  <r>
    <x v="569"/>
    <s v="Kwame"/>
    <m/>
    <n v="10"/>
    <n v="0"/>
    <s v="First World War surplus"/>
    <n v="0"/>
    <s v="Elite"/>
    <n v="128"/>
    <x v="6"/>
    <x v="16"/>
    <n v="1156"/>
    <x v="16"/>
    <x v="6"/>
    <s v="Untapped"/>
    <s v="None"/>
    <x v="6"/>
    <n v="165002"/>
    <x v="377"/>
    <s v="http://blocgame.com/stats.php?id=56926"/>
    <n v="256"/>
    <n v="0"/>
  </r>
  <r>
    <x v="570"/>
    <s v="GitGud"/>
    <m/>
    <n v="28"/>
    <n v="0"/>
    <s v="Second World War surplus"/>
    <n v="0"/>
    <s v="Standard"/>
    <n v="42"/>
    <x v="16"/>
    <x v="16"/>
    <n v="1129"/>
    <x v="16"/>
    <x v="16"/>
    <s v="Untapped"/>
    <s v="Meagre"/>
    <x v="16"/>
    <n v="200002"/>
    <x v="269"/>
    <s v="http://blocgame.com/stats.php?id=48160"/>
    <n v="66"/>
    <n v="1"/>
  </r>
  <r>
    <x v="571"/>
    <s v="Mickybill"/>
    <s v="http://blocgame.com/alliancestats.php?allianceid=1721"/>
    <n v="10"/>
    <n v="3"/>
    <s v="Korean War surplus"/>
    <n v="4"/>
    <s v="Good"/>
    <n v="1"/>
    <x v="11"/>
    <x v="14"/>
    <n v="848"/>
    <x v="14"/>
    <x v="11"/>
    <m/>
    <s v="None"/>
    <x v="11"/>
    <n v="161722"/>
    <x v="468"/>
    <s v="http://blocgame.com/stats.php?id=55818"/>
    <n v="0"/>
    <n v="0"/>
  </r>
  <r>
    <x v="572"/>
    <s v="Kaiser Wilhelm II"/>
    <s v="http://blocgame.com/alliancestats.php?allianceid=1644"/>
    <n v="10"/>
    <n v="4"/>
    <s v="Second World War surplus"/>
    <n v="3"/>
    <s v="Good"/>
    <n v="49"/>
    <x v="2"/>
    <x v="1"/>
    <n v="895"/>
    <x v="1"/>
    <x v="2"/>
    <s v="Plentiful"/>
    <s v="None"/>
    <x v="2"/>
    <n v="347702"/>
    <x v="332"/>
    <s v="http://blocgame.com/stats.php?id=56104"/>
    <n v="0"/>
    <n v="0"/>
  </r>
  <r>
    <x v="573"/>
    <s v="5Six"/>
    <s v="http://blocgame.com/alliancestats.php?allianceid=1568"/>
    <n v="179"/>
    <n v="0"/>
    <s v="Persian Gulf War surplus"/>
    <n v="4"/>
    <s v="Elite"/>
    <n v="2"/>
    <x v="10"/>
    <x v="0"/>
    <n v="1280"/>
    <x v="0"/>
    <x v="10"/>
    <s v="Untapped"/>
    <s v="Very Powerful"/>
    <x v="10"/>
    <n v="367502"/>
    <x v="539"/>
    <s v="http://blocgame.com/stats.php?id=46112"/>
    <n v="334"/>
    <n v="0"/>
  </r>
  <r>
    <x v="574"/>
    <s v="Trakel"/>
    <s v="http://blocgame.com/alliancestats.php?allianceid=1393"/>
    <n v="179"/>
    <n v="5"/>
    <s v="Korean War surplus"/>
    <n v="6"/>
    <s v="Elite"/>
    <n v="3"/>
    <x v="10"/>
    <x v="5"/>
    <n v="1023"/>
    <x v="5"/>
    <x v="10"/>
    <s v="Untapped"/>
    <s v="Very Powerful"/>
    <x v="10"/>
    <n v="533972"/>
    <x v="540"/>
    <s v="http://blocgame.com/stats.php?id=57176"/>
    <n v="115"/>
    <n v="0"/>
  </r>
  <r>
    <x v="575"/>
    <s v="Brick"/>
    <s v="http://blocgame.com/alliancestats.php?allianceid=1644"/>
    <n v="31"/>
    <n v="5"/>
    <s v="Second World War surplus"/>
    <n v="2"/>
    <s v="Elite"/>
    <n v="15"/>
    <x v="0"/>
    <x v="1"/>
    <n v="1038"/>
    <x v="1"/>
    <x v="0"/>
    <s v="Plentiful"/>
    <s v="Mediocre"/>
    <x v="0"/>
    <n v="303782"/>
    <x v="541"/>
    <s v="http://blocgame.com/stats.php?id=57300"/>
    <n v="321"/>
    <n v="0"/>
  </r>
  <r>
    <x v="576"/>
    <s v="Stone"/>
    <m/>
    <n v="63"/>
    <n v="1"/>
    <s v="First World War surplus"/>
    <n v="3"/>
    <s v="Poor"/>
    <n v="3"/>
    <x v="17"/>
    <x v="16"/>
    <n v="1060"/>
    <x v="16"/>
    <x v="17"/>
    <s v="Plentiful"/>
    <s v="Mediocre"/>
    <x v="17"/>
    <n v="238832"/>
    <x v="542"/>
    <s v="http://blocgame.com/stats.php?id=58850"/>
    <n v="163"/>
    <n v="0"/>
  </r>
  <r>
    <x v="577"/>
    <s v="Nekot the Brave"/>
    <s v="http://blocgame.com/alliancestats.php?allianceid=1644"/>
    <n v="8"/>
    <n v="0"/>
    <s v="First World War surplus"/>
    <n v="1"/>
    <s v="Good"/>
    <n v="45"/>
    <x v="10"/>
    <x v="1"/>
    <n v="984"/>
    <x v="1"/>
    <x v="10"/>
    <s v="Untapped"/>
    <s v="Meagre"/>
    <x v="10"/>
    <n v="157132"/>
    <x v="543"/>
    <s v="http://blocgame.com/stats.php?id=58090"/>
    <n v="0"/>
    <n v="0"/>
  </r>
  <r>
    <x v="578"/>
    <s v="seigE"/>
    <s v="http://blocgame.com/alliancestats.php?allianceid=1799"/>
    <n v="41"/>
    <n v="1"/>
    <s v="First World War surplus"/>
    <n v="2"/>
    <s v="Good"/>
    <n v="0"/>
    <x v="19"/>
    <x v="24"/>
    <n v="973"/>
    <x v="24"/>
    <x v="19"/>
    <m/>
    <s v="Small"/>
    <x v="19"/>
    <n v="234322"/>
    <x v="544"/>
    <s v="http://blocgame.com/stats.php?id=57681"/>
    <n v="0"/>
    <n v="0"/>
  </r>
  <r>
    <x v="579"/>
    <s v="President Jacobo Vincenzo"/>
    <s v="http://blocgame.com/alliancestats.php?allianceid=1393"/>
    <n v="56"/>
    <n v="1"/>
    <s v="Second World War surplus"/>
    <n v="2"/>
    <s v="Elite"/>
    <n v="2"/>
    <x v="0"/>
    <x v="5"/>
    <n v="1020"/>
    <x v="5"/>
    <x v="0"/>
    <m/>
    <s v="Mediocre"/>
    <x v="0"/>
    <n v="283822"/>
    <x v="545"/>
    <s v="http://blocgame.com/stats.php?id=58784"/>
    <n v="0"/>
    <n v="0"/>
  </r>
  <r>
    <x v="580"/>
    <s v="El Caballo"/>
    <s v="http://blocgame.com/alliancestats.php?allianceid=1568"/>
    <n v="199"/>
    <n v="0"/>
    <s v="Persian Gulf War surplus"/>
    <n v="4"/>
    <s v="Elite"/>
    <n v="4"/>
    <x v="6"/>
    <x v="0"/>
    <n v="1209"/>
    <x v="0"/>
    <x v="6"/>
    <s v="Untapped"/>
    <s v="Very Powerful"/>
    <x v="6"/>
    <n v="428412"/>
    <x v="546"/>
    <s v="http://blocgame.com/stats.php?id=52087"/>
    <n v="22"/>
    <n v="0"/>
  </r>
  <r>
    <x v="581"/>
    <s v="Nerp-Nerp"/>
    <m/>
    <n v="51"/>
    <n v="0"/>
    <s v="Second World War surplus"/>
    <n v="2"/>
    <s v="Elite"/>
    <n v="15"/>
    <x v="4"/>
    <x v="16"/>
    <n v="943"/>
    <x v="16"/>
    <x v="4"/>
    <s v="Depleted"/>
    <s v="Meagre"/>
    <x v="4"/>
    <n v="138432"/>
    <x v="547"/>
    <s v="http://blocgame.com/stats.php?id=57040"/>
    <n v="0"/>
    <n v="0"/>
  </r>
  <r>
    <x v="582"/>
    <s v="Jakjon09"/>
    <s v="http://blocgame.com/alliancestats.php?allianceid=1704"/>
    <n v="41"/>
    <n v="0"/>
    <s v="Second World War surplus"/>
    <n v="2"/>
    <s v="Good"/>
    <n v="0"/>
    <x v="16"/>
    <x v="9"/>
    <n v="999"/>
    <x v="9"/>
    <x v="16"/>
    <s v="Untapped"/>
    <s v="Mediocre"/>
    <x v="16"/>
    <n v="243822"/>
    <x v="548"/>
    <s v="http://blocgame.com/stats.php?id=58499"/>
    <n v="0"/>
    <n v="0"/>
  </r>
  <r>
    <x v="583"/>
    <s v="Marbles_001"/>
    <s v="http://blocgame.com/alliancestats.php?allianceid=1799"/>
    <n v="53"/>
    <n v="0"/>
    <s v="Second World War surplus"/>
    <n v="1"/>
    <s v="Elite"/>
    <n v="11"/>
    <x v="19"/>
    <x v="24"/>
    <n v="1025"/>
    <x v="24"/>
    <x v="19"/>
    <m/>
    <s v="Small"/>
    <x v="19"/>
    <n v="179652"/>
    <x v="549"/>
    <s v="http://blocgame.com/stats.php?id=58722"/>
    <n v="570"/>
    <n v="0"/>
  </r>
  <r>
    <x v="584"/>
    <s v="Apollo"/>
    <m/>
    <n v="6"/>
    <n v="0"/>
    <s v="Second World War surplus"/>
    <n v="0"/>
    <s v="Undisciplined Rabble"/>
    <n v="95"/>
    <x v="8"/>
    <x v="16"/>
    <n v="963"/>
    <x v="16"/>
    <x v="8"/>
    <s v="Untapped"/>
    <s v="Meagre"/>
    <x v="8"/>
    <n v="60582"/>
    <x v="550"/>
    <s v="http://blocgame.com/stats.php?id=50487"/>
    <n v="5586"/>
    <n v="0"/>
  </r>
  <r>
    <x v="585"/>
    <s v="Snuupy"/>
    <s v="http://blocgame.com/alliancestats.php?allianceid=1644"/>
    <n v="46"/>
    <n v="3"/>
    <s v="Second World War surplus"/>
    <n v="4"/>
    <s v="Elite"/>
    <n v="0"/>
    <x v="2"/>
    <x v="1"/>
    <n v="919"/>
    <x v="1"/>
    <x v="2"/>
    <s v="Plentiful"/>
    <s v="Large"/>
    <x v="2"/>
    <n v="483092"/>
    <x v="551"/>
    <s v="http://blocgame.com/stats.php?id=58336"/>
    <n v="0"/>
    <n v="0"/>
  </r>
  <r>
    <x v="586"/>
    <s v="Goobi"/>
    <s v="http://blocgame.com/alliancestats.php?allianceid=1568"/>
    <n v="238"/>
    <n v="0"/>
    <s v="Advanced"/>
    <n v="4"/>
    <s v="Good"/>
    <n v="39"/>
    <x v="1"/>
    <x v="0"/>
    <n v="827"/>
    <x v="0"/>
    <x v="1"/>
    <s v="Untapped"/>
    <s v="Very Powerful"/>
    <x v="1"/>
    <n v="248972"/>
    <x v="552"/>
    <s v="http://blocgame.com/stats.php?id=46519"/>
    <n v="9695"/>
    <n v="0"/>
  </r>
  <r>
    <x v="587"/>
    <s v="albertps"/>
    <s v="http://blocgame.com/alliancestats.php?allianceid=1644"/>
    <n v="131"/>
    <n v="8"/>
    <s v="Second World War surplus"/>
    <n v="5"/>
    <s v="Elite"/>
    <n v="3"/>
    <x v="14"/>
    <x v="1"/>
    <n v="807"/>
    <x v="1"/>
    <x v="14"/>
    <s v="Untapped"/>
    <s v="Very Powerful"/>
    <x v="14"/>
    <n v="388272"/>
    <x v="553"/>
    <s v="http://blocgame.com/stats.php?id=58356"/>
    <n v="0"/>
    <n v="0"/>
  </r>
  <r>
    <x v="588"/>
    <s v="Archbishop de Lusignan"/>
    <s v="http://blocgame.com/alliancestats.php?allianceid=1393"/>
    <n v="21"/>
    <n v="0"/>
    <s v="First World War surplus"/>
    <n v="1"/>
    <s v="Elite"/>
    <n v="4"/>
    <x v="4"/>
    <x v="5"/>
    <n v="974"/>
    <x v="5"/>
    <x v="4"/>
    <s v="Untapped"/>
    <s v="Mediocre"/>
    <x v="4"/>
    <n v="161722"/>
    <x v="468"/>
    <s v="http://blocgame.com/stats.php?id=58666"/>
    <n v="3241"/>
    <n v="0"/>
  </r>
  <r>
    <x v="589"/>
    <s v="Autonomouz"/>
    <m/>
    <n v="9"/>
    <n v="1"/>
    <s v="First World War surplus"/>
    <n v="2"/>
    <s v="Good"/>
    <n v="26"/>
    <x v="7"/>
    <x v="16"/>
    <n v="925"/>
    <x v="16"/>
    <x v="7"/>
    <m/>
    <s v="None"/>
    <x v="7"/>
    <n v="219492"/>
    <x v="554"/>
    <s v="http://blocgame.com/stats.php?id=58658"/>
    <n v="0"/>
    <n v="0"/>
  </r>
  <r>
    <x v="590"/>
    <s v="Ocean"/>
    <m/>
    <n v="48"/>
    <n v="0"/>
    <s v="Second World War surplus"/>
    <n v="4"/>
    <s v="Good"/>
    <n v="3"/>
    <x v="1"/>
    <x v="16"/>
    <n v="935"/>
    <x v="16"/>
    <x v="1"/>
    <s v="Plentiful"/>
    <s v="Small"/>
    <x v="1"/>
    <n v="276862"/>
    <x v="555"/>
    <s v="http://blocgame.com/stats.php?id=58849"/>
    <n v="804"/>
    <n v="0"/>
  </r>
  <r>
    <x v="591"/>
    <s v="VinnieVlad"/>
    <s v="http://blocgame.com/alliancestats.php?allianceid=1595"/>
    <n v="52"/>
    <n v="0"/>
    <s v="Second World War surplus"/>
    <n v="1"/>
    <s v="Good"/>
    <n v="8"/>
    <x v="14"/>
    <x v="3"/>
    <n v="911"/>
    <x v="3"/>
    <x v="14"/>
    <s v="Untapped"/>
    <s v="Mediocre"/>
    <x v="14"/>
    <n v="319922"/>
    <x v="556"/>
    <s v="http://blocgame.com/stats.php?id=58355"/>
    <n v="0"/>
    <n v="0"/>
  </r>
  <r>
    <x v="592"/>
    <s v="SwedishCat"/>
    <s v="http://blocgame.com/alliancestats.php?allianceid=1393"/>
    <n v="6"/>
    <n v="0"/>
    <s v="Second World War surplus"/>
    <n v="0"/>
    <s v="Poor"/>
    <n v="23"/>
    <x v="19"/>
    <x v="5"/>
    <n v="816"/>
    <x v="5"/>
    <x v="19"/>
    <s v="Untapped"/>
    <s v="Meagre"/>
    <x v="19"/>
    <n v="112332"/>
    <x v="557"/>
    <s v="http://blocgame.com/stats.php?id=58626"/>
    <n v="304"/>
    <n v="0"/>
  </r>
  <r>
    <x v="593"/>
    <s v="Fishdel_Castro"/>
    <s v="http://blocgame.com/alliancestats.php?allianceid=1799"/>
    <n v="89"/>
    <n v="1"/>
    <s v="First World War surplus"/>
    <n v="2"/>
    <s v="Elite"/>
    <n v="1"/>
    <x v="19"/>
    <x v="24"/>
    <n v="1106"/>
    <x v="24"/>
    <x v="19"/>
    <m/>
    <s v="Small"/>
    <x v="19"/>
    <n v="257282"/>
    <x v="558"/>
    <s v="http://blocgame.com/stats.php?id=57396"/>
    <n v="476"/>
    <n v="0"/>
  </r>
  <r>
    <x v="594"/>
    <s v="The Hebrew Jew"/>
    <s v="http://blocgame.com/alliancestats.php?allianceid=1580"/>
    <n v="28"/>
    <n v="0"/>
    <s v="First World War surplus"/>
    <n v="1"/>
    <s v="Poor"/>
    <n v="56"/>
    <x v="3"/>
    <x v="8"/>
    <n v="851"/>
    <x v="8"/>
    <x v="3"/>
    <s v="Untapped"/>
    <s v="Small"/>
    <x v="3"/>
    <n v="158502"/>
    <x v="395"/>
    <s v="http://blocgame.com/stats.php?id=58592"/>
    <n v="0"/>
    <n v="0"/>
  </r>
  <r>
    <x v="595"/>
    <s v="biggerguy4you"/>
    <s v="http://blocgame.com/alliancestats.php?allianceid=1599"/>
    <n v="1"/>
    <n v="0"/>
    <s v="Second World War surplus"/>
    <n v="2"/>
    <s v="Good"/>
    <n v="30"/>
    <x v="8"/>
    <x v="4"/>
    <n v="739"/>
    <x v="4"/>
    <x v="8"/>
    <s v="Near Depletion"/>
    <s v="Mediocre"/>
    <x v="8"/>
    <n v="160702"/>
    <x v="559"/>
    <s v="http://blocgame.com/stats.php?id=58728"/>
    <n v="0"/>
    <n v="0"/>
  </r>
  <r>
    <x v="596"/>
    <s v="Natedogg"/>
    <m/>
    <n v="2"/>
    <n v="3"/>
    <s v="Second World War surplus"/>
    <n v="3"/>
    <s v="Elite"/>
    <n v="13"/>
    <x v="10"/>
    <x v="16"/>
    <n v="821"/>
    <x v="16"/>
    <x v="10"/>
    <s v="Depleted"/>
    <s v="Somewhat Large"/>
    <x v="10"/>
    <n v="181462"/>
    <x v="560"/>
    <s v="http://blocgame.com/stats.php?id=58225"/>
    <n v="7"/>
    <n v="0"/>
  </r>
  <r>
    <x v="597"/>
    <s v="Winds"/>
    <m/>
    <n v="85"/>
    <n v="2"/>
    <s v="Second World War surplus"/>
    <n v="3"/>
    <s v="Standard"/>
    <n v="3"/>
    <x v="8"/>
    <x v="16"/>
    <n v="827"/>
    <x v="16"/>
    <x v="8"/>
    <s v="Untapped"/>
    <s v="Mediocre"/>
    <x v="8"/>
    <n v="291132"/>
    <x v="561"/>
    <s v="http://blocgame.com/stats.php?id=58851"/>
    <n v="2532"/>
    <n v="0"/>
  </r>
  <r>
    <x v="598"/>
    <s v="mrniceguy"/>
    <s v="http://blocgame.com/alliancestats.php?allianceid=1393"/>
    <n v="46"/>
    <n v="3"/>
    <s v="Second World War surplus"/>
    <n v="3"/>
    <s v="Elite"/>
    <n v="0"/>
    <x v="4"/>
    <x v="5"/>
    <n v="777"/>
    <x v="5"/>
    <x v="4"/>
    <m/>
    <s v="Somewhat Large"/>
    <x v="4"/>
    <n v="165812"/>
    <x v="562"/>
    <s v="http://blocgame.com/stats.php?id=58133"/>
    <n v="5220"/>
    <n v="0"/>
  </r>
  <r>
    <x v="599"/>
    <s v="Maymui"/>
    <s v="http://blocgame.com/alliancestats.php?allianceid=1393"/>
    <n v="46"/>
    <n v="0"/>
    <s v="Second World War surplus"/>
    <n v="3"/>
    <s v="Good"/>
    <n v="17"/>
    <x v="8"/>
    <x v="5"/>
    <n v="840"/>
    <x v="5"/>
    <x v="8"/>
    <s v="Near Depletion"/>
    <s v="Mediocre"/>
    <x v="8"/>
    <n v="246272"/>
    <x v="563"/>
    <s v="http://blocgame.com/stats.php?id=58718"/>
    <n v="0"/>
    <n v="0"/>
  </r>
  <r>
    <x v="600"/>
    <s v="Legate Lanius"/>
    <m/>
    <n v="65"/>
    <n v="2"/>
    <s v="Second World War surplus"/>
    <n v="2"/>
    <s v="Elite"/>
    <n v="2"/>
    <x v="4"/>
    <x v="16"/>
    <n v="808"/>
    <x v="16"/>
    <x v="4"/>
    <s v="Plentiful"/>
    <s v="Mediocre"/>
    <x v="4"/>
    <n v="285622"/>
    <x v="564"/>
    <s v="http://blocgame.com/stats.php?id=58788"/>
    <n v="0"/>
    <n v="0"/>
  </r>
  <r>
    <x v="601"/>
    <s v="Rhoe Polloso"/>
    <m/>
    <n v="18"/>
    <n v="0"/>
    <s v="Finest of the 19th century"/>
    <n v="0"/>
    <s v="Poor"/>
    <n v="123"/>
    <x v="1"/>
    <x v="16"/>
    <n v="852"/>
    <x v="16"/>
    <x v="1"/>
    <s v="Untapped"/>
    <s v="None"/>
    <x v="1"/>
    <n v="200002"/>
    <x v="269"/>
    <s v="http://blocgame.com/stats.php?id=58815"/>
    <n v="0"/>
    <n v="0"/>
  </r>
  <r>
    <x v="602"/>
    <s v="Glaws"/>
    <m/>
    <n v="13"/>
    <n v="0"/>
    <s v="First World War surplus"/>
    <n v="0"/>
    <s v="Standard"/>
    <n v="90"/>
    <x v="12"/>
    <x v="16"/>
    <n v="862"/>
    <x v="16"/>
    <x v="12"/>
    <s v="Untapped"/>
    <s v="Small"/>
    <x v="12"/>
    <n v="200002"/>
    <x v="269"/>
    <s v="http://blocgame.com/stats.php?id=57768"/>
    <n v="0"/>
    <n v="0"/>
  </r>
  <r>
    <x v="603"/>
    <s v="King_Abdullah"/>
    <s v="http://blocgame.com/alliancestats.php?allianceid=1393"/>
    <n v="10"/>
    <n v="0"/>
    <s v="Second World War surplus"/>
    <n v="0"/>
    <s v="Undisciplined Rabble"/>
    <n v="123"/>
    <x v="1"/>
    <x v="5"/>
    <n v="857"/>
    <x v="5"/>
    <x v="1"/>
    <s v="Untapped"/>
    <s v="Mediocre"/>
    <x v="1"/>
    <n v="165002"/>
    <x v="377"/>
    <s v="http://blocgame.com/stats.php?id=58803"/>
    <n v="0"/>
    <n v="0"/>
  </r>
  <r>
    <x v="604"/>
    <s v="bastard"/>
    <s v="http://blocgame.com/alliancestats.php?allianceid=1580"/>
    <n v="9"/>
    <n v="0"/>
    <s v="Finest of the 19th century"/>
    <n v="0"/>
    <s v="Standard"/>
    <n v="186"/>
    <x v="8"/>
    <x v="8"/>
    <n v="766"/>
    <x v="8"/>
    <x v="8"/>
    <s v="Untapped"/>
    <s v="None"/>
    <x v="8"/>
    <n v="165512"/>
    <x v="565"/>
    <s v="http://blocgame.com/stats.php?id=58847"/>
    <n v="4653"/>
    <n v="0"/>
  </r>
  <r>
    <x v="605"/>
    <s v="Zippy"/>
    <s v="http://blocgame.com/alliancestats.php?allianceid=1808"/>
    <n v="53"/>
    <n v="0"/>
    <s v="First World War surplus"/>
    <n v="2"/>
    <s v="Elite"/>
    <n v="1"/>
    <x v="5"/>
    <x v="27"/>
    <n v="783"/>
    <x v="27"/>
    <x v="5"/>
    <s v="Untapped"/>
    <s v="Somewhat Large"/>
    <x v="5"/>
    <n v="341512"/>
    <x v="566"/>
    <s v="http://blocgame.com/stats.php?id=58858"/>
    <n v="206"/>
    <n v="0"/>
  </r>
  <r>
    <x v="606"/>
    <s v="Chillintelligence"/>
    <s v="http://blocgame.com/alliancestats.php?allianceid=1644"/>
    <n v="396"/>
    <n v="1"/>
    <s v="Persian Gulf War surplus"/>
    <n v="16"/>
    <s v="Elite"/>
    <n v="42"/>
    <x v="4"/>
    <x v="1"/>
    <n v="638"/>
    <x v="1"/>
    <x v="4"/>
    <s v="Untapped"/>
    <s v="Very Powerful"/>
    <x v="4"/>
    <n v="1431552"/>
    <x v="567"/>
    <s v="http://blocgame.com/stats.php?id=49383"/>
    <n v="2779"/>
    <n v="23"/>
  </r>
  <r>
    <x v="607"/>
    <s v="PrinceVegeta"/>
    <s v="http://blocgame.com/alliancestats.php?allianceid=1629"/>
    <n v="19"/>
    <n v="0"/>
    <s v="First World War surplus"/>
    <n v="0"/>
    <s v="Good"/>
    <n v="20"/>
    <x v="17"/>
    <x v="15"/>
    <n v="724"/>
    <x v="15"/>
    <x v="17"/>
    <s v="Untapped"/>
    <s v="Meagre"/>
    <x v="17"/>
    <n v="200002"/>
    <x v="269"/>
    <s v="http://blocgame.com/stats.php?id=58715"/>
    <n v="0"/>
    <n v="0"/>
  </r>
  <r>
    <x v="608"/>
    <s v="Lendu"/>
    <s v="http://blocgame.com/alliancestats.php?allianceid=1644"/>
    <n v="74"/>
    <n v="5"/>
    <s v="First World War surplus"/>
    <n v="3"/>
    <s v="Good"/>
    <n v="0"/>
    <x v="4"/>
    <x v="1"/>
    <n v="753"/>
    <x v="1"/>
    <x v="4"/>
    <m/>
    <s v="Mediocre"/>
    <x v="4"/>
    <n v="313732"/>
    <x v="568"/>
    <s v="http://blocgame.com/stats.php?id=58704"/>
    <n v="7497"/>
    <n v="0"/>
  </r>
  <r>
    <x v="609"/>
    <s v="ï¿½Ù§Ù§Ù§Ù§Ù§Ù§ï¿½"/>
    <s v="http://blocgame.com/alliancestats.php?allianceid=1808"/>
    <n v="21"/>
    <n v="0"/>
    <s v="Second World War surplus"/>
    <n v="1"/>
    <s v="Elite"/>
    <n v="2"/>
    <x v="2"/>
    <x v="27"/>
    <n v="753"/>
    <x v="27"/>
    <x v="2"/>
    <s v="Near Depletion"/>
    <s v="Meagre"/>
    <x v="2"/>
    <n v="261442"/>
    <x v="569"/>
    <s v="http://blocgame.com/stats.php?id=58238"/>
    <n v="140"/>
    <n v="0"/>
  </r>
  <r>
    <x v="610"/>
    <s v="w2e2w2e2"/>
    <s v="http://blocgame.com/alliancestats.php?allianceid=1713"/>
    <n v="17"/>
    <n v="0"/>
    <s v="Finest of the 19th century"/>
    <n v="1"/>
    <s v="Good"/>
    <n v="29"/>
    <x v="2"/>
    <x v="11"/>
    <n v="761"/>
    <x v="11"/>
    <x v="2"/>
    <s v="Untapped"/>
    <s v="Mediocre"/>
    <x v="2"/>
    <n v="196592"/>
    <x v="570"/>
    <s v="http://blocgame.com/stats.php?id=58756"/>
    <n v="0"/>
    <n v="0"/>
  </r>
  <r>
    <x v="611"/>
    <s v="Evil"/>
    <s v="http://blocgame.com/alliancestats.php?allianceid=1393"/>
    <n v="41"/>
    <n v="8"/>
    <s v="Second World War surplus"/>
    <n v="3"/>
    <s v="Elite"/>
    <n v="0"/>
    <x v="15"/>
    <x v="5"/>
    <n v="704"/>
    <x v="5"/>
    <x v="15"/>
    <s v="Depleted"/>
    <s v="Large"/>
    <x v="15"/>
    <n v="219792"/>
    <x v="571"/>
    <s v="http://blocgame.com/stats.php?id=58130"/>
    <n v="10902"/>
    <n v="0"/>
  </r>
  <r>
    <x v="612"/>
    <s v="Butt Munch"/>
    <m/>
    <n v="19"/>
    <n v="0"/>
    <s v="First World War surplus"/>
    <n v="1"/>
    <s v="Standard"/>
    <n v="5"/>
    <x v="16"/>
    <x v="16"/>
    <n v="752"/>
    <x v="16"/>
    <x v="16"/>
    <s v="Untapped"/>
    <s v="Small"/>
    <x v="16"/>
    <n v="200002"/>
    <x v="269"/>
    <s v="http://blocgame.com/stats.php?id=58540"/>
    <n v="62"/>
    <n v="0"/>
  </r>
  <r>
    <x v="613"/>
    <s v="Lightforce"/>
    <s v="http://blocgame.com/alliancestats.php?allianceid=1580"/>
    <n v="60"/>
    <n v="0"/>
    <s v="First World War surplus"/>
    <n v="0"/>
    <s v="Undisciplined Rabble"/>
    <n v="21"/>
    <x v="10"/>
    <x v="8"/>
    <n v="704"/>
    <x v="8"/>
    <x v="10"/>
    <s v="Untapped"/>
    <s v="None"/>
    <x v="10"/>
    <n v="200002"/>
    <x v="269"/>
    <s v="http://blocgame.com/stats.php?id=58661"/>
    <n v="0"/>
    <n v="0"/>
  </r>
  <r>
    <x v="614"/>
    <s v="Kisori"/>
    <m/>
    <n v="29"/>
    <n v="0"/>
    <s v="Second World War surplus"/>
    <n v="1"/>
    <s v="Good"/>
    <n v="24"/>
    <x v="8"/>
    <x v="16"/>
    <n v="762"/>
    <x v="16"/>
    <x v="8"/>
    <s v="Untapped"/>
    <s v="Mediocre"/>
    <x v="8"/>
    <n v="238192"/>
    <x v="572"/>
    <s v="http://blocgame.com/stats.php?id=58764"/>
    <n v="4063"/>
    <n v="0"/>
  </r>
  <r>
    <x v="615"/>
    <s v="Hardlined1"/>
    <s v="http://blocgame.com/alliancestats.php?allianceid=1393"/>
    <n v="38"/>
    <n v="0"/>
    <s v="First World War surplus"/>
    <n v="2"/>
    <s v="Standard"/>
    <n v="0"/>
    <x v="2"/>
    <x v="5"/>
    <n v="686"/>
    <x v="5"/>
    <x v="2"/>
    <s v="Untapped"/>
    <s v="Somewhat Large"/>
    <x v="2"/>
    <n v="276032"/>
    <x v="573"/>
    <s v="http://blocgame.com/stats.php?id=58605"/>
    <n v="0"/>
    <n v="0"/>
  </r>
  <r>
    <x v="616"/>
    <s v="RubberDuck"/>
    <s v="http://blocgame.com/alliancestats.php?allianceid=1401"/>
    <n v="4"/>
    <n v="0"/>
    <s v="Second World War surplus"/>
    <n v="1"/>
    <s v="Poor"/>
    <n v="140"/>
    <x v="4"/>
    <x v="2"/>
    <n v="673"/>
    <x v="2"/>
    <x v="4"/>
    <s v="Untapped"/>
    <s v="Meagre"/>
    <x v="4"/>
    <n v="165002"/>
    <x v="377"/>
    <s v="http://blocgame.com/stats.php?id=58282"/>
    <n v="0"/>
    <n v="0"/>
  </r>
  <r>
    <x v="617"/>
    <s v="King"/>
    <s v="http://blocgame.com/alliancestats.php?allianceid=1382"/>
    <n v="9"/>
    <n v="0"/>
    <s v="First World War surplus"/>
    <n v="1"/>
    <s v="Standard"/>
    <n v="7"/>
    <x v="4"/>
    <x v="7"/>
    <n v="672"/>
    <x v="7"/>
    <x v="4"/>
    <s v="Untapped"/>
    <s v="Meagre"/>
    <x v="4"/>
    <n v="91752"/>
    <x v="470"/>
    <s v="http://blocgame.com/stats.php?id=58249"/>
    <n v="0"/>
    <n v="0"/>
  </r>
  <r>
    <x v="618"/>
    <s v="TRIGGERED"/>
    <m/>
    <n v="56"/>
    <n v="1"/>
    <s v="First World War surplus"/>
    <n v="2"/>
    <s v="Elite"/>
    <n v="3"/>
    <x v="2"/>
    <x v="16"/>
    <n v="714"/>
    <x v="16"/>
    <x v="2"/>
    <s v="Plentiful"/>
    <s v="Mediocre"/>
    <x v="2"/>
    <n v="239512"/>
    <x v="574"/>
    <s v="http://blocgame.com/stats.php?id=58737"/>
    <n v="91"/>
    <n v="0"/>
  </r>
  <r>
    <x v="619"/>
    <s v="V.Raichovzsky"/>
    <m/>
    <n v="10"/>
    <n v="0"/>
    <s v="Finest of the 19th century"/>
    <n v="0"/>
    <s v="Poor"/>
    <n v="141"/>
    <x v="11"/>
    <x v="16"/>
    <n v="724"/>
    <x v="16"/>
    <x v="11"/>
    <s v="Untapped"/>
    <s v="None"/>
    <x v="11"/>
    <n v="161722"/>
    <x v="468"/>
    <s v="http://blocgame.com/stats.php?id=58472"/>
    <n v="120"/>
    <n v="0"/>
  </r>
  <r>
    <x v="620"/>
    <s v="Malpugs"/>
    <m/>
    <n v="6"/>
    <n v="0"/>
    <s v="Second World War surplus"/>
    <n v="1"/>
    <s v="Standard"/>
    <n v="135"/>
    <x v="10"/>
    <x v="16"/>
    <n v="726"/>
    <x v="16"/>
    <x v="10"/>
    <s v="Untapped"/>
    <s v="None"/>
    <x v="10"/>
    <n v="130782"/>
    <x v="575"/>
    <s v="http://blocgame.com/stats.php?id=58723"/>
    <n v="366"/>
    <n v="0"/>
  </r>
  <r>
    <x v="621"/>
    <s v="EZE193"/>
    <s v="http://blocgame.com/alliancestats.php?allianceid=1595"/>
    <n v="17"/>
    <n v="0"/>
    <s v="Second World War surplus"/>
    <n v="1"/>
    <s v="Poor"/>
    <n v="74"/>
    <x v="10"/>
    <x v="3"/>
    <n v="610"/>
    <x v="3"/>
    <x v="10"/>
    <s v="Untapped"/>
    <s v="Mediocre"/>
    <x v="10"/>
    <n v="158502"/>
    <x v="395"/>
    <s v="http://blocgame.com/stats.php?id=58194"/>
    <n v="0"/>
    <n v="0"/>
  </r>
  <r>
    <x v="622"/>
    <s v="Takehiro"/>
    <s v="http://blocgame.com/alliancestats.php?allianceid=1382"/>
    <n v="44"/>
    <n v="0"/>
    <s v="Second World War surplus"/>
    <n v="1"/>
    <s v="Elite"/>
    <n v="0"/>
    <x v="5"/>
    <x v="7"/>
    <n v="667"/>
    <x v="7"/>
    <x v="5"/>
    <s v="Near Depletion"/>
    <s v="None"/>
    <x v="5"/>
    <n v="188762"/>
    <x v="576"/>
    <s v="http://blocgame.com/stats.php?id=58802"/>
    <n v="0"/>
    <n v="0"/>
  </r>
  <r>
    <x v="623"/>
    <s v="blump"/>
    <s v="http://blocgame.com/alliancestats.php?allianceid=1814"/>
    <n v="19"/>
    <n v="0"/>
    <s v="First World War surplus"/>
    <n v="1"/>
    <s v="Good"/>
    <n v="65"/>
    <x v="11"/>
    <x v="28"/>
    <n v="695"/>
    <x v="28"/>
    <x v="11"/>
    <s v="Untapped"/>
    <s v="None"/>
    <x v="11"/>
    <n v="200002"/>
    <x v="269"/>
    <s v="http://blocgame.com/stats.php?id=58854"/>
    <n v="452"/>
    <n v="0"/>
  </r>
  <r>
    <x v="624"/>
    <s v="Niger Niggerly"/>
    <m/>
    <n v="66"/>
    <n v="1"/>
    <s v="First World War surplus"/>
    <n v="2"/>
    <s v="Standard"/>
    <n v="15"/>
    <x v="10"/>
    <x v="16"/>
    <n v="621"/>
    <x v="16"/>
    <x v="10"/>
    <s v="Untapped"/>
    <s v="Small"/>
    <x v="10"/>
    <n v="339032"/>
    <x v="577"/>
    <s v="http://blocgame.com/stats.php?id=58699"/>
    <n v="237"/>
    <n v="0"/>
  </r>
  <r>
    <x v="625"/>
    <s v="Vuoristo"/>
    <s v="http://blocgame.com/alliancestats.php?allianceid=1393"/>
    <n v="48"/>
    <n v="0"/>
    <s v="First World War surplus"/>
    <n v="1"/>
    <s v="Good"/>
    <n v="0"/>
    <x v="3"/>
    <x v="5"/>
    <n v="665"/>
    <x v="5"/>
    <x v="3"/>
    <s v="Untapped"/>
    <s v="Small"/>
    <x v="3"/>
    <n v="200002"/>
    <x v="269"/>
    <s v="http://blocgame.com/stats.php?id=58783"/>
    <n v="0"/>
    <n v="0"/>
  </r>
  <r>
    <x v="626"/>
    <s v="Flame"/>
    <m/>
    <n v="92"/>
    <n v="2"/>
    <s v="First World War surplus"/>
    <n v="3"/>
    <s v="Standard"/>
    <n v="3"/>
    <x v="9"/>
    <x v="16"/>
    <n v="807"/>
    <x v="16"/>
    <x v="9"/>
    <m/>
    <s v="Mediocre"/>
    <x v="9"/>
    <n v="298872"/>
    <x v="578"/>
    <s v="http://blocgame.com/stats.php?id=58848"/>
    <n v="5074"/>
    <n v="0"/>
  </r>
  <r>
    <x v="627"/>
    <s v="Mr. Anderson"/>
    <s v="http://blocgame.com/alliancestats.php?allianceid=1580"/>
    <n v="8"/>
    <n v="0"/>
    <s v="First World War surplus"/>
    <n v="1"/>
    <s v="Standard"/>
    <n v="45"/>
    <x v="10"/>
    <x v="8"/>
    <n v="697"/>
    <x v="8"/>
    <x v="10"/>
    <s v="Untapped"/>
    <s v="Small"/>
    <x v="10"/>
    <n v="161722"/>
    <x v="468"/>
    <s v="http://blocgame.com/stats.php?id=58601"/>
    <n v="217"/>
    <n v="0"/>
  </r>
  <r>
    <x v="628"/>
    <s v="StanleyCasseroll"/>
    <s v="http://blocgame.com/alliancestats.php?allianceid=1756"/>
    <n v="16"/>
    <n v="0"/>
    <s v="Second World War surplus"/>
    <n v="1"/>
    <s v="Undisciplined Rabble"/>
    <n v="0"/>
    <x v="1"/>
    <x v="26"/>
    <n v="655"/>
    <x v="26"/>
    <x v="1"/>
    <m/>
    <s v="None"/>
    <x v="1"/>
    <n v="200002"/>
    <x v="269"/>
    <s v="http://blocgame.com/stats.php?id=58746"/>
    <n v="8615"/>
    <n v="0"/>
  </r>
  <r>
    <x v="629"/>
    <s v="joshuagollaher"/>
    <s v="http://blocgame.com/alliancestats.php?allianceid=1393"/>
    <n v="30"/>
    <n v="2"/>
    <s v="Second World War surplus"/>
    <n v="2"/>
    <s v="Elite"/>
    <n v="17"/>
    <x v="8"/>
    <x v="5"/>
    <n v="641"/>
    <x v="5"/>
    <x v="8"/>
    <m/>
    <s v="Small"/>
    <x v="8"/>
    <n v="140252"/>
    <x v="579"/>
    <s v="http://blocgame.com/stats.php?id=58162"/>
    <n v="0"/>
    <n v="0"/>
  </r>
  <r>
    <x v="630"/>
    <s v="StanleyGuacamole"/>
    <s v="http://blocgame.com/alliancestats.php?allianceid=1799"/>
    <n v="6"/>
    <n v="0"/>
    <s v="Second World War surplus"/>
    <n v="1"/>
    <s v="Undisciplined Rabble"/>
    <n v="0"/>
    <x v="19"/>
    <x v="24"/>
    <n v="622"/>
    <x v="24"/>
    <x v="19"/>
    <s v="Untapped"/>
    <s v="None"/>
    <x v="19"/>
    <n v="190962"/>
    <x v="580"/>
    <s v="http://blocgame.com/stats.php?id=58747"/>
    <n v="492"/>
    <n v="0"/>
  </r>
  <r>
    <x v="631"/>
    <s v="Cem Uzan"/>
    <s v="http://blocgame.com/alliancestats.php?allianceid=1644"/>
    <n v="179"/>
    <n v="11"/>
    <s v="Almost Modern"/>
    <n v="9"/>
    <s v="Good"/>
    <n v="0"/>
    <x v="4"/>
    <x v="1"/>
    <n v="577"/>
    <x v="1"/>
    <x v="4"/>
    <s v="Untapped"/>
    <s v="Very Powerful"/>
    <x v="4"/>
    <n v="926182"/>
    <x v="581"/>
    <s v="http://blocgame.com/stats.php?id=55379"/>
    <n v="0"/>
    <n v="0"/>
  </r>
  <r>
    <x v="632"/>
    <s v="KOLVINSKI"/>
    <m/>
    <n v="3"/>
    <n v="0"/>
    <s v="Korean War surplus"/>
    <n v="0"/>
    <s v="Undisciplined Rabble"/>
    <n v="104"/>
    <x v="2"/>
    <x v="16"/>
    <n v="568"/>
    <x v="16"/>
    <x v="2"/>
    <s v="Untapped"/>
    <s v="None"/>
    <x v="2"/>
    <n v="37542"/>
    <x v="582"/>
    <s v="http://blocgame.com/stats.php?id=53749"/>
    <n v="0"/>
    <n v="0"/>
  </r>
  <r>
    <x v="633"/>
    <s v="aqsafattie"/>
    <s v="http://blocgame.com/alliancestats.php?allianceid=1580"/>
    <n v="20"/>
    <n v="0"/>
    <s v="Finest of the 19th century"/>
    <n v="0"/>
    <s v="Poor"/>
    <n v="82"/>
    <x v="1"/>
    <x v="8"/>
    <n v="610"/>
    <x v="8"/>
    <x v="1"/>
    <s v="Untapped"/>
    <s v="Meagre"/>
    <x v="1"/>
    <n v="200002"/>
    <x v="269"/>
    <s v="http://blocgame.com/stats.php?id=58831"/>
    <n v="0"/>
    <n v="0"/>
  </r>
  <r>
    <x v="634"/>
    <s v="Comrade-General Mbeke"/>
    <m/>
    <n v="20"/>
    <n v="0"/>
    <s v="First World War surplus"/>
    <n v="1"/>
    <s v="Good"/>
    <n v="14"/>
    <x v="17"/>
    <x v="16"/>
    <n v="623"/>
    <x v="16"/>
    <x v="17"/>
    <s v="Untapped"/>
    <s v="Small"/>
    <x v="17"/>
    <n v="200002"/>
    <x v="269"/>
    <s v="http://blocgame.com/stats.php?id=58872"/>
    <n v="306"/>
    <n v="0"/>
  </r>
  <r>
    <x v="635"/>
    <s v="Eugene Faulkner"/>
    <s v="http://blocgame.com/alliancestats.php?allianceid=1806"/>
    <n v="25"/>
    <n v="0"/>
    <s v="First World War surplus"/>
    <n v="1"/>
    <s v="Good"/>
    <n v="71"/>
    <x v="10"/>
    <x v="29"/>
    <n v="619"/>
    <x v="29"/>
    <x v="10"/>
    <s v="Untapped"/>
    <s v="Small"/>
    <x v="10"/>
    <n v="200002"/>
    <x v="269"/>
    <s v="http://blocgame.com/stats.php?id=58719"/>
    <n v="340"/>
    <n v="0"/>
  </r>
  <r>
    <x v="636"/>
    <s v="Lavey"/>
    <s v="http://blocgame.com/alliancestats.php?allianceid=1580"/>
    <n v="79"/>
    <n v="0"/>
    <s v="First World War surplus"/>
    <n v="1"/>
    <s v="Standard"/>
    <n v="21"/>
    <x v="15"/>
    <x v="8"/>
    <n v="544"/>
    <x v="8"/>
    <x v="15"/>
    <s v="Untapped"/>
    <s v="Somewhat Large"/>
    <x v="15"/>
    <n v="200002"/>
    <x v="269"/>
    <s v="http://blocgame.com/stats.php?id=58602"/>
    <n v="4321"/>
    <n v="0"/>
  </r>
  <r>
    <x v="637"/>
    <s v="Void"/>
    <s v="http://blocgame.com/alliancestats.php?allianceid=1568"/>
    <n v="64"/>
    <n v="1"/>
    <s v="First World War surplus"/>
    <n v="3"/>
    <s v="Standard"/>
    <n v="3"/>
    <x v="19"/>
    <x v="0"/>
    <n v="586"/>
    <x v="0"/>
    <x v="19"/>
    <s v="Plentiful"/>
    <s v="Meagre"/>
    <x v="19"/>
    <n v="228492"/>
    <x v="583"/>
    <s v="http://blocgame.com/stats.php?id=58852"/>
    <n v="167"/>
    <n v="0"/>
  </r>
  <r>
    <x v="638"/>
    <s v="Maotin"/>
    <s v="http://blocgame.com/alliancestats.php?allianceid=1393"/>
    <n v="10"/>
    <n v="0"/>
    <s v="Second World War surplus"/>
    <n v="1"/>
    <s v="Poor"/>
    <n v="102"/>
    <x v="1"/>
    <x v="5"/>
    <n v="604"/>
    <x v="5"/>
    <x v="1"/>
    <s v="Untapped"/>
    <s v="None"/>
    <x v="1"/>
    <n v="112912"/>
    <x v="584"/>
    <s v="http://blocgame.com/stats.php?id=58044"/>
    <n v="0"/>
    <n v="0"/>
  </r>
  <r>
    <x v="639"/>
    <s v="Nikita Khrushchev"/>
    <s v="http://blocgame.com/alliancestats.php?allianceid=1644"/>
    <n v="154"/>
    <n v="1"/>
    <s v="Korean War surplus"/>
    <n v="5"/>
    <s v="Standard"/>
    <n v="3"/>
    <x v="2"/>
    <x v="1"/>
    <n v="467"/>
    <x v="1"/>
    <x v="2"/>
    <s v="Untapped"/>
    <s v="Large"/>
    <x v="2"/>
    <n v="386012"/>
    <x v="585"/>
    <s v="http://blocgame.com/stats.php?id=58002"/>
    <n v="275"/>
    <n v="0"/>
  </r>
  <r>
    <x v="640"/>
    <s v="asakowicz"/>
    <s v="http://blocgame.com/alliancestats.php?allianceid=1772"/>
    <n v="3"/>
    <n v="0"/>
    <s v="First World War surplus"/>
    <n v="1"/>
    <s v="Poor"/>
    <n v="6"/>
    <x v="3"/>
    <x v="30"/>
    <n v="519"/>
    <x v="30"/>
    <x v="3"/>
    <s v="Untapped"/>
    <s v="None"/>
    <x v="3"/>
    <n v="167522"/>
    <x v="586"/>
    <s v="http://blocgame.com/stats.php?id=57870"/>
    <n v="0"/>
    <n v="0"/>
  </r>
  <r>
    <x v="641"/>
    <s v="death2chamelion"/>
    <s v="http://blocgame.com/alliancestats.php?allianceid=1580"/>
    <n v="10"/>
    <n v="0"/>
    <s v="First World War surplus"/>
    <n v="1"/>
    <s v="Elite"/>
    <n v="58"/>
    <x v="8"/>
    <x v="8"/>
    <n v="583"/>
    <x v="8"/>
    <x v="8"/>
    <s v="Untapped"/>
    <s v="Meagre"/>
    <x v="8"/>
    <n v="200002"/>
    <x v="269"/>
    <s v="http://blocgame.com/stats.php?id=58862"/>
    <n v="1854"/>
    <n v="0"/>
  </r>
  <r>
    <x v="642"/>
    <s v="Number One"/>
    <m/>
    <n v="70"/>
    <n v="3"/>
    <s v="First World War surplus"/>
    <n v="4"/>
    <s v="Standard"/>
    <n v="24"/>
    <x v="5"/>
    <x v="16"/>
    <n v="563"/>
    <x v="16"/>
    <x v="5"/>
    <s v="Untapped"/>
    <s v="Large"/>
    <x v="5"/>
    <n v="198002"/>
    <x v="286"/>
    <s v="http://blocgame.com/stats.php?id=58889"/>
    <n v="317"/>
    <n v="0"/>
  </r>
  <r>
    <x v="643"/>
    <s v="lover of joy"/>
    <m/>
    <n v="25"/>
    <n v="0"/>
    <s v="First World War surplus"/>
    <n v="1"/>
    <s v="Elite"/>
    <n v="48"/>
    <x v="16"/>
    <x v="16"/>
    <n v="560"/>
    <x v="16"/>
    <x v="16"/>
    <s v="Untapped"/>
    <s v="None"/>
    <x v="16"/>
    <n v="242902"/>
    <x v="587"/>
    <s v="http://blocgame.com/stats.php?id=58944"/>
    <n v="0"/>
    <n v="0"/>
  </r>
  <r>
    <x v="644"/>
    <s v="Tsar Adolf"/>
    <s v="http://blocgame.com/alliancestats.php?allianceid=1393"/>
    <n v="53"/>
    <n v="0"/>
    <s v="First World War surplus"/>
    <n v="1"/>
    <s v="Good"/>
    <n v="3"/>
    <x v="2"/>
    <x v="5"/>
    <n v="515"/>
    <x v="5"/>
    <x v="2"/>
    <s v="Plentiful"/>
    <s v="Small"/>
    <x v="2"/>
    <n v="270492"/>
    <x v="588"/>
    <s v="http://blocgame.com/stats.php?id=58954"/>
    <n v="221"/>
    <n v="0"/>
  </r>
  <r>
    <x v="645"/>
    <s v="Czar Jakola"/>
    <s v="http://blocgame.com/alliancestats.php?allianceid=1382"/>
    <n v="3"/>
    <n v="0"/>
    <s v="First World War surplus"/>
    <n v="0"/>
    <s v="Elite"/>
    <n v="6"/>
    <x v="6"/>
    <x v="7"/>
    <n v="539"/>
    <x v="7"/>
    <x v="6"/>
    <s v="Untapped"/>
    <s v="None"/>
    <x v="6"/>
    <n v="165002"/>
    <x v="377"/>
    <s v="http://blocgame.com/stats.php?id=51690"/>
    <n v="0"/>
    <n v="0"/>
  </r>
  <r>
    <x v="646"/>
    <s v="Serious"/>
    <s v="http://blocgame.com/alliancestats.php?allianceid=1644"/>
    <n v="92"/>
    <n v="1"/>
    <s v="Second World War surplus"/>
    <n v="3"/>
    <s v="Good"/>
    <n v="3"/>
    <x v="8"/>
    <x v="1"/>
    <n v="491"/>
    <x v="1"/>
    <x v="8"/>
    <s v="Untapped"/>
    <s v="Very Powerful"/>
    <x v="8"/>
    <n v="374372"/>
    <x v="589"/>
    <s v="http://blocgame.com/stats.php?id=58341"/>
    <n v="1036"/>
    <n v="0"/>
  </r>
  <r>
    <x v="647"/>
    <s v="McVeigh"/>
    <s v="http://blocgame.com/alliancestats.php?allianceid=1393"/>
    <n v="2"/>
    <n v="0"/>
    <s v="Finest of the 19th century"/>
    <n v="0"/>
    <s v="Elite"/>
    <n v="17"/>
    <x v="3"/>
    <x v="5"/>
    <n v="498"/>
    <x v="5"/>
    <x v="3"/>
    <s v="Near Depletion"/>
    <s v="None"/>
    <x v="3"/>
    <n v="87082"/>
    <x v="590"/>
    <s v="http://blocgame.com/stats.php?id=57297"/>
    <n v="523"/>
    <n v="0"/>
  </r>
  <r>
    <x v="648"/>
    <s v="Lord Hamshiretonburrough"/>
    <s v="http://blocgame.com/alliancestats.php?allianceid=1580"/>
    <n v="88"/>
    <n v="0"/>
    <s v="Korean War surplus"/>
    <n v="2"/>
    <s v="Standard"/>
    <n v="0"/>
    <x v="3"/>
    <x v="8"/>
    <n v="497"/>
    <x v="8"/>
    <x v="3"/>
    <s v="Untapped"/>
    <s v="Mediocre"/>
    <x v="3"/>
    <n v="200002"/>
    <x v="269"/>
    <s v="http://blocgame.com/stats.php?id=58470"/>
    <n v="91"/>
    <n v="0"/>
  </r>
  <r>
    <x v="649"/>
    <s v="Lusitan"/>
    <s v="http://blocgame.com/alliancestats.php?allianceid=1580"/>
    <n v="18"/>
    <n v="0"/>
    <s v="Finest of the 19th century"/>
    <n v="1"/>
    <s v="Standard"/>
    <n v="11"/>
    <x v="2"/>
    <x v="8"/>
    <n v="461"/>
    <x v="8"/>
    <x v="2"/>
    <s v="Untapped"/>
    <s v="Small"/>
    <x v="2"/>
    <n v="281242"/>
    <x v="591"/>
    <s v="http://blocgame.com/stats.php?id=58894"/>
    <n v="0"/>
    <n v="0"/>
  </r>
  <r>
    <x v="650"/>
    <s v="BackUp"/>
    <m/>
    <n v="19"/>
    <n v="0"/>
    <s v="First World War surplus"/>
    <n v="1"/>
    <s v="Elite"/>
    <n v="4"/>
    <x v="2"/>
    <x v="16"/>
    <n v="533"/>
    <x v="16"/>
    <x v="2"/>
    <s v="Untapped"/>
    <s v="Meagre"/>
    <x v="2"/>
    <n v="225512"/>
    <x v="592"/>
    <s v="http://blocgame.com/stats.php?id=58937"/>
    <n v="267"/>
    <n v="0"/>
  </r>
  <r>
    <x v="651"/>
    <s v="Test Testison"/>
    <m/>
    <n v="69"/>
    <n v="0"/>
    <s v="Second World War surplus"/>
    <n v="1"/>
    <s v="Standard"/>
    <n v="15"/>
    <x v="10"/>
    <x v="16"/>
    <n v="481"/>
    <x v="16"/>
    <x v="10"/>
    <s v="Untapped"/>
    <s v="Mediocre"/>
    <x v="10"/>
    <n v="119552"/>
    <x v="593"/>
    <s v="http://blocgame.com/stats.php?id=56095"/>
    <n v="113"/>
    <n v="0"/>
  </r>
  <r>
    <x v="652"/>
    <s v="Wilhelm Keitel"/>
    <s v="http://blocgame.com/alliancestats.php?allianceid=1576"/>
    <n v="5"/>
    <n v="0"/>
    <s v="First World War surplus"/>
    <n v="1"/>
    <s v="Undisciplined Rabble"/>
    <n v="72"/>
    <x v="9"/>
    <x v="6"/>
    <n v="480"/>
    <x v="6"/>
    <x v="9"/>
    <s v="Untapped"/>
    <s v="None"/>
    <x v="9"/>
    <n v="192782"/>
    <x v="594"/>
    <s v="http://blocgame.com/stats.php?id=55804"/>
    <n v="2452"/>
    <n v="0"/>
  </r>
  <r>
    <x v="653"/>
    <s v="Din Diallo"/>
    <s v="http://blocgame.com/alliancestats.php?allianceid=1580"/>
    <n v="23"/>
    <n v="0"/>
    <s v="First World War surplus"/>
    <n v="0"/>
    <s v="Undisciplined Rabble"/>
    <n v="7"/>
    <x v="3"/>
    <x v="8"/>
    <n v="483"/>
    <x v="8"/>
    <x v="3"/>
    <m/>
    <s v="Meagre"/>
    <x v="3"/>
    <n v="200002"/>
    <x v="269"/>
    <s v="http://blocgame.com/stats.php?id=58832"/>
    <n v="0"/>
    <n v="0"/>
  </r>
  <r>
    <x v="654"/>
    <s v="ttomvogel"/>
    <m/>
    <n v="8"/>
    <n v="0"/>
    <s v="First World War surplus"/>
    <n v="0"/>
    <s v="Standard"/>
    <n v="78"/>
    <x v="17"/>
    <x v="16"/>
    <n v="528"/>
    <x v="16"/>
    <x v="17"/>
    <s v="Untapped"/>
    <s v="None"/>
    <x v="17"/>
    <n v="163352"/>
    <x v="425"/>
    <s v="http://blocgame.com/stats.php?id=58884"/>
    <n v="0"/>
    <n v="0"/>
  </r>
  <r>
    <x v="655"/>
    <s v="Shitdick1"/>
    <s v="http://blocgame.com/alliancestats.php?allianceid=1811"/>
    <n v="32"/>
    <n v="0"/>
    <s v="First World War surplus"/>
    <n v="1"/>
    <s v="Elite"/>
    <n v="12"/>
    <x v="4"/>
    <x v="31"/>
    <n v="487"/>
    <x v="31"/>
    <x v="4"/>
    <m/>
    <s v="Small"/>
    <x v="4"/>
    <n v="208402"/>
    <x v="595"/>
    <s v="http://blocgame.com/stats.php?id=58869"/>
    <n v="3562"/>
    <n v="0"/>
  </r>
  <r>
    <x v="656"/>
    <s v="PokeFan523"/>
    <m/>
    <n v="20"/>
    <n v="0"/>
    <s v="Finest of the 19th century"/>
    <n v="0"/>
    <s v="Poor"/>
    <n v="64"/>
    <x v="5"/>
    <x v="16"/>
    <n v="494"/>
    <x v="16"/>
    <x v="5"/>
    <s v="Untapped"/>
    <s v="None"/>
    <x v="5"/>
    <n v="200002"/>
    <x v="269"/>
    <s v="http://blocgame.com/stats.php?id=58873"/>
    <n v="0"/>
    <n v="0"/>
  </r>
  <r>
    <x v="657"/>
    <s v="DarkyDonno"/>
    <m/>
    <n v="4"/>
    <n v="0"/>
    <s v="First World War surplus"/>
    <n v="1"/>
    <s v="Standard"/>
    <n v="104"/>
    <x v="2"/>
    <x v="16"/>
    <n v="501"/>
    <x v="16"/>
    <x v="2"/>
    <s v="Untapped"/>
    <s v="None"/>
    <x v="2"/>
    <n v="132092"/>
    <x v="596"/>
    <s v="http://blocgame.com/stats.php?id=57265"/>
    <n v="391"/>
    <n v="0"/>
  </r>
  <r>
    <x v="658"/>
    <s v="OnionRuler"/>
    <s v="http://blocgame.com/alliancestats.php?allianceid=1580"/>
    <n v="39"/>
    <n v="0"/>
    <s v="First World War surplus"/>
    <n v="0"/>
    <s v="Standard"/>
    <n v="38"/>
    <x v="4"/>
    <x v="8"/>
    <n v="473"/>
    <x v="8"/>
    <x v="4"/>
    <s v="Untapped"/>
    <s v="Meagre"/>
    <x v="4"/>
    <n v="217352"/>
    <x v="597"/>
    <s v="http://blocgame.com/stats.php?id=58686"/>
    <n v="4213"/>
    <n v="0"/>
  </r>
  <r>
    <x v="659"/>
    <s v="Wh1teL1ghtn1ng"/>
    <m/>
    <n v="20"/>
    <n v="0"/>
    <s v="First World War surplus"/>
    <n v="1"/>
    <s v="Poor"/>
    <n v="4"/>
    <x v="13"/>
    <x v="16"/>
    <n v="469"/>
    <x v="16"/>
    <x v="13"/>
    <s v="Untapped"/>
    <s v="Meagre"/>
    <x v="13"/>
    <n v="200002"/>
    <x v="269"/>
    <s v="http://blocgame.com/stats.php?id=58860"/>
    <n v="401"/>
    <n v="0"/>
  </r>
  <r>
    <x v="660"/>
    <s v="nipun_dehipola89"/>
    <s v="http://blocgame.com/alliancestats.php?allianceid=1447"/>
    <n v="5"/>
    <n v="0"/>
    <s v="First World War surplus"/>
    <n v="0"/>
    <s v="Undisciplined Rabble"/>
    <n v="41"/>
    <x v="1"/>
    <x v="22"/>
    <n v="496"/>
    <x v="22"/>
    <x v="1"/>
    <s v="Untapped"/>
    <s v="Meagre"/>
    <x v="1"/>
    <n v="163352"/>
    <x v="425"/>
    <s v="http://blocgame.com/stats.php?id=58710"/>
    <n v="0"/>
    <n v="0"/>
  </r>
  <r>
    <x v="661"/>
    <s v="Silver King"/>
    <s v="http://blocgame.com/alliancestats.php?allianceid=1713"/>
    <n v="83"/>
    <n v="0"/>
    <s v="First World War surplus"/>
    <n v="1"/>
    <s v="Standard"/>
    <n v="31"/>
    <x v="2"/>
    <x v="11"/>
    <n v="437"/>
    <x v="11"/>
    <x v="2"/>
    <m/>
    <s v="Small"/>
    <x v="2"/>
    <n v="240942"/>
    <x v="598"/>
    <s v="http://blocgame.com/stats.php?id=58879"/>
    <n v="80"/>
    <n v="0"/>
  </r>
  <r>
    <x v="662"/>
    <s v="Lapis Lazuli"/>
    <s v="http://blocgame.com/alliancestats.php?allianceid=1576"/>
    <n v="22"/>
    <n v="0"/>
    <s v="First World War surplus"/>
    <n v="2"/>
    <s v="Elite"/>
    <n v="3"/>
    <x v="5"/>
    <x v="6"/>
    <n v="479"/>
    <x v="6"/>
    <x v="5"/>
    <s v="Untapped"/>
    <s v="Small"/>
    <x v="5"/>
    <n v="239902"/>
    <x v="599"/>
    <s v="http://blocgame.com/stats.php?id=58876"/>
    <n v="0"/>
    <n v="0"/>
  </r>
  <r>
    <x v="663"/>
    <s v="brubcam"/>
    <m/>
    <n v="9"/>
    <n v="0"/>
    <s v="Finest of the 19th century"/>
    <n v="0"/>
    <s v="Poor"/>
    <n v="195"/>
    <x v="4"/>
    <x v="16"/>
    <n v="441"/>
    <x v="16"/>
    <x v="4"/>
    <s v="Untapped"/>
    <s v="None"/>
    <x v="4"/>
    <n v="165002"/>
    <x v="377"/>
    <s v="http://blocgame.com/stats.php?id=58898"/>
    <n v="0"/>
    <n v="0"/>
  </r>
  <r>
    <x v="664"/>
    <s v="Lukerocks01"/>
    <s v="http://blocgame.com/alliancestats.php?allianceid=1809"/>
    <n v="20"/>
    <n v="0"/>
    <s v="Finest of the 19th century"/>
    <n v="0"/>
    <s v="Poor"/>
    <n v="203"/>
    <x v="10"/>
    <x v="32"/>
    <n v="430"/>
    <x v="32"/>
    <x v="10"/>
    <s v="Untapped"/>
    <s v="None"/>
    <x v="10"/>
    <n v="200002"/>
    <x v="269"/>
    <s v="http://blocgame.com/stats.php?id=58893"/>
    <n v="0"/>
    <n v="0"/>
  </r>
  <r>
    <x v="665"/>
    <s v="yipog"/>
    <m/>
    <n v="7"/>
    <n v="0"/>
    <s v="First World War surplus"/>
    <n v="1"/>
    <s v="Undisciplined Rabble"/>
    <n v="3"/>
    <x v="1"/>
    <x v="16"/>
    <n v="427"/>
    <x v="16"/>
    <x v="1"/>
    <s v="Untapped"/>
    <s v="None"/>
    <x v="1"/>
    <n v="114712"/>
    <x v="600"/>
    <s v="http://blocgame.com/stats.php?id=58681"/>
    <n v="0"/>
    <n v="0"/>
  </r>
  <r>
    <x v="666"/>
    <s v="Kill"/>
    <m/>
    <n v="34"/>
    <n v="0"/>
    <s v="First World War surplus"/>
    <n v="1"/>
    <s v="Undisciplined Rabble"/>
    <n v="4"/>
    <x v="1"/>
    <x v="16"/>
    <n v="462"/>
    <x v="16"/>
    <x v="1"/>
    <m/>
    <s v="None"/>
    <x v="1"/>
    <n v="200002"/>
    <x v="269"/>
    <s v="http://blocgame.com/stats.php?id=58938"/>
    <n v="3394"/>
    <n v="0"/>
  </r>
  <r>
    <x v="667"/>
    <s v="Fagarriiino"/>
    <m/>
    <n v="3"/>
    <n v="0"/>
    <s v="Finest of the 19th century"/>
    <n v="1"/>
    <s v="Undisciplined Rabble"/>
    <n v="3"/>
    <x v="1"/>
    <x v="16"/>
    <n v="421"/>
    <x v="16"/>
    <x v="1"/>
    <s v="Untapped"/>
    <s v="Small"/>
    <x v="1"/>
    <n v="117022"/>
    <x v="601"/>
    <s v="http://blocgame.com/stats.php?id=58510"/>
    <n v="0"/>
    <n v="0"/>
  </r>
  <r>
    <x v="668"/>
    <s v="LeeEnfield"/>
    <s v="http://blocgame.com/alliancestats.php?allianceid=1580"/>
    <n v="22"/>
    <n v="0"/>
    <s v="First World War surplus"/>
    <n v="1"/>
    <s v="Elite"/>
    <n v="15"/>
    <x v="18"/>
    <x v="8"/>
    <n v="439"/>
    <x v="8"/>
    <x v="18"/>
    <s v="Untapped"/>
    <s v="None"/>
    <x v="18"/>
    <n v="192002"/>
    <x v="602"/>
    <s v="http://blocgame.com/stats.php?id=58749"/>
    <n v="117"/>
    <n v="0"/>
  </r>
  <r>
    <x v="669"/>
    <s v="FORivera"/>
    <m/>
    <n v="25"/>
    <n v="0"/>
    <s v="First World War surplus"/>
    <n v="0"/>
    <s v="Elite"/>
    <n v="133"/>
    <x v="6"/>
    <x v="16"/>
    <n v="437"/>
    <x v="16"/>
    <x v="6"/>
    <s v="Untapped"/>
    <s v="None"/>
    <x v="6"/>
    <n v="200002"/>
    <x v="269"/>
    <s v="http://blocgame.com/stats.php?id=40966"/>
    <n v="0"/>
    <n v="0"/>
  </r>
  <r>
    <x v="670"/>
    <s v="Zorlocka"/>
    <m/>
    <n v="17"/>
    <n v="0"/>
    <s v="First World War surplus"/>
    <n v="2"/>
    <s v="Elite"/>
    <n v="0"/>
    <x v="15"/>
    <x v="16"/>
    <n v="423"/>
    <x v="16"/>
    <x v="15"/>
    <s v="Plentiful"/>
    <s v="Small"/>
    <x v="15"/>
    <n v="265992"/>
    <x v="603"/>
    <s v="http://blocgame.com/stats.php?id=58422"/>
    <n v="3517"/>
    <n v="0"/>
  </r>
  <r>
    <x v="671"/>
    <s v="Thugtel"/>
    <s v="http://blocgame.com/alliancestats.php?allianceid=1393"/>
    <n v="5"/>
    <n v="0"/>
    <s v="First World War surplus"/>
    <n v="1"/>
    <s v="Undisciplined Rabble"/>
    <n v="19"/>
    <x v="1"/>
    <x v="5"/>
    <n v="409"/>
    <x v="5"/>
    <x v="1"/>
    <s v="Plentiful"/>
    <s v="Meagre"/>
    <x v="1"/>
    <n v="53102"/>
    <x v="380"/>
    <s v="http://blocgame.com/stats.php?id=58410"/>
    <n v="0"/>
    <n v="0"/>
  </r>
  <r>
    <x v="672"/>
    <s v="Patel2000"/>
    <s v="http://blocgame.com/alliancestats.php?allianceid=1580"/>
    <n v="83"/>
    <n v="0"/>
    <s v="First World War surplus"/>
    <n v="0"/>
    <s v="Undisciplined Rabble"/>
    <n v="19"/>
    <x v="9"/>
    <x v="8"/>
    <n v="433"/>
    <x v="8"/>
    <x v="9"/>
    <s v="Near Depletion"/>
    <s v="None"/>
    <x v="9"/>
    <n v="166672"/>
    <x v="604"/>
    <s v="http://blocgame.com/stats.php?id=58837"/>
    <n v="5783"/>
    <n v="0"/>
  </r>
  <r>
    <x v="673"/>
    <s v="Henrique Heron"/>
    <s v="http://blocgame.com/alliancestats.php?allianceid=1580"/>
    <n v="5"/>
    <n v="0"/>
    <s v="First World War surplus"/>
    <n v="1"/>
    <s v="Good"/>
    <n v="56"/>
    <x v="7"/>
    <x v="8"/>
    <n v="462"/>
    <x v="8"/>
    <x v="7"/>
    <s v="Untapped"/>
    <s v="Meagre"/>
    <x v="7"/>
    <n v="160032"/>
    <x v="605"/>
    <s v="http://blocgame.com/stats.php?id=58265"/>
    <n v="0"/>
    <n v="0"/>
  </r>
  <r>
    <x v="674"/>
    <s v="Queen Cynthia"/>
    <s v="http://blocgame.com/alliancestats.php?allianceid=1815"/>
    <n v="21"/>
    <n v="0"/>
    <s v="Finest of the 19th century"/>
    <n v="1"/>
    <s v="Standard"/>
    <n v="0"/>
    <x v="2"/>
    <x v="33"/>
    <n v="475"/>
    <x v="33"/>
    <x v="2"/>
    <s v="Untapped"/>
    <s v="Meagre"/>
    <x v="2"/>
    <n v="305602"/>
    <x v="606"/>
    <s v="http://blocgame.com/stats.php?id=59008"/>
    <n v="0"/>
    <n v="0"/>
  </r>
  <r>
    <x v="675"/>
    <s v="Sheepshagger"/>
    <s v="http://blocgame.com/alliancestats.php?allianceid=1447"/>
    <n v="21"/>
    <n v="0"/>
    <s v="Finest of the 19th century"/>
    <n v="1"/>
    <s v="Poor"/>
    <n v="2"/>
    <x v="1"/>
    <x v="22"/>
    <n v="406"/>
    <x v="22"/>
    <x v="1"/>
    <s v="Untapped"/>
    <s v="Small"/>
    <x v="1"/>
    <n v="269612"/>
    <x v="607"/>
    <s v="http://blocgame.com/stats.php?id=58950"/>
    <n v="2422"/>
    <n v="0"/>
  </r>
  <r>
    <x v="676"/>
    <s v="Hgomes"/>
    <m/>
    <n v="39"/>
    <n v="0"/>
    <s v="Second World War surplus"/>
    <n v="1"/>
    <s v="Standard"/>
    <n v="7"/>
    <x v="7"/>
    <x v="16"/>
    <n v="440"/>
    <x v="16"/>
    <x v="7"/>
    <s v="Untapped"/>
    <s v="Meagre"/>
    <x v="7"/>
    <n v="160472"/>
    <x v="608"/>
    <s v="http://blocgame.com/stats.php?id=58519"/>
    <n v="76"/>
    <n v="0"/>
  </r>
  <r>
    <x v="677"/>
    <s v="Blind John Cena"/>
    <m/>
    <n v="30"/>
    <n v="0"/>
    <s v="First World War surplus"/>
    <n v="0"/>
    <s v="Elite"/>
    <n v="5"/>
    <x v="1"/>
    <x v="16"/>
    <n v="426"/>
    <x v="16"/>
    <x v="1"/>
    <s v="Untapped"/>
    <s v="Mediocre"/>
    <x v="1"/>
    <n v="200002"/>
    <x v="269"/>
    <s v="http://blocgame.com/stats.php?id=58897"/>
    <n v="2947"/>
    <n v="0"/>
  </r>
  <r>
    <x v="678"/>
    <s v="Lakovich"/>
    <m/>
    <n v="9"/>
    <n v="0"/>
    <s v="Finest of the 19th century"/>
    <n v="0"/>
    <s v="Poor"/>
    <n v="55"/>
    <x v="4"/>
    <x v="16"/>
    <n v="449"/>
    <x v="16"/>
    <x v="4"/>
    <s v="Untapped"/>
    <s v="None"/>
    <x v="4"/>
    <n v="163352"/>
    <x v="425"/>
    <s v="http://blocgame.com/stats.php?id=58301"/>
    <n v="0"/>
    <n v="0"/>
  </r>
  <r>
    <x v="679"/>
    <s v="Ke Jing Ping"/>
    <m/>
    <n v="21"/>
    <n v="0"/>
    <s v="First World War surplus"/>
    <n v="1"/>
    <s v="Elite"/>
    <n v="138"/>
    <x v="5"/>
    <x v="16"/>
    <n v="434"/>
    <x v="16"/>
    <x v="5"/>
    <s v="Untapped"/>
    <s v="None"/>
    <x v="5"/>
    <n v="65772"/>
    <x v="609"/>
    <s v="http://blocgame.com/stats.php?id=57946"/>
    <n v="155"/>
    <n v="0"/>
  </r>
  <r>
    <x v="680"/>
    <s v="Fmaster"/>
    <m/>
    <n v="8"/>
    <n v="0"/>
    <s v="Finest of the 19th century"/>
    <n v="0"/>
    <s v="Poor"/>
    <n v="172"/>
    <x v="2"/>
    <x v="16"/>
    <n v="449"/>
    <x v="16"/>
    <x v="2"/>
    <s v="Untapped"/>
    <s v="None"/>
    <x v="2"/>
    <n v="163352"/>
    <x v="425"/>
    <s v="http://blocgame.com/stats.php?id=58917"/>
    <n v="0"/>
    <n v="0"/>
  </r>
  <r>
    <x v="681"/>
    <s v="Kralj"/>
    <m/>
    <n v="20"/>
    <n v="0"/>
    <s v="Finest of the 19th century"/>
    <n v="0"/>
    <s v="Poor"/>
    <n v="187"/>
    <x v="6"/>
    <x v="16"/>
    <n v="401"/>
    <x v="16"/>
    <x v="6"/>
    <s v="Untapped"/>
    <s v="None"/>
    <x v="6"/>
    <n v="200002"/>
    <x v="269"/>
    <s v="http://blocgame.com/stats.php?id=58905"/>
    <n v="269"/>
    <n v="0"/>
  </r>
  <r>
    <x v="682"/>
    <s v="Tomb"/>
    <m/>
    <n v="20"/>
    <n v="0"/>
    <s v="Finest of the 19th century"/>
    <n v="0"/>
    <s v="Poor"/>
    <n v="176"/>
    <x v="6"/>
    <x v="16"/>
    <n v="424"/>
    <x v="16"/>
    <x v="6"/>
    <s v="Untapped"/>
    <s v="None"/>
    <x v="6"/>
    <n v="200002"/>
    <x v="269"/>
    <s v="http://blocgame.com/stats.php?id=58910"/>
    <n v="0"/>
    <n v="0"/>
  </r>
  <r>
    <x v="683"/>
    <s v="Homo Mono"/>
    <m/>
    <n v="25"/>
    <n v="0"/>
    <s v="First World War surplus"/>
    <n v="0"/>
    <s v="Elite"/>
    <n v="4"/>
    <x v="1"/>
    <x v="16"/>
    <n v="412"/>
    <x v="16"/>
    <x v="1"/>
    <s v="Untapped"/>
    <s v="None"/>
    <x v="1"/>
    <n v="207612"/>
    <x v="610"/>
    <s v="http://blocgame.com/stats.php?id=59108"/>
    <n v="1157"/>
    <n v="0"/>
  </r>
  <r>
    <x v="684"/>
    <s v="Karl-Franz I"/>
    <m/>
    <n v="41"/>
    <n v="0"/>
    <s v="Second World War surplus"/>
    <n v="0"/>
    <s v="Standard"/>
    <n v="1"/>
    <x v="15"/>
    <x v="16"/>
    <n v="398"/>
    <x v="16"/>
    <x v="15"/>
    <s v="Untapped"/>
    <s v="Somewhat Large"/>
    <x v="15"/>
    <n v="200002"/>
    <x v="269"/>
    <s v="http://blocgame.com/stats.php?id=58781"/>
    <n v="1591"/>
    <n v="0"/>
  </r>
  <r>
    <x v="685"/>
    <s v="Kozos"/>
    <s v="http://blocgame.com/alliancestats.php?allianceid=1810"/>
    <n v="225"/>
    <n v="11"/>
    <s v="Vietnam War surplus"/>
    <n v="9"/>
    <s v="Good"/>
    <n v="13"/>
    <x v="2"/>
    <x v="23"/>
    <n v="386"/>
    <x v="23"/>
    <x v="2"/>
    <s v="Untapped"/>
    <s v="Very Powerful"/>
    <x v="2"/>
    <n v="561822"/>
    <x v="611"/>
    <s v="http://blocgame.com/stats.php?id=55629"/>
    <n v="270"/>
    <n v="0"/>
  </r>
  <r>
    <x v="686"/>
    <s v="lazr9"/>
    <m/>
    <n v="20"/>
    <n v="0"/>
    <s v="Finest of the 19th century"/>
    <n v="0"/>
    <s v="Poor"/>
    <n v="197"/>
    <x v="15"/>
    <x v="16"/>
    <n v="389"/>
    <x v="16"/>
    <x v="15"/>
    <s v="Untapped"/>
    <s v="None"/>
    <x v="15"/>
    <n v="200002"/>
    <x v="269"/>
    <s v="http://blocgame.com/stats.php?id=50450"/>
    <n v="0"/>
    <n v="0"/>
  </r>
  <r>
    <x v="687"/>
    <s v="Syphax"/>
    <s v="http://blocgame.com/alliancestats.php?allianceid=1595"/>
    <n v="20"/>
    <n v="0"/>
    <s v="First World War surplus"/>
    <n v="0"/>
    <s v="Standard"/>
    <n v="3"/>
    <x v="12"/>
    <x v="3"/>
    <n v="420"/>
    <x v="3"/>
    <x v="12"/>
    <s v="Untapped"/>
    <s v="Meagre"/>
    <x v="12"/>
    <n v="200002"/>
    <x v="269"/>
    <s v="http://blocgame.com/stats.php?id=58934"/>
    <n v="250"/>
    <n v="0"/>
  </r>
  <r>
    <x v="688"/>
    <s v="Harvey223"/>
    <m/>
    <n v="20"/>
    <n v="0"/>
    <s v="Finest of the 19th century"/>
    <n v="0"/>
    <s v="Poor"/>
    <n v="162"/>
    <x v="16"/>
    <x v="16"/>
    <n v="409"/>
    <x v="16"/>
    <x v="16"/>
    <s v="Untapped"/>
    <s v="None"/>
    <x v="16"/>
    <n v="200002"/>
    <x v="269"/>
    <s v="http://blocgame.com/stats.php?id=58931"/>
    <n v="0"/>
    <n v="0"/>
  </r>
  <r>
    <x v="689"/>
    <s v="Chet Manly"/>
    <m/>
    <n v="17"/>
    <n v="0"/>
    <s v="First World War surplus"/>
    <n v="1"/>
    <s v="Good"/>
    <n v="10"/>
    <x v="10"/>
    <x v="16"/>
    <n v="418"/>
    <x v="16"/>
    <x v="10"/>
    <s v="Untapped"/>
    <s v="None"/>
    <x v="10"/>
    <n v="198002"/>
    <x v="286"/>
    <s v="http://blocgame.com/stats.php?id=58961"/>
    <n v="0"/>
    <n v="0"/>
  </r>
  <r>
    <x v="690"/>
    <s v="Enver Hoxha II"/>
    <m/>
    <n v="20"/>
    <n v="0"/>
    <s v="Finest of the 19th century"/>
    <n v="0"/>
    <s v="Standard"/>
    <n v="18"/>
    <x v="17"/>
    <x v="16"/>
    <n v="430"/>
    <x v="16"/>
    <x v="17"/>
    <s v="Untapped"/>
    <s v="None"/>
    <x v="17"/>
    <n v="200002"/>
    <x v="269"/>
    <s v="http://blocgame.com/stats.php?id=58969"/>
    <n v="132"/>
    <n v="0"/>
  </r>
  <r>
    <x v="691"/>
    <s v="mystictoejam"/>
    <m/>
    <n v="15"/>
    <n v="0"/>
    <s v="Finest of the 19th century"/>
    <n v="0"/>
    <s v="Poor"/>
    <n v="208"/>
    <x v="3"/>
    <x v="16"/>
    <n v="377"/>
    <x v="16"/>
    <x v="3"/>
    <s v="Untapped"/>
    <s v="None"/>
    <x v="3"/>
    <n v="200002"/>
    <x v="269"/>
    <s v="http://blocgame.com/stats.php?id=58888"/>
    <n v="0"/>
    <n v="0"/>
  </r>
  <r>
    <x v="692"/>
    <s v="shitdick2"/>
    <s v="http://blocgame.com/alliancestats.php?allianceid=1811"/>
    <n v="42"/>
    <n v="0"/>
    <s v="First World War surplus"/>
    <n v="0"/>
    <s v="Good"/>
    <n v="12"/>
    <x v="4"/>
    <x v="31"/>
    <n v="380"/>
    <x v="31"/>
    <x v="4"/>
    <m/>
    <s v="Meagre"/>
    <x v="4"/>
    <n v="200002"/>
    <x v="269"/>
    <s v="http://blocgame.com/stats.php?id=58908"/>
    <n v="8338"/>
    <n v="0"/>
  </r>
  <r>
    <x v="693"/>
    <s v="Crumbino"/>
    <m/>
    <n v="7"/>
    <n v="0"/>
    <s v="Finest of the 19th century"/>
    <n v="0"/>
    <s v="Poor"/>
    <n v="191"/>
    <x v="10"/>
    <x v="16"/>
    <n v="373"/>
    <x v="16"/>
    <x v="10"/>
    <s v="Untapped"/>
    <s v="None"/>
    <x v="10"/>
    <n v="161722"/>
    <x v="468"/>
    <s v="http://blocgame.com/stats.php?id=58900"/>
    <n v="0"/>
    <n v="0"/>
  </r>
  <r>
    <x v="694"/>
    <s v="BluePancakes"/>
    <m/>
    <n v="36"/>
    <n v="0"/>
    <s v="First World War surplus"/>
    <n v="0"/>
    <s v="Good"/>
    <n v="5"/>
    <x v="2"/>
    <x v="16"/>
    <n v="380"/>
    <x v="16"/>
    <x v="2"/>
    <m/>
    <s v="Meagre"/>
    <x v="2"/>
    <n v="200002"/>
    <x v="269"/>
    <s v="http://blocgame.com/stats.php?id=58953"/>
    <n v="170"/>
    <n v="0"/>
  </r>
  <r>
    <x v="695"/>
    <s v="StaurtKings"/>
    <m/>
    <n v="20"/>
    <n v="0"/>
    <s v="Finest of the 19th century"/>
    <n v="0"/>
    <s v="Poor"/>
    <n v="151"/>
    <x v="4"/>
    <x v="16"/>
    <n v="393"/>
    <x v="16"/>
    <x v="4"/>
    <s v="Untapped"/>
    <s v="None"/>
    <x v="4"/>
    <n v="200002"/>
    <x v="269"/>
    <s v="http://blocgame.com/stats.php?id=58935"/>
    <n v="0"/>
    <n v="0"/>
  </r>
  <r>
    <x v="696"/>
    <s v="porridgeoats"/>
    <m/>
    <n v="25"/>
    <n v="0"/>
    <s v="First World War surplus"/>
    <n v="0"/>
    <s v="Standard"/>
    <n v="144"/>
    <x v="12"/>
    <x v="16"/>
    <n v="401"/>
    <x v="16"/>
    <x v="12"/>
    <s v="Untapped"/>
    <s v="None"/>
    <x v="12"/>
    <n v="200002"/>
    <x v="269"/>
    <s v="http://blocgame.com/stats.php?id=47229"/>
    <n v="0"/>
    <n v="0"/>
  </r>
  <r>
    <x v="697"/>
    <s v="Rigel"/>
    <m/>
    <n v="10"/>
    <n v="0"/>
    <s v="First World War surplus"/>
    <n v="1"/>
    <s v="Standard"/>
    <n v="145"/>
    <x v="18"/>
    <x v="16"/>
    <n v="377"/>
    <x v="16"/>
    <x v="18"/>
    <s v="Plentiful"/>
    <s v="None"/>
    <x v="18"/>
    <n v="197202"/>
    <x v="612"/>
    <s v="http://blocgame.com/stats.php?id=43575"/>
    <n v="204"/>
    <n v="0"/>
  </r>
  <r>
    <x v="698"/>
    <s v="PapaK"/>
    <s v="http://blocgame.com/alliancestats.php?allianceid=1393"/>
    <n v="26"/>
    <n v="0"/>
    <s v="Finest of the 19th century"/>
    <n v="0"/>
    <s v="Elite"/>
    <n v="3"/>
    <x v="11"/>
    <x v="5"/>
    <n v="393"/>
    <x v="5"/>
    <x v="11"/>
    <s v="Untapped"/>
    <s v="Small"/>
    <x v="11"/>
    <n v="200002"/>
    <x v="269"/>
    <s v="http://blocgame.com/stats.php?id=58958"/>
    <n v="266"/>
    <n v="0"/>
  </r>
  <r>
    <x v="699"/>
    <s v="Adh1"/>
    <m/>
    <n v="20"/>
    <n v="0"/>
    <s v="Finest of the 19th century"/>
    <n v="0"/>
    <s v="Poor"/>
    <n v="138"/>
    <x v="11"/>
    <x v="16"/>
    <n v="387"/>
    <x v="16"/>
    <x v="11"/>
    <s v="Untapped"/>
    <s v="None"/>
    <x v="11"/>
    <n v="200002"/>
    <x v="269"/>
    <s v="http://blocgame.com/stats.php?id=58949"/>
    <n v="0"/>
    <n v="0"/>
  </r>
  <r>
    <x v="700"/>
    <s v="Xylon Pendragon"/>
    <m/>
    <n v="25"/>
    <n v="0"/>
    <s v="First World War surplus"/>
    <n v="0"/>
    <s v="Elite"/>
    <n v="175"/>
    <x v="14"/>
    <x v="16"/>
    <n v="386"/>
    <x v="16"/>
    <x v="14"/>
    <s v="Untapped"/>
    <s v="None"/>
    <x v="14"/>
    <n v="200002"/>
    <x v="269"/>
    <s v="http://blocgame.com/stats.php?id=58913"/>
    <n v="0"/>
    <n v="0"/>
  </r>
  <r>
    <x v="701"/>
    <s v="miguel angel"/>
    <m/>
    <n v="25"/>
    <n v="0"/>
    <s v="First World War surplus"/>
    <n v="0"/>
    <s v="Elite"/>
    <n v="0"/>
    <x v="13"/>
    <x v="16"/>
    <n v="393"/>
    <x v="16"/>
    <x v="13"/>
    <s v="Untapped"/>
    <s v="None"/>
    <x v="13"/>
    <n v="200002"/>
    <x v="269"/>
    <s v="http://blocgame.com/stats.php?id=46015"/>
    <n v="94"/>
    <n v="0"/>
  </r>
  <r>
    <x v="702"/>
    <s v="Purna Sura Paija"/>
    <m/>
    <n v="22"/>
    <n v="0"/>
    <s v="Finest of the 19th century"/>
    <n v="0"/>
    <s v="Poor"/>
    <n v="155"/>
    <x v="11"/>
    <x v="16"/>
    <n v="388"/>
    <x v="16"/>
    <x v="11"/>
    <s v="Untapped"/>
    <s v="None"/>
    <x v="11"/>
    <n v="200002"/>
    <x v="269"/>
    <s v="http://blocgame.com/stats.php?id=58933"/>
    <n v="333"/>
    <n v="0"/>
  </r>
  <r>
    <x v="703"/>
    <s v="Juny"/>
    <m/>
    <n v="4"/>
    <n v="0"/>
    <s v="First World War surplus"/>
    <n v="1"/>
    <s v="Good"/>
    <n v="10"/>
    <x v="11"/>
    <x v="16"/>
    <n v="363"/>
    <x v="16"/>
    <x v="11"/>
    <s v="Untapped"/>
    <s v="None"/>
    <x v="11"/>
    <n v="103982"/>
    <x v="613"/>
    <s v="http://blocgame.com/stats.php?id=58436"/>
    <n v="78"/>
    <n v="0"/>
  </r>
  <r>
    <x v="704"/>
    <s v="RageAgainstTheVM"/>
    <m/>
    <n v="20"/>
    <n v="0"/>
    <s v="Finest of the 19th century"/>
    <n v="0"/>
    <s v="Poor"/>
    <n v="125"/>
    <x v="6"/>
    <x v="16"/>
    <n v="382"/>
    <x v="16"/>
    <x v="6"/>
    <s v="Untapped"/>
    <s v="None"/>
    <x v="6"/>
    <n v="200002"/>
    <x v="269"/>
    <s v="http://blocgame.com/stats.php?id=58955"/>
    <n v="0"/>
    <n v="0"/>
  </r>
  <r>
    <x v="705"/>
    <s v="trebesch"/>
    <m/>
    <n v="20"/>
    <n v="0"/>
    <s v="Finest of the 19th century"/>
    <n v="0"/>
    <s v="Poor"/>
    <n v="128"/>
    <x v="6"/>
    <x v="16"/>
    <n v="381"/>
    <x v="16"/>
    <x v="6"/>
    <s v="Untapped"/>
    <s v="None"/>
    <x v="6"/>
    <n v="200002"/>
    <x v="269"/>
    <s v="http://blocgame.com/stats.php?id=58965"/>
    <n v="0"/>
    <n v="0"/>
  </r>
  <r>
    <x v="706"/>
    <s v="Adolf Stalin"/>
    <m/>
    <n v="25"/>
    <n v="0"/>
    <s v="First World War surplus"/>
    <n v="0"/>
    <s v="Elite"/>
    <n v="147"/>
    <x v="0"/>
    <x v="16"/>
    <n v="357"/>
    <x v="16"/>
    <x v="0"/>
    <s v="Untapped"/>
    <s v="None"/>
    <x v="0"/>
    <n v="200002"/>
    <x v="269"/>
    <s v="http://blocgame.com/stats.php?id=55517"/>
    <n v="0"/>
    <n v="0"/>
  </r>
  <r>
    <x v="707"/>
    <s v="Joshua Graham"/>
    <s v="http://blocgame.com/alliancestats.php?allianceid=1721"/>
    <n v="8"/>
    <n v="0"/>
    <s v="First World War surplus"/>
    <n v="0"/>
    <s v="Standard"/>
    <n v="99"/>
    <x v="4"/>
    <x v="14"/>
    <n v="344"/>
    <x v="14"/>
    <x v="4"/>
    <s v="Untapped"/>
    <s v="Small"/>
    <x v="4"/>
    <n v="81552"/>
    <x v="614"/>
    <s v="http://blocgame.com/stats.php?id=58331"/>
    <n v="2576"/>
    <n v="0"/>
  </r>
  <r>
    <x v="708"/>
    <s v="supercurt37"/>
    <m/>
    <n v="5"/>
    <n v="0"/>
    <s v="First World War surplus"/>
    <n v="1"/>
    <s v="Undisciplined Rabble"/>
    <n v="118"/>
    <x v="2"/>
    <x v="16"/>
    <n v="354"/>
    <x v="16"/>
    <x v="2"/>
    <s v="Untapped"/>
    <s v="Meagre"/>
    <x v="2"/>
    <n v="161092"/>
    <x v="615"/>
    <s v="http://blocgame.com/stats.php?id=57842"/>
    <n v="378"/>
    <n v="0"/>
  </r>
  <r>
    <x v="709"/>
    <s v="hexagon"/>
    <m/>
    <n v="19"/>
    <n v="0"/>
    <s v="Finest of the 19th century"/>
    <n v="0"/>
    <s v="Good"/>
    <n v="19"/>
    <x v="10"/>
    <x v="16"/>
    <n v="384"/>
    <x v="16"/>
    <x v="10"/>
    <s v="Untapped"/>
    <s v="None"/>
    <x v="10"/>
    <n v="207882"/>
    <x v="616"/>
    <s v="http://blocgame.com/stats.php?id=58994"/>
    <n v="267"/>
    <n v="0"/>
  </r>
  <r>
    <x v="710"/>
    <s v="jackho1412"/>
    <m/>
    <n v="20"/>
    <n v="0"/>
    <s v="Finest of the 19th century"/>
    <n v="0"/>
    <s v="Poor"/>
    <n v="125"/>
    <x v="16"/>
    <x v="16"/>
    <n v="370"/>
    <x v="16"/>
    <x v="16"/>
    <s v="Untapped"/>
    <s v="None"/>
    <x v="16"/>
    <n v="200002"/>
    <x v="269"/>
    <s v="http://blocgame.com/stats.php?id=40794"/>
    <n v="0"/>
    <n v="0"/>
  </r>
  <r>
    <x v="711"/>
    <s v="WeeabooFrank"/>
    <m/>
    <n v="25"/>
    <n v="0"/>
    <s v="First World War surplus"/>
    <n v="0"/>
    <s v="Elite"/>
    <n v="208"/>
    <x v="10"/>
    <x v="16"/>
    <n v="352"/>
    <x v="16"/>
    <x v="10"/>
    <s v="Untapped"/>
    <s v="None"/>
    <x v="10"/>
    <n v="200002"/>
    <x v="269"/>
    <s v="http://blocgame.com/stats.php?id=58826"/>
    <n v="0"/>
    <n v="0"/>
  </r>
  <r>
    <x v="712"/>
    <s v="celidon"/>
    <m/>
    <n v="25"/>
    <n v="0"/>
    <s v="First World War surplus"/>
    <n v="0"/>
    <s v="Elite"/>
    <n v="126"/>
    <x v="4"/>
    <x v="16"/>
    <n v="370"/>
    <x v="16"/>
    <x v="4"/>
    <s v="Untapped"/>
    <s v="None"/>
    <x v="4"/>
    <n v="200002"/>
    <x v="269"/>
    <s v="http://blocgame.com/stats.php?id=58968"/>
    <n v="4509"/>
    <n v="0"/>
  </r>
  <r>
    <x v="713"/>
    <s v="Juan James Carter"/>
    <m/>
    <n v="11"/>
    <n v="0"/>
    <s v="Finest of the 19th century"/>
    <n v="1"/>
    <s v="Elite"/>
    <n v="9"/>
    <x v="6"/>
    <x v="16"/>
    <n v="355"/>
    <x v="16"/>
    <x v="6"/>
    <s v="Near Depletion"/>
    <s v="Meagre"/>
    <x v="6"/>
    <n v="202002"/>
    <x v="617"/>
    <s v="http://blocgame.com/stats.php?id=58990"/>
    <n v="0"/>
    <n v="0"/>
  </r>
  <r>
    <x v="714"/>
    <s v="Flark"/>
    <m/>
    <n v="20"/>
    <n v="0"/>
    <s v="Finest of the 19th century"/>
    <n v="0"/>
    <s v="Standard"/>
    <n v="105"/>
    <x v="17"/>
    <x v="16"/>
    <n v="366"/>
    <x v="16"/>
    <x v="17"/>
    <s v="Untapped"/>
    <s v="None"/>
    <x v="17"/>
    <n v="200002"/>
    <x v="269"/>
    <s v="http://blocgame.com/stats.php?id=58988"/>
    <n v="235"/>
    <n v="0"/>
  </r>
  <r>
    <x v="715"/>
    <s v="guillerub"/>
    <m/>
    <n v="22"/>
    <n v="0"/>
    <s v="First World War surplus"/>
    <n v="0"/>
    <s v="Good"/>
    <n v="96"/>
    <x v="7"/>
    <x v="16"/>
    <n v="367"/>
    <x v="16"/>
    <x v="7"/>
    <s v="Untapped"/>
    <s v="Meagre"/>
    <x v="7"/>
    <n v="200002"/>
    <x v="269"/>
    <s v="http://blocgame.com/stats.php?id=58943"/>
    <n v="0"/>
    <n v="0"/>
  </r>
  <r>
    <x v="716"/>
    <s v="Captain Chedder"/>
    <s v="http://blocgame.com/alliancestats.php?allianceid=1580"/>
    <n v="23"/>
    <n v="0"/>
    <s v="First World War surplus"/>
    <n v="1"/>
    <s v="Undisciplined Rabble"/>
    <n v="9"/>
    <x v="6"/>
    <x v="8"/>
    <n v="347"/>
    <x v="8"/>
    <x v="6"/>
    <s v="Untapped"/>
    <s v="Mediocre"/>
    <x v="6"/>
    <n v="235002"/>
    <x v="28"/>
    <s v="http://blocgame.com/stats.php?id=58599"/>
    <n v="351"/>
    <n v="0"/>
  </r>
  <r>
    <x v="717"/>
    <s v="Sans"/>
    <m/>
    <n v="12"/>
    <n v="0"/>
    <s v="Finest of the 19th century"/>
    <n v="0"/>
    <s v="Standard"/>
    <n v="106"/>
    <x v="10"/>
    <x v="16"/>
    <n v="376"/>
    <x v="16"/>
    <x v="10"/>
    <s v="Untapped"/>
    <s v="None"/>
    <x v="10"/>
    <n v="192122"/>
    <x v="618"/>
    <s v="http://blocgame.com/stats.php?id=58991"/>
    <n v="0"/>
    <n v="0"/>
  </r>
  <r>
    <x v="718"/>
    <s v="tehm"/>
    <m/>
    <n v="10"/>
    <n v="0"/>
    <s v="Finest of the 19th century"/>
    <n v="0"/>
    <s v="Elite"/>
    <n v="98"/>
    <x v="10"/>
    <x v="16"/>
    <n v="373"/>
    <x v="16"/>
    <x v="10"/>
    <s v="Untapped"/>
    <s v="None"/>
    <x v="10"/>
    <n v="200002"/>
    <x v="269"/>
    <s v="http://blocgame.com/stats.php?id=58998"/>
    <n v="375"/>
    <n v="0"/>
  </r>
  <r>
    <x v="719"/>
    <s v="Furfag Commanding"/>
    <s v="http://blocgame.com/alliancestats.php?allianceid=1393"/>
    <n v="165"/>
    <n v="22"/>
    <s v="Persian Gulf War surplus"/>
    <n v="5"/>
    <s v="Elite"/>
    <n v="22"/>
    <x v="4"/>
    <x v="5"/>
    <n v="319"/>
    <x v="5"/>
    <x v="4"/>
    <s v="Near Depletion"/>
    <s v="Very Powerful"/>
    <x v="4"/>
    <n v="362552"/>
    <x v="619"/>
    <s v="http://blocgame.com/stats.php?id=39062"/>
    <n v="0"/>
    <n v="0"/>
  </r>
  <r>
    <x v="720"/>
    <s v="Lazav"/>
    <m/>
    <n v="8"/>
    <n v="0"/>
    <s v="Finest of the 19th century"/>
    <n v="0"/>
    <s v="Standard"/>
    <n v="2"/>
    <x v="4"/>
    <x v="16"/>
    <n v="368"/>
    <x v="16"/>
    <x v="4"/>
    <s v="Untapped"/>
    <s v="None"/>
    <x v="4"/>
    <n v="200002"/>
    <x v="269"/>
    <s v="http://blocgame.com/stats.php?id=58987"/>
    <n v="0"/>
    <n v="0"/>
  </r>
  <r>
    <x v="721"/>
    <s v="Dolan Dank"/>
    <s v="http://blocgame.com/alliancestats.php?allianceid=1568"/>
    <n v="36"/>
    <n v="0"/>
    <s v="First World War surplus"/>
    <n v="1"/>
    <s v="Standard"/>
    <n v="13"/>
    <x v="9"/>
    <x v="0"/>
    <n v="360"/>
    <x v="0"/>
    <x v="9"/>
    <s v="Untapped"/>
    <s v="Meagre"/>
    <x v="9"/>
    <n v="200002"/>
    <x v="269"/>
    <s v="http://blocgame.com/stats.php?id=59019"/>
    <n v="0"/>
    <n v="0"/>
  </r>
  <r>
    <x v="722"/>
    <s v="CapitalQ"/>
    <m/>
    <n v="20"/>
    <n v="0"/>
    <s v="Finest of the 19th century"/>
    <n v="0"/>
    <s v="Standard"/>
    <n v="119"/>
    <x v="0"/>
    <x v="16"/>
    <n v="357"/>
    <x v="16"/>
    <x v="0"/>
    <s v="Untapped"/>
    <s v="None"/>
    <x v="0"/>
    <n v="200002"/>
    <x v="269"/>
    <s v="http://blocgame.com/stats.php?id=58977"/>
    <n v="0"/>
    <n v="0"/>
  </r>
  <r>
    <x v="723"/>
    <s v="shitdick3"/>
    <m/>
    <n v="27"/>
    <n v="0"/>
    <s v="First World War surplus"/>
    <n v="0"/>
    <s v="Elite"/>
    <n v="11"/>
    <x v="4"/>
    <x v="16"/>
    <n v="338"/>
    <x v="16"/>
    <x v="4"/>
    <s v="Plentiful"/>
    <s v="Small"/>
    <x v="4"/>
    <n v="200022"/>
    <x v="620"/>
    <s v="http://blocgame.com/stats.php?id=58909"/>
    <n v="4151"/>
    <n v="0"/>
  </r>
  <r>
    <x v="724"/>
    <s v="SirNicolini"/>
    <m/>
    <n v="20"/>
    <n v="0"/>
    <s v="Finest of the 19th century"/>
    <n v="0"/>
    <s v="Standard"/>
    <n v="103"/>
    <x v="14"/>
    <x v="16"/>
    <n v="355"/>
    <x v="16"/>
    <x v="14"/>
    <s v="Untapped"/>
    <s v="None"/>
    <x v="14"/>
    <n v="200002"/>
    <x v="269"/>
    <s v="http://blocgame.com/stats.php?id=58993"/>
    <n v="0"/>
    <n v="0"/>
  </r>
  <r>
    <x v="725"/>
    <s v="Helsworth"/>
    <m/>
    <n v="20"/>
    <n v="0"/>
    <s v="Finest of the 19th century"/>
    <n v="0"/>
    <s v="Poor"/>
    <n v="54"/>
    <x v="10"/>
    <x v="16"/>
    <n v="350"/>
    <x v="16"/>
    <x v="10"/>
    <s v="Untapped"/>
    <s v="None"/>
    <x v="10"/>
    <n v="200002"/>
    <x v="269"/>
    <s v="http://blocgame.com/stats.php?id=58971"/>
    <n v="0"/>
    <n v="0"/>
  </r>
  <r>
    <x v="726"/>
    <s v="Bernard62601"/>
    <s v="http://blocgame.com/alliancestats.php?allianceid=1813"/>
    <n v="25"/>
    <n v="0"/>
    <s v="First World War surplus"/>
    <n v="0"/>
    <s v="Elite"/>
    <n v="99"/>
    <x v="15"/>
    <x v="34"/>
    <n v="351"/>
    <x v="34"/>
    <x v="15"/>
    <s v="Untapped"/>
    <s v="None"/>
    <x v="15"/>
    <n v="200002"/>
    <x v="269"/>
    <s v="http://blocgame.com/stats.php?id=58996"/>
    <n v="4811"/>
    <n v="0"/>
  </r>
  <r>
    <x v="727"/>
    <s v="Matthew Parker"/>
    <m/>
    <n v="20"/>
    <n v="0"/>
    <s v="Finest of the 19th century"/>
    <n v="0"/>
    <s v="Poor"/>
    <n v="130"/>
    <x v="7"/>
    <x v="16"/>
    <n v="344"/>
    <x v="16"/>
    <x v="7"/>
    <s v="Untapped"/>
    <s v="None"/>
    <x v="7"/>
    <n v="200002"/>
    <x v="269"/>
    <s v="http://blocgame.com/stats.php?id=58963"/>
    <n v="0"/>
    <n v="0"/>
  </r>
  <r>
    <x v="728"/>
    <s v="Aboude"/>
    <m/>
    <n v="20"/>
    <n v="0"/>
    <s v="Finest of the 19th century"/>
    <n v="0"/>
    <s v="Standard"/>
    <n v="97"/>
    <x v="8"/>
    <x v="16"/>
    <n v="346"/>
    <x v="16"/>
    <x v="8"/>
    <s v="Untapped"/>
    <s v="None"/>
    <x v="8"/>
    <n v="200002"/>
    <x v="269"/>
    <s v="http://blocgame.com/stats.php?id=59002"/>
    <n v="0"/>
    <n v="0"/>
  </r>
  <r>
    <x v="729"/>
    <s v="Bjeaurn"/>
    <m/>
    <n v="20"/>
    <n v="0"/>
    <s v="Finest of the 19th century"/>
    <n v="0"/>
    <s v="Standard"/>
    <n v="96"/>
    <x v="2"/>
    <x v="16"/>
    <n v="346"/>
    <x v="16"/>
    <x v="2"/>
    <s v="Untapped"/>
    <s v="None"/>
    <x v="2"/>
    <n v="200002"/>
    <x v="269"/>
    <s v="http://blocgame.com/stats.php?id=59007"/>
    <n v="318"/>
    <n v="0"/>
  </r>
  <r>
    <x v="730"/>
    <s v="ZirkMcT"/>
    <m/>
    <n v="20"/>
    <n v="0"/>
    <s v="Finest of the 19th century"/>
    <n v="0"/>
    <s v="Standard"/>
    <n v="92"/>
    <x v="1"/>
    <x v="16"/>
    <n v="346"/>
    <x v="16"/>
    <x v="1"/>
    <s v="Untapped"/>
    <s v="None"/>
    <x v="1"/>
    <n v="200002"/>
    <x v="269"/>
    <s v="http://blocgame.com/stats.php?id=40502"/>
    <n v="1712"/>
    <n v="0"/>
  </r>
  <r>
    <x v="731"/>
    <s v="gracious leader skylar"/>
    <s v="http://blocgame.com/alliancestats.php?allianceid=1393"/>
    <n v="31"/>
    <n v="0"/>
    <s v="First World War surplus"/>
    <n v="0"/>
    <s v="Good"/>
    <n v="43"/>
    <x v="10"/>
    <x v="5"/>
    <n v="345"/>
    <x v="5"/>
    <x v="10"/>
    <s v="Untapped"/>
    <s v="None"/>
    <x v="10"/>
    <n v="200002"/>
    <x v="269"/>
    <s v="http://blocgame.com/stats.php?id=40188"/>
    <n v="442"/>
    <n v="0"/>
  </r>
  <r>
    <x v="732"/>
    <s v="Misterversace"/>
    <m/>
    <n v="20"/>
    <n v="0"/>
    <s v="Finest of the 19th century"/>
    <n v="0"/>
    <s v="Standard"/>
    <n v="90"/>
    <x v="15"/>
    <x v="16"/>
    <n v="343"/>
    <x v="16"/>
    <x v="15"/>
    <s v="Untapped"/>
    <s v="None"/>
    <x v="15"/>
    <n v="200002"/>
    <x v="269"/>
    <s v="http://blocgame.com/stats.php?id=56779"/>
    <n v="0"/>
    <n v="0"/>
  </r>
  <r>
    <x v="733"/>
    <s v="Enver Assad"/>
    <m/>
    <n v="20"/>
    <n v="0"/>
    <s v="Finest of the 19th century"/>
    <n v="0"/>
    <s v="Standard"/>
    <n v="17"/>
    <x v="1"/>
    <x v="16"/>
    <n v="342"/>
    <x v="16"/>
    <x v="1"/>
    <s v="Untapped"/>
    <s v="None"/>
    <x v="1"/>
    <n v="200002"/>
    <x v="269"/>
    <s v="http://blocgame.com/stats.php?id=59021"/>
    <n v="4755"/>
    <n v="0"/>
  </r>
  <r>
    <x v="734"/>
    <s v="Ripstar"/>
    <m/>
    <n v="15"/>
    <n v="0"/>
    <s v="Finest of the 19th century"/>
    <n v="1"/>
    <s v="Standard"/>
    <n v="11"/>
    <x v="10"/>
    <x v="16"/>
    <n v="322"/>
    <x v="16"/>
    <x v="10"/>
    <s v="Untapped"/>
    <s v="None"/>
    <x v="10"/>
    <n v="200002"/>
    <x v="269"/>
    <s v="http://blocgame.com/stats.php?id=58983"/>
    <n v="0"/>
    <n v="0"/>
  </r>
  <r>
    <x v="735"/>
    <s v="9SAB"/>
    <s v="http://blocgame.com/alliancestats.php?allianceid=1644"/>
    <n v="80"/>
    <n v="0"/>
    <s v="Korean War surplus"/>
    <n v="2"/>
    <s v="Undisciplined Rabble"/>
    <n v="71"/>
    <x v="2"/>
    <x v="1"/>
    <n v="319"/>
    <x v="1"/>
    <x v="2"/>
    <s v="Untapped"/>
    <s v="Large"/>
    <x v="2"/>
    <n v="340532"/>
    <x v="621"/>
    <s v="http://blocgame.com/stats.php?id=40189"/>
    <n v="0"/>
    <n v="0"/>
  </r>
  <r>
    <x v="736"/>
    <s v="jarldpinkus"/>
    <m/>
    <n v="20"/>
    <n v="0"/>
    <s v="Finest of the 19th century"/>
    <n v="0"/>
    <s v="Poor"/>
    <n v="113"/>
    <x v="1"/>
    <x v="16"/>
    <n v="342"/>
    <x v="16"/>
    <x v="1"/>
    <s v="Untapped"/>
    <s v="None"/>
    <x v="1"/>
    <n v="200002"/>
    <x v="269"/>
    <s v="http://blocgame.com/stats.php?id=58984"/>
    <n v="1449"/>
    <n v="0"/>
  </r>
  <r>
    <x v="737"/>
    <s v="Gangstatel"/>
    <m/>
    <n v="0"/>
    <n v="0"/>
    <s v="Finest of the 19th century"/>
    <n v="2"/>
    <s v="Undisciplined Rabble"/>
    <n v="19"/>
    <x v="6"/>
    <x v="16"/>
    <n v="327"/>
    <x v="16"/>
    <x v="6"/>
    <s v="Untapped"/>
    <s v="None"/>
    <x v="6"/>
    <n v="192002"/>
    <x v="602"/>
    <s v="http://blocgame.com/stats.php?id=58914"/>
    <n v="0"/>
    <n v="0"/>
  </r>
  <r>
    <x v="738"/>
    <s v="Abrams"/>
    <s v="http://blocgame.com/alliancestats.php?allianceid=1644"/>
    <n v="20"/>
    <n v="0"/>
    <s v="First World War surplus"/>
    <n v="1"/>
    <s v="Elite"/>
    <n v="3"/>
    <x v="6"/>
    <x v="1"/>
    <n v="344"/>
    <x v="1"/>
    <x v="6"/>
    <s v="Untapped"/>
    <s v="Meagre"/>
    <x v="6"/>
    <n v="200002"/>
    <x v="269"/>
    <s v="http://blocgame.com/stats.php?id=59022"/>
    <n v="295"/>
    <n v="0"/>
  </r>
  <r>
    <x v="739"/>
    <s v="Seï¿½ior Rojo"/>
    <m/>
    <n v="20"/>
    <n v="0"/>
    <s v="Finest of the 19th century"/>
    <n v="0"/>
    <s v="Standard"/>
    <n v="103"/>
    <x v="6"/>
    <x v="16"/>
    <n v="330"/>
    <x v="16"/>
    <x v="6"/>
    <s v="Untapped"/>
    <s v="None"/>
    <x v="6"/>
    <n v="200002"/>
    <x v="269"/>
    <s v="http://blocgame.com/stats.php?id=58979"/>
    <n v="0"/>
    <n v="0"/>
  </r>
  <r>
    <x v="740"/>
    <s v="Krishna Ghji"/>
    <m/>
    <n v="20"/>
    <n v="0"/>
    <s v="Finest of the 19th century"/>
    <n v="0"/>
    <s v="Standard"/>
    <n v="70"/>
    <x v="15"/>
    <x v="16"/>
    <n v="342"/>
    <x v="16"/>
    <x v="15"/>
    <s v="Untapped"/>
    <s v="None"/>
    <x v="15"/>
    <n v="200002"/>
    <x v="269"/>
    <s v="http://blocgame.com/stats.php?id=59040"/>
    <n v="0"/>
    <n v="0"/>
  </r>
  <r>
    <x v="741"/>
    <s v="zachfive"/>
    <m/>
    <n v="20"/>
    <n v="0"/>
    <s v="Finest of the 19th century"/>
    <n v="0"/>
    <s v="Standard"/>
    <n v="78"/>
    <x v="2"/>
    <x v="16"/>
    <n v="338"/>
    <x v="16"/>
    <x v="2"/>
    <s v="Untapped"/>
    <s v="None"/>
    <x v="2"/>
    <n v="200002"/>
    <x v="269"/>
    <s v="http://blocgame.com/stats.php?id=59028"/>
    <n v="0"/>
    <n v="0"/>
  </r>
  <r>
    <x v="742"/>
    <s v="James Hartland"/>
    <m/>
    <n v="20"/>
    <n v="0"/>
    <s v="Finest of the 19th century"/>
    <n v="0"/>
    <s v="Standard"/>
    <n v="94"/>
    <x v="7"/>
    <x v="16"/>
    <n v="320"/>
    <x v="16"/>
    <x v="7"/>
    <s v="Untapped"/>
    <s v="None"/>
    <x v="7"/>
    <n v="200002"/>
    <x v="269"/>
    <s v="http://blocgame.com/stats.php?id=59009"/>
    <n v="0"/>
    <n v="0"/>
  </r>
  <r>
    <x v="743"/>
    <s v="Pierce"/>
    <m/>
    <n v="9"/>
    <n v="0"/>
    <s v="Finest of the 19th century"/>
    <n v="0"/>
    <s v="Standard"/>
    <n v="91"/>
    <x v="16"/>
    <x v="16"/>
    <n v="269"/>
    <x v="16"/>
    <x v="16"/>
    <s v="Untapped"/>
    <s v="None"/>
    <x v="16"/>
    <n v="163352"/>
    <x v="425"/>
    <s v="http://blocgame.com/stats.php?id=59014"/>
    <n v="0"/>
    <n v="0"/>
  </r>
  <r>
    <x v="744"/>
    <s v="Mountain Lynx"/>
    <m/>
    <n v="20"/>
    <n v="0"/>
    <s v="Finest of the 19th century"/>
    <n v="0"/>
    <s v="Standard"/>
    <n v="91"/>
    <x v="1"/>
    <x v="16"/>
    <n v="320"/>
    <x v="16"/>
    <x v="1"/>
    <s v="Untapped"/>
    <s v="None"/>
    <x v="1"/>
    <n v="200002"/>
    <x v="269"/>
    <s v="http://blocgame.com/stats.php?id=59015"/>
    <n v="0"/>
    <n v="0"/>
  </r>
  <r>
    <x v="745"/>
    <s v="Jack Jordan"/>
    <m/>
    <n v="25"/>
    <n v="0"/>
    <s v="First World War surplus"/>
    <n v="0"/>
    <s v="Elite"/>
    <n v="101"/>
    <x v="6"/>
    <x v="16"/>
    <n v="329"/>
    <x v="16"/>
    <x v="6"/>
    <s v="Untapped"/>
    <s v="None"/>
    <x v="6"/>
    <n v="200002"/>
    <x v="269"/>
    <s v="http://blocgame.com/stats.php?id=58995"/>
    <n v="0"/>
    <n v="0"/>
  </r>
  <r>
    <x v="746"/>
    <s v="kkokos"/>
    <m/>
    <n v="20"/>
    <n v="0"/>
    <s v="Finest of the 19th century"/>
    <n v="0"/>
    <s v="Standard"/>
    <n v="82"/>
    <x v="15"/>
    <x v="16"/>
    <n v="323"/>
    <x v="16"/>
    <x v="15"/>
    <s v="Untapped"/>
    <s v="None"/>
    <x v="15"/>
    <n v="200002"/>
    <x v="269"/>
    <s v="http://blocgame.com/stats.php?id=59026"/>
    <n v="0"/>
    <n v="0"/>
  </r>
  <r>
    <x v="747"/>
    <s v="King Jim"/>
    <m/>
    <n v="20"/>
    <n v="0"/>
    <s v="Finest of the 19th century"/>
    <n v="0"/>
    <s v="Standard"/>
    <n v="110"/>
    <x v="14"/>
    <x v="16"/>
    <n v="315"/>
    <x v="16"/>
    <x v="14"/>
    <s v="Untapped"/>
    <s v="None"/>
    <x v="14"/>
    <n v="200002"/>
    <x v="269"/>
    <s v="http://blocgame.com/stats.php?id=58989"/>
    <n v="0"/>
    <n v="0"/>
  </r>
  <r>
    <x v="748"/>
    <s v="DreadGrunt"/>
    <m/>
    <n v="25"/>
    <n v="0"/>
    <s v="First World War surplus"/>
    <n v="0"/>
    <s v="Elite"/>
    <n v="68"/>
    <x v="4"/>
    <x v="16"/>
    <n v="324"/>
    <x v="16"/>
    <x v="4"/>
    <s v="Untapped"/>
    <s v="None"/>
    <x v="4"/>
    <n v="200002"/>
    <x v="269"/>
    <s v="http://blocgame.com/stats.php?id=46234"/>
    <n v="3473"/>
    <n v="0"/>
  </r>
  <r>
    <x v="749"/>
    <s v="redfox5367"/>
    <m/>
    <n v="22"/>
    <n v="0"/>
    <s v="Finest of the 19th century"/>
    <n v="0"/>
    <s v="Standard"/>
    <n v="128"/>
    <x v="15"/>
    <x v="16"/>
    <n v="322"/>
    <x v="16"/>
    <x v="15"/>
    <s v="Untapped"/>
    <s v="None"/>
    <x v="15"/>
    <n v="200002"/>
    <x v="269"/>
    <s v="http://blocgame.com/stats.php?id=58957"/>
    <n v="0"/>
    <n v="0"/>
  </r>
  <r>
    <x v="750"/>
    <s v="Sychopath"/>
    <m/>
    <n v="20"/>
    <n v="0"/>
    <s v="Finest of the 19th century"/>
    <n v="0"/>
    <s v="Standard"/>
    <n v="76"/>
    <x v="2"/>
    <x v="16"/>
    <n v="331"/>
    <x v="16"/>
    <x v="2"/>
    <s v="Untapped"/>
    <s v="None"/>
    <x v="2"/>
    <n v="200002"/>
    <x v="269"/>
    <s v="http://blocgame.com/stats.php?id=59034"/>
    <n v="0"/>
    <n v="0"/>
  </r>
  <r>
    <x v="751"/>
    <s v="kaiross"/>
    <m/>
    <n v="15"/>
    <n v="0"/>
    <s v="Finest of the 19th century"/>
    <n v="0"/>
    <s v="Poor"/>
    <n v="119"/>
    <x v="2"/>
    <x v="16"/>
    <n v="305"/>
    <x v="16"/>
    <x v="2"/>
    <s v="Untapped"/>
    <s v="None"/>
    <x v="2"/>
    <n v="200002"/>
    <x v="269"/>
    <s v="http://blocgame.com/stats.php?id=58976"/>
    <n v="0"/>
    <n v="0"/>
  </r>
  <r>
    <x v="752"/>
    <s v="Araxosch"/>
    <m/>
    <n v="20"/>
    <n v="0"/>
    <s v="Finest of the 19th century"/>
    <n v="0"/>
    <s v="Poor"/>
    <n v="119"/>
    <x v="3"/>
    <x v="16"/>
    <n v="307"/>
    <x v="16"/>
    <x v="3"/>
    <s v="Untapped"/>
    <s v="None"/>
    <x v="3"/>
    <n v="200002"/>
    <x v="269"/>
    <s v="http://blocgame.com/stats.php?id=58978"/>
    <n v="0"/>
    <n v="0"/>
  </r>
  <r>
    <x v="753"/>
    <s v="JinYang"/>
    <m/>
    <n v="20"/>
    <n v="0"/>
    <s v="Finest of the 19th century"/>
    <n v="0"/>
    <s v="Standard"/>
    <n v="76"/>
    <x v="10"/>
    <x v="16"/>
    <n v="331"/>
    <x v="16"/>
    <x v="10"/>
    <s v="Untapped"/>
    <s v="None"/>
    <x v="10"/>
    <n v="200002"/>
    <x v="269"/>
    <s v="http://blocgame.com/stats.php?id=59033"/>
    <n v="0"/>
    <n v="0"/>
  </r>
  <r>
    <x v="754"/>
    <s v="ferum"/>
    <m/>
    <n v="20"/>
    <n v="0"/>
    <s v="Finest of the 19th century"/>
    <n v="0"/>
    <s v="Poor"/>
    <n v="114"/>
    <x v="4"/>
    <x v="16"/>
    <n v="307"/>
    <x v="16"/>
    <x v="4"/>
    <s v="Untapped"/>
    <s v="None"/>
    <x v="4"/>
    <n v="200002"/>
    <x v="269"/>
    <s v="http://blocgame.com/stats.php?id=58981"/>
    <n v="0"/>
    <n v="0"/>
  </r>
  <r>
    <x v="755"/>
    <s v="Jack D. Follas"/>
    <m/>
    <n v="20"/>
    <n v="0"/>
    <s v="Finest of the 19th century"/>
    <n v="0"/>
    <s v="Standard"/>
    <n v="71"/>
    <x v="10"/>
    <x v="16"/>
    <n v="324"/>
    <x v="16"/>
    <x v="10"/>
    <s v="Untapped"/>
    <s v="None"/>
    <x v="10"/>
    <n v="200002"/>
    <x v="269"/>
    <s v="http://blocgame.com/stats.php?id=59038"/>
    <n v="0"/>
    <n v="0"/>
  </r>
  <r>
    <x v="756"/>
    <s v="RayanToumi"/>
    <m/>
    <n v="22"/>
    <n v="0"/>
    <s v="First World War surplus"/>
    <n v="0"/>
    <s v="Standard"/>
    <n v="17"/>
    <x v="8"/>
    <x v="16"/>
    <n v="335"/>
    <x v="16"/>
    <x v="8"/>
    <s v="Untapped"/>
    <s v="Meagre"/>
    <x v="8"/>
    <n v="200002"/>
    <x v="269"/>
    <s v="http://blocgame.com/stats.php?id=59055"/>
    <n v="0"/>
    <n v="0"/>
  </r>
  <r>
    <x v="757"/>
    <s v="Mr Vigglez"/>
    <m/>
    <n v="7"/>
    <n v="0"/>
    <s v="Finest of the 19th century"/>
    <n v="0"/>
    <s v="Standard"/>
    <n v="42"/>
    <x v="16"/>
    <x v="16"/>
    <n v="323"/>
    <x v="16"/>
    <x v="16"/>
    <s v="Plentiful"/>
    <s v="None"/>
    <x v="16"/>
    <n v="196022"/>
    <x v="304"/>
    <s v="http://blocgame.com/stats.php?id=59035"/>
    <n v="0"/>
    <n v="0"/>
  </r>
  <r>
    <x v="758"/>
    <s v="Viper"/>
    <m/>
    <n v="7"/>
    <n v="0"/>
    <s v="Finest of the 19th century"/>
    <n v="1"/>
    <s v="Undisciplined Rabble"/>
    <n v="21"/>
    <x v="2"/>
    <x v="16"/>
    <n v="263"/>
    <x v="16"/>
    <x v="2"/>
    <s v="Untapped"/>
    <s v="Meagre"/>
    <x v="2"/>
    <n v="8142"/>
    <x v="622"/>
    <s v="http://blocgame.com/stats.php?id=57820"/>
    <n v="0"/>
    <n v="0"/>
  </r>
  <r>
    <x v="759"/>
    <s v="PopeKellian"/>
    <m/>
    <n v="20"/>
    <n v="0"/>
    <s v="Finest of the 19th century"/>
    <n v="0"/>
    <s v="Standard"/>
    <n v="66"/>
    <x v="6"/>
    <x v="16"/>
    <n v="326"/>
    <x v="16"/>
    <x v="6"/>
    <s v="Untapped"/>
    <s v="None"/>
    <x v="6"/>
    <n v="200002"/>
    <x v="269"/>
    <s v="http://blocgame.com/stats.php?id=59044"/>
    <n v="0"/>
    <n v="0"/>
  </r>
  <r>
    <x v="760"/>
    <s v="AhShark"/>
    <m/>
    <n v="20"/>
    <n v="0"/>
    <s v="Finest of the 19th century"/>
    <n v="0"/>
    <s v="Standard"/>
    <n v="52"/>
    <x v="2"/>
    <x v="16"/>
    <n v="324"/>
    <x v="16"/>
    <x v="2"/>
    <s v="Untapped"/>
    <s v="None"/>
    <x v="2"/>
    <n v="200002"/>
    <x v="269"/>
    <s v="http://blocgame.com/stats.php?id=59060"/>
    <n v="0"/>
    <n v="0"/>
  </r>
  <r>
    <x v="761"/>
    <s v="Imperiah"/>
    <m/>
    <n v="25"/>
    <n v="0"/>
    <s v="First World War surplus"/>
    <n v="0"/>
    <s v="Elite"/>
    <n v="20"/>
    <x v="15"/>
    <x v="16"/>
    <n v="330"/>
    <x v="16"/>
    <x v="15"/>
    <s v="Untapped"/>
    <s v="None"/>
    <x v="15"/>
    <n v="200002"/>
    <x v="269"/>
    <s v="http://blocgame.com/stats.php?id=59054"/>
    <n v="0"/>
    <n v="0"/>
  </r>
  <r>
    <x v="762"/>
    <s v="Lobba"/>
    <m/>
    <n v="20"/>
    <n v="0"/>
    <s v="Finest of the 19th century"/>
    <n v="0"/>
    <s v="Undisciplined Rabble"/>
    <n v="180"/>
    <x v="1"/>
    <x v="16"/>
    <n v="298"/>
    <x v="16"/>
    <x v="1"/>
    <s v="Untapped"/>
    <s v="None"/>
    <x v="1"/>
    <n v="200002"/>
    <x v="269"/>
    <s v="http://blocgame.com/stats.php?id=58907"/>
    <n v="2106"/>
    <n v="0"/>
  </r>
  <r>
    <x v="763"/>
    <s v="Norton11"/>
    <m/>
    <n v="30"/>
    <n v="0"/>
    <s v="First World War surplus"/>
    <n v="0"/>
    <s v="Elite"/>
    <n v="83"/>
    <x v="11"/>
    <x v="16"/>
    <n v="324"/>
    <x v="16"/>
    <x v="11"/>
    <s v="Untapped"/>
    <s v="None"/>
    <x v="11"/>
    <n v="200002"/>
    <x v="269"/>
    <s v="http://blocgame.com/stats.php?id=59023"/>
    <n v="0"/>
    <n v="0"/>
  </r>
  <r>
    <x v="764"/>
    <s v="PaxEmporium"/>
    <m/>
    <n v="20"/>
    <n v="0"/>
    <s v="Finest of the 19th century"/>
    <n v="0"/>
    <s v="Standard"/>
    <n v="16"/>
    <x v="16"/>
    <x v="16"/>
    <n v="329"/>
    <x v="16"/>
    <x v="16"/>
    <s v="Untapped"/>
    <s v="None"/>
    <x v="16"/>
    <n v="200002"/>
    <x v="269"/>
    <s v="http://blocgame.com/stats.php?id=59048"/>
    <n v="0"/>
    <n v="0"/>
  </r>
  <r>
    <x v="765"/>
    <s v="newname"/>
    <m/>
    <n v="59"/>
    <n v="1"/>
    <s v="First World War surplus"/>
    <n v="3"/>
    <s v="Elite"/>
    <n v="3"/>
    <x v="9"/>
    <x v="16"/>
    <n v="381"/>
    <x v="16"/>
    <x v="9"/>
    <m/>
    <s v="Meagre"/>
    <x v="9"/>
    <n v="216012"/>
    <x v="623"/>
    <s v="http://blocgame.com/stats.php?id=59041"/>
    <n v="0"/>
    <n v="0"/>
  </r>
  <r>
    <x v="766"/>
    <s v="Jubal"/>
    <m/>
    <n v="5"/>
    <n v="0"/>
    <s v="Second World War surplus"/>
    <n v="1"/>
    <s v="Good"/>
    <n v="2"/>
    <x v="9"/>
    <x v="16"/>
    <n v="316"/>
    <x v="16"/>
    <x v="9"/>
    <s v="Near Depletion"/>
    <s v="None"/>
    <x v="9"/>
    <n v="101212"/>
    <x v="624"/>
    <s v="http://blocgame.com/stats.php?id=56496"/>
    <n v="0"/>
    <n v="0"/>
  </r>
  <r>
    <x v="767"/>
    <s v="mydoom"/>
    <m/>
    <n v="20"/>
    <n v="0"/>
    <s v="Finest of the 19th century"/>
    <n v="0"/>
    <s v="Standard"/>
    <n v="55"/>
    <x v="2"/>
    <x v="16"/>
    <n v="323"/>
    <x v="16"/>
    <x v="2"/>
    <s v="Untapped"/>
    <s v="None"/>
    <x v="2"/>
    <n v="200002"/>
    <x v="269"/>
    <s v="http://blocgame.com/stats.php?id=48087"/>
    <n v="0"/>
    <n v="0"/>
  </r>
  <r>
    <x v="768"/>
    <s v="alpha.nation"/>
    <m/>
    <n v="20"/>
    <n v="0"/>
    <s v="Finest of the 19th century"/>
    <n v="0"/>
    <s v="Standard"/>
    <n v="54"/>
    <x v="6"/>
    <x v="16"/>
    <n v="323"/>
    <x v="16"/>
    <x v="6"/>
    <s v="Untapped"/>
    <s v="None"/>
    <x v="6"/>
    <n v="200002"/>
    <x v="269"/>
    <s v="http://blocgame.com/stats.php?id=59056"/>
    <n v="0"/>
    <n v="0"/>
  </r>
  <r>
    <x v="769"/>
    <s v="CCTT"/>
    <m/>
    <n v="30"/>
    <n v="0"/>
    <s v="First World War surplus"/>
    <n v="0"/>
    <s v="Elite"/>
    <n v="49"/>
    <x v="16"/>
    <x v="16"/>
    <n v="322"/>
    <x v="16"/>
    <x v="16"/>
    <s v="Untapped"/>
    <s v="None"/>
    <x v="16"/>
    <n v="200002"/>
    <x v="269"/>
    <s v="http://blocgame.com/stats.php?id=58975"/>
    <n v="68"/>
    <n v="0"/>
  </r>
  <r>
    <x v="770"/>
    <s v="Aahga Aalamgeer"/>
    <m/>
    <n v="20"/>
    <n v="0"/>
    <s v="Finest of the 19th century"/>
    <n v="0"/>
    <s v="Standard"/>
    <n v="53"/>
    <x v="4"/>
    <x v="16"/>
    <n v="323"/>
    <x v="16"/>
    <x v="4"/>
    <s v="Untapped"/>
    <s v="None"/>
    <x v="4"/>
    <n v="200002"/>
    <x v="269"/>
    <s v="http://blocgame.com/stats.php?id=59053"/>
    <n v="0"/>
    <n v="0"/>
  </r>
  <r>
    <x v="771"/>
    <s v="president_snyder23"/>
    <s v="http://blocgame.com/alliancestats.php?allianceid=1817"/>
    <n v="8"/>
    <n v="0"/>
    <s v="First World War surplus"/>
    <n v="0"/>
    <s v="Good"/>
    <n v="8"/>
    <x v="6"/>
    <x v="35"/>
    <n v="325"/>
    <x v="35"/>
    <x v="6"/>
    <s v="Untapped"/>
    <s v="None"/>
    <x v="6"/>
    <n v="198002"/>
    <x v="286"/>
    <s v="http://blocgame.com/stats.php?id=59066"/>
    <n v="0"/>
    <n v="0"/>
  </r>
  <r>
    <x v="772"/>
    <s v="daddles"/>
    <s v="http://blocgame.com/alliancestats.php?allianceid=1799"/>
    <n v="24"/>
    <n v="0"/>
    <s v="First World War surplus"/>
    <n v="0"/>
    <s v="Elite"/>
    <n v="0"/>
    <x v="19"/>
    <x v="24"/>
    <n v="310"/>
    <x v="24"/>
    <x v="19"/>
    <s v="Plentiful"/>
    <s v="None"/>
    <x v="19"/>
    <n v="202052"/>
    <x v="625"/>
    <s v="http://blocgame.com/stats.php?id=59052"/>
    <n v="86"/>
    <n v="0"/>
  </r>
  <r>
    <x v="773"/>
    <s v="Benny Z"/>
    <m/>
    <n v="20"/>
    <n v="0"/>
    <s v="Finest of the 19th century"/>
    <n v="0"/>
    <s v="Standard"/>
    <n v="51"/>
    <x v="3"/>
    <x v="16"/>
    <n v="328"/>
    <x v="16"/>
    <x v="3"/>
    <s v="Untapped"/>
    <s v="None"/>
    <x v="3"/>
    <n v="200002"/>
    <x v="269"/>
    <s v="http://blocgame.com/stats.php?id=59061"/>
    <n v="163"/>
    <n v="0"/>
  </r>
  <r>
    <x v="774"/>
    <s v="Dynamic"/>
    <m/>
    <n v="15"/>
    <n v="0"/>
    <s v="Finest of the 19th century"/>
    <n v="0"/>
    <s v="Poor"/>
    <n v="135"/>
    <x v="6"/>
    <x v="16"/>
    <n v="305"/>
    <x v="16"/>
    <x v="6"/>
    <s v="Untapped"/>
    <s v="None"/>
    <x v="6"/>
    <n v="200002"/>
    <x v="269"/>
    <s v="http://blocgame.com/stats.php?id=58956"/>
    <n v="0"/>
    <n v="0"/>
  </r>
  <r>
    <x v="775"/>
    <s v="bilzhech"/>
    <s v="http://blocgame.com/alliancestats.php?allianceid=1616"/>
    <n v="3"/>
    <n v="0"/>
    <s v="Second World War surplus"/>
    <n v="0"/>
    <s v="Undisciplined Rabble"/>
    <n v="139"/>
    <x v="19"/>
    <x v="20"/>
    <n v="338"/>
    <x v="20"/>
    <x v="19"/>
    <s v="Untapped"/>
    <s v="None"/>
    <x v="19"/>
    <n v="128182"/>
    <x v="626"/>
    <s v="http://blocgame.com/stats.php?id=57446"/>
    <n v="46"/>
    <n v="0"/>
  </r>
  <r>
    <x v="776"/>
    <s v="St. Sanic"/>
    <s v="http://blocgame.com/alliancestats.php?allianceid=1799"/>
    <n v="35"/>
    <n v="0"/>
    <s v="First World War surplus"/>
    <n v="0"/>
    <s v="Good"/>
    <n v="0"/>
    <x v="19"/>
    <x v="24"/>
    <n v="313"/>
    <x v="24"/>
    <x v="19"/>
    <s v="Untapped"/>
    <s v="Small"/>
    <x v="19"/>
    <n v="200002"/>
    <x v="269"/>
    <s v="http://blocgame.com/stats.php?id=59029"/>
    <n v="306"/>
    <n v="0"/>
  </r>
  <r>
    <x v="777"/>
    <s v="JoshyrioAlanko"/>
    <m/>
    <n v="14"/>
    <n v="0"/>
    <s v="First World War surplus"/>
    <n v="0"/>
    <s v="Poor"/>
    <n v="64"/>
    <x v="14"/>
    <x v="16"/>
    <n v="312"/>
    <x v="16"/>
    <x v="14"/>
    <s v="Untapped"/>
    <s v="None"/>
    <x v="14"/>
    <n v="200002"/>
    <x v="269"/>
    <s v="http://blocgame.com/stats.php?id=58952"/>
    <n v="0"/>
    <n v="0"/>
  </r>
  <r>
    <x v="778"/>
    <s v="DustinB44"/>
    <m/>
    <n v="26"/>
    <n v="0"/>
    <s v="First World War surplus"/>
    <n v="0"/>
    <s v="Elite"/>
    <n v="0"/>
    <x v="1"/>
    <x v="16"/>
    <n v="308"/>
    <x v="16"/>
    <x v="1"/>
    <s v="Untapped"/>
    <s v="None"/>
    <x v="1"/>
    <n v="200002"/>
    <x v="269"/>
    <s v="http://blocgame.com/stats.php?id=59036"/>
    <n v="4465"/>
    <n v="0"/>
  </r>
  <r>
    <x v="779"/>
    <s v="Not Larry"/>
    <s v="http://blocgame.com/alliancestats.php?allianceid=1814"/>
    <n v="25"/>
    <n v="0"/>
    <s v="First World War surplus"/>
    <n v="0"/>
    <s v="Elite"/>
    <n v="47"/>
    <x v="11"/>
    <x v="28"/>
    <n v="308"/>
    <x v="28"/>
    <x v="11"/>
    <s v="Untapped"/>
    <s v="None"/>
    <x v="11"/>
    <n v="200002"/>
    <x v="269"/>
    <s v="http://blocgame.com/stats.php?id=59045"/>
    <n v="0"/>
    <n v="0"/>
  </r>
  <r>
    <x v="780"/>
    <s v="Uncle Ben"/>
    <m/>
    <n v="18"/>
    <n v="0"/>
    <s v="Finest of the 19th century"/>
    <n v="0"/>
    <s v="Standard"/>
    <n v="42"/>
    <x v="16"/>
    <x v="16"/>
    <n v="332"/>
    <x v="16"/>
    <x v="16"/>
    <s v="Untapped"/>
    <s v="None"/>
    <x v="16"/>
    <n v="200002"/>
    <x v="269"/>
    <s v="http://blocgame.com/stats.php?id=59081"/>
    <n v="0"/>
    <n v="0"/>
  </r>
  <r>
    <x v="781"/>
    <s v="SpecialForces"/>
    <s v="http://blocgame.com/alliancestats.php?allianceid=1580"/>
    <n v="10"/>
    <n v="0"/>
    <s v="First World War surplus"/>
    <n v="0"/>
    <s v="Standard"/>
    <n v="0"/>
    <x v="15"/>
    <x v="8"/>
    <n v="275"/>
    <x v="8"/>
    <x v="15"/>
    <s v="Untapped"/>
    <s v="None"/>
    <x v="15"/>
    <n v="166342"/>
    <x v="627"/>
    <s v="http://blocgame.com/stats.php?id=59076"/>
    <n v="3883"/>
    <n v="0"/>
  </r>
  <r>
    <x v="782"/>
    <s v="Wang Hung Low"/>
    <s v="http://blocgame.com/alliancestats.php?allianceid=1816"/>
    <n v="27"/>
    <n v="0"/>
    <s v="First World War surplus"/>
    <n v="0"/>
    <s v="Elite"/>
    <n v="0"/>
    <x v="1"/>
    <x v="36"/>
    <n v="313"/>
    <x v="36"/>
    <x v="1"/>
    <s v="Untapped"/>
    <s v="Meagre"/>
    <x v="1"/>
    <n v="200002"/>
    <x v="269"/>
    <s v="http://blocgame.com/stats.php?id=59058"/>
    <n v="2243"/>
    <n v="0"/>
  </r>
  <r>
    <x v="783"/>
    <s v="K. Vaslov"/>
    <s v="http://blocgame.com/alliancestats.php?allianceid=1580"/>
    <n v="25"/>
    <n v="0"/>
    <s v="First World War surplus"/>
    <n v="0"/>
    <s v="Elite"/>
    <n v="3"/>
    <x v="8"/>
    <x v="8"/>
    <n v="294"/>
    <x v="8"/>
    <x v="8"/>
    <s v="Untapped"/>
    <s v="Small"/>
    <x v="8"/>
    <n v="200002"/>
    <x v="269"/>
    <s v="http://blocgame.com/stats.php?id=58899"/>
    <n v="0"/>
    <n v="0"/>
  </r>
  <r>
    <x v="784"/>
    <s v="GreatComrade123"/>
    <m/>
    <n v="20"/>
    <n v="0"/>
    <s v="Finest of the 19th century"/>
    <n v="0"/>
    <s v="Standard"/>
    <n v="52"/>
    <x v="5"/>
    <x v="16"/>
    <n v="320"/>
    <x v="16"/>
    <x v="5"/>
    <s v="Untapped"/>
    <s v="None"/>
    <x v="5"/>
    <n v="200002"/>
    <x v="269"/>
    <s v="http://blocgame.com/stats.php?id=59063"/>
    <n v="0"/>
    <n v="0"/>
  </r>
  <r>
    <x v="785"/>
    <s v="AYDINLI"/>
    <m/>
    <n v="20"/>
    <n v="0"/>
    <s v="Finest of the 19th century"/>
    <n v="0"/>
    <s v="Standard"/>
    <n v="50"/>
    <x v="8"/>
    <x v="16"/>
    <n v="320"/>
    <x v="16"/>
    <x v="8"/>
    <s v="Untapped"/>
    <s v="None"/>
    <x v="8"/>
    <n v="200002"/>
    <x v="269"/>
    <s v="http://blocgame.com/stats.php?id=59068"/>
    <n v="0"/>
    <n v="0"/>
  </r>
  <r>
    <x v="786"/>
    <s v="Lyra_Buffstring"/>
    <m/>
    <n v="20"/>
    <n v="0"/>
    <s v="Finest of the 19th century"/>
    <n v="0"/>
    <s v="Standard"/>
    <n v="51"/>
    <x v="7"/>
    <x v="16"/>
    <n v="320"/>
    <x v="16"/>
    <x v="7"/>
    <s v="Untapped"/>
    <s v="None"/>
    <x v="7"/>
    <n v="200002"/>
    <x v="269"/>
    <s v="http://blocgame.com/stats.php?id=59067"/>
    <n v="0"/>
    <n v="0"/>
  </r>
  <r>
    <x v="787"/>
    <s v="Akiko Hiroshi"/>
    <m/>
    <n v="25"/>
    <n v="0"/>
    <s v="First World War surplus"/>
    <n v="0"/>
    <s v="Elite"/>
    <n v="46"/>
    <x v="10"/>
    <x v="16"/>
    <n v="320"/>
    <x v="16"/>
    <x v="10"/>
    <s v="Untapped"/>
    <s v="None"/>
    <x v="10"/>
    <n v="200002"/>
    <x v="269"/>
    <s v="http://blocgame.com/stats.php?id=51731"/>
    <n v="0"/>
    <n v="0"/>
  </r>
  <r>
    <x v="788"/>
    <s v="JohnSmith"/>
    <m/>
    <n v="20"/>
    <n v="0"/>
    <s v="Finest of the 19th century"/>
    <n v="0"/>
    <s v="Standard"/>
    <n v="43"/>
    <x v="5"/>
    <x v="16"/>
    <n v="320"/>
    <x v="16"/>
    <x v="5"/>
    <s v="Untapped"/>
    <s v="None"/>
    <x v="5"/>
    <n v="200002"/>
    <x v="269"/>
    <s v="http://blocgame.com/stats.php?id=40643"/>
    <n v="0"/>
    <n v="0"/>
  </r>
  <r>
    <x v="789"/>
    <s v="Donald Trump"/>
    <m/>
    <n v="20"/>
    <n v="0"/>
    <s v="Finest of the 19th century"/>
    <n v="0"/>
    <s v="Standard"/>
    <n v="48"/>
    <x v="1"/>
    <x v="16"/>
    <n v="320"/>
    <x v="16"/>
    <x v="1"/>
    <s v="Untapped"/>
    <s v="None"/>
    <x v="1"/>
    <n v="200002"/>
    <x v="269"/>
    <s v="http://blocgame.com/stats.php?id=59069"/>
    <n v="0"/>
    <n v="0"/>
  </r>
  <r>
    <x v="790"/>
    <s v="TORN"/>
    <m/>
    <n v="20"/>
    <n v="0"/>
    <s v="Finest of the 19th century"/>
    <n v="0"/>
    <s v="Standard"/>
    <n v="0"/>
    <x v="4"/>
    <x v="16"/>
    <n v="323"/>
    <x v="16"/>
    <x v="4"/>
    <s v="Untapped"/>
    <s v="None"/>
    <x v="4"/>
    <n v="200002"/>
    <x v="269"/>
    <s v="http://blocgame.com/stats.php?id=59062"/>
    <n v="2176"/>
    <n v="0"/>
  </r>
  <r>
    <x v="791"/>
    <s v="sarro"/>
    <m/>
    <n v="20"/>
    <n v="0"/>
    <s v="Finest of the 19th century"/>
    <n v="0"/>
    <s v="Standard"/>
    <n v="45"/>
    <x v="10"/>
    <x v="16"/>
    <n v="320"/>
    <x v="16"/>
    <x v="10"/>
    <s v="Untapped"/>
    <s v="None"/>
    <x v="10"/>
    <n v="200002"/>
    <x v="269"/>
    <s v="http://blocgame.com/stats.php?id=59075"/>
    <n v="0"/>
    <n v="0"/>
  </r>
  <r>
    <x v="792"/>
    <s v="Stotle"/>
    <m/>
    <n v="20"/>
    <n v="0"/>
    <s v="Finest of the 19th century"/>
    <n v="0"/>
    <s v="Standard"/>
    <n v="44"/>
    <x v="1"/>
    <x v="16"/>
    <n v="320"/>
    <x v="16"/>
    <x v="1"/>
    <s v="Untapped"/>
    <s v="None"/>
    <x v="1"/>
    <n v="200002"/>
    <x v="269"/>
    <s v="http://blocgame.com/stats.php?id=59078"/>
    <n v="4094"/>
    <n v="0"/>
  </r>
  <r>
    <x v="793"/>
    <s v="roar"/>
    <m/>
    <n v="20"/>
    <n v="0"/>
    <s v="First World War surplus"/>
    <n v="0"/>
    <s v="Standard"/>
    <n v="1"/>
    <x v="13"/>
    <x v="16"/>
    <n v="316"/>
    <x v="16"/>
    <x v="13"/>
    <s v="Untapped"/>
    <s v="None"/>
    <x v="13"/>
    <n v="200002"/>
    <x v="269"/>
    <s v="http://blocgame.com/stats.php?id=59084"/>
    <n v="345"/>
    <n v="0"/>
  </r>
  <r>
    <x v="794"/>
    <s v="ImperialFish"/>
    <m/>
    <n v="25"/>
    <n v="0"/>
    <s v="First World War surplus"/>
    <n v="0"/>
    <s v="Elite"/>
    <n v="90"/>
    <x v="6"/>
    <x v="16"/>
    <n v="296"/>
    <x v="16"/>
    <x v="6"/>
    <s v="Untapped"/>
    <s v="None"/>
    <x v="6"/>
    <n v="200002"/>
    <x v="269"/>
    <s v="http://blocgame.com/stats.php?id=59017"/>
    <n v="0"/>
    <n v="0"/>
  </r>
  <r>
    <x v="795"/>
    <s v="Armorbearer"/>
    <s v="http://blocgame.com/alliancestats.php?allianceid=1644"/>
    <n v="9"/>
    <n v="0"/>
    <s v="First World War surplus"/>
    <n v="1"/>
    <s v="Elite"/>
    <n v="60"/>
    <x v="1"/>
    <x v="1"/>
    <n v="302"/>
    <x v="1"/>
    <x v="1"/>
    <s v="Near Depletion"/>
    <s v="Meagre"/>
    <x v="1"/>
    <n v="200002"/>
    <x v="269"/>
    <s v="http://blocgame.com/stats.php?id=57921"/>
    <n v="0"/>
    <n v="0"/>
  </r>
  <r>
    <x v="796"/>
    <s v="IVAN CHESNOKOV"/>
    <s v="http://blocgame.com/alliancestats.php?allianceid=1385"/>
    <n v="19"/>
    <n v="0"/>
    <s v="First World War surplus"/>
    <n v="0"/>
    <s v="Elite"/>
    <n v="126"/>
    <x v="4"/>
    <x v="37"/>
    <n v="296"/>
    <x v="37"/>
    <x v="4"/>
    <s v="Untapped"/>
    <s v="None"/>
    <x v="4"/>
    <n v="200002"/>
    <x v="269"/>
    <s v="http://blocgame.com/stats.php?id=48445"/>
    <n v="0"/>
    <n v="0"/>
  </r>
  <r>
    <x v="797"/>
    <s v="Duke Camar"/>
    <s v="http://blocgame.com/alliancestats.php?allianceid=1815"/>
    <n v="18"/>
    <n v="0"/>
    <s v="Finest of the 19th century"/>
    <n v="0"/>
    <s v="Undisciplined Rabble"/>
    <n v="0"/>
    <x v="15"/>
    <x v="33"/>
    <n v="321"/>
    <x v="33"/>
    <x v="15"/>
    <s v="Untapped"/>
    <s v="None"/>
    <x v="15"/>
    <n v="200002"/>
    <x v="269"/>
    <s v="http://blocgame.com/stats.php?id=59086"/>
    <n v="0"/>
    <n v="0"/>
  </r>
  <r>
    <x v="798"/>
    <s v="doraffe"/>
    <m/>
    <n v="22"/>
    <n v="0"/>
    <s v="Finest of the 19th century"/>
    <n v="0"/>
    <s v="Poor"/>
    <n v="129"/>
    <x v="6"/>
    <x v="16"/>
    <n v="312"/>
    <x v="16"/>
    <x v="6"/>
    <s v="Untapped"/>
    <s v="None"/>
    <x v="6"/>
    <n v="200002"/>
    <x v="269"/>
    <s v="http://blocgame.com/stats.php?id=58964"/>
    <n v="0"/>
    <n v="0"/>
  </r>
  <r>
    <x v="799"/>
    <s v="nathaniel734"/>
    <m/>
    <n v="15"/>
    <n v="0"/>
    <s v="Finest of the 19th century"/>
    <n v="0"/>
    <s v="Poor"/>
    <n v="142"/>
    <x v="13"/>
    <x v="16"/>
    <n v="296"/>
    <x v="16"/>
    <x v="13"/>
    <s v="Untapped"/>
    <s v="None"/>
    <x v="13"/>
    <n v="200002"/>
    <x v="269"/>
    <s v="http://blocgame.com/stats.php?id=58946"/>
    <n v="0"/>
    <n v="0"/>
  </r>
  <r>
    <x v="800"/>
    <s v="wrups"/>
    <m/>
    <n v="20"/>
    <n v="0"/>
    <s v="Finest of the 19th century"/>
    <n v="0"/>
    <s v="Poor"/>
    <n v="140"/>
    <x v="6"/>
    <x v="16"/>
    <n v="282"/>
    <x v="16"/>
    <x v="6"/>
    <s v="Untapped"/>
    <s v="None"/>
    <x v="6"/>
    <n v="200002"/>
    <x v="269"/>
    <s v="http://blocgame.com/stats.php?id=58948"/>
    <n v="0"/>
    <n v="0"/>
  </r>
  <r>
    <x v="801"/>
    <s v="Azrael"/>
    <s v="http://blocgame.com/alliancestats.php?allianceid=1644"/>
    <n v="32"/>
    <n v="0"/>
    <s v="First World War surplus"/>
    <n v="2"/>
    <s v="Elite"/>
    <n v="2"/>
    <x v="10"/>
    <x v="1"/>
    <n v="310"/>
    <x v="1"/>
    <x v="10"/>
    <s v="Plentiful"/>
    <s v="Meagre"/>
    <x v="10"/>
    <n v="198052"/>
    <x v="628"/>
    <s v="http://blocgame.com/stats.php?id=41073"/>
    <n v="418"/>
    <n v="0"/>
  </r>
  <r>
    <x v="802"/>
    <s v="Fospherous"/>
    <m/>
    <n v="20"/>
    <n v="0"/>
    <s v="Finest of the 19th century"/>
    <n v="0"/>
    <s v="Standard"/>
    <n v="30"/>
    <x v="6"/>
    <x v="16"/>
    <n v="318"/>
    <x v="16"/>
    <x v="6"/>
    <s v="Untapped"/>
    <s v="None"/>
    <x v="6"/>
    <n v="200002"/>
    <x v="269"/>
    <s v="http://blocgame.com/stats.php?id=59092"/>
    <n v="60"/>
    <n v="0"/>
  </r>
  <r>
    <x v="803"/>
    <s v="fabulousfabela"/>
    <m/>
    <n v="25"/>
    <n v="0"/>
    <s v="First World War surplus"/>
    <n v="0"/>
    <s v="Elite"/>
    <n v="90"/>
    <x v="15"/>
    <x v="16"/>
    <n v="292"/>
    <x v="16"/>
    <x v="15"/>
    <s v="Untapped"/>
    <s v="None"/>
    <x v="15"/>
    <n v="200002"/>
    <x v="269"/>
    <s v="http://blocgame.com/stats.php?id=59016"/>
    <n v="0"/>
    <n v="0"/>
  </r>
  <r>
    <x v="804"/>
    <s v="Blaaaman5"/>
    <m/>
    <n v="23"/>
    <n v="0"/>
    <s v="First World War surplus"/>
    <n v="1"/>
    <s v="Elite"/>
    <n v="4"/>
    <x v="15"/>
    <x v="16"/>
    <n v="387"/>
    <x v="16"/>
    <x v="15"/>
    <s v="Plentiful"/>
    <s v="Small"/>
    <x v="15"/>
    <n v="195382"/>
    <x v="629"/>
    <s v="http://blocgame.com/stats.php?id=58918"/>
    <n v="0"/>
    <n v="0"/>
  </r>
  <r>
    <x v="805"/>
    <s v="fr33d0mpt"/>
    <s v="http://blocgame.com/alliancestats.php?allianceid=1393"/>
    <n v="48"/>
    <n v="0"/>
    <s v="Finest of the 19th century"/>
    <n v="1"/>
    <s v="Poor"/>
    <n v="4"/>
    <x v="2"/>
    <x v="5"/>
    <n v="392"/>
    <x v="5"/>
    <x v="2"/>
    <m/>
    <s v="Small"/>
    <x v="2"/>
    <n v="136622"/>
    <x v="630"/>
    <s v="http://blocgame.com/stats.php?id=58875"/>
    <n v="0"/>
    <n v="0"/>
  </r>
  <r>
    <x v="806"/>
    <s v="yaboimtndew"/>
    <m/>
    <n v="11"/>
    <n v="0"/>
    <s v="First World War surplus"/>
    <n v="0"/>
    <s v="Elite"/>
    <n v="10"/>
    <x v="16"/>
    <x v="16"/>
    <n v="367"/>
    <x v="16"/>
    <x v="16"/>
    <s v="Untapped"/>
    <s v="Small"/>
    <x v="16"/>
    <n v="233652"/>
    <x v="631"/>
    <s v="http://blocgame.com/stats.php?id=58997"/>
    <n v="0"/>
    <n v="0"/>
  </r>
  <r>
    <x v="807"/>
    <s v="Wasya"/>
    <m/>
    <n v="20"/>
    <n v="0"/>
    <s v="Finest of the 19th century"/>
    <n v="0"/>
    <s v="Standard"/>
    <n v="29"/>
    <x v="4"/>
    <x v="16"/>
    <n v="315"/>
    <x v="16"/>
    <x v="4"/>
    <s v="Untapped"/>
    <s v="None"/>
    <x v="4"/>
    <n v="200002"/>
    <x v="269"/>
    <s v="http://blocgame.com/stats.php?id=59096"/>
    <n v="0"/>
    <n v="0"/>
  </r>
  <r>
    <x v="808"/>
    <s v="MrFronzen"/>
    <m/>
    <n v="9"/>
    <n v="0"/>
    <s v="Finest of the 19th century"/>
    <n v="0"/>
    <s v="Poor"/>
    <n v="2"/>
    <x v="19"/>
    <x v="16"/>
    <n v="304"/>
    <x v="16"/>
    <x v="19"/>
    <s v="Plentiful"/>
    <s v="None"/>
    <x v="19"/>
    <n v="197952"/>
    <x v="632"/>
    <s v="http://blocgame.com/stats.php?id=59095"/>
    <n v="0"/>
    <n v="0"/>
  </r>
  <r>
    <x v="809"/>
    <s v="Doctor Stan"/>
    <m/>
    <n v="25"/>
    <n v="0"/>
    <s v="First World War surplus"/>
    <n v="0"/>
    <s v="Elite"/>
    <n v="29"/>
    <x v="8"/>
    <x v="16"/>
    <n v="311"/>
    <x v="16"/>
    <x v="8"/>
    <s v="Untapped"/>
    <s v="None"/>
    <x v="8"/>
    <n v="200002"/>
    <x v="269"/>
    <s v="http://blocgame.com/stats.php?id=59094"/>
    <n v="2061"/>
    <n v="0"/>
  </r>
  <r>
    <x v="810"/>
    <s v="Bilguun"/>
    <m/>
    <n v="20"/>
    <n v="0"/>
    <s v="Finest of the 19th century"/>
    <n v="0"/>
    <s v="Standard"/>
    <n v="401373"/>
    <x v="18"/>
    <x v="16"/>
    <n v="305"/>
    <x v="16"/>
    <x v="18"/>
    <s v="Untapped"/>
    <s v="None"/>
    <x v="18"/>
    <n v="200002"/>
    <x v="269"/>
    <s v="http://blocgame.com/stats.php?id=59097"/>
    <n v="0"/>
    <n v="0"/>
  </r>
  <r>
    <x v="811"/>
    <s v="admirer617"/>
    <m/>
    <n v="20"/>
    <n v="0"/>
    <s v="Finest of the 19th century"/>
    <n v="0"/>
    <s v="Standard"/>
    <n v="401373"/>
    <x v="16"/>
    <x v="16"/>
    <n v="305"/>
    <x v="16"/>
    <x v="16"/>
    <s v="Untapped"/>
    <s v="None"/>
    <x v="16"/>
    <n v="200002"/>
    <x v="269"/>
    <s v="http://blocgame.com/stats.php?id=59098"/>
    <n v="0"/>
    <n v="0"/>
  </r>
  <r>
    <x v="812"/>
    <s v="xenon"/>
    <m/>
    <n v="25"/>
    <n v="0"/>
    <s v="First World War surplus"/>
    <n v="0"/>
    <s v="Elite"/>
    <n v="11"/>
    <x v="9"/>
    <x v="16"/>
    <n v="315"/>
    <x v="16"/>
    <x v="9"/>
    <s v="Untapped"/>
    <s v="None"/>
    <x v="9"/>
    <n v="200002"/>
    <x v="269"/>
    <s v="http://blocgame.com/stats.php?id=59091"/>
    <n v="3031"/>
    <n v="0"/>
  </r>
  <r>
    <x v="813"/>
    <s v="gaylord"/>
    <m/>
    <n v="20"/>
    <n v="0"/>
    <s v="Finest of the 19th century"/>
    <n v="0"/>
    <s v="Standard"/>
    <n v="28"/>
    <x v="11"/>
    <x v="16"/>
    <n v="315"/>
    <x v="16"/>
    <x v="11"/>
    <s v="Untapped"/>
    <s v="None"/>
    <x v="11"/>
    <n v="200002"/>
    <x v="269"/>
    <s v="http://blocgame.com/stats.php?id=59090"/>
    <n v="244"/>
    <n v="0"/>
  </r>
  <r>
    <x v="814"/>
    <s v="redmex16"/>
    <m/>
    <n v="18"/>
    <n v="0"/>
    <s v="Finest of the 19th century"/>
    <n v="0"/>
    <s v="Elite"/>
    <n v="1"/>
    <x v="16"/>
    <x v="16"/>
    <n v="317"/>
    <x v="16"/>
    <x v="16"/>
    <s v="Untapped"/>
    <s v="Meagre"/>
    <x v="16"/>
    <n v="203982"/>
    <x v="633"/>
    <s v="http://blocgame.com/stats.php?id=59099"/>
    <n v="0"/>
    <n v="0"/>
  </r>
  <r>
    <x v="815"/>
    <s v="GireeshS"/>
    <m/>
    <n v="18"/>
    <n v="0"/>
    <s v="Finest of the 19th century"/>
    <n v="0"/>
    <s v="Standard"/>
    <n v="27"/>
    <x v="14"/>
    <x v="16"/>
    <n v="316"/>
    <x v="16"/>
    <x v="14"/>
    <s v="Untapped"/>
    <s v="None"/>
    <x v="14"/>
    <n v="200002"/>
    <x v="269"/>
    <s v="http://blocgame.com/stats.php?id=59093"/>
    <n v="0"/>
    <n v="0"/>
  </r>
  <r>
    <x v="816"/>
    <s v="JaniHendrix"/>
    <m/>
    <n v="20"/>
    <n v="0"/>
    <s v="Finest of the 19th century"/>
    <n v="0"/>
    <s v="Standard"/>
    <n v="401373"/>
    <x v="4"/>
    <x v="16"/>
    <n v="305"/>
    <x v="16"/>
    <x v="4"/>
    <s v="Untapped"/>
    <s v="None"/>
    <x v="4"/>
    <n v="200002"/>
    <x v="269"/>
    <s v="http://blocgame.com/stats.php?id=59085"/>
    <n v="0"/>
    <n v="0"/>
  </r>
  <r>
    <x v="817"/>
    <s v="Grah I"/>
    <m/>
    <n v="15"/>
    <n v="0"/>
    <s v="Finest of the 19th century"/>
    <n v="0"/>
    <s v="Poor"/>
    <n v="147"/>
    <x v="19"/>
    <x v="16"/>
    <n v="280"/>
    <x v="16"/>
    <x v="19"/>
    <s v="Untapped"/>
    <s v="None"/>
    <x v="19"/>
    <n v="200002"/>
    <x v="269"/>
    <s v="http://blocgame.com/stats.php?id=58940"/>
    <n v="0"/>
    <n v="0"/>
  </r>
  <r>
    <x v="818"/>
    <s v="free"/>
    <m/>
    <n v="5"/>
    <n v="0"/>
    <s v="Finest of the 19th century"/>
    <n v="1"/>
    <s v="Undisciplined Rabble"/>
    <n v="69"/>
    <x v="9"/>
    <x v="16"/>
    <n v="244"/>
    <x v="16"/>
    <x v="9"/>
    <s v="Untapped"/>
    <s v="None"/>
    <x v="9"/>
    <n v="75542"/>
    <x v="634"/>
    <s v="http://blocgame.com/stats.php?id=57248"/>
    <n v="0"/>
    <n v="0"/>
  </r>
  <r>
    <x v="819"/>
    <s v="TaddyGrech"/>
    <m/>
    <n v="20"/>
    <n v="0"/>
    <s v="Finest of the 19th century"/>
    <n v="0"/>
    <s v="Poor"/>
    <n v="138"/>
    <x v="16"/>
    <x v="16"/>
    <n v="280"/>
    <x v="16"/>
    <x v="16"/>
    <s v="Untapped"/>
    <s v="None"/>
    <x v="16"/>
    <n v="200002"/>
    <x v="269"/>
    <s v="http://blocgame.com/stats.php?id=58951"/>
    <n v="0"/>
    <n v="0"/>
  </r>
  <r>
    <x v="820"/>
    <s v="Samuel Joe"/>
    <m/>
    <n v="15"/>
    <n v="0"/>
    <s v="Finest of the 19th century"/>
    <n v="0"/>
    <s v="Poor"/>
    <n v="169"/>
    <x v="10"/>
    <x v="16"/>
    <n v="299"/>
    <x v="16"/>
    <x v="10"/>
    <s v="Untapped"/>
    <s v="None"/>
    <x v="10"/>
    <n v="200002"/>
    <x v="269"/>
    <s v="http://blocgame.com/stats.php?id=58922"/>
    <n v="0"/>
    <n v="0"/>
  </r>
  <r>
    <x v="821"/>
    <s v="Sparky"/>
    <m/>
    <n v="7"/>
    <n v="0"/>
    <s v="Finest of the 19th century"/>
    <n v="0"/>
    <s v="Poor"/>
    <n v="162"/>
    <x v="2"/>
    <x v="16"/>
    <n v="300"/>
    <x v="16"/>
    <x v="2"/>
    <s v="Untapped"/>
    <s v="None"/>
    <x v="2"/>
    <n v="165002"/>
    <x v="377"/>
    <s v="http://blocgame.com/stats.php?id=48848"/>
    <n v="0"/>
    <n v="0"/>
  </r>
  <r>
    <x v="822"/>
    <s v="Stolen"/>
    <s v="http://blocgame.com/alliancestats.php?allianceid=1393"/>
    <n v="10"/>
    <n v="0"/>
    <s v="First World War surplus"/>
    <n v="1"/>
    <s v="Good"/>
    <n v="46"/>
    <x v="15"/>
    <x v="5"/>
    <n v="294"/>
    <x v="5"/>
    <x v="15"/>
    <s v="Untapped"/>
    <s v="None"/>
    <x v="15"/>
    <n v="200002"/>
    <x v="269"/>
    <s v="http://blocgame.com/stats.php?id=58745"/>
    <n v="1919"/>
    <n v="0"/>
  </r>
  <r>
    <x v="823"/>
    <s v="joï¿½o golart"/>
    <m/>
    <n v="9"/>
    <n v="0"/>
    <s v="Finest of the 19th century"/>
    <n v="0"/>
    <s v="Good"/>
    <n v="3"/>
    <x v="7"/>
    <x v="16"/>
    <n v="306"/>
    <x v="16"/>
    <x v="7"/>
    <s v="Near Depletion"/>
    <s v="None"/>
    <x v="7"/>
    <n v="200002"/>
    <x v="269"/>
    <s v="http://blocgame.com/stats.php?id=59080"/>
    <n v="0"/>
    <n v="0"/>
  </r>
  <r>
    <x v="824"/>
    <s v="Viktor Krylov"/>
    <m/>
    <n v="14"/>
    <n v="0"/>
    <s v="First World War surplus"/>
    <n v="0"/>
    <s v="Good"/>
    <n v="82"/>
    <x v="8"/>
    <x v="16"/>
    <n v="292"/>
    <x v="16"/>
    <x v="8"/>
    <s v="Untapped"/>
    <s v="None"/>
    <x v="8"/>
    <n v="200002"/>
    <x v="269"/>
    <s v="http://blocgame.com/stats.php?id=58761"/>
    <n v="0"/>
    <n v="0"/>
  </r>
  <r>
    <x v="825"/>
    <s v="morrison1916"/>
    <m/>
    <n v="42"/>
    <n v="0"/>
    <s v="First World War surplus"/>
    <n v="1"/>
    <s v="Undisciplined Rabble"/>
    <n v="10"/>
    <x v="11"/>
    <x v="16"/>
    <n v="304"/>
    <x v="16"/>
    <x v="11"/>
    <s v="Untapped"/>
    <s v="Meagre"/>
    <x v="11"/>
    <n v="200002"/>
    <x v="269"/>
    <s v="http://blocgame.com/stats.php?id=3646"/>
    <n v="0"/>
    <n v="0"/>
  </r>
  <r>
    <x v="826"/>
    <s v="Matthew Lightning"/>
    <m/>
    <n v="20"/>
    <n v="0"/>
    <s v="Finest of the 19th century"/>
    <n v="0"/>
    <s v="Standard"/>
    <n v="401373"/>
    <x v="6"/>
    <x v="16"/>
    <n v="300"/>
    <x v="16"/>
    <x v="6"/>
    <s v="Untapped"/>
    <s v="None"/>
    <x v="6"/>
    <n v="200002"/>
    <x v="269"/>
    <s v="http://blocgame.com/stats.php?id=59104"/>
    <n v="0"/>
    <n v="0"/>
  </r>
  <r>
    <x v="827"/>
    <s v="King Penis"/>
    <s v="http://blocgame.com/alliancestats.php?allianceid=1815"/>
    <n v="10"/>
    <n v="0"/>
    <s v="Finest of the 19th century"/>
    <n v="0"/>
    <s v="Undisciplined Rabble"/>
    <n v="0"/>
    <x v="2"/>
    <x v="33"/>
    <n v="249"/>
    <x v="33"/>
    <x v="2"/>
    <s v="Untapped"/>
    <s v="None"/>
    <x v="2"/>
    <n v="160902"/>
    <x v="635"/>
    <s v="http://blocgame.com/stats.php?id=59087"/>
    <n v="0"/>
    <n v="0"/>
  </r>
  <r>
    <x v="828"/>
    <s v="West"/>
    <m/>
    <n v="25"/>
    <n v="0"/>
    <s v="First World War surplus"/>
    <n v="0"/>
    <s v="Elite"/>
    <n v="4"/>
    <x v="8"/>
    <x v="16"/>
    <n v="306"/>
    <x v="16"/>
    <x v="8"/>
    <s v="Untapped"/>
    <s v="None"/>
    <x v="8"/>
    <n v="200002"/>
    <x v="269"/>
    <s v="http://blocgame.com/stats.php?id=59100"/>
    <n v="4548"/>
    <n v="0"/>
  </r>
  <r>
    <x v="829"/>
    <s v="oherproductions"/>
    <m/>
    <n v="43"/>
    <n v="0"/>
    <s v="Finest of the 19th century"/>
    <n v="0"/>
    <s v="Undisciplined Rabble"/>
    <n v="20"/>
    <x v="1"/>
    <x v="16"/>
    <n v="293"/>
    <x v="16"/>
    <x v="1"/>
    <s v="Plentiful"/>
    <s v="None"/>
    <x v="1"/>
    <n v="200002"/>
    <x v="269"/>
    <s v="http://blocgame.com/stats.php?id=59118"/>
    <n v="0"/>
    <n v="0"/>
  </r>
  <r>
    <x v="830"/>
    <s v="Chinkz4dayz"/>
    <m/>
    <n v="22"/>
    <n v="0"/>
    <s v="Finest of the 19th century"/>
    <n v="0"/>
    <s v="Standard"/>
    <n v="18"/>
    <x v="2"/>
    <x v="16"/>
    <n v="308"/>
    <x v="16"/>
    <x v="2"/>
    <s v="Untapped"/>
    <s v="None"/>
    <x v="2"/>
    <n v="200002"/>
    <x v="269"/>
    <s v="http://blocgame.com/stats.php?id=59117"/>
    <n v="0"/>
    <n v="0"/>
  </r>
  <r>
    <x v="831"/>
    <s v="Clonedude178"/>
    <m/>
    <n v="26"/>
    <n v="0"/>
    <s v="Finest of the 19th century"/>
    <n v="0"/>
    <s v="Poor"/>
    <n v="21"/>
    <x v="2"/>
    <x v="16"/>
    <n v="304"/>
    <x v="16"/>
    <x v="2"/>
    <s v="Untapped"/>
    <s v="None"/>
    <x v="2"/>
    <n v="200002"/>
    <x v="269"/>
    <s v="http://blocgame.com/stats.php?id=59116"/>
    <n v="355"/>
    <n v="0"/>
  </r>
  <r>
    <x v="832"/>
    <s v="Badderthanevil"/>
    <m/>
    <n v="20"/>
    <n v="0"/>
    <s v="Finest of the 19th century"/>
    <n v="0"/>
    <s v="Standard"/>
    <n v="401373"/>
    <x v="2"/>
    <x v="16"/>
    <n v="300"/>
    <x v="16"/>
    <x v="2"/>
    <s v="Untapped"/>
    <s v="None"/>
    <x v="2"/>
    <n v="200002"/>
    <x v="269"/>
    <s v="http://blocgame.com/stats.php?id=59115"/>
    <n v="0"/>
    <n v="0"/>
  </r>
  <r>
    <x v="833"/>
    <s v="Rough Bondage"/>
    <s v="http://blocgame.com/alliancestats.php?allianceid=1799"/>
    <n v="20"/>
    <n v="0"/>
    <s v="Finest of the 19th century"/>
    <n v="0"/>
    <s v="Standard"/>
    <n v="21"/>
    <x v="19"/>
    <x v="24"/>
    <n v="308"/>
    <x v="24"/>
    <x v="19"/>
    <s v="Untapped"/>
    <s v="None"/>
    <x v="19"/>
    <n v="200002"/>
    <x v="269"/>
    <s v="http://blocgame.com/stats.php?id=59114"/>
    <n v="0"/>
    <n v="0"/>
  </r>
  <r>
    <x v="834"/>
    <s v="Mikeisgay"/>
    <m/>
    <n v="34"/>
    <n v="0"/>
    <s v="Finest of the 19th century"/>
    <n v="0"/>
    <s v="Poor"/>
    <n v="12"/>
    <x v="9"/>
    <x v="16"/>
    <n v="310"/>
    <x v="16"/>
    <x v="9"/>
    <s v="Untapped"/>
    <s v="None"/>
    <x v="9"/>
    <n v="200002"/>
    <x v="269"/>
    <s v="http://blocgame.com/stats.php?id=59113"/>
    <n v="2247"/>
    <n v="0"/>
  </r>
  <r>
    <x v="835"/>
    <s v="Jihadi Jim"/>
    <m/>
    <n v="20"/>
    <n v="0"/>
    <s v="Finest of the 19th century"/>
    <n v="0"/>
    <s v="Standard"/>
    <n v="23"/>
    <x v="1"/>
    <x v="16"/>
    <n v="310"/>
    <x v="16"/>
    <x v="1"/>
    <s v="Untapped"/>
    <s v="None"/>
    <x v="1"/>
    <n v="200002"/>
    <x v="269"/>
    <s v="http://blocgame.com/stats.php?id=59112"/>
    <n v="0"/>
    <n v="0"/>
  </r>
  <r>
    <x v="836"/>
    <s v="Pheonixxxxxxxxxxxx"/>
    <m/>
    <n v="20"/>
    <n v="0"/>
    <s v="Finest of the 19th century"/>
    <n v="0"/>
    <s v="Standard"/>
    <n v="23"/>
    <x v="16"/>
    <x v="16"/>
    <n v="310"/>
    <x v="16"/>
    <x v="16"/>
    <s v="Untapped"/>
    <s v="None"/>
    <x v="16"/>
    <n v="200002"/>
    <x v="269"/>
    <s v="http://blocgame.com/stats.php?id=59111"/>
    <n v="0"/>
    <n v="0"/>
  </r>
  <r>
    <x v="837"/>
    <s v="LOLOLOL"/>
    <m/>
    <n v="20"/>
    <n v="0"/>
    <s v="Finest of the 19th century"/>
    <n v="0"/>
    <s v="Standard"/>
    <n v="25"/>
    <x v="19"/>
    <x v="16"/>
    <n v="312"/>
    <x v="16"/>
    <x v="19"/>
    <s v="Untapped"/>
    <s v="None"/>
    <x v="19"/>
    <n v="200002"/>
    <x v="269"/>
    <s v="http://blocgame.com/stats.php?id=59107"/>
    <n v="0"/>
    <n v="0"/>
  </r>
  <r>
    <x v="838"/>
    <s v="John Williams"/>
    <m/>
    <n v="11"/>
    <n v="0"/>
    <s v="Finest of the 19th century"/>
    <n v="0"/>
    <s v="Elite"/>
    <n v="2"/>
    <x v="10"/>
    <x v="16"/>
    <n v="307"/>
    <x v="16"/>
    <x v="10"/>
    <s v="Untapped"/>
    <s v="Meagre"/>
    <x v="10"/>
    <n v="201952"/>
    <x v="636"/>
    <s v="http://blocgame.com/stats.php?id=59110"/>
    <n v="0"/>
    <n v="0"/>
  </r>
  <r>
    <x v="839"/>
    <s v="jeff21"/>
    <m/>
    <n v="20"/>
    <n v="0"/>
    <s v="Finest of the 19th century"/>
    <n v="0"/>
    <s v="Standard"/>
    <n v="27"/>
    <x v="6"/>
    <x v="16"/>
    <n v="310"/>
    <x v="16"/>
    <x v="6"/>
    <s v="Untapped"/>
    <s v="None"/>
    <x v="6"/>
    <n v="200002"/>
    <x v="269"/>
    <s v="http://blocgame.com/stats.php?id=59101"/>
    <n v="0"/>
    <n v="0"/>
  </r>
  <r>
    <x v="840"/>
    <s v="Harry William Todd"/>
    <m/>
    <n v="20"/>
    <n v="0"/>
    <s v="Finest of the 19th century"/>
    <n v="0"/>
    <s v="Standard"/>
    <n v="401373"/>
    <x v="16"/>
    <x v="16"/>
    <n v="300"/>
    <x v="16"/>
    <x v="16"/>
    <s v="Untapped"/>
    <s v="None"/>
    <x v="16"/>
    <n v="200002"/>
    <x v="269"/>
    <s v="http://blocgame.com/stats.php?id=59102"/>
    <n v="0"/>
    <n v="0"/>
  </r>
  <r>
    <x v="841"/>
    <s v="Alpha Rose"/>
    <m/>
    <n v="20"/>
    <n v="0"/>
    <s v="Finest of the 19th century"/>
    <n v="0"/>
    <s v="Standard"/>
    <n v="27"/>
    <x v="15"/>
    <x v="16"/>
    <n v="310"/>
    <x v="16"/>
    <x v="15"/>
    <s v="Untapped"/>
    <s v="None"/>
    <x v="15"/>
    <n v="200002"/>
    <x v="269"/>
    <s v="http://blocgame.com/stats.php?id=59103"/>
    <n v="0"/>
    <n v="0"/>
  </r>
  <r>
    <x v="842"/>
    <s v="jumin121"/>
    <m/>
    <n v="20"/>
    <n v="0"/>
    <s v="Finest of the 19th century"/>
    <n v="0"/>
    <s v="Good"/>
    <n v="0"/>
    <x v="6"/>
    <x v="16"/>
    <n v="309"/>
    <x v="16"/>
    <x v="6"/>
    <s v="Untapped"/>
    <s v="None"/>
    <x v="6"/>
    <n v="200002"/>
    <x v="269"/>
    <s v="http://blocgame.com/stats.php?id=59105"/>
    <n v="0"/>
    <n v="0"/>
  </r>
  <r>
    <x v="843"/>
    <s v="Incumbent"/>
    <m/>
    <n v="32"/>
    <n v="0"/>
    <s v="First World War surplus"/>
    <n v="0"/>
    <s v="Elite"/>
    <n v="92"/>
    <x v="1"/>
    <x v="16"/>
    <n v="284"/>
    <x v="16"/>
    <x v="1"/>
    <s v="Untapped"/>
    <s v="None"/>
    <x v="1"/>
    <n v="200002"/>
    <x v="269"/>
    <s v="http://blocgame.com/stats.php?id=59012"/>
    <n v="0"/>
    <n v="0"/>
  </r>
  <r>
    <x v="844"/>
    <s v="IlIlIlIlIlIlI"/>
    <m/>
    <n v="20"/>
    <n v="0"/>
    <s v="Finest of the 19th century"/>
    <n v="0"/>
    <s v="Standard"/>
    <n v="401373"/>
    <x v="19"/>
    <x v="16"/>
    <n v="300"/>
    <x v="16"/>
    <x v="19"/>
    <s v="Untapped"/>
    <s v="None"/>
    <x v="19"/>
    <n v="200002"/>
    <x v="269"/>
    <s v="http://blocgame.com/stats.php?id=59106"/>
    <n v="0"/>
    <n v="0"/>
  </r>
  <r>
    <x v="845"/>
    <s v="edi123"/>
    <m/>
    <n v="20"/>
    <n v="0"/>
    <s v="Finest of the 19th century"/>
    <n v="0"/>
    <s v="Standard"/>
    <n v="401373"/>
    <x v="6"/>
    <x v="16"/>
    <n v="300"/>
    <x v="16"/>
    <x v="6"/>
    <s v="Untapped"/>
    <s v="None"/>
    <x v="6"/>
    <n v="200002"/>
    <x v="269"/>
    <s v="http://blocgame.com/stats.php?id=59109"/>
    <n v="0"/>
    <n v="0"/>
  </r>
  <r>
    <x v="846"/>
    <s v="SolomonSpade"/>
    <s v="http://blocgame.com/alliancestats.php?allianceid=1644"/>
    <n v="42"/>
    <n v="0"/>
    <s v="First World War surplus"/>
    <n v="1"/>
    <s v="Elite"/>
    <n v="1"/>
    <x v="4"/>
    <x v="1"/>
    <n v="295"/>
    <x v="1"/>
    <x v="4"/>
    <s v="Untapped"/>
    <s v="None"/>
    <x v="4"/>
    <n v="199982"/>
    <x v="637"/>
    <s v="http://blocgame.com/stats.php?id=58836"/>
    <n v="3032"/>
    <n v="0"/>
  </r>
  <r>
    <x v="847"/>
    <s v="Prophet Muhammad"/>
    <s v="http://blocgame.com/alliancestats.php?allianceid=1447"/>
    <n v="24"/>
    <n v="0"/>
    <s v="First World War surplus"/>
    <n v="0"/>
    <s v="Elite"/>
    <n v="2"/>
    <x v="1"/>
    <x v="22"/>
    <n v="411"/>
    <x v="22"/>
    <x v="1"/>
    <s v="Untapped"/>
    <s v="Meagre"/>
    <x v="1"/>
    <n v="257392"/>
    <x v="638"/>
    <s v="http://blocgame.com/stats.php?id=59059"/>
    <n v="3553"/>
    <n v="0"/>
  </r>
  <r>
    <x v="848"/>
    <s v="Chino59"/>
    <m/>
    <n v="25"/>
    <n v="0"/>
    <s v="First World War surplus"/>
    <n v="0"/>
    <s v="Elite"/>
    <n v="147"/>
    <x v="14"/>
    <x v="16"/>
    <n v="276"/>
    <x v="16"/>
    <x v="14"/>
    <s v="Untapped"/>
    <s v="None"/>
    <x v="14"/>
    <n v="200002"/>
    <x v="269"/>
    <s v="http://blocgame.com/stats.php?id=58941"/>
    <n v="0"/>
    <n v="0"/>
  </r>
  <r>
    <x v="849"/>
    <s v="SachinK"/>
    <m/>
    <n v="6"/>
    <n v="0"/>
    <s v="Finest of the 19th century"/>
    <n v="1"/>
    <s v="Undisciplined Rabble"/>
    <n v="41"/>
    <x v="1"/>
    <x v="16"/>
    <n v="269"/>
    <x v="16"/>
    <x v="1"/>
    <s v="Untapped"/>
    <s v="Meagre"/>
    <x v="1"/>
    <n v="138902"/>
    <x v="639"/>
    <s v="http://blocgame.com/stats.php?id=59018"/>
    <n v="3353"/>
    <n v="0"/>
  </r>
  <r>
    <x v="850"/>
    <s v="JohnFitzgeraldsFirstSon"/>
    <s v="http://blocgame.com/alliancestats.php?allianceid=1810"/>
    <n v="25"/>
    <n v="0"/>
    <s v="First World War surplus"/>
    <n v="1"/>
    <s v="Elite"/>
    <n v="2"/>
    <x v="6"/>
    <x v="23"/>
    <n v="288"/>
    <x v="23"/>
    <x v="6"/>
    <s v="Untapped"/>
    <s v="None"/>
    <x v="6"/>
    <n v="200002"/>
    <x v="269"/>
    <s v="http://blocgame.com/stats.php?id=58986"/>
    <n v="82"/>
    <n v="0"/>
  </r>
  <r>
    <x v="851"/>
    <s v="Jackerb"/>
    <m/>
    <n v="15"/>
    <n v="0"/>
    <s v="Finest of the 19th century"/>
    <n v="0"/>
    <s v="Poor"/>
    <n v="166"/>
    <x v="6"/>
    <x v="16"/>
    <n v="293"/>
    <x v="16"/>
    <x v="6"/>
    <s v="Untapped"/>
    <s v="None"/>
    <x v="6"/>
    <n v="200002"/>
    <x v="269"/>
    <s v="http://blocgame.com/stats.php?id=58925"/>
    <n v="0"/>
    <n v="0"/>
  </r>
  <r>
    <x v="852"/>
    <s v="Governor Phillip"/>
    <m/>
    <n v="37"/>
    <n v="0"/>
    <s v="First World War surplus"/>
    <n v="0"/>
    <s v="Standard"/>
    <n v="23"/>
    <x v="11"/>
    <x v="16"/>
    <n v="294"/>
    <x v="16"/>
    <x v="11"/>
    <s v="Untapped"/>
    <s v="None"/>
    <x v="11"/>
    <n v="200002"/>
    <x v="269"/>
    <s v="http://blocgame.com/stats.php?id=58974"/>
    <n v="0"/>
    <n v="0"/>
  </r>
  <r>
    <x v="853"/>
    <s v="CrowLordLuketheDark"/>
    <m/>
    <n v="15"/>
    <n v="0"/>
    <s v="Finest of the 19th century"/>
    <n v="0"/>
    <s v="Standard"/>
    <n v="148"/>
    <x v="6"/>
    <x v="16"/>
    <n v="262"/>
    <x v="16"/>
    <x v="6"/>
    <s v="Untapped"/>
    <s v="None"/>
    <x v="6"/>
    <n v="200002"/>
    <x v="269"/>
    <s v="http://blocgame.com/stats.php?id=58939"/>
    <n v="0"/>
    <n v="0"/>
  </r>
  <r>
    <x v="854"/>
    <s v="Andrew the Asshole"/>
    <m/>
    <n v="15"/>
    <n v="0"/>
    <s v="Finest of the 19th century"/>
    <n v="0"/>
    <s v="Poor"/>
    <n v="198"/>
    <x v="0"/>
    <x v="16"/>
    <n v="290"/>
    <x v="16"/>
    <x v="0"/>
    <s v="Untapped"/>
    <s v="None"/>
    <x v="0"/>
    <n v="200002"/>
    <x v="269"/>
    <s v="http://blocgame.com/stats.php?id=58895"/>
    <n v="0"/>
    <n v="0"/>
  </r>
  <r>
    <x v="855"/>
    <s v="Mackushstra"/>
    <s v="http://blocgame.com/alliancestats.php?allianceid=1799"/>
    <n v="39"/>
    <n v="0"/>
    <s v="First World War surplus"/>
    <n v="0"/>
    <s v="Standard"/>
    <n v="8"/>
    <x v="19"/>
    <x v="24"/>
    <n v="368"/>
    <x v="24"/>
    <x v="19"/>
    <m/>
    <s v="None"/>
    <x v="19"/>
    <n v="166672"/>
    <x v="604"/>
    <s v="http://blocgame.com/stats.php?id=59037"/>
    <n v="20"/>
    <n v="0"/>
  </r>
  <r>
    <x v="856"/>
    <s v="Bretticus"/>
    <m/>
    <n v="11"/>
    <n v="0"/>
    <s v="Finest of the 19th century"/>
    <n v="0"/>
    <s v="Poor"/>
    <n v="196"/>
    <x v="3"/>
    <x v="16"/>
    <n v="289"/>
    <x v="16"/>
    <x v="3"/>
    <s v="Untapped"/>
    <s v="None"/>
    <x v="3"/>
    <n v="200002"/>
    <x v="269"/>
    <s v="http://blocgame.com/stats.php?id=51538"/>
    <n v="0"/>
    <n v="0"/>
  </r>
  <r>
    <x v="857"/>
    <s v="ShiaSurprise!"/>
    <m/>
    <n v="9"/>
    <n v="0"/>
    <s v="First World War surplus"/>
    <n v="0"/>
    <s v="Poor"/>
    <n v="75"/>
    <x v="16"/>
    <x v="16"/>
    <n v="292"/>
    <x v="16"/>
    <x v="16"/>
    <s v="Near Depletion"/>
    <s v="None"/>
    <x v="16"/>
    <n v="165002"/>
    <x v="377"/>
    <s v="http://blocgame.com/stats.php?id=58576"/>
    <n v="412"/>
    <n v="0"/>
  </r>
  <r>
    <x v="858"/>
    <s v="nate.m.f"/>
    <m/>
    <n v="7"/>
    <n v="0"/>
    <s v="First World War surplus"/>
    <n v="0"/>
    <s v="Elite"/>
    <n v="170"/>
    <x v="7"/>
    <x v="16"/>
    <n v="282"/>
    <x v="16"/>
    <x v="7"/>
    <s v="Untapped"/>
    <s v="None"/>
    <x v="7"/>
    <n v="189502"/>
    <x v="640"/>
    <s v="http://blocgame.com/stats.php?id=58916"/>
    <n v="0"/>
    <n v="0"/>
  </r>
  <r>
    <x v="859"/>
    <s v="Koharu"/>
    <m/>
    <n v="15"/>
    <n v="0"/>
    <s v="Finest of the 19th century"/>
    <n v="0"/>
    <s v="Poor"/>
    <n v="206"/>
    <x v="12"/>
    <x v="16"/>
    <n v="287"/>
    <x v="16"/>
    <x v="12"/>
    <s v="Untapped"/>
    <s v="None"/>
    <x v="12"/>
    <n v="200002"/>
    <x v="269"/>
    <s v="http://blocgame.com/stats.php?id=58891"/>
    <n v="0"/>
    <n v="0"/>
  </r>
  <r>
    <x v="860"/>
    <s v="Dragovic"/>
    <m/>
    <n v="25"/>
    <n v="0"/>
    <s v="First World War surplus"/>
    <n v="0"/>
    <s v="Elite"/>
    <n v="133"/>
    <x v="15"/>
    <x v="16"/>
    <n v="259"/>
    <x v="16"/>
    <x v="15"/>
    <s v="Untapped"/>
    <s v="None"/>
    <x v="15"/>
    <n v="200002"/>
    <x v="269"/>
    <s v="http://blocgame.com/stats.php?id=58959"/>
    <n v="0"/>
    <n v="0"/>
  </r>
  <r>
    <x v="861"/>
    <s v="Edward Kristiansen"/>
    <m/>
    <n v="15"/>
    <n v="0"/>
    <s v="Finest of the 19th century"/>
    <n v="0"/>
    <s v="Poor"/>
    <n v="127"/>
    <x v="16"/>
    <x v="16"/>
    <n v="285"/>
    <x v="16"/>
    <x v="16"/>
    <s v="Untapped"/>
    <s v="None"/>
    <x v="16"/>
    <n v="200002"/>
    <x v="269"/>
    <s v="http://blocgame.com/stats.php?id=58967"/>
    <n v="144"/>
    <n v="0"/>
  </r>
  <r>
    <x v="862"/>
    <s v="tillo"/>
    <m/>
    <n v="10"/>
    <n v="0"/>
    <s v="First World War surplus"/>
    <n v="1"/>
    <s v="Standard"/>
    <n v="43"/>
    <x v="7"/>
    <x v="16"/>
    <n v="287"/>
    <x v="16"/>
    <x v="7"/>
    <s v="Near Depletion"/>
    <s v="Meagre"/>
    <x v="7"/>
    <n v="200002"/>
    <x v="269"/>
    <s v="http://blocgame.com/stats.php?id=58973"/>
    <n v="0"/>
    <n v="0"/>
  </r>
  <r>
    <x v="863"/>
    <s v="number460"/>
    <m/>
    <n v="3"/>
    <n v="0"/>
    <s v="Finest of the 19th century"/>
    <n v="0"/>
    <s v="Poor"/>
    <n v="208"/>
    <x v="2"/>
    <x v="16"/>
    <n v="283"/>
    <x v="16"/>
    <x v="2"/>
    <s v="Untapped"/>
    <s v="None"/>
    <x v="2"/>
    <n v="161722"/>
    <x v="468"/>
    <s v="http://blocgame.com/stats.php?id=58890"/>
    <n v="0"/>
    <n v="0"/>
  </r>
  <r>
    <x v="864"/>
    <s v="apple522"/>
    <m/>
    <n v="15"/>
    <n v="0"/>
    <s v="Finest of the 19th century"/>
    <n v="0"/>
    <s v="Poor"/>
    <n v="165"/>
    <x v="1"/>
    <x v="16"/>
    <n v="251"/>
    <x v="16"/>
    <x v="1"/>
    <s v="Untapped"/>
    <s v="None"/>
    <x v="1"/>
    <n v="200002"/>
    <x v="269"/>
    <s v="http://blocgame.com/stats.php?id=45941"/>
    <n v="0"/>
    <n v="0"/>
  </r>
  <r>
    <x v="865"/>
    <s v="guillerub2001"/>
    <m/>
    <n v="24"/>
    <n v="0"/>
    <s v="Finest of the 19th century"/>
    <n v="0"/>
    <s v="Poor"/>
    <n v="147"/>
    <x v="0"/>
    <x v="16"/>
    <n v="274"/>
    <x v="16"/>
    <x v="0"/>
    <s v="Untapped"/>
    <s v="None"/>
    <x v="0"/>
    <n v="200002"/>
    <x v="269"/>
    <s v="http://blocgame.com/stats.php?id=58942"/>
    <n v="0"/>
    <n v="0"/>
  </r>
  <r>
    <x v="866"/>
    <s v="Beloved Leader"/>
    <m/>
    <n v="11"/>
    <n v="0"/>
    <s v="Finest of the 19th century"/>
    <n v="0"/>
    <s v="Poor"/>
    <n v="164"/>
    <x v="16"/>
    <x v="16"/>
    <n v="273"/>
    <x v="16"/>
    <x v="16"/>
    <s v="Untapped"/>
    <s v="None"/>
    <x v="16"/>
    <n v="200002"/>
    <x v="269"/>
    <s v="http://blocgame.com/stats.php?id=58928"/>
    <n v="0"/>
    <n v="0"/>
  </r>
  <r>
    <x v="867"/>
    <s v="ClearAleofGinger"/>
    <s v="http://blocgame.com/alliancestats.php?allianceid=1799"/>
    <n v="11"/>
    <n v="0"/>
    <s v="First World War surplus"/>
    <n v="1"/>
    <s v="Good"/>
    <n v="14"/>
    <x v="19"/>
    <x v="24"/>
    <n v="329"/>
    <x v="24"/>
    <x v="19"/>
    <s v="Untapped"/>
    <s v="Meagre"/>
    <x v="19"/>
    <n v="165002"/>
    <x v="377"/>
    <s v="http://blocgame.com/stats.php?id=59025"/>
    <n v="0"/>
    <n v="0"/>
  </r>
  <r>
    <x v="868"/>
    <s v="antimatterjacob"/>
    <m/>
    <n v="25"/>
    <n v="0"/>
    <s v="First World War surplus"/>
    <n v="0"/>
    <s v="Elite"/>
    <n v="114"/>
    <x v="2"/>
    <x v="16"/>
    <n v="247"/>
    <x v="16"/>
    <x v="2"/>
    <s v="Untapped"/>
    <s v="None"/>
    <x v="2"/>
    <n v="200002"/>
    <x v="269"/>
    <s v="http://blocgame.com/stats.php?id=58982"/>
    <n v="0"/>
    <n v="0"/>
  </r>
  <r>
    <x v="869"/>
    <s v="Abdul Wahhab"/>
    <m/>
    <n v="3"/>
    <n v="0"/>
    <s v="First World War surplus"/>
    <n v="1"/>
    <s v="Undisciplined Rabble"/>
    <n v="3"/>
    <x v="4"/>
    <x v="16"/>
    <n v="273"/>
    <x v="16"/>
    <x v="4"/>
    <s v="Untapped"/>
    <s v="Meagre"/>
    <x v="4"/>
    <n v="155292"/>
    <x v="641"/>
    <s v="http://blocgame.com/stats.php?id=49882"/>
    <n v="0"/>
    <n v="0"/>
  </r>
  <r>
    <x v="870"/>
    <s v="Natezi"/>
    <s v="http://blocgame.com/alliancestats.php?allianceid=1580"/>
    <n v="18"/>
    <n v="0"/>
    <s v="Finest of the 19th century"/>
    <n v="0"/>
    <s v="Good"/>
    <n v="24"/>
    <x v="15"/>
    <x v="8"/>
    <n v="271"/>
    <x v="8"/>
    <x v="15"/>
    <s v="Untapped"/>
    <s v="Mediocre"/>
    <x v="15"/>
    <n v="190942"/>
    <x v="642"/>
    <s v="http://blocgame.com/stats.php?id=58923"/>
    <n v="3186"/>
    <n v="0"/>
  </r>
  <r>
    <x v="871"/>
    <s v="Aldwin Brackken"/>
    <m/>
    <n v="15"/>
    <n v="0"/>
    <s v="Finest of the 19th century"/>
    <n v="0"/>
    <s v="Poor"/>
    <n v="171"/>
    <x v="2"/>
    <x v="16"/>
    <n v="267"/>
    <x v="16"/>
    <x v="2"/>
    <s v="Untapped"/>
    <s v="None"/>
    <x v="2"/>
    <n v="200002"/>
    <x v="269"/>
    <s v="http://blocgame.com/stats.php?id=58920"/>
    <n v="0"/>
    <n v="0"/>
  </r>
  <r>
    <x v="872"/>
    <s v="Isack Militoniyers"/>
    <m/>
    <n v="11"/>
    <n v="0"/>
    <s v="Finest of the 19th century"/>
    <n v="0"/>
    <s v="Poor"/>
    <n v="106"/>
    <x v="2"/>
    <x v="16"/>
    <n v="266"/>
    <x v="16"/>
    <x v="2"/>
    <s v="Untapped"/>
    <s v="None"/>
    <x v="2"/>
    <n v="200002"/>
    <x v="269"/>
    <s v="http://blocgame.com/stats.php?id=58865"/>
    <n v="0"/>
    <n v="0"/>
  </r>
  <r>
    <x v="873"/>
    <s v="HlTCHlE"/>
    <m/>
    <n v="19"/>
    <n v="0"/>
    <s v="First World War surplus"/>
    <n v="0"/>
    <s v="Elite"/>
    <n v="187"/>
    <x v="2"/>
    <x v="16"/>
    <n v="267"/>
    <x v="16"/>
    <x v="2"/>
    <s v="Untapped"/>
    <s v="None"/>
    <x v="2"/>
    <n v="200002"/>
    <x v="269"/>
    <s v="http://blocgame.com/stats.php?id=58904"/>
    <n v="0"/>
    <n v="0"/>
  </r>
  <r>
    <x v="874"/>
    <s v="Emperor Azor"/>
    <s v="http://blocgame.com/alliancestats.php?allianceid=1815"/>
    <n v="8"/>
    <n v="0"/>
    <s v="Finest of the 19th century"/>
    <n v="0"/>
    <s v="Standard"/>
    <n v="0"/>
    <x v="2"/>
    <x v="33"/>
    <n v="271"/>
    <x v="33"/>
    <x v="2"/>
    <s v="Untapped"/>
    <s v="None"/>
    <x v="2"/>
    <n v="162502"/>
    <x v="643"/>
    <s v="http://blocgame.com/stats.php?id=59005"/>
    <n v="480"/>
    <n v="0"/>
  </r>
  <r>
    <x v="875"/>
    <s v="Alessando"/>
    <m/>
    <n v="19"/>
    <n v="0"/>
    <s v="First World War surplus"/>
    <n v="0"/>
    <s v="Elite"/>
    <n v="190"/>
    <x v="3"/>
    <x v="16"/>
    <n v="267"/>
    <x v="16"/>
    <x v="3"/>
    <s v="Untapped"/>
    <s v="None"/>
    <x v="3"/>
    <n v="200002"/>
    <x v="269"/>
    <s v="http://blocgame.com/stats.php?id=48711"/>
    <n v="0"/>
    <n v="0"/>
  </r>
  <r>
    <x v="876"/>
    <s v="Captain Evan"/>
    <m/>
    <n v="9"/>
    <n v="0"/>
    <s v="Finest of the 19th century"/>
    <n v="0"/>
    <s v="Standard"/>
    <n v="96"/>
    <x v="8"/>
    <x v="16"/>
    <n v="276"/>
    <x v="16"/>
    <x v="8"/>
    <s v="Untapped"/>
    <s v="None"/>
    <x v="8"/>
    <n v="165002"/>
    <x v="377"/>
    <s v="http://blocgame.com/stats.php?id=59003"/>
    <n v="0"/>
    <n v="0"/>
  </r>
  <r>
    <x v="877"/>
    <s v="Lord of Lyon"/>
    <m/>
    <n v="6"/>
    <n v="0"/>
    <s v="Finest of the 19th century"/>
    <n v="1"/>
    <s v="Poor"/>
    <n v="25"/>
    <x v="1"/>
    <x v="16"/>
    <n v="246"/>
    <x v="16"/>
    <x v="1"/>
    <s v="Untapped"/>
    <s v="None"/>
    <x v="1"/>
    <n v="132102"/>
    <x v="266"/>
    <s v="http://blocgame.com/stats.php?id=58883"/>
    <n v="0"/>
    <n v="0"/>
  </r>
  <r>
    <x v="878"/>
    <s v="chard"/>
    <m/>
    <n v="22"/>
    <n v="0"/>
    <s v="Finest of the 19th century"/>
    <n v="0"/>
    <s v="Elite"/>
    <n v="160"/>
    <x v="16"/>
    <x v="16"/>
    <n v="262"/>
    <x v="16"/>
    <x v="16"/>
    <s v="Untapped"/>
    <s v="None"/>
    <x v="16"/>
    <n v="200002"/>
    <x v="269"/>
    <s v="http://blocgame.com/stats.php?id=52100"/>
    <n v="0"/>
    <n v="0"/>
  </r>
  <r>
    <x v="879"/>
    <s v="wolfghostrecon"/>
    <s v="http://blocgame.com/alliancestats.php?allianceid=1580"/>
    <n v="14"/>
    <n v="0"/>
    <s v="First World War surplus"/>
    <n v="0"/>
    <s v="Good"/>
    <n v="0"/>
    <x v="1"/>
    <x v="8"/>
    <n v="255"/>
    <x v="8"/>
    <x v="1"/>
    <s v="Untapped"/>
    <s v="None"/>
    <x v="1"/>
    <n v="200002"/>
    <x v="269"/>
    <s v="http://blocgame.com/stats.php?id=58823"/>
    <n v="0"/>
    <n v="0"/>
  </r>
  <r>
    <x v="880"/>
    <s v="Quenton French"/>
    <s v="http://blocgame.com/alliancestats.php?allianceid=1580"/>
    <n v="15"/>
    <n v="0"/>
    <s v="Finest of the 19th century"/>
    <n v="0"/>
    <s v="Poor"/>
    <n v="22"/>
    <x v="6"/>
    <x v="8"/>
    <n v="252"/>
    <x v="8"/>
    <x v="6"/>
    <s v="Untapped"/>
    <s v="None"/>
    <x v="6"/>
    <n v="200002"/>
    <x v="269"/>
    <s v="http://blocgame.com/stats.php?id=58924"/>
    <n v="0"/>
    <n v="0"/>
  </r>
  <r>
    <x v="881"/>
    <s v="clubfoot55"/>
    <m/>
    <n v="2"/>
    <n v="0"/>
    <s v="First World War surplus"/>
    <n v="1"/>
    <s v="Good"/>
    <n v="19"/>
    <x v="0"/>
    <x v="16"/>
    <n v="259"/>
    <x v="16"/>
    <x v="0"/>
    <s v="Untapped"/>
    <s v="Meagre"/>
    <x v="0"/>
    <n v="200002"/>
    <x v="269"/>
    <s v="http://blocgame.com/stats.php?id=58464"/>
    <n v="0"/>
    <n v="0"/>
  </r>
  <r>
    <x v="882"/>
    <s v="Jaywynne"/>
    <s v="http://blocgame.com/alliancestats.php?allianceid=1595"/>
    <n v="49"/>
    <n v="0"/>
    <s v="Finest of the 19th century"/>
    <n v="2"/>
    <s v="Standard"/>
    <n v="25"/>
    <x v="8"/>
    <x v="3"/>
    <n v="269"/>
    <x v="3"/>
    <x v="8"/>
    <s v="Untapped"/>
    <s v="None"/>
    <x v="8"/>
    <n v="238282"/>
    <x v="162"/>
    <s v="http://blocgame.com/stats.php?id=58755"/>
    <n v="5581"/>
    <n v="0"/>
  </r>
  <r>
    <x v="883"/>
    <s v="greenstuga"/>
    <m/>
    <n v="11"/>
    <n v="0"/>
    <s v="Finest of the 19th century"/>
    <n v="0"/>
    <s v="Poor"/>
    <n v="173"/>
    <x v="4"/>
    <x v="16"/>
    <n v="239"/>
    <x v="16"/>
    <x v="4"/>
    <s v="Untapped"/>
    <s v="None"/>
    <x v="4"/>
    <n v="200002"/>
    <x v="269"/>
    <s v="http://blocgame.com/stats.php?id=58915"/>
    <n v="0"/>
    <n v="0"/>
  </r>
  <r>
    <x v="884"/>
    <s v="lillytheminecoon"/>
    <m/>
    <n v="10"/>
    <n v="0"/>
    <s v="First World War surplus"/>
    <n v="0"/>
    <s v="Good"/>
    <n v="72"/>
    <x v="5"/>
    <x v="16"/>
    <n v="227"/>
    <x v="16"/>
    <x v="5"/>
    <s v="Untapped"/>
    <s v="None"/>
    <x v="5"/>
    <n v="200002"/>
    <x v="269"/>
    <s v="http://blocgame.com/stats.php?id=58720"/>
    <n v="0"/>
    <n v="0"/>
  </r>
  <r>
    <x v="885"/>
    <s v="Trevor Johnasson"/>
    <m/>
    <n v="8"/>
    <n v="0"/>
    <s v="Finest of the 19th century"/>
    <n v="0"/>
    <s v="Undisciplined Rabble"/>
    <n v="6"/>
    <x v="15"/>
    <x v="16"/>
    <n v="230"/>
    <x v="16"/>
    <x v="15"/>
    <s v="Untapped"/>
    <s v="None"/>
    <x v="15"/>
    <n v="113452"/>
    <x v="478"/>
    <s v="http://blocgame.com/stats.php?id=51483"/>
    <n v="1576"/>
    <n v="0"/>
  </r>
  <r>
    <x v="886"/>
    <s v="Peterfile"/>
    <s v="http://blocgame.com/alliancestats.php?allianceid=1548"/>
    <n v="2"/>
    <n v="7"/>
    <s v="Korean War surplus"/>
    <n v="3"/>
    <s v="Undisciplined Rabble"/>
    <n v="83"/>
    <x v="1"/>
    <x v="38"/>
    <n v="231"/>
    <x v="38"/>
    <x v="1"/>
    <m/>
    <s v="None"/>
    <x v="1"/>
    <n v="51002"/>
    <x v="644"/>
    <s v="http://blocgame.com/stats.php?id=53672"/>
    <n v="1841"/>
    <n v="0"/>
  </r>
  <r>
    <x v="887"/>
    <s v="Feldmeijer"/>
    <m/>
    <n v="9"/>
    <n v="0"/>
    <s v="Finest of the 19th century"/>
    <n v="0"/>
    <s v="Elite"/>
    <n v="0"/>
    <x v="5"/>
    <x v="16"/>
    <n v="191"/>
    <x v="16"/>
    <x v="5"/>
    <s v="Untapped"/>
    <s v="None"/>
    <x v="5"/>
    <n v="160102"/>
    <x v="175"/>
    <s v="http://blocgame.com/stats.php?id=59024"/>
    <n v="0"/>
    <n v="0"/>
  </r>
  <r>
    <x v="888"/>
    <s v="SoldierFrost0"/>
    <m/>
    <n v="5"/>
    <n v="0"/>
    <s v="First World War surplus"/>
    <n v="0"/>
    <s v="Elite"/>
    <n v="69"/>
    <x v="16"/>
    <x v="16"/>
    <n v="210"/>
    <x v="16"/>
    <x v="16"/>
    <s v="Untapped"/>
    <s v="None"/>
    <x v="16"/>
    <n v="160102"/>
    <x v="175"/>
    <s v="http://blocgame.com/stats.php?id=58901"/>
    <n v="85"/>
    <n v="0"/>
  </r>
  <r>
    <x v="889"/>
    <s v="Haus Omana"/>
    <s v="http://blocgame.com/alliancestats.php?allianceid=1580"/>
    <n v="13"/>
    <n v="0"/>
    <s v="First World War surplus"/>
    <n v="0"/>
    <s v="Standard"/>
    <n v="16"/>
    <x v="4"/>
    <x v="8"/>
    <n v="200"/>
    <x v="8"/>
    <x v="4"/>
    <s v="Untapped"/>
    <s v="Mediocre"/>
    <x v="4"/>
    <n v="200002"/>
    <x v="269"/>
    <s v="http://blocgame.com/stats.php?id=58697"/>
    <n v="3806"/>
    <n v="0"/>
  </r>
  <r>
    <x v="890"/>
    <s v="Thanks Nate"/>
    <m/>
    <n v="6"/>
    <n v="0"/>
    <s v="Finest of the 19th century"/>
    <n v="0"/>
    <s v="Poor"/>
    <n v="169"/>
    <x v="1"/>
    <x v="16"/>
    <n v="184"/>
    <x v="16"/>
    <x v="1"/>
    <s v="Untapped"/>
    <s v="None"/>
    <x v="1"/>
    <n v="162532"/>
    <x v="645"/>
    <s v="http://blocgame.com/stats.php?id=58921"/>
    <n v="0"/>
    <n v="0"/>
  </r>
  <r>
    <x v="891"/>
    <s v="Explorer93"/>
    <m/>
    <n v="20"/>
    <n v="0"/>
    <s v="Finest of the 19th century"/>
    <n v="0"/>
    <s v="Poor"/>
    <n v="204"/>
    <x v="6"/>
    <x v="16"/>
    <n v="202"/>
    <x v="16"/>
    <x v="6"/>
    <s v="Untapped"/>
    <s v="None"/>
    <x v="6"/>
    <n v="200002"/>
    <x v="269"/>
    <s v="http://blocgame.com/stats.php?id=58892"/>
    <n v="0"/>
    <n v="0"/>
  </r>
  <r>
    <x v="892"/>
    <s v="The_Real_Taylor_Swift"/>
    <s v="http://blocgame.com/alliancestats.php?allianceid=1393"/>
    <n v="2"/>
    <n v="0"/>
    <s v="Second World War surplus"/>
    <n v="2"/>
    <s v="Undisciplined Rabble"/>
    <n v="138"/>
    <x v="1"/>
    <x v="5"/>
    <n v="206"/>
    <x v="5"/>
    <x v="1"/>
    <s v="Untapped"/>
    <s v="Somewhat Large"/>
    <x v="1"/>
    <n v="203002"/>
    <x v="646"/>
    <s v="http://blocgame.com/stats.php?id=39005"/>
    <n v="0"/>
    <n v="0"/>
  </r>
  <r>
    <x v="893"/>
    <s v="J_Daddy2.0"/>
    <m/>
    <n v="10"/>
    <n v="0"/>
    <s v="First World War surplus"/>
    <n v="0"/>
    <s v="Good"/>
    <n v="197"/>
    <x v="10"/>
    <x v="16"/>
    <n v="171"/>
    <x v="16"/>
    <x v="10"/>
    <s v="Untapped"/>
    <s v="Meagre"/>
    <x v="10"/>
    <n v="200002"/>
    <x v="269"/>
    <s v="http://blocgame.com/stats.php?id=58182"/>
    <n v="439"/>
    <n v="0"/>
  </r>
  <r>
    <x v="894"/>
    <s v="Jose Remires"/>
    <s v="http://blocgame.com/alliancestats.php?allianceid=1580"/>
    <n v="5"/>
    <n v="0"/>
    <s v="First World War surplus"/>
    <n v="0"/>
    <s v="Poor"/>
    <n v="195"/>
    <x v="16"/>
    <x v="8"/>
    <n v="107"/>
    <x v="8"/>
    <x v="16"/>
    <s v="Untapped"/>
    <s v="Mediocre"/>
    <x v="16"/>
    <n v="201032"/>
    <x v="647"/>
    <s v="http://blocgame.com/stats.php?id=58734"/>
    <n v="0"/>
    <n v="0"/>
  </r>
  <r>
    <x v="895"/>
    <s v="bobbbby"/>
    <m/>
    <n v="2"/>
    <n v="0"/>
    <s v="First World War surplus"/>
    <n v="1"/>
    <s v="Poor"/>
    <n v="43"/>
    <x v="12"/>
    <x v="16"/>
    <n v="97"/>
    <x v="16"/>
    <x v="12"/>
    <s v="Untapped"/>
    <s v="Meagre"/>
    <x v="12"/>
    <n v="99862"/>
    <x v="648"/>
    <s v="http://blocgame.com/stats.php?id=52596"/>
    <n v="25"/>
    <n v="0"/>
  </r>
  <r>
    <x v="896"/>
    <s v="barnabinnyu"/>
    <m/>
    <n v="2"/>
    <n v="0"/>
    <s v="Finest of the 19th century"/>
    <n v="1"/>
    <s v="Undisciplined Rabble"/>
    <n v="100"/>
    <x v="18"/>
    <x v="16"/>
    <n v="80"/>
    <x v="16"/>
    <x v="18"/>
    <s v="Untapped"/>
    <s v="None"/>
    <x v="18"/>
    <n v="134762"/>
    <x v="649"/>
    <s v="http://blocgame.com/stats.php?id=54708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4">
  <r>
    <x v="0"/>
    <x v="0"/>
    <x v="0"/>
    <s v="347k active personnel"/>
    <s v="35 ships"/>
    <s v="Almost Modern"/>
    <s v="18 factories"/>
    <s v="Standard"/>
    <s v="last online 2 hours ago"/>
    <x v="0"/>
    <x v="0"/>
    <s v="$26878 million"/>
    <x v="0"/>
    <x v="0"/>
    <s v="Plentiful"/>
    <s v="Very Powerful"/>
    <x v="0"/>
    <x v="0"/>
    <s v="http://blocgame.com/stats.php?id=44384"/>
    <m/>
    <m/>
    <n v="347"/>
    <n v="35"/>
    <n v="18"/>
    <n v="2"/>
    <n v="26878"/>
    <n v="284362"/>
    <s v="28436"/>
    <n v="0"/>
    <n v="0"/>
    <n v="28436"/>
  </r>
  <r>
    <x v="1"/>
    <x v="1"/>
    <x v="1"/>
    <s v="444k active personnel"/>
    <s v="80 ships"/>
    <s v="Advanced"/>
    <s v="31 factories"/>
    <s v="Elite"/>
    <s v="last online 1 hours ago"/>
    <x v="1"/>
    <x v="1"/>
    <s v="$26762 million"/>
    <x v="1"/>
    <x v="1"/>
    <s v="Untapped"/>
    <s v="Very Powerful"/>
    <x v="1"/>
    <x v="1"/>
    <s v="http://blocgame.com/stats.php?id=52331"/>
    <s v="4262 Mbbl"/>
    <s v="2 Tons"/>
    <n v="444"/>
    <n v="80"/>
    <n v="31"/>
    <n v="1"/>
    <n v="26762"/>
    <n v="1606272"/>
    <s v="160627"/>
    <n v="4262"/>
    <n v="2"/>
    <n v="160627"/>
  </r>
  <r>
    <x v="2"/>
    <x v="2"/>
    <x v="0"/>
    <s v="189k active personnel"/>
    <s v="58 ships"/>
    <s v="Persian Gulf War surplus"/>
    <s v="14 factories"/>
    <s v="Elite"/>
    <s v="last online 5 hours ago"/>
    <x v="2"/>
    <x v="0"/>
    <s v="$25913 million"/>
    <x v="0"/>
    <x v="2"/>
    <s v="Untapped"/>
    <s v="Very Powerful"/>
    <x v="2"/>
    <x v="2"/>
    <s v="http://blocgame.com/stats.php?id=51354"/>
    <s v="None"/>
    <m/>
    <n v="189"/>
    <n v="58"/>
    <n v="14"/>
    <n v="5"/>
    <n v="25913"/>
    <n v="449592"/>
    <s v="44959"/>
    <n v="0"/>
    <n v="0"/>
    <n v="44959"/>
  </r>
  <r>
    <x v="3"/>
    <x v="3"/>
    <x v="0"/>
    <s v="79k active personnel"/>
    <s v="51 ships"/>
    <s v="Persian Gulf War surplus"/>
    <s v="12 factories"/>
    <s v="Elite"/>
    <s v="last online 4 hours ago"/>
    <x v="3"/>
    <x v="0"/>
    <s v="$23890 million"/>
    <x v="0"/>
    <x v="3"/>
    <s v="Untapped"/>
    <s v="Very Powerful"/>
    <x v="3"/>
    <x v="3"/>
    <s v="http://blocgame.com/stats.php?id=40233"/>
    <m/>
    <m/>
    <n v="79"/>
    <n v="51"/>
    <n v="12"/>
    <n v="4"/>
    <n v="23890"/>
    <n v="345072"/>
    <s v="34507"/>
    <n v="0"/>
    <n v="0"/>
    <n v="34507"/>
  </r>
  <r>
    <x v="4"/>
    <x v="4"/>
    <x v="0"/>
    <s v="943k active personnel"/>
    <s v="58 ships"/>
    <s v="Persian Gulf War surplus"/>
    <s v="27 factories"/>
    <s v="Poor"/>
    <s v="last online 10 hours ago"/>
    <x v="2"/>
    <x v="0"/>
    <s v="$21058 million"/>
    <x v="0"/>
    <x v="2"/>
    <s v="Untapped"/>
    <s v="Very Powerful"/>
    <x v="2"/>
    <x v="4"/>
    <s v="http://blocgame.com/stats.php?id=47945"/>
    <s v="None"/>
    <s v="2 Tons"/>
    <n v="943"/>
    <n v="58"/>
    <n v="27"/>
    <n v="10"/>
    <n v="21058"/>
    <n v="1045922"/>
    <s v="104592"/>
    <n v="0"/>
    <n v="2"/>
    <n v="104592"/>
  </r>
  <r>
    <x v="5"/>
    <x v="5"/>
    <x v="0"/>
    <s v="292k active personnel"/>
    <s v="26 ships"/>
    <s v="Advanced"/>
    <s v="15 factories"/>
    <s v="Elite"/>
    <s v="online now"/>
    <x v="4"/>
    <x v="0"/>
    <s v="$18457 million"/>
    <x v="0"/>
    <x v="4"/>
    <s v="Untapped"/>
    <s v="Very Powerful"/>
    <x v="4"/>
    <x v="5"/>
    <s v="http://blocgame.com/stats.php?id=40270"/>
    <s v="11745 Mbbl"/>
    <m/>
    <n v="292"/>
    <n v="26"/>
    <n v="15"/>
    <n v="0"/>
    <n v="18457"/>
    <n v="472492"/>
    <s v="47249"/>
    <n v="11745"/>
    <n v="0"/>
    <n v="47249"/>
  </r>
  <r>
    <x v="6"/>
    <x v="6"/>
    <x v="0"/>
    <s v="198k active personnel"/>
    <s v="50 ships"/>
    <s v="Persian Gulf War surplus"/>
    <s v="10 factories"/>
    <s v="Elite"/>
    <s v="last online 16 hours ago"/>
    <x v="5"/>
    <x v="0"/>
    <s v="$18202 million"/>
    <x v="0"/>
    <x v="5"/>
    <s v="Untapped"/>
    <s v="Very Powerful"/>
    <x v="5"/>
    <x v="6"/>
    <s v="http://blocgame.com/stats.php?id=53068"/>
    <s v="None"/>
    <m/>
    <n v="198"/>
    <n v="50"/>
    <n v="10"/>
    <n v="16"/>
    <n v="18202"/>
    <n v="412232"/>
    <s v="41223"/>
    <n v="0"/>
    <n v="0"/>
    <n v="41223"/>
  </r>
  <r>
    <x v="7"/>
    <x v="7"/>
    <x v="2"/>
    <s v="238k active personnel"/>
    <s v="54 ships"/>
    <s v="Persian Gulf War surplus"/>
    <s v="12 factories"/>
    <s v="Elite"/>
    <s v="last online 11 hours ago"/>
    <x v="6"/>
    <x v="2"/>
    <s v="$18153 million"/>
    <x v="2"/>
    <x v="6"/>
    <s v="Untapped"/>
    <s v="Very Powerful"/>
    <x v="6"/>
    <x v="7"/>
    <s v="http://blocgame.com/stats.php?id=40289"/>
    <s v="522 Mbbl"/>
    <m/>
    <n v="238"/>
    <n v="54"/>
    <n v="12"/>
    <n v="11"/>
    <n v="18153"/>
    <n v="273302"/>
    <s v="27330"/>
    <n v="522"/>
    <n v="0"/>
    <n v="27330"/>
  </r>
  <r>
    <x v="8"/>
    <x v="8"/>
    <x v="3"/>
    <s v="118k active personnel"/>
    <s v="27 ships"/>
    <s v="Almost Modern"/>
    <s v="9 factories"/>
    <s v="Elite"/>
    <s v="last online 3 hours ago"/>
    <x v="7"/>
    <x v="3"/>
    <s v="$18113 million"/>
    <x v="3"/>
    <x v="7"/>
    <s v="Untapped"/>
    <s v="Very Powerful"/>
    <x v="7"/>
    <x v="8"/>
    <s v="http://blocgame.com/stats.php?id=45846"/>
    <s v="183 Mbbl"/>
    <s v="1 Tons"/>
    <n v="118"/>
    <n v="27"/>
    <n v="9"/>
    <n v="3"/>
    <n v="18113"/>
    <n v="292062"/>
    <s v="29206"/>
    <n v="183"/>
    <n v="1"/>
    <n v="29206"/>
  </r>
  <r>
    <x v="9"/>
    <x v="9"/>
    <x v="4"/>
    <s v="259k active personnel"/>
    <s v="48 ships"/>
    <s v="Persian Gulf War surplus"/>
    <s v="13 factories"/>
    <s v="Elite"/>
    <s v="last online 27 hours ago"/>
    <x v="8"/>
    <x v="4"/>
    <s v="$17826 million"/>
    <x v="4"/>
    <x v="8"/>
    <s v="Untapped"/>
    <s v="Very Powerful"/>
    <x v="8"/>
    <x v="9"/>
    <s v="http://blocgame.com/stats.php?id=49204"/>
    <m/>
    <m/>
    <n v="259"/>
    <n v="48"/>
    <n v="13"/>
    <n v="27"/>
    <n v="17826"/>
    <n v="421202"/>
    <s v="42120"/>
    <n v="0"/>
    <n v="0"/>
    <n v="42120"/>
  </r>
  <r>
    <x v="10"/>
    <x v="10"/>
    <x v="5"/>
    <s v="299k active personnel"/>
    <s v="31 ships"/>
    <s v="Advanced"/>
    <s v="15 factories"/>
    <s v="Good"/>
    <s v="last online 7 hours ago"/>
    <x v="9"/>
    <x v="5"/>
    <s v="$17809 million"/>
    <x v="5"/>
    <x v="9"/>
    <s v="Untapped"/>
    <s v="Very Powerful"/>
    <x v="9"/>
    <x v="10"/>
    <s v="http://blocgame.com/stats.php?id=53422"/>
    <s v="325 Mbbl"/>
    <m/>
    <n v="299"/>
    <n v="31"/>
    <n v="15"/>
    <n v="7"/>
    <n v="17809"/>
    <n v="783202"/>
    <s v="78320"/>
    <n v="325"/>
    <n v="0"/>
    <n v="78320"/>
  </r>
  <r>
    <x v="11"/>
    <x v="11"/>
    <x v="6"/>
    <s v="134k active personnel"/>
    <s v="55 ships"/>
    <s v="Persian Gulf War surplus"/>
    <s v="12 factories"/>
    <s v="Elite"/>
    <s v="last online 9 hours ago"/>
    <x v="0"/>
    <x v="6"/>
    <s v="$17543 million"/>
    <x v="6"/>
    <x v="0"/>
    <m/>
    <s v="Very Powerful"/>
    <x v="0"/>
    <x v="11"/>
    <s v="http://blocgame.com/stats.php?id=45604"/>
    <s v="None"/>
    <m/>
    <n v="134"/>
    <n v="55"/>
    <n v="12"/>
    <n v="9"/>
    <n v="17543"/>
    <n v="349282"/>
    <s v="34928"/>
    <n v="0"/>
    <n v="0"/>
    <n v="34928"/>
  </r>
  <r>
    <x v="12"/>
    <x v="12"/>
    <x v="0"/>
    <s v="179k active personnel"/>
    <s v="51 ships"/>
    <s v="Almost Modern"/>
    <s v="17 factories"/>
    <s v="Elite"/>
    <s v="last online 2 hours ago"/>
    <x v="8"/>
    <x v="0"/>
    <s v="$17524 million"/>
    <x v="0"/>
    <x v="8"/>
    <s v="Untapped"/>
    <s v="Very Powerful"/>
    <x v="8"/>
    <x v="12"/>
    <s v="http://blocgame.com/stats.php?id=49868"/>
    <s v="11286 Mbbl"/>
    <s v="1 Tons"/>
    <n v="179"/>
    <n v="51"/>
    <n v="17"/>
    <n v="2"/>
    <n v="17524"/>
    <n v="768982"/>
    <s v="76898"/>
    <n v="11286"/>
    <n v="1"/>
    <n v="76898"/>
  </r>
  <r>
    <x v="13"/>
    <x v="13"/>
    <x v="7"/>
    <s v="226k active personnel"/>
    <s v="59 ships"/>
    <s v="Persian Gulf War surplus"/>
    <s v="12 factories"/>
    <s v="Good"/>
    <s v="last online 3 hours ago"/>
    <x v="0"/>
    <x v="7"/>
    <s v="$17296 million"/>
    <x v="7"/>
    <x v="0"/>
    <s v="Untapped"/>
    <s v="Very Powerful"/>
    <x v="0"/>
    <x v="13"/>
    <s v="http://blocgame.com/stats.php?id=50027"/>
    <s v="None"/>
    <m/>
    <n v="226"/>
    <n v="59"/>
    <n v="12"/>
    <n v="3"/>
    <n v="17296"/>
    <n v="352252"/>
    <s v="35225"/>
    <n v="0"/>
    <n v="0"/>
    <n v="35225"/>
  </r>
  <r>
    <x v="14"/>
    <x v="14"/>
    <x v="4"/>
    <s v="199k active personnel"/>
    <s v="30 ships"/>
    <s v="Persian Gulf War surplus"/>
    <s v="10 factories"/>
    <s v="Elite"/>
    <s v="last online 15 hours ago"/>
    <x v="10"/>
    <x v="4"/>
    <s v="$17283 million"/>
    <x v="4"/>
    <x v="10"/>
    <s v="Untapped"/>
    <s v="Very Powerful"/>
    <x v="10"/>
    <x v="14"/>
    <s v="http://blocgame.com/stats.php?id=52235"/>
    <m/>
    <m/>
    <n v="199"/>
    <n v="30"/>
    <n v="10"/>
    <n v="15"/>
    <n v="17283"/>
    <n v="507042"/>
    <s v="50704"/>
    <n v="0"/>
    <n v="0"/>
    <n v="50704"/>
  </r>
  <r>
    <x v="15"/>
    <x v="15"/>
    <x v="4"/>
    <s v="376k active personnel"/>
    <s v="13 ships"/>
    <s v="Almost Modern"/>
    <s v="18 factories"/>
    <s v="Poor"/>
    <s v="last online 10 hours ago"/>
    <x v="2"/>
    <x v="4"/>
    <s v="$17161 million"/>
    <x v="4"/>
    <x v="2"/>
    <s v="Untapped"/>
    <s v="Very Powerful"/>
    <x v="2"/>
    <x v="15"/>
    <s v="http://blocgame.com/stats.php?id=52372"/>
    <s v="None"/>
    <m/>
    <n v="376"/>
    <n v="13"/>
    <n v="18"/>
    <n v="10"/>
    <n v="17161"/>
    <n v="511832"/>
    <s v="51183"/>
    <n v="0"/>
    <n v="0"/>
    <n v="51183"/>
  </r>
  <r>
    <x v="16"/>
    <x v="16"/>
    <x v="5"/>
    <s v="319k active personnel"/>
    <s v="36 ships"/>
    <s v="Persian Gulf War surplus"/>
    <s v="13 factories"/>
    <s v="Elite"/>
    <s v="last online 9 hours ago"/>
    <x v="4"/>
    <x v="5"/>
    <s v="$17158 million"/>
    <x v="5"/>
    <x v="4"/>
    <s v="Untapped"/>
    <s v="Very Powerful"/>
    <x v="4"/>
    <x v="16"/>
    <s v="http://blocgame.com/stats.php?id=52852"/>
    <m/>
    <m/>
    <n v="319"/>
    <n v="36"/>
    <n v="13"/>
    <n v="9"/>
    <n v="17158"/>
    <n v="781172"/>
    <s v="78117"/>
    <n v="0"/>
    <n v="0"/>
    <n v="78117"/>
  </r>
  <r>
    <x v="17"/>
    <x v="17"/>
    <x v="0"/>
    <s v="168k active personnel"/>
    <s v="11 ships"/>
    <s v="Persian Gulf War surplus"/>
    <s v="10 factories"/>
    <s v="Elite"/>
    <s v="last online 6 hours ago"/>
    <x v="0"/>
    <x v="0"/>
    <s v="$16904 million"/>
    <x v="0"/>
    <x v="0"/>
    <m/>
    <s v="Very Powerful"/>
    <x v="0"/>
    <x v="17"/>
    <s v="http://blocgame.com/stats.php?id=53442"/>
    <s v="None"/>
    <m/>
    <n v="168"/>
    <n v="11"/>
    <n v="10"/>
    <n v="6"/>
    <n v="16904"/>
    <n v="342302"/>
    <s v="34230"/>
    <n v="0"/>
    <n v="0"/>
    <n v="34230"/>
  </r>
  <r>
    <x v="18"/>
    <x v="18"/>
    <x v="4"/>
    <s v="330k active personnel"/>
    <s v="36 ships"/>
    <s v="Persian Gulf War surplus"/>
    <s v="16 factories"/>
    <s v="Elite"/>
    <s v="online now"/>
    <x v="7"/>
    <x v="4"/>
    <s v="$16775 million"/>
    <x v="4"/>
    <x v="7"/>
    <s v="Untapped"/>
    <s v="Very Powerful"/>
    <x v="7"/>
    <x v="18"/>
    <s v="http://blocgame.com/stats.php?id=45527"/>
    <s v="326 Mbbl"/>
    <m/>
    <n v="330"/>
    <n v="36"/>
    <n v="16"/>
    <n v="0"/>
    <n v="16775"/>
    <n v="909282"/>
    <s v="90928"/>
    <n v="326"/>
    <n v="0"/>
    <n v="90928"/>
  </r>
  <r>
    <x v="19"/>
    <x v="19"/>
    <x v="4"/>
    <s v="118k active personnel"/>
    <s v="44 ships"/>
    <s v="Persian Gulf War surplus"/>
    <s v="10 factories"/>
    <s v="Elite"/>
    <s v="last online 14 hours ago"/>
    <x v="11"/>
    <x v="4"/>
    <s v="$16762 million"/>
    <x v="4"/>
    <x v="11"/>
    <s v="Untapped"/>
    <s v="Very Powerful"/>
    <x v="11"/>
    <x v="19"/>
    <s v="http://blocgame.com/stats.php?id=53011"/>
    <m/>
    <m/>
    <n v="118"/>
    <n v="44"/>
    <n v="10"/>
    <n v="14"/>
    <n v="16762"/>
    <n v="422032"/>
    <s v="42203"/>
    <n v="0"/>
    <n v="0"/>
    <n v="42203"/>
  </r>
  <r>
    <x v="20"/>
    <x v="20"/>
    <x v="4"/>
    <s v="291k active personnel"/>
    <s v="46 ships"/>
    <s v="Persian Gulf War surplus"/>
    <s v="11 factories"/>
    <s v="Elite"/>
    <s v="last online 1 hours ago"/>
    <x v="12"/>
    <x v="4"/>
    <s v="$16644 million"/>
    <x v="4"/>
    <x v="12"/>
    <s v="Untapped"/>
    <s v="Very Powerful"/>
    <x v="12"/>
    <x v="20"/>
    <s v="http://blocgame.com/stats.php?id=49792"/>
    <s v="None"/>
    <m/>
    <n v="291"/>
    <n v="46"/>
    <n v="11"/>
    <n v="1"/>
    <n v="16644"/>
    <n v="411132"/>
    <s v="41113"/>
    <n v="0"/>
    <n v="0"/>
    <n v="41113"/>
  </r>
  <r>
    <x v="21"/>
    <x v="21"/>
    <x v="6"/>
    <s v="239k active personnel"/>
    <s v="16 ships"/>
    <s v="Persian Gulf War surplus"/>
    <s v="11 factories"/>
    <s v="Elite"/>
    <s v="last online 8 hours ago"/>
    <x v="10"/>
    <x v="6"/>
    <s v="$16544 million"/>
    <x v="6"/>
    <x v="10"/>
    <s v="Untapped"/>
    <s v="Very Powerful"/>
    <x v="10"/>
    <x v="21"/>
    <s v="http://blocgame.com/stats.php?id=41268"/>
    <s v="None"/>
    <m/>
    <n v="239"/>
    <n v="16"/>
    <n v="11"/>
    <n v="8"/>
    <n v="16544"/>
    <n v="284322"/>
    <s v="28432"/>
    <n v="0"/>
    <n v="0"/>
    <n v="28432"/>
  </r>
  <r>
    <x v="22"/>
    <x v="22"/>
    <x v="0"/>
    <s v="235k active personnel"/>
    <s v="39 ships"/>
    <s v="Persian Gulf War surplus"/>
    <s v="13 factories"/>
    <s v="Good"/>
    <s v="last online 123 hours ago"/>
    <x v="13"/>
    <x v="0"/>
    <s v="$16359 million"/>
    <x v="0"/>
    <x v="13"/>
    <s v="Untapped"/>
    <s v="Very Powerful"/>
    <x v="13"/>
    <x v="22"/>
    <s v="http://blocgame.com/stats.php?id=47662"/>
    <s v="None"/>
    <m/>
    <n v="235"/>
    <n v="39"/>
    <n v="13"/>
    <n v="123"/>
    <n v="16359"/>
    <n v="681962"/>
    <s v="68196"/>
    <n v="0"/>
    <n v="0"/>
    <n v="68196"/>
  </r>
  <r>
    <x v="23"/>
    <x v="23"/>
    <x v="4"/>
    <s v="100k active personnel"/>
    <s v="14 ships"/>
    <s v="Almost Modern"/>
    <s v="7 factories"/>
    <s v="Elite"/>
    <s v="last online 22 hours ago"/>
    <x v="14"/>
    <x v="4"/>
    <s v="$16137 million"/>
    <x v="4"/>
    <x v="14"/>
    <s v="Untapped"/>
    <s v="Powerful"/>
    <x v="14"/>
    <x v="23"/>
    <s v="http://blocgame.com/stats.php?id=43237"/>
    <s v="None"/>
    <m/>
    <n v="100"/>
    <n v="14"/>
    <n v="7"/>
    <n v="22"/>
    <n v="16137"/>
    <n v="224372"/>
    <s v="22437"/>
    <n v="0"/>
    <n v="0"/>
    <n v="22437"/>
  </r>
  <r>
    <x v="24"/>
    <x v="24"/>
    <x v="4"/>
    <s v="184k active personnel"/>
    <s v="15 ships"/>
    <s v="Persian Gulf War surplus"/>
    <s v="12 factories"/>
    <s v="Elite"/>
    <s v="last online 6 hours ago"/>
    <x v="2"/>
    <x v="4"/>
    <s v="$16121 million"/>
    <x v="4"/>
    <x v="2"/>
    <s v="Untapped"/>
    <s v="Very Powerful"/>
    <x v="2"/>
    <x v="24"/>
    <s v="http://blocgame.com/stats.php?id=46030"/>
    <s v="676 Mbbl"/>
    <m/>
    <n v="184"/>
    <n v="15"/>
    <n v="12"/>
    <n v="6"/>
    <n v="16121"/>
    <n v="277932"/>
    <s v="27793"/>
    <n v="676"/>
    <n v="0"/>
    <n v="27793"/>
  </r>
  <r>
    <x v="25"/>
    <x v="25"/>
    <x v="4"/>
    <s v="292k active personnel"/>
    <s v="16 ships"/>
    <s v="Persian Gulf War surplus"/>
    <s v="13 factories"/>
    <s v="Elite"/>
    <s v="last online 28 hours ago"/>
    <x v="15"/>
    <x v="4"/>
    <s v="$15987 million"/>
    <x v="4"/>
    <x v="15"/>
    <s v="Untapped"/>
    <s v="Very Powerful"/>
    <x v="15"/>
    <x v="25"/>
    <s v="http://blocgame.com/stats.php?id=40078"/>
    <s v="665 Mbbl"/>
    <m/>
    <n v="292"/>
    <n v="16"/>
    <n v="13"/>
    <n v="28"/>
    <n v="15987"/>
    <n v="443162"/>
    <s v="44316"/>
    <n v="665"/>
    <n v="0"/>
    <n v="44316"/>
  </r>
  <r>
    <x v="26"/>
    <x v="26"/>
    <x v="2"/>
    <s v="279k active personnel"/>
    <s v="50 ships"/>
    <s v="Persian Gulf War surplus"/>
    <s v="12 factories"/>
    <s v="Good"/>
    <s v="last online 13 hours ago"/>
    <x v="14"/>
    <x v="2"/>
    <s v="$15985 million"/>
    <x v="2"/>
    <x v="14"/>
    <s v="Untapped"/>
    <s v="Very Powerful"/>
    <x v="14"/>
    <x v="26"/>
    <s v="http://blocgame.com/stats.php?id=43375"/>
    <m/>
    <m/>
    <n v="279"/>
    <n v="50"/>
    <n v="12"/>
    <n v="13"/>
    <n v="15985"/>
    <n v="281822"/>
    <s v="28182"/>
    <n v="0"/>
    <n v="0"/>
    <n v="28182"/>
  </r>
  <r>
    <x v="27"/>
    <x v="27"/>
    <x v="0"/>
    <s v="260k active personnel"/>
    <s v="0 ships"/>
    <s v="Advanced"/>
    <s v="14 factories"/>
    <s v="Elite"/>
    <s v="last online 6 hours ago"/>
    <x v="6"/>
    <x v="0"/>
    <s v="$15933 million"/>
    <x v="0"/>
    <x v="6"/>
    <s v="Untapped"/>
    <s v="Very Powerful"/>
    <x v="6"/>
    <x v="27"/>
    <s v="http://blocgame.com/stats.php?id=41629"/>
    <s v="76 Mbbl"/>
    <s v="3 Tons"/>
    <n v="260"/>
    <n v="0"/>
    <n v="14"/>
    <n v="6"/>
    <n v="15933"/>
    <n v="431952"/>
    <s v="43195"/>
    <n v="76"/>
    <n v="3"/>
    <n v="43195"/>
  </r>
  <r>
    <x v="28"/>
    <x v="28"/>
    <x v="1"/>
    <s v="119k active personnel"/>
    <s v="5 ships"/>
    <s v="Persian Gulf War surplus"/>
    <s v="6 factories"/>
    <s v="Elite"/>
    <s v="online now"/>
    <x v="6"/>
    <x v="1"/>
    <s v="$15855 million"/>
    <x v="1"/>
    <x v="6"/>
    <s v="Untapped"/>
    <s v="Powerful"/>
    <x v="6"/>
    <x v="28"/>
    <s v="http://blocgame.com/stats.php?id=45646"/>
    <s v="None"/>
    <m/>
    <n v="119"/>
    <n v="5"/>
    <n v="6"/>
    <n v="0"/>
    <n v="15855"/>
    <n v="300752"/>
    <s v="30075"/>
    <n v="0"/>
    <n v="0"/>
    <n v="30075"/>
  </r>
  <r>
    <x v="29"/>
    <x v="29"/>
    <x v="6"/>
    <s v="99k active personnel"/>
    <s v="28 ships"/>
    <s v="Almost Modern"/>
    <s v="9 factories"/>
    <s v="Good"/>
    <s v="last online 5 hours ago"/>
    <x v="16"/>
    <x v="6"/>
    <s v="$15629 million"/>
    <x v="6"/>
    <x v="16"/>
    <s v="Untapped"/>
    <s v="Very Powerful"/>
    <x v="16"/>
    <x v="29"/>
    <s v="http://blocgame.com/stats.php?id=54397"/>
    <s v="None"/>
    <m/>
    <n v="99"/>
    <n v="28"/>
    <n v="9"/>
    <n v="5"/>
    <n v="15629"/>
    <n v="245212"/>
    <s v="24521"/>
    <n v="0"/>
    <n v="0"/>
    <n v="24521"/>
  </r>
  <r>
    <x v="30"/>
    <x v="30"/>
    <x v="2"/>
    <s v="159k active personnel"/>
    <s v="4 ships"/>
    <s v="Advanced"/>
    <s v="8 factories"/>
    <s v="Elite"/>
    <s v="last online 9 hours ago"/>
    <x v="17"/>
    <x v="2"/>
    <s v="$15546 million"/>
    <x v="2"/>
    <x v="17"/>
    <s v="Untapped"/>
    <s v="Very Powerful"/>
    <x v="17"/>
    <x v="30"/>
    <s v="http://blocgame.com/stats.php?id=249"/>
    <s v="None"/>
    <m/>
    <n v="159"/>
    <n v="4"/>
    <n v="8"/>
    <n v="9"/>
    <n v="15546"/>
    <n v="235002"/>
    <s v="23500"/>
    <n v="0"/>
    <n v="0"/>
    <n v="23500"/>
  </r>
  <r>
    <x v="31"/>
    <x v="31"/>
    <x v="2"/>
    <s v="119k active personnel"/>
    <s v="30 ships"/>
    <s v="Almost Modern"/>
    <s v="7 factories"/>
    <s v="Elite"/>
    <s v="last online 5 hours ago"/>
    <x v="6"/>
    <x v="2"/>
    <s v="$15038 million"/>
    <x v="2"/>
    <x v="6"/>
    <s v="Untapped"/>
    <s v="Very Powerful"/>
    <x v="6"/>
    <x v="31"/>
    <s v="http://blocgame.com/stats.php?id=45853"/>
    <s v="None"/>
    <s v="1 Tons"/>
    <n v="119"/>
    <n v="30"/>
    <n v="7"/>
    <n v="5"/>
    <n v="15038"/>
    <n v="237122"/>
    <s v="23712"/>
    <n v="0"/>
    <n v="1"/>
    <n v="23712"/>
  </r>
  <r>
    <x v="32"/>
    <x v="32"/>
    <x v="1"/>
    <s v="200k active personnel"/>
    <s v="29 ships"/>
    <s v="Almost Modern"/>
    <s v="8 factories"/>
    <s v="Elite"/>
    <s v="last online 2 hours ago"/>
    <x v="6"/>
    <x v="1"/>
    <s v="$14960 million"/>
    <x v="1"/>
    <x v="6"/>
    <s v="Untapped"/>
    <s v="Very Powerful"/>
    <x v="6"/>
    <x v="32"/>
    <s v="http://blocgame.com/stats.php?id=52486"/>
    <m/>
    <m/>
    <n v="200"/>
    <n v="29"/>
    <n v="8"/>
    <n v="2"/>
    <n v="14960"/>
    <n v="264202"/>
    <s v="26420"/>
    <n v="0"/>
    <n v="0"/>
    <n v="26420"/>
  </r>
  <r>
    <x v="33"/>
    <x v="33"/>
    <x v="6"/>
    <s v="34k active personnel"/>
    <s v="29 ships"/>
    <s v="Persian Gulf War surplus"/>
    <s v="9 factories"/>
    <s v="Elite"/>
    <s v="last online 9 hours ago"/>
    <x v="1"/>
    <x v="6"/>
    <s v="$14663 million"/>
    <x v="6"/>
    <x v="1"/>
    <s v="Near Depletion"/>
    <s v="Very Powerful"/>
    <x v="1"/>
    <x v="33"/>
    <s v="http://blocgame.com/stats.php?id=52484"/>
    <m/>
    <m/>
    <n v="34"/>
    <n v="29"/>
    <n v="9"/>
    <n v="9"/>
    <n v="14663"/>
    <n v="358892"/>
    <s v="35889"/>
    <n v="0"/>
    <n v="0"/>
    <n v="35889"/>
  </r>
  <r>
    <x v="34"/>
    <x v="34"/>
    <x v="1"/>
    <s v="160k active personnel"/>
    <s v="22 ships"/>
    <s v="Almost Modern"/>
    <s v="10 factories"/>
    <s v="Elite"/>
    <s v="last online 11 hours ago"/>
    <x v="16"/>
    <x v="1"/>
    <s v="$14557 million"/>
    <x v="1"/>
    <x v="16"/>
    <s v="Untapped"/>
    <s v="Very Powerful"/>
    <x v="16"/>
    <x v="34"/>
    <s v="http://blocgame.com/stats.php?id=49249"/>
    <s v="None"/>
    <m/>
    <n v="160"/>
    <n v="22"/>
    <n v="10"/>
    <n v="11"/>
    <n v="14557"/>
    <n v="501972"/>
    <s v="50197"/>
    <n v="0"/>
    <n v="0"/>
    <n v="50197"/>
  </r>
  <r>
    <x v="35"/>
    <x v="35"/>
    <x v="4"/>
    <s v="119k active personnel"/>
    <s v="32 ships"/>
    <s v="Vietnam War surplus"/>
    <s v="11 factories"/>
    <s v="Standard"/>
    <s v="last online 5 hours ago"/>
    <x v="17"/>
    <x v="4"/>
    <s v="$14557 million"/>
    <x v="4"/>
    <x v="17"/>
    <s v="Untapped"/>
    <s v="Very Powerful"/>
    <x v="17"/>
    <x v="35"/>
    <s v="http://blocgame.com/stats.php?id=47349"/>
    <s v="None"/>
    <m/>
    <n v="119"/>
    <n v="32"/>
    <n v="11"/>
    <n v="5"/>
    <n v="14557"/>
    <n v="376022"/>
    <s v="37602"/>
    <n v="0"/>
    <n v="0"/>
    <n v="37602"/>
  </r>
  <r>
    <x v="36"/>
    <x v="36"/>
    <x v="2"/>
    <s v="122k active personnel"/>
    <s v="11 ships"/>
    <s v="Persian Gulf War surplus"/>
    <s v="5 factories"/>
    <s v="Elite"/>
    <s v="last online 15 hours ago"/>
    <x v="10"/>
    <x v="2"/>
    <s v="$14268 million"/>
    <x v="2"/>
    <x v="10"/>
    <s v="Untapped"/>
    <s v="Very Powerful"/>
    <x v="10"/>
    <x v="36"/>
    <s v="http://blocgame.com/stats.php?id=43574"/>
    <m/>
    <m/>
    <n v="122"/>
    <n v="11"/>
    <n v="5"/>
    <n v="15"/>
    <n v="14268"/>
    <n v="146622"/>
    <s v="14662"/>
    <n v="0"/>
    <n v="0"/>
    <n v="14662"/>
  </r>
  <r>
    <x v="37"/>
    <x v="37"/>
    <x v="1"/>
    <s v="239k active personnel"/>
    <s v="31 ships"/>
    <s v="Persian Gulf War surplus"/>
    <s v="10 factories"/>
    <s v="Elite"/>
    <s v="last online 6 hours ago"/>
    <x v="2"/>
    <x v="1"/>
    <s v="$14250 million"/>
    <x v="1"/>
    <x v="2"/>
    <s v="Untapped"/>
    <s v="Very Powerful"/>
    <x v="2"/>
    <x v="37"/>
    <s v="http://blocgame.com/stats.php?id=39065"/>
    <s v="28 Mbbl"/>
    <m/>
    <n v="239"/>
    <n v="31"/>
    <n v="10"/>
    <n v="6"/>
    <n v="14250"/>
    <n v="359182"/>
    <s v="35918"/>
    <n v="28"/>
    <n v="0"/>
    <n v="35918"/>
  </r>
  <r>
    <x v="38"/>
    <x v="38"/>
    <x v="6"/>
    <s v="166k active personnel"/>
    <s v="40 ships"/>
    <s v="Almost Modern"/>
    <s v="9 factories"/>
    <s v="Elite"/>
    <s v="last online 25 hours ago"/>
    <x v="5"/>
    <x v="6"/>
    <s v="$14168 million"/>
    <x v="6"/>
    <x v="5"/>
    <s v="Untapped"/>
    <s v="Very Powerful"/>
    <x v="5"/>
    <x v="38"/>
    <s v="http://blocgame.com/stats.php?id=42911"/>
    <s v="None"/>
    <m/>
    <n v="166"/>
    <n v="40"/>
    <n v="9"/>
    <n v="25"/>
    <n v="14168"/>
    <n v="335792"/>
    <s v="33579"/>
    <n v="0"/>
    <n v="0"/>
    <n v="33579"/>
  </r>
  <r>
    <x v="39"/>
    <x v="39"/>
    <x v="7"/>
    <s v="213k active personnel"/>
    <s v="29 ships"/>
    <s v="Almost Modern"/>
    <s v="12 factories"/>
    <s v="Elite"/>
    <s v="last online 2 hours ago"/>
    <x v="10"/>
    <x v="7"/>
    <s v="$14163 million"/>
    <x v="7"/>
    <x v="10"/>
    <s v="Untapped"/>
    <s v="Very Powerful"/>
    <x v="10"/>
    <x v="39"/>
    <s v="http://blocgame.com/stats.php?id=49817"/>
    <s v="None"/>
    <s v="1 Tons"/>
    <n v="213"/>
    <n v="29"/>
    <n v="12"/>
    <n v="2"/>
    <n v="14163"/>
    <n v="573502"/>
    <s v="57350"/>
    <n v="0"/>
    <n v="1"/>
    <n v="57350"/>
  </r>
  <r>
    <x v="40"/>
    <x v="40"/>
    <x v="7"/>
    <s v="238k active personnel"/>
    <s v="35 ships"/>
    <s v="Almost Modern"/>
    <s v="11 factories"/>
    <s v="Elite"/>
    <s v="last online 63 hours ago"/>
    <x v="10"/>
    <x v="7"/>
    <s v="$14161 million"/>
    <x v="7"/>
    <x v="10"/>
    <s v="Untapped"/>
    <s v="Very Powerful"/>
    <x v="10"/>
    <x v="40"/>
    <s v="http://blocgame.com/stats.php?id=51767"/>
    <s v="None"/>
    <m/>
    <n v="238"/>
    <n v="35"/>
    <n v="11"/>
    <n v="63"/>
    <n v="14161"/>
    <n v="346812"/>
    <s v="34681"/>
    <n v="0"/>
    <n v="0"/>
    <n v="34681"/>
  </r>
  <r>
    <x v="41"/>
    <x v="41"/>
    <x v="0"/>
    <s v="322k active personnel"/>
    <s v="18 ships"/>
    <s v="Persian Gulf War surplus"/>
    <s v="15 factories"/>
    <s v="Standard"/>
    <s v="last online 10 hours ago"/>
    <x v="9"/>
    <x v="0"/>
    <s v="$14071 million"/>
    <x v="0"/>
    <x v="9"/>
    <s v="Untapped"/>
    <s v="Very Powerful"/>
    <x v="9"/>
    <x v="41"/>
    <s v="http://blocgame.com/stats.php?id=49295"/>
    <s v="608 Mbbl"/>
    <s v="1 Tons"/>
    <n v="322"/>
    <n v="18"/>
    <n v="15"/>
    <n v="10"/>
    <n v="14071"/>
    <n v="647732"/>
    <s v="64773"/>
    <n v="608"/>
    <n v="1"/>
    <n v="64773"/>
  </r>
  <r>
    <x v="42"/>
    <x v="42"/>
    <x v="2"/>
    <s v="279k active personnel"/>
    <s v="41 ships"/>
    <s v="Persian Gulf War surplus"/>
    <s v="10 factories"/>
    <s v="Elite"/>
    <s v="last online 5 hours ago"/>
    <x v="15"/>
    <x v="2"/>
    <s v="$14059 million"/>
    <x v="2"/>
    <x v="15"/>
    <s v="Untapped"/>
    <s v="Very Powerful"/>
    <x v="15"/>
    <x v="42"/>
    <s v="http://blocgame.com/stats.php?id=48914"/>
    <s v="None"/>
    <s v="1 Tons"/>
    <n v="279"/>
    <n v="41"/>
    <n v="10"/>
    <n v="5"/>
    <n v="14059"/>
    <n v="356042"/>
    <s v="35604"/>
    <n v="0"/>
    <n v="1"/>
    <n v="35604"/>
  </r>
  <r>
    <x v="43"/>
    <x v="43"/>
    <x v="6"/>
    <s v="182k active personnel"/>
    <s v="16 ships"/>
    <s v="Persian Gulf War surplus"/>
    <s v="10 factories"/>
    <s v="Elite"/>
    <s v="last online 5 hours ago"/>
    <x v="4"/>
    <x v="6"/>
    <s v="$13982 million"/>
    <x v="6"/>
    <x v="4"/>
    <s v="Untapped"/>
    <s v="Very Powerful"/>
    <x v="4"/>
    <x v="43"/>
    <s v="http://blocgame.com/stats.php?id=49652"/>
    <s v="867 Mbbl"/>
    <s v="1 Tons"/>
    <n v="182"/>
    <n v="16"/>
    <n v="10"/>
    <n v="5"/>
    <n v="13982"/>
    <n v="251052"/>
    <s v="25105"/>
    <n v="867"/>
    <n v="1"/>
    <n v="25105"/>
  </r>
  <r>
    <x v="44"/>
    <x v="44"/>
    <x v="4"/>
    <s v="251k active personnel"/>
    <s v="49 ships"/>
    <s v="Almost Modern"/>
    <s v="16 factories"/>
    <s v="Undisciplined Rabble"/>
    <s v="last online 17 hours ago"/>
    <x v="2"/>
    <x v="4"/>
    <s v="$13434 million"/>
    <x v="4"/>
    <x v="2"/>
    <s v="Untapped"/>
    <s v="Very Powerful"/>
    <x v="2"/>
    <x v="44"/>
    <s v="http://blocgame.com/stats.php?id=46317"/>
    <m/>
    <m/>
    <n v="251"/>
    <n v="49"/>
    <n v="16"/>
    <n v="17"/>
    <n v="13434"/>
    <n v="898922"/>
    <s v="89892"/>
    <n v="0"/>
    <n v="0"/>
    <n v="89892"/>
  </r>
  <r>
    <x v="45"/>
    <x v="45"/>
    <x v="1"/>
    <s v="188k active personnel"/>
    <s v="35 ships"/>
    <s v="Almost Modern"/>
    <s v="9 factories"/>
    <s v="Elite"/>
    <s v="last online 9 hours ago"/>
    <x v="13"/>
    <x v="1"/>
    <s v="$13055 million"/>
    <x v="1"/>
    <x v="13"/>
    <s v="Untapped"/>
    <s v="Very Powerful"/>
    <x v="13"/>
    <x v="45"/>
    <s v="http://blocgame.com/stats.php?id=40840"/>
    <m/>
    <m/>
    <n v="188"/>
    <n v="35"/>
    <n v="9"/>
    <n v="9"/>
    <n v="13055"/>
    <n v="471072"/>
    <s v="47107"/>
    <n v="0"/>
    <n v="0"/>
    <n v="47107"/>
  </r>
  <r>
    <x v="46"/>
    <x v="46"/>
    <x v="4"/>
    <s v="297k active personnel"/>
    <s v="51 ships"/>
    <s v="Almost Modern"/>
    <s v="15 factories"/>
    <s v="Elite"/>
    <s v="online now"/>
    <x v="10"/>
    <x v="4"/>
    <s v="$12955 million"/>
    <x v="4"/>
    <x v="10"/>
    <s v="Untapped"/>
    <s v="Very Powerful"/>
    <x v="10"/>
    <x v="46"/>
    <s v="http://blocgame.com/stats.php?id=53451"/>
    <s v="None"/>
    <m/>
    <n v="297"/>
    <n v="51"/>
    <n v="15"/>
    <n v="0"/>
    <n v="12955"/>
    <n v="621732"/>
    <s v="62173"/>
    <n v="0"/>
    <n v="0"/>
    <n v="62173"/>
  </r>
  <r>
    <x v="47"/>
    <x v="47"/>
    <x v="4"/>
    <s v="198k active personnel"/>
    <s v="51 ships"/>
    <s v="Persian Gulf War surplus"/>
    <s v="10 factories"/>
    <s v="Good"/>
    <s v="online now"/>
    <x v="10"/>
    <x v="4"/>
    <s v="$12948 million"/>
    <x v="4"/>
    <x v="10"/>
    <s v="Untapped"/>
    <s v="Very Powerful"/>
    <x v="10"/>
    <x v="47"/>
    <s v="http://blocgame.com/stats.php?id=5212"/>
    <s v="201 Mbbl"/>
    <s v="1 Tons"/>
    <n v="198"/>
    <n v="51"/>
    <n v="10"/>
    <n v="0"/>
    <n v="12948"/>
    <n v="294812"/>
    <s v="29481"/>
    <n v="201"/>
    <n v="1"/>
    <n v="29481"/>
  </r>
  <r>
    <x v="48"/>
    <x v="48"/>
    <x v="0"/>
    <s v="178k active personnel"/>
    <s v="31 ships"/>
    <s v="Almost Modern"/>
    <s v="5 factories"/>
    <s v="Elite"/>
    <s v="last online 30 hours ago"/>
    <x v="13"/>
    <x v="0"/>
    <s v="$12762 million"/>
    <x v="0"/>
    <x v="13"/>
    <s v="Untapped"/>
    <s v="Very Powerful"/>
    <x v="13"/>
    <x v="48"/>
    <s v="http://blocgame.com/stats.php?id=50771"/>
    <s v="None"/>
    <m/>
    <n v="178"/>
    <n v="31"/>
    <n v="5"/>
    <n v="30"/>
    <n v="12762"/>
    <n v="198332"/>
    <s v="19833"/>
    <n v="0"/>
    <n v="0"/>
    <n v="19833"/>
  </r>
  <r>
    <x v="49"/>
    <x v="49"/>
    <x v="4"/>
    <s v="168k active personnel"/>
    <s v="15 ships"/>
    <s v="Persian Gulf War surplus"/>
    <s v="6 factories"/>
    <s v="Good"/>
    <s v="last online 13 hours ago"/>
    <x v="9"/>
    <x v="4"/>
    <s v="$12724 million"/>
    <x v="4"/>
    <x v="9"/>
    <s v="Untapped"/>
    <s v="Very Powerful"/>
    <x v="9"/>
    <x v="49"/>
    <s v="http://blocgame.com/stats.php?id=2570"/>
    <m/>
    <m/>
    <n v="168"/>
    <n v="15"/>
    <n v="6"/>
    <n v="13"/>
    <n v="12724"/>
    <n v="310522"/>
    <s v="31052"/>
    <n v="0"/>
    <n v="0"/>
    <n v="31052"/>
  </r>
  <r>
    <x v="50"/>
    <x v="50"/>
    <x v="2"/>
    <s v="219k active personnel"/>
    <s v="2 ships"/>
    <s v="Persian Gulf War surplus"/>
    <s v="8 factories"/>
    <s v="Elite"/>
    <s v="last online 7 hours ago"/>
    <x v="4"/>
    <x v="2"/>
    <s v="$12672 million"/>
    <x v="2"/>
    <x v="4"/>
    <s v="Untapped"/>
    <s v="Very Powerful"/>
    <x v="4"/>
    <x v="50"/>
    <s v="http://blocgame.com/stats.php?id=39070"/>
    <m/>
    <m/>
    <n v="219"/>
    <n v="2"/>
    <n v="8"/>
    <n v="7"/>
    <n v="12672"/>
    <n v="259532"/>
    <s v="25953"/>
    <n v="0"/>
    <n v="0"/>
    <n v="25953"/>
  </r>
  <r>
    <x v="51"/>
    <x v="51"/>
    <x v="4"/>
    <s v="122k active personnel"/>
    <s v="39 ships"/>
    <s v="Almost Modern"/>
    <s v="5 factories"/>
    <s v="Elite"/>
    <s v="last online 3 hours ago"/>
    <x v="0"/>
    <x v="4"/>
    <s v="$12542 million"/>
    <x v="4"/>
    <x v="0"/>
    <s v="Untapped"/>
    <s v="Very Powerful"/>
    <x v="0"/>
    <x v="51"/>
    <s v="http://blocgame.com/stats.php?id=40443"/>
    <s v="None"/>
    <m/>
    <n v="122"/>
    <n v="39"/>
    <n v="5"/>
    <n v="3"/>
    <n v="12542"/>
    <n v="431802"/>
    <s v="43180"/>
    <n v="0"/>
    <n v="0"/>
    <n v="43180"/>
  </r>
  <r>
    <x v="52"/>
    <x v="52"/>
    <x v="8"/>
    <s v="271k active personnel"/>
    <s v="18 ships"/>
    <s v="Persian Gulf War surplus"/>
    <s v="13 factories"/>
    <s v="Good"/>
    <s v="last online 6 hours ago"/>
    <x v="5"/>
    <x v="8"/>
    <s v="$12533 million"/>
    <x v="8"/>
    <x v="5"/>
    <s v="Untapped"/>
    <s v="Very Powerful"/>
    <x v="5"/>
    <x v="52"/>
    <s v="http://blocgame.com/stats.php?id=52816"/>
    <s v="None"/>
    <m/>
    <n v="271"/>
    <n v="18"/>
    <n v="13"/>
    <n v="6"/>
    <n v="12533"/>
    <n v="791312"/>
    <s v="79131"/>
    <n v="0"/>
    <n v="0"/>
    <n v="79131"/>
  </r>
  <r>
    <x v="53"/>
    <x v="53"/>
    <x v="1"/>
    <s v="128k active personnel"/>
    <s v="33 ships"/>
    <s v="Almost Modern"/>
    <s v="7 factories"/>
    <s v="Good"/>
    <s v="last online 29 hours ago"/>
    <x v="16"/>
    <x v="1"/>
    <s v="$12444 million"/>
    <x v="1"/>
    <x v="16"/>
    <s v="Untapped"/>
    <s v="Very Powerful"/>
    <x v="16"/>
    <x v="53"/>
    <s v="http://blocgame.com/stats.php?id=50790"/>
    <s v="None"/>
    <m/>
    <n v="128"/>
    <n v="33"/>
    <n v="7"/>
    <n v="29"/>
    <n v="12444"/>
    <n v="296662"/>
    <s v="29666"/>
    <n v="0"/>
    <n v="0"/>
    <n v="29666"/>
  </r>
  <r>
    <x v="54"/>
    <x v="54"/>
    <x v="3"/>
    <s v="179k active personnel"/>
    <s v="35 ships"/>
    <s v="Persian Gulf War surplus"/>
    <s v="6 factories"/>
    <s v="Elite"/>
    <s v="last online 15 hours ago"/>
    <x v="6"/>
    <x v="3"/>
    <s v="$12433 million"/>
    <x v="3"/>
    <x v="6"/>
    <s v="Untapped"/>
    <s v="Very Powerful"/>
    <x v="6"/>
    <x v="54"/>
    <s v="http://blocgame.com/stats.php?id=51185"/>
    <s v="None"/>
    <m/>
    <n v="179"/>
    <n v="35"/>
    <n v="6"/>
    <n v="15"/>
    <n v="12433"/>
    <n v="294262"/>
    <s v="29426"/>
    <n v="0"/>
    <n v="0"/>
    <n v="29426"/>
  </r>
  <r>
    <x v="55"/>
    <x v="55"/>
    <x v="4"/>
    <s v="179k active personnel"/>
    <s v="14 ships"/>
    <s v="Almost Modern"/>
    <s v="8 factories"/>
    <s v="Good"/>
    <s v="last online 29 hours ago"/>
    <x v="7"/>
    <x v="4"/>
    <s v="$12339 million"/>
    <x v="4"/>
    <x v="7"/>
    <s v="Untapped"/>
    <s v="Very Powerful"/>
    <x v="7"/>
    <x v="55"/>
    <s v="http://blocgame.com/stats.php?id=53650"/>
    <s v="None"/>
    <m/>
    <n v="179"/>
    <n v="14"/>
    <n v="8"/>
    <n v="29"/>
    <n v="12339"/>
    <n v="323412"/>
    <s v="32341"/>
    <n v="0"/>
    <n v="0"/>
    <n v="32341"/>
  </r>
  <r>
    <x v="56"/>
    <x v="56"/>
    <x v="1"/>
    <s v="198k active personnel"/>
    <s v="20 ships"/>
    <s v="Almost Modern"/>
    <s v="9 factories"/>
    <s v="Good"/>
    <s v="online now"/>
    <x v="2"/>
    <x v="1"/>
    <s v="$12332 million"/>
    <x v="1"/>
    <x v="2"/>
    <s v="Plentiful"/>
    <s v="Powerful"/>
    <x v="2"/>
    <x v="56"/>
    <s v="http://blocgame.com/stats.php?id=54760"/>
    <m/>
    <m/>
    <n v="198"/>
    <n v="20"/>
    <n v="9"/>
    <n v="0"/>
    <n v="12332"/>
    <n v="448612"/>
    <s v="44861"/>
    <n v="0"/>
    <n v="0"/>
    <n v="44861"/>
  </r>
  <r>
    <x v="57"/>
    <x v="57"/>
    <x v="1"/>
    <s v="258k active personnel"/>
    <s v="33 ships"/>
    <s v="Persian Gulf War surplus"/>
    <s v="10 factories"/>
    <s v="Elite"/>
    <s v="last online 22 hours ago"/>
    <x v="15"/>
    <x v="1"/>
    <s v="$12143 million"/>
    <x v="1"/>
    <x v="15"/>
    <s v="Untapped"/>
    <s v="Very Powerful"/>
    <x v="15"/>
    <x v="57"/>
    <s v="http://blocgame.com/stats.php?id=52317"/>
    <m/>
    <m/>
    <n v="258"/>
    <n v="33"/>
    <n v="10"/>
    <n v="22"/>
    <n v="12143"/>
    <n v="450592"/>
    <s v="45059"/>
    <n v="0"/>
    <n v="0"/>
    <n v="45059"/>
  </r>
  <r>
    <x v="58"/>
    <x v="58"/>
    <x v="8"/>
    <s v="267k active personnel"/>
    <s v="29 ships"/>
    <s v="Almost Modern"/>
    <s v="14 factories"/>
    <s v="Standard"/>
    <s v="last online 9 hours ago"/>
    <x v="2"/>
    <x v="8"/>
    <s v="$12098 million"/>
    <x v="8"/>
    <x v="2"/>
    <s v="Untapped"/>
    <s v="Very Powerful"/>
    <x v="2"/>
    <x v="58"/>
    <s v="http://blocgame.com/stats.php?id=51725"/>
    <s v="None"/>
    <m/>
    <n v="267"/>
    <n v="29"/>
    <n v="14"/>
    <n v="9"/>
    <n v="12098"/>
    <n v="375272"/>
    <s v="37527"/>
    <n v="0"/>
    <n v="0"/>
    <n v="37527"/>
  </r>
  <r>
    <x v="59"/>
    <x v="59"/>
    <x v="6"/>
    <s v="150k active personnel"/>
    <s v="11 ships"/>
    <s v="Almost Modern"/>
    <s v="7 factories"/>
    <s v="Elite"/>
    <s v="last online 91 hours ago"/>
    <x v="10"/>
    <x v="6"/>
    <s v="$12053 million"/>
    <x v="6"/>
    <x v="10"/>
    <s v="Untapped"/>
    <s v="Very Powerful"/>
    <x v="10"/>
    <x v="59"/>
    <s v="http://blocgame.com/stats.php?id=53008"/>
    <m/>
    <m/>
    <n v="150"/>
    <n v="11"/>
    <n v="7"/>
    <n v="91"/>
    <n v="12053"/>
    <n v="345372"/>
    <s v="34537"/>
    <n v="0"/>
    <n v="0"/>
    <n v="34537"/>
  </r>
  <r>
    <x v="60"/>
    <x v="60"/>
    <x v="8"/>
    <s v="268k active personnel"/>
    <s v="55 ships"/>
    <s v="Advanced"/>
    <s v="13 factories"/>
    <s v="Standard"/>
    <s v="online now"/>
    <x v="15"/>
    <x v="8"/>
    <s v="$11954 million"/>
    <x v="8"/>
    <x v="15"/>
    <m/>
    <s v="Very Powerful"/>
    <x v="15"/>
    <x v="60"/>
    <s v="http://blocgame.com/stats.php?id=52362"/>
    <s v="2533 Mbbl"/>
    <s v="26 Tons"/>
    <n v="268"/>
    <n v="55"/>
    <n v="13"/>
    <n v="0"/>
    <n v="11954"/>
    <n v="1017262"/>
    <s v="101726"/>
    <n v="2533"/>
    <n v="26"/>
    <n v="101726"/>
  </r>
  <r>
    <x v="61"/>
    <x v="61"/>
    <x v="1"/>
    <s v="200k active personnel"/>
    <s v="58 ships"/>
    <s v="Persian Gulf War surplus"/>
    <s v="20 factories"/>
    <s v="Elite"/>
    <s v="last online 1 hours ago"/>
    <x v="1"/>
    <x v="1"/>
    <s v="$11942 million"/>
    <x v="1"/>
    <x v="1"/>
    <s v="Untapped"/>
    <s v="Powerful"/>
    <x v="1"/>
    <x v="61"/>
    <s v="http://blocgame.com/stats.php?id=40488"/>
    <m/>
    <m/>
    <n v="200"/>
    <n v="58"/>
    <n v="20"/>
    <n v="1"/>
    <n v="11942"/>
    <n v="1195542"/>
    <s v="119554"/>
    <n v="0"/>
    <n v="0"/>
    <n v="119554"/>
  </r>
  <r>
    <x v="62"/>
    <x v="62"/>
    <x v="4"/>
    <s v="226k active personnel"/>
    <s v="38 ships"/>
    <s v="Almost Modern"/>
    <s v="9 factories"/>
    <s v="Elite"/>
    <s v="last online 12 hours ago"/>
    <x v="6"/>
    <x v="4"/>
    <s v="$11913 million"/>
    <x v="4"/>
    <x v="6"/>
    <s v="Untapped"/>
    <s v="Very Powerful"/>
    <x v="6"/>
    <x v="62"/>
    <s v="http://blocgame.com/stats.php?id=228"/>
    <m/>
    <m/>
    <n v="226"/>
    <n v="38"/>
    <n v="9"/>
    <n v="12"/>
    <n v="11913"/>
    <n v="511102"/>
    <s v="51110"/>
    <n v="0"/>
    <n v="0"/>
    <n v="51110"/>
  </r>
  <r>
    <x v="63"/>
    <x v="63"/>
    <x v="8"/>
    <s v="197k active personnel"/>
    <s v="23 ships"/>
    <s v="Persian Gulf War surplus"/>
    <s v="10 factories"/>
    <s v="Good"/>
    <s v="last online 2 hours ago"/>
    <x v="4"/>
    <x v="8"/>
    <s v="$11871 million"/>
    <x v="8"/>
    <x v="4"/>
    <s v="Untapped"/>
    <s v="Very Powerful"/>
    <x v="4"/>
    <x v="63"/>
    <s v="http://blocgame.com/stats.php?id=52906"/>
    <m/>
    <m/>
    <n v="197"/>
    <n v="23"/>
    <n v="10"/>
    <n v="2"/>
    <n v="11871"/>
    <n v="634222"/>
    <s v="63422"/>
    <n v="0"/>
    <n v="0"/>
    <n v="63422"/>
  </r>
  <r>
    <x v="64"/>
    <x v="64"/>
    <x v="5"/>
    <s v="233k active personnel"/>
    <s v="35 ships"/>
    <s v="Persian Gulf War surplus"/>
    <s v="12 factories"/>
    <s v="Good"/>
    <s v="online now"/>
    <x v="8"/>
    <x v="5"/>
    <s v="$11592 million"/>
    <x v="5"/>
    <x v="8"/>
    <s v="Untapped"/>
    <s v="Very Powerful"/>
    <x v="8"/>
    <x v="64"/>
    <s v="http://blocgame.com/stats.php?id=52836"/>
    <m/>
    <m/>
    <n v="233"/>
    <n v="35"/>
    <n v="12"/>
    <n v="0"/>
    <n v="11592"/>
    <n v="526242"/>
    <s v="52624"/>
    <n v="0"/>
    <n v="0"/>
    <n v="52624"/>
  </r>
  <r>
    <x v="65"/>
    <x v="65"/>
    <x v="0"/>
    <s v="208k active personnel"/>
    <s v="63 ships"/>
    <s v="Almost Modern"/>
    <s v="8 factories"/>
    <s v="Elite"/>
    <s v="last online 2 hours ago"/>
    <x v="18"/>
    <x v="0"/>
    <s v="$11583 million"/>
    <x v="0"/>
    <x v="18"/>
    <s v="Untapped"/>
    <s v="Very Powerful"/>
    <x v="18"/>
    <x v="65"/>
    <s v="http://blocgame.com/stats.php?id=4816"/>
    <s v="None"/>
    <m/>
    <n v="208"/>
    <n v="63"/>
    <n v="8"/>
    <n v="2"/>
    <n v="11583"/>
    <n v="686602"/>
    <s v="68660"/>
    <n v="0"/>
    <n v="0"/>
    <n v="68660"/>
  </r>
  <r>
    <x v="66"/>
    <x v="66"/>
    <x v="4"/>
    <s v="199k active personnel"/>
    <s v="6 ships"/>
    <s v="Korean War surplus"/>
    <s v="10 factories"/>
    <s v="Standard"/>
    <s v="last online 9 hours ago"/>
    <x v="2"/>
    <x v="4"/>
    <s v="$11522 million"/>
    <x v="4"/>
    <x v="2"/>
    <s v="Untapped"/>
    <s v="Powerful"/>
    <x v="2"/>
    <x v="66"/>
    <s v="http://blocgame.com/stats.php?id=56203"/>
    <s v="311 Mbbl"/>
    <m/>
    <n v="199"/>
    <n v="6"/>
    <n v="10"/>
    <n v="9"/>
    <n v="11522"/>
    <n v="352212"/>
    <s v="35221"/>
    <n v="311"/>
    <n v="0"/>
    <n v="35221"/>
  </r>
  <r>
    <x v="67"/>
    <x v="67"/>
    <x v="4"/>
    <s v="198k active personnel"/>
    <s v="27 ships"/>
    <s v="Almost Modern"/>
    <s v="8 factories"/>
    <s v="Good"/>
    <s v="last online 5 hours ago"/>
    <x v="10"/>
    <x v="4"/>
    <s v="$11462 million"/>
    <x v="4"/>
    <x v="10"/>
    <s v="Untapped"/>
    <s v="Very Powerful"/>
    <x v="10"/>
    <x v="67"/>
    <s v="http://blocgame.com/stats.php?id=50839"/>
    <s v="None"/>
    <m/>
    <n v="198"/>
    <n v="27"/>
    <n v="8"/>
    <n v="5"/>
    <n v="11462"/>
    <n v="483272"/>
    <s v="48327"/>
    <n v="0"/>
    <n v="0"/>
    <n v="48327"/>
  </r>
  <r>
    <x v="68"/>
    <x v="68"/>
    <x v="9"/>
    <s v="9k active personnel"/>
    <s v="24 ships"/>
    <s v="Almost Modern"/>
    <s v="5 factories"/>
    <s v="Good"/>
    <s v="last online 189 hours ago"/>
    <x v="0"/>
    <x v="9"/>
    <s v="$11455 million"/>
    <x v="9"/>
    <x v="0"/>
    <s v="Plentiful"/>
    <s v="Large"/>
    <x v="0"/>
    <x v="68"/>
    <s v="http://blocgame.com/stats.php?id=52202"/>
    <s v="None"/>
    <m/>
    <n v="9"/>
    <n v="24"/>
    <n v="5"/>
    <n v="189"/>
    <n v="11455"/>
    <n v="147762"/>
    <s v="14776"/>
    <n v="0"/>
    <n v="0"/>
    <n v="14776"/>
  </r>
  <r>
    <x v="69"/>
    <x v="69"/>
    <x v="0"/>
    <s v="238k active personnel"/>
    <s v="51 ships"/>
    <s v="Persian Gulf War surplus"/>
    <s v="8 factories"/>
    <s v="Good"/>
    <s v="last online 7 hours ago"/>
    <x v="3"/>
    <x v="0"/>
    <s v="$11434 million"/>
    <x v="0"/>
    <x v="3"/>
    <s v="Untapped"/>
    <s v="Very Powerful"/>
    <x v="3"/>
    <x v="69"/>
    <s v="http://blocgame.com/stats.php?id=52440"/>
    <m/>
    <m/>
    <n v="238"/>
    <n v="51"/>
    <n v="8"/>
    <n v="7"/>
    <n v="11434"/>
    <n v="333572"/>
    <s v="33357"/>
    <n v="0"/>
    <n v="0"/>
    <n v="33357"/>
  </r>
  <r>
    <x v="70"/>
    <x v="70"/>
    <x v="3"/>
    <s v="206k active personnel"/>
    <s v="34 ships"/>
    <s v="Almost Modern"/>
    <s v="8 factories"/>
    <s v="Elite"/>
    <s v="online now"/>
    <x v="2"/>
    <x v="3"/>
    <s v="$11433 million"/>
    <x v="3"/>
    <x v="2"/>
    <s v="Untapped"/>
    <s v="Very Powerful"/>
    <x v="2"/>
    <x v="70"/>
    <s v="http://blocgame.com/stats.php?id=44539"/>
    <s v="3 Mbbl"/>
    <m/>
    <n v="206"/>
    <n v="34"/>
    <n v="8"/>
    <n v="0"/>
    <n v="11433"/>
    <n v="261012"/>
    <s v="26101"/>
    <n v="3"/>
    <n v="0"/>
    <n v="26101"/>
  </r>
  <r>
    <x v="71"/>
    <x v="71"/>
    <x v="5"/>
    <s v="218k active personnel"/>
    <s v="31 ships"/>
    <s v="Persian Gulf War surplus"/>
    <s v="10 factories"/>
    <s v="Good"/>
    <s v="last online 29 hours ago"/>
    <x v="1"/>
    <x v="5"/>
    <s v="$11430 million"/>
    <x v="5"/>
    <x v="1"/>
    <s v="Untapped"/>
    <s v="Very Powerful"/>
    <x v="1"/>
    <x v="71"/>
    <s v="http://blocgame.com/stats.php?id=52844"/>
    <m/>
    <m/>
    <n v="218"/>
    <n v="31"/>
    <n v="10"/>
    <n v="29"/>
    <n v="11430"/>
    <n v="400912"/>
    <s v="40091"/>
    <n v="0"/>
    <n v="0"/>
    <n v="40091"/>
  </r>
  <r>
    <x v="72"/>
    <x v="72"/>
    <x v="6"/>
    <s v="187k active personnel"/>
    <s v="43 ships"/>
    <s v="Persian Gulf War surplus"/>
    <s v="11 factories"/>
    <s v="Elite"/>
    <s v="last online 9 hours ago"/>
    <x v="1"/>
    <x v="6"/>
    <s v="$11347 million"/>
    <x v="6"/>
    <x v="1"/>
    <s v="Untapped"/>
    <s v="Powerful"/>
    <x v="1"/>
    <x v="72"/>
    <s v="http://blocgame.com/stats.php?id=53748"/>
    <m/>
    <m/>
    <n v="187"/>
    <n v="43"/>
    <n v="11"/>
    <n v="9"/>
    <n v="11347"/>
    <n v="857002"/>
    <s v="85700"/>
    <n v="0"/>
    <n v="0"/>
    <n v="85700"/>
  </r>
  <r>
    <x v="73"/>
    <x v="73"/>
    <x v="2"/>
    <s v="258k active personnel"/>
    <s v="0 ships"/>
    <s v="Persian Gulf War surplus"/>
    <s v="10 factories"/>
    <s v="Good"/>
    <s v="online now"/>
    <x v="6"/>
    <x v="2"/>
    <s v="$11269 million"/>
    <x v="2"/>
    <x v="6"/>
    <s v="Untapped"/>
    <s v="Very Powerful"/>
    <x v="6"/>
    <x v="73"/>
    <s v="http://blocgame.com/stats.php?id=44573"/>
    <s v="310 Mbbl"/>
    <m/>
    <n v="258"/>
    <n v="0"/>
    <n v="10"/>
    <n v="0"/>
    <n v="11269"/>
    <n v="417652"/>
    <s v="41765"/>
    <n v="310"/>
    <n v="0"/>
    <n v="41765"/>
  </r>
  <r>
    <x v="74"/>
    <x v="74"/>
    <x v="8"/>
    <s v="165k active personnel"/>
    <s v="38 ships"/>
    <s v="Almost Modern"/>
    <s v="7 factories"/>
    <s v="Elite"/>
    <s v="last online 6 hours ago"/>
    <x v="0"/>
    <x v="8"/>
    <s v="$11266 million"/>
    <x v="8"/>
    <x v="0"/>
    <s v="Untapped"/>
    <s v="Very Powerful"/>
    <x v="0"/>
    <x v="74"/>
    <s v="http://blocgame.com/stats.php?id=40579"/>
    <s v="None"/>
    <m/>
    <n v="165"/>
    <n v="38"/>
    <n v="7"/>
    <n v="6"/>
    <n v="11266"/>
    <n v="450532"/>
    <s v="45053"/>
    <n v="0"/>
    <n v="0"/>
    <n v="45053"/>
  </r>
  <r>
    <x v="75"/>
    <x v="75"/>
    <x v="4"/>
    <s v="73k active personnel"/>
    <s v="10 ships"/>
    <s v="Vietnam War surplus"/>
    <s v="5 factories"/>
    <s v="Elite"/>
    <s v="last online 35 hours ago"/>
    <x v="12"/>
    <x v="4"/>
    <s v="$11241 million"/>
    <x v="4"/>
    <x v="12"/>
    <s v="Untapped"/>
    <s v="Powerful"/>
    <x v="12"/>
    <x v="75"/>
    <s v="http://blocgame.com/stats.php?id=54579"/>
    <s v="None"/>
    <m/>
    <n v="73"/>
    <n v="10"/>
    <n v="5"/>
    <n v="35"/>
    <n v="11241"/>
    <n v="231592"/>
    <s v="23159"/>
    <n v="0"/>
    <n v="0"/>
    <n v="23159"/>
  </r>
  <r>
    <x v="76"/>
    <x v="76"/>
    <x v="3"/>
    <s v="150k active personnel"/>
    <s v="27 ships"/>
    <s v="Almost Modern"/>
    <s v="5 factories"/>
    <s v="Elite"/>
    <s v="last online 13 hours ago"/>
    <x v="17"/>
    <x v="3"/>
    <s v="$11236 million"/>
    <x v="3"/>
    <x v="17"/>
    <s v="Untapped"/>
    <s v="Very Powerful"/>
    <x v="17"/>
    <x v="76"/>
    <s v="http://blocgame.com/stats.php?id=54023"/>
    <s v="None"/>
    <m/>
    <n v="150"/>
    <n v="27"/>
    <n v="5"/>
    <n v="13"/>
    <n v="11236"/>
    <n v="262302"/>
    <s v="26230"/>
    <n v="0"/>
    <n v="0"/>
    <n v="26230"/>
  </r>
  <r>
    <x v="77"/>
    <x v="77"/>
    <x v="6"/>
    <s v="186k active personnel"/>
    <s v="24 ships"/>
    <s v="Almost Modern"/>
    <s v="9 factories"/>
    <s v="Elite"/>
    <s v="last online 17 hours ago"/>
    <x v="6"/>
    <x v="6"/>
    <s v="$11182 million"/>
    <x v="6"/>
    <x v="6"/>
    <m/>
    <s v="Very Powerful"/>
    <x v="6"/>
    <x v="77"/>
    <s v="http://blocgame.com/stats.php?id=53696"/>
    <s v="None"/>
    <m/>
    <n v="186"/>
    <n v="24"/>
    <n v="9"/>
    <n v="17"/>
    <n v="11182"/>
    <n v="468982"/>
    <s v="46898"/>
    <n v="0"/>
    <n v="0"/>
    <n v="46898"/>
  </r>
  <r>
    <x v="78"/>
    <x v="78"/>
    <x v="4"/>
    <s v="139k active personnel"/>
    <s v="46 ships"/>
    <s v="Persian Gulf War surplus"/>
    <s v="5 factories"/>
    <s v="Good"/>
    <s v="online now"/>
    <x v="8"/>
    <x v="4"/>
    <s v="$11160 million"/>
    <x v="4"/>
    <x v="8"/>
    <s v="Untapped"/>
    <s v="Very Powerful"/>
    <x v="8"/>
    <x v="78"/>
    <s v="http://blocgame.com/stats.php?id=45596"/>
    <s v="8700 Mbbl"/>
    <m/>
    <n v="139"/>
    <n v="46"/>
    <n v="5"/>
    <n v="0"/>
    <n v="11160"/>
    <n v="329422"/>
    <s v="32942"/>
    <n v="8700"/>
    <n v="0"/>
    <n v="32942"/>
  </r>
  <r>
    <x v="79"/>
    <x v="79"/>
    <x v="4"/>
    <s v="227k active personnel"/>
    <s v="34 ships"/>
    <s v="Almost Modern"/>
    <s v="8 factories"/>
    <s v="Elite"/>
    <s v="last online 5 hours ago"/>
    <x v="10"/>
    <x v="4"/>
    <s v="$11053 million"/>
    <x v="4"/>
    <x v="10"/>
    <s v="Untapped"/>
    <s v="Very Powerful"/>
    <x v="10"/>
    <x v="79"/>
    <s v="http://blocgame.com/stats.php?id=52368"/>
    <s v="None"/>
    <m/>
    <n v="227"/>
    <n v="34"/>
    <n v="8"/>
    <n v="5"/>
    <n v="11053"/>
    <n v="476522"/>
    <s v="47652"/>
    <n v="0"/>
    <n v="0"/>
    <n v="47652"/>
  </r>
  <r>
    <x v="80"/>
    <x v="80"/>
    <x v="8"/>
    <s v="194k active personnel"/>
    <s v="30 ships"/>
    <s v="Almost Modern"/>
    <s v="7 factories"/>
    <s v="Elite"/>
    <s v="last online 20 hours ago"/>
    <x v="5"/>
    <x v="8"/>
    <s v="$11043 million"/>
    <x v="8"/>
    <x v="5"/>
    <s v="Untapped"/>
    <s v="Very Powerful"/>
    <x v="5"/>
    <x v="80"/>
    <s v="http://blocgame.com/stats.php?id=46163"/>
    <s v="481 Mbbl"/>
    <m/>
    <n v="194"/>
    <n v="30"/>
    <n v="7"/>
    <n v="20"/>
    <n v="11043"/>
    <n v="341662"/>
    <s v="34166"/>
    <n v="481"/>
    <n v="0"/>
    <n v="34166"/>
  </r>
  <r>
    <x v="81"/>
    <x v="81"/>
    <x v="8"/>
    <s v="138k active personnel"/>
    <s v="15 ships"/>
    <s v="Almost Modern"/>
    <s v="4 factories"/>
    <s v="Elite"/>
    <s v="last online 2 hours ago"/>
    <x v="5"/>
    <x v="8"/>
    <s v="$10985 million"/>
    <x v="8"/>
    <x v="5"/>
    <s v="Untapped"/>
    <s v="Very Powerful"/>
    <x v="5"/>
    <x v="81"/>
    <s v="http://blocgame.com/stats.php?id=40629"/>
    <s v="208 Mbbl"/>
    <m/>
    <n v="138"/>
    <n v="15"/>
    <n v="4"/>
    <n v="2"/>
    <n v="10985"/>
    <n v="161452"/>
    <s v="16145"/>
    <n v="208"/>
    <n v="0"/>
    <n v="16145"/>
  </r>
  <r>
    <x v="82"/>
    <x v="82"/>
    <x v="0"/>
    <s v="215k active personnel"/>
    <s v="31 ships"/>
    <s v="Almost Modern"/>
    <s v="8 factories"/>
    <s v="Elite"/>
    <s v="online now"/>
    <x v="11"/>
    <x v="0"/>
    <s v="$10981 million"/>
    <x v="0"/>
    <x v="11"/>
    <s v="Untapped"/>
    <s v="Very Powerful"/>
    <x v="11"/>
    <x v="82"/>
    <s v="http://blocgame.com/stats.php?id=52679"/>
    <m/>
    <m/>
    <n v="215"/>
    <n v="31"/>
    <n v="8"/>
    <n v="0"/>
    <n v="10981"/>
    <n v="476692"/>
    <s v="47669"/>
    <n v="0"/>
    <n v="0"/>
    <n v="47669"/>
  </r>
  <r>
    <x v="83"/>
    <x v="83"/>
    <x v="6"/>
    <s v="119k active personnel"/>
    <s v="25 ships"/>
    <s v="Almost Modern"/>
    <s v="5 factories"/>
    <s v="Good"/>
    <s v="last online 51 hours ago"/>
    <x v="17"/>
    <x v="6"/>
    <s v="$10975 million"/>
    <x v="6"/>
    <x v="17"/>
    <s v="Untapped"/>
    <s v="Very Powerful"/>
    <x v="17"/>
    <x v="83"/>
    <s v="http://blocgame.com/stats.php?id=53772"/>
    <m/>
    <m/>
    <n v="119"/>
    <n v="25"/>
    <n v="5"/>
    <n v="51"/>
    <n v="10975"/>
    <n v="492232"/>
    <s v="49223"/>
    <n v="0"/>
    <n v="0"/>
    <n v="49223"/>
  </r>
  <r>
    <x v="84"/>
    <x v="84"/>
    <x v="4"/>
    <s v="155k active personnel"/>
    <s v="10 ships"/>
    <s v="Almost Modern"/>
    <s v="5 factories"/>
    <s v="Elite"/>
    <s v="last online 4 hours ago"/>
    <x v="1"/>
    <x v="4"/>
    <s v="$10914 million"/>
    <x v="4"/>
    <x v="1"/>
    <s v="Untapped"/>
    <s v="Very Powerful"/>
    <x v="1"/>
    <x v="84"/>
    <s v="http://blocgame.com/stats.php?id=39037"/>
    <m/>
    <m/>
    <n v="155"/>
    <n v="10"/>
    <n v="5"/>
    <n v="4"/>
    <n v="10914"/>
    <n v="310012"/>
    <s v="31001"/>
    <n v="0"/>
    <n v="0"/>
    <n v="31001"/>
  </r>
  <r>
    <x v="85"/>
    <x v="85"/>
    <x v="8"/>
    <s v="219k active personnel"/>
    <s v="39 ships"/>
    <s v="Almost Modern"/>
    <s v="10 factories"/>
    <s v="Good"/>
    <s v="last online 2 hours ago"/>
    <x v="10"/>
    <x v="8"/>
    <s v="$10877 million"/>
    <x v="8"/>
    <x v="10"/>
    <s v="Plentiful"/>
    <s v="Very Powerful"/>
    <x v="10"/>
    <x v="85"/>
    <s v="http://blocgame.com/stats.php?id=35958"/>
    <s v="None"/>
    <m/>
    <n v="219"/>
    <n v="39"/>
    <n v="10"/>
    <n v="2"/>
    <n v="10877"/>
    <n v="531472"/>
    <s v="53147"/>
    <n v="0"/>
    <n v="0"/>
    <n v="53147"/>
  </r>
  <r>
    <x v="86"/>
    <x v="86"/>
    <x v="0"/>
    <s v="138k active personnel"/>
    <s v="21 ships"/>
    <s v="Almost Modern"/>
    <s v="6 factories"/>
    <s v="Elite"/>
    <s v="online now"/>
    <x v="0"/>
    <x v="0"/>
    <s v="$10816 million"/>
    <x v="0"/>
    <x v="0"/>
    <m/>
    <s v="Very Powerful"/>
    <x v="0"/>
    <x v="86"/>
    <s v="http://blocgame.com/stats.php?id=52275"/>
    <s v="None"/>
    <m/>
    <n v="138"/>
    <n v="21"/>
    <n v="6"/>
    <n v="0"/>
    <n v="10816"/>
    <n v="298522"/>
    <s v="29852"/>
    <n v="0"/>
    <n v="0"/>
    <n v="29852"/>
  </r>
  <r>
    <x v="87"/>
    <x v="87"/>
    <x v="3"/>
    <s v="3k active personnel"/>
    <s v="25 ships"/>
    <s v="Almost Modern"/>
    <s v="7 factories"/>
    <s v="Elite"/>
    <s v="last online 9 hours ago"/>
    <x v="6"/>
    <x v="3"/>
    <s v="$10638 million"/>
    <x v="3"/>
    <x v="6"/>
    <s v="Near Depletion"/>
    <s v="Powerful"/>
    <x v="6"/>
    <x v="87"/>
    <s v="http://blocgame.com/stats.php?id=43190"/>
    <m/>
    <m/>
    <n v="3"/>
    <n v="25"/>
    <n v="7"/>
    <n v="9"/>
    <n v="10638"/>
    <n v="226322"/>
    <s v="22632"/>
    <n v="0"/>
    <n v="0"/>
    <n v="22632"/>
  </r>
  <r>
    <x v="88"/>
    <x v="88"/>
    <x v="3"/>
    <s v="230k active personnel"/>
    <s v="11 ships"/>
    <s v="Almost Modern"/>
    <s v="8 factories"/>
    <s v="Elite"/>
    <s v="last online 2 hours ago"/>
    <x v="5"/>
    <x v="3"/>
    <s v="$10471 million"/>
    <x v="3"/>
    <x v="5"/>
    <s v="Untapped"/>
    <s v="Very Powerful"/>
    <x v="5"/>
    <x v="88"/>
    <s v="http://blocgame.com/stats.php?id=48188"/>
    <s v="195 Mbbl"/>
    <m/>
    <n v="230"/>
    <n v="11"/>
    <n v="8"/>
    <n v="2"/>
    <n v="10471"/>
    <n v="232992"/>
    <s v="23299"/>
    <n v="195"/>
    <n v="0"/>
    <n v="23299"/>
  </r>
  <r>
    <x v="89"/>
    <x v="89"/>
    <x v="10"/>
    <s v="336k active personnel"/>
    <s v="41 ships"/>
    <s v="Persian Gulf War surplus"/>
    <s v="13 factories"/>
    <s v="Elite"/>
    <s v="last online 5 hours ago"/>
    <x v="15"/>
    <x v="10"/>
    <s v="$10388 million"/>
    <x v="10"/>
    <x v="15"/>
    <s v="Untapped"/>
    <s v="Very Powerful"/>
    <x v="15"/>
    <x v="89"/>
    <s v="http://blocgame.com/stats.php?id=51681"/>
    <s v="511 Mbbl"/>
    <s v="2 Tons"/>
    <n v="336"/>
    <n v="41"/>
    <n v="13"/>
    <n v="5"/>
    <n v="10388"/>
    <n v="547572"/>
    <s v="54757"/>
    <n v="511"/>
    <n v="2"/>
    <n v="54757"/>
  </r>
  <r>
    <x v="90"/>
    <x v="90"/>
    <x v="4"/>
    <s v="198k active personnel"/>
    <s v="40 ships"/>
    <s v="Almost Modern"/>
    <s v="8 factories"/>
    <s v="Good"/>
    <s v="online now"/>
    <x v="10"/>
    <x v="4"/>
    <s v="$10385 million"/>
    <x v="4"/>
    <x v="10"/>
    <s v="Untapped"/>
    <s v="Very Powerful"/>
    <x v="10"/>
    <x v="90"/>
    <s v="http://blocgame.com/stats.php?id=52349"/>
    <m/>
    <m/>
    <n v="198"/>
    <n v="40"/>
    <n v="8"/>
    <n v="0"/>
    <n v="10385"/>
    <n v="675772"/>
    <s v="67577"/>
    <n v="0"/>
    <n v="0"/>
    <n v="67577"/>
  </r>
  <r>
    <x v="91"/>
    <x v="91"/>
    <x v="8"/>
    <s v="261k active personnel"/>
    <s v="21 ships"/>
    <s v="Persian Gulf War surplus"/>
    <s v="14 factories"/>
    <s v="Poor"/>
    <s v="online now"/>
    <x v="15"/>
    <x v="8"/>
    <s v="$10362 million"/>
    <x v="8"/>
    <x v="15"/>
    <s v="Plentiful"/>
    <s v="Very Powerful"/>
    <x v="15"/>
    <x v="91"/>
    <s v="http://blocgame.com/stats.php?id=49526"/>
    <s v="5066 Mbbl"/>
    <m/>
    <n v="261"/>
    <n v="21"/>
    <n v="14"/>
    <n v="0"/>
    <n v="10362"/>
    <n v="1082962"/>
    <s v="108296"/>
    <n v="5066"/>
    <n v="0"/>
    <n v="108296"/>
  </r>
  <r>
    <x v="92"/>
    <x v="92"/>
    <x v="8"/>
    <s v="58k active personnel"/>
    <s v="26 ships"/>
    <s v="Almost Modern"/>
    <s v="6 factories"/>
    <s v="Elite"/>
    <s v="last online 13 hours ago"/>
    <x v="2"/>
    <x v="8"/>
    <s v="$10291 million"/>
    <x v="8"/>
    <x v="2"/>
    <s v="Near Depletion"/>
    <s v="Very Powerful"/>
    <x v="2"/>
    <x v="92"/>
    <s v="http://blocgame.com/stats.php?id=53700"/>
    <s v="None"/>
    <m/>
    <n v="58"/>
    <n v="26"/>
    <n v="6"/>
    <n v="13"/>
    <n v="10291"/>
    <n v="288942"/>
    <s v="28894"/>
    <n v="0"/>
    <n v="0"/>
    <n v="28894"/>
  </r>
  <r>
    <x v="93"/>
    <x v="93"/>
    <x v="8"/>
    <s v="57k active personnel"/>
    <s v="9 ships"/>
    <s v="Korean War surplus"/>
    <s v="3 factories"/>
    <s v="Good"/>
    <s v="last online 9 hours ago"/>
    <x v="15"/>
    <x v="8"/>
    <s v="$10287 million"/>
    <x v="8"/>
    <x v="15"/>
    <s v="Plentiful"/>
    <s v="Mediocre"/>
    <x v="15"/>
    <x v="93"/>
    <s v="http://blocgame.com/stats.php?id=54578"/>
    <m/>
    <m/>
    <n v="57"/>
    <n v="9"/>
    <n v="3"/>
    <n v="9"/>
    <n v="10287"/>
    <n v="232082"/>
    <s v="23208"/>
    <n v="0"/>
    <n v="0"/>
    <n v="23208"/>
  </r>
  <r>
    <x v="94"/>
    <x v="94"/>
    <x v="8"/>
    <s v="199k active personnel"/>
    <s v="26 ships"/>
    <s v="Persian Gulf War surplus"/>
    <s v="8 factories"/>
    <s v="Elite"/>
    <s v="last online 16 hours ago"/>
    <x v="10"/>
    <x v="8"/>
    <s v="$10282 million"/>
    <x v="8"/>
    <x v="10"/>
    <s v="Untapped"/>
    <s v="Very Powerful"/>
    <x v="10"/>
    <x v="94"/>
    <s v="http://blocgame.com/stats.php?id=40201"/>
    <s v="None"/>
    <m/>
    <n v="199"/>
    <n v="26"/>
    <n v="8"/>
    <n v="16"/>
    <n v="10282"/>
    <n v="279552"/>
    <s v="27955"/>
    <n v="0"/>
    <n v="0"/>
    <n v="27955"/>
  </r>
  <r>
    <x v="95"/>
    <x v="95"/>
    <x v="2"/>
    <s v="199k active personnel"/>
    <s v="44 ships"/>
    <s v="Persian Gulf War surplus"/>
    <s v="10 factories"/>
    <s v="Good"/>
    <s v="last online 8 hours ago"/>
    <x v="15"/>
    <x v="2"/>
    <s v="$10273 million"/>
    <x v="2"/>
    <x v="15"/>
    <s v="Untapped"/>
    <s v="Very Powerful"/>
    <x v="15"/>
    <x v="95"/>
    <s v="http://blocgame.com/stats.php?id=40311"/>
    <m/>
    <m/>
    <n v="199"/>
    <n v="44"/>
    <n v="10"/>
    <n v="8"/>
    <n v="10273"/>
    <n v="395542"/>
    <s v="39554"/>
    <n v="0"/>
    <n v="0"/>
    <n v="39554"/>
  </r>
  <r>
    <x v="96"/>
    <x v="96"/>
    <x v="8"/>
    <s v="7k active personnel"/>
    <s v="53 ships"/>
    <s v="Almost Modern"/>
    <s v="9 factories"/>
    <s v="Good"/>
    <s v="last online 59 hours ago"/>
    <x v="5"/>
    <x v="8"/>
    <s v="$10219 million"/>
    <x v="8"/>
    <x v="5"/>
    <m/>
    <s v="None"/>
    <x v="5"/>
    <x v="96"/>
    <s v="http://blocgame.com/stats.php?id=49097"/>
    <s v="None"/>
    <m/>
    <n v="7"/>
    <n v="53"/>
    <n v="9"/>
    <n v="59"/>
    <n v="10219"/>
    <n v="359492"/>
    <s v="35949"/>
    <n v="0"/>
    <n v="0"/>
    <n v="35949"/>
  </r>
  <r>
    <x v="97"/>
    <x v="97"/>
    <x v="8"/>
    <s v="250k active personnel"/>
    <s v="43 ships"/>
    <s v="Almost Modern"/>
    <s v="10 factories"/>
    <s v="Elite"/>
    <s v="last online 29 hours ago"/>
    <x v="15"/>
    <x v="8"/>
    <s v="$10013 million"/>
    <x v="8"/>
    <x v="15"/>
    <s v="Untapped"/>
    <s v="Very Powerful"/>
    <x v="15"/>
    <x v="97"/>
    <s v="http://blocgame.com/stats.php?id=7511"/>
    <s v="1142 Mbbl"/>
    <m/>
    <n v="250"/>
    <n v="43"/>
    <n v="10"/>
    <n v="29"/>
    <n v="10013"/>
    <n v="529022"/>
    <s v="52902"/>
    <n v="1142"/>
    <n v="0"/>
    <n v="52902"/>
  </r>
  <r>
    <x v="98"/>
    <x v="98"/>
    <x v="5"/>
    <s v="9k active personnel"/>
    <s v="24 ships"/>
    <s v="Persian Gulf War surplus"/>
    <s v="6 factories"/>
    <s v="Good"/>
    <s v="last online 90 hours ago"/>
    <x v="7"/>
    <x v="5"/>
    <s v="$9994 million"/>
    <x v="5"/>
    <x v="7"/>
    <s v="Untapped"/>
    <s v="Very Powerful"/>
    <x v="7"/>
    <x v="98"/>
    <s v="http://blocgame.com/stats.php?id=3672"/>
    <m/>
    <m/>
    <n v="9"/>
    <n v="24"/>
    <n v="6"/>
    <n v="90"/>
    <n v="9994"/>
    <n v="430202"/>
    <s v="43020"/>
    <n v="0"/>
    <n v="0"/>
    <n v="43020"/>
  </r>
  <r>
    <x v="99"/>
    <x v="99"/>
    <x v="2"/>
    <s v="148k active personnel"/>
    <s v="43 ships"/>
    <s v="Almost Modern"/>
    <s v="7 factories"/>
    <s v="Elite"/>
    <s v="last online 11 hours ago"/>
    <x v="6"/>
    <x v="2"/>
    <s v="$9978 million"/>
    <x v="2"/>
    <x v="6"/>
    <s v="Untapped"/>
    <s v="Very Powerful"/>
    <x v="6"/>
    <x v="99"/>
    <s v="http://blocgame.com/stats.php?id=45877"/>
    <m/>
    <m/>
    <n v="148"/>
    <n v="43"/>
    <n v="7"/>
    <n v="11"/>
    <n v="9978"/>
    <n v="377952"/>
    <s v="37795"/>
    <n v="0"/>
    <n v="0"/>
    <n v="37795"/>
  </r>
  <r>
    <x v="100"/>
    <x v="100"/>
    <x v="6"/>
    <s v="111k active personnel"/>
    <s v="39 ships"/>
    <s v="Persian Gulf War surplus"/>
    <s v="8 factories"/>
    <s v="Elite"/>
    <s v="last online 16 hours ago"/>
    <x v="1"/>
    <x v="6"/>
    <s v="$9963 million"/>
    <x v="6"/>
    <x v="1"/>
    <s v="Near Depletion"/>
    <s v="Very Powerful"/>
    <x v="1"/>
    <x v="100"/>
    <s v="http://blocgame.com/stats.php?id=51574"/>
    <m/>
    <m/>
    <n v="111"/>
    <n v="39"/>
    <n v="8"/>
    <n v="16"/>
    <n v="9963"/>
    <n v="333672"/>
    <s v="33367"/>
    <n v="0"/>
    <n v="0"/>
    <n v="33367"/>
  </r>
  <r>
    <x v="101"/>
    <x v="101"/>
    <x v="5"/>
    <s v="211k active personnel"/>
    <s v="27 ships"/>
    <s v="Almost Modern"/>
    <s v="11 factories"/>
    <s v="Good"/>
    <s v="online now"/>
    <x v="12"/>
    <x v="5"/>
    <s v="$9897 million"/>
    <x v="5"/>
    <x v="12"/>
    <s v="Untapped"/>
    <s v="Very Powerful"/>
    <x v="12"/>
    <x v="101"/>
    <s v="http://blocgame.com/stats.php?id=53609"/>
    <m/>
    <m/>
    <n v="211"/>
    <n v="27"/>
    <n v="11"/>
    <n v="0"/>
    <n v="9897"/>
    <n v="794322"/>
    <s v="79432"/>
    <n v="0"/>
    <n v="0"/>
    <n v="79432"/>
  </r>
  <r>
    <x v="102"/>
    <x v="102"/>
    <x v="5"/>
    <s v="198k active personnel"/>
    <s v="21 ships"/>
    <s v="Almost Modern"/>
    <s v="8 factories"/>
    <s v="Elite"/>
    <s v="last online 30 hours ago"/>
    <x v="1"/>
    <x v="5"/>
    <s v="$9862 million"/>
    <x v="5"/>
    <x v="1"/>
    <s v="Untapped"/>
    <s v="Very Powerful"/>
    <x v="1"/>
    <x v="102"/>
    <s v="http://blocgame.com/stats.php?id=49637"/>
    <m/>
    <m/>
    <n v="198"/>
    <n v="21"/>
    <n v="8"/>
    <n v="30"/>
    <n v="9862"/>
    <n v="339582"/>
    <s v="33958"/>
    <n v="0"/>
    <n v="0"/>
    <n v="33958"/>
  </r>
  <r>
    <x v="103"/>
    <x v="103"/>
    <x v="4"/>
    <s v="199k active personnel"/>
    <s v="12 ships"/>
    <s v="Persian Gulf War surplus"/>
    <s v="7 factories"/>
    <s v="Standard"/>
    <s v="last online 13 hours ago"/>
    <x v="10"/>
    <x v="4"/>
    <s v="$9837 million"/>
    <x v="4"/>
    <x v="10"/>
    <s v="Untapped"/>
    <s v="Very Powerful"/>
    <x v="10"/>
    <x v="103"/>
    <s v="http://blocgame.com/stats.php?id=53782"/>
    <m/>
    <m/>
    <n v="199"/>
    <n v="12"/>
    <n v="7"/>
    <n v="13"/>
    <n v="9837"/>
    <n v="188302"/>
    <s v="18830"/>
    <n v="0"/>
    <n v="0"/>
    <n v="18830"/>
  </r>
  <r>
    <x v="104"/>
    <x v="104"/>
    <x v="4"/>
    <s v="178k active personnel"/>
    <s v="13 ships"/>
    <s v="Persian Gulf War surplus"/>
    <s v="6 factories"/>
    <s v="Elite"/>
    <s v="online now"/>
    <x v="1"/>
    <x v="4"/>
    <s v="$9792 million"/>
    <x v="4"/>
    <x v="1"/>
    <s v="Untapped"/>
    <s v="Very Powerful"/>
    <x v="1"/>
    <x v="104"/>
    <s v="http://blocgame.com/stats.php?id=49332"/>
    <s v="4662 Mbbl"/>
    <s v="11 Tons"/>
    <n v="178"/>
    <n v="13"/>
    <n v="6"/>
    <n v="0"/>
    <n v="9792"/>
    <n v="430662"/>
    <s v="43066"/>
    <n v="4662"/>
    <n v="11"/>
    <n v="43066"/>
  </r>
  <r>
    <x v="105"/>
    <x v="105"/>
    <x v="1"/>
    <s v="336k active personnel"/>
    <s v="31 ships"/>
    <s v="Almost Modern"/>
    <s v="17 factories"/>
    <s v="Good"/>
    <s v="last online 4 hours ago"/>
    <x v="4"/>
    <x v="1"/>
    <s v="$9742 million"/>
    <x v="1"/>
    <x v="4"/>
    <s v="Untapped"/>
    <s v="Very Powerful"/>
    <x v="4"/>
    <x v="105"/>
    <s v="http://blocgame.com/stats.php?id=54034"/>
    <s v="2100 Mbbl"/>
    <m/>
    <n v="336"/>
    <n v="31"/>
    <n v="17"/>
    <n v="4"/>
    <n v="9742"/>
    <n v="981032"/>
    <s v="98103"/>
    <n v="2100"/>
    <n v="0"/>
    <n v="98103"/>
  </r>
  <r>
    <x v="106"/>
    <x v="106"/>
    <x v="4"/>
    <s v="279k active personnel"/>
    <s v="41 ships"/>
    <s v="Persian Gulf War surplus"/>
    <s v="16 factories"/>
    <s v="Undisciplined Rabble"/>
    <s v="last online 10 hours ago"/>
    <x v="18"/>
    <x v="4"/>
    <s v="$9727 million"/>
    <x v="4"/>
    <x v="18"/>
    <s v="Untapped"/>
    <s v="Very Powerful"/>
    <x v="18"/>
    <x v="106"/>
    <s v="http://blocgame.com/stats.php?id=44479"/>
    <m/>
    <m/>
    <n v="279"/>
    <n v="41"/>
    <n v="16"/>
    <n v="10"/>
    <n v="9727"/>
    <n v="863822"/>
    <s v="86382"/>
    <n v="0"/>
    <n v="0"/>
    <n v="86382"/>
  </r>
  <r>
    <x v="107"/>
    <x v="107"/>
    <x v="5"/>
    <s v="68k active personnel"/>
    <s v="7 ships"/>
    <s v="Persian Gulf War surplus"/>
    <s v="3 factories"/>
    <s v="Elite"/>
    <s v="last online 25 hours ago"/>
    <x v="14"/>
    <x v="5"/>
    <s v="$9709 million"/>
    <x v="5"/>
    <x v="14"/>
    <s v="Untapped"/>
    <s v="Very Powerful"/>
    <x v="14"/>
    <x v="107"/>
    <s v="http://blocgame.com/stats.php?id=45936"/>
    <s v="None"/>
    <m/>
    <n v="68"/>
    <n v="7"/>
    <n v="3"/>
    <n v="25"/>
    <n v="9709"/>
    <n v="167562"/>
    <s v="16756"/>
    <n v="0"/>
    <n v="0"/>
    <n v="16756"/>
  </r>
  <r>
    <x v="108"/>
    <x v="108"/>
    <x v="6"/>
    <s v="181k active personnel"/>
    <s v="31 ships"/>
    <s v="Almost Modern"/>
    <s v="7 factories"/>
    <s v="Good"/>
    <s v="last online 3 hours ago"/>
    <x v="1"/>
    <x v="6"/>
    <s v="$9646 million"/>
    <x v="6"/>
    <x v="1"/>
    <s v="Untapped"/>
    <s v="Very Powerful"/>
    <x v="1"/>
    <x v="108"/>
    <s v="http://blocgame.com/stats.php?id=53598"/>
    <s v="4494 Mbbl"/>
    <m/>
    <n v="181"/>
    <n v="31"/>
    <n v="7"/>
    <n v="3"/>
    <n v="9646"/>
    <n v="288222"/>
    <s v="28822"/>
    <n v="4494"/>
    <n v="0"/>
    <n v="28822"/>
  </r>
  <r>
    <x v="109"/>
    <x v="109"/>
    <x v="1"/>
    <s v="185k active personnel"/>
    <s v="8 ships"/>
    <s v="Vietnam War surplus"/>
    <s v="5 factories"/>
    <s v="Elite"/>
    <s v="last online 6 hours ago"/>
    <x v="1"/>
    <x v="1"/>
    <s v="$9554 million"/>
    <x v="1"/>
    <x v="1"/>
    <s v="Plentiful"/>
    <s v="Powerful"/>
    <x v="1"/>
    <x v="109"/>
    <s v="http://blocgame.com/stats.php?id=52569"/>
    <m/>
    <m/>
    <n v="185"/>
    <n v="8"/>
    <n v="5"/>
    <n v="6"/>
    <n v="9554"/>
    <n v="263812"/>
    <s v="26381"/>
    <n v="0"/>
    <n v="0"/>
    <n v="26381"/>
  </r>
  <r>
    <x v="110"/>
    <x v="110"/>
    <x v="0"/>
    <s v="5k active personnel"/>
    <s v="1 ships"/>
    <s v="Vietnam War surplus"/>
    <s v="3 factories"/>
    <s v="Elite"/>
    <s v="last online 30 hours ago"/>
    <x v="2"/>
    <x v="0"/>
    <s v="$9553 million"/>
    <x v="0"/>
    <x v="2"/>
    <s v="Untapped"/>
    <s v="Large"/>
    <x v="2"/>
    <x v="110"/>
    <s v="http://blocgame.com/stats.php?id=40577"/>
    <s v="None"/>
    <m/>
    <n v="5"/>
    <n v="1"/>
    <n v="3"/>
    <n v="30"/>
    <n v="9553"/>
    <n v="161842"/>
    <s v="16184"/>
    <n v="0"/>
    <n v="0"/>
    <n v="16184"/>
  </r>
  <r>
    <x v="111"/>
    <x v="111"/>
    <x v="5"/>
    <s v="222k active personnel"/>
    <s v="50 ships"/>
    <s v="Persian Gulf War surplus"/>
    <s v="14 factories"/>
    <s v="Good"/>
    <s v="online now"/>
    <x v="8"/>
    <x v="5"/>
    <s v="$9452 million"/>
    <x v="5"/>
    <x v="8"/>
    <m/>
    <s v="Very Powerful"/>
    <x v="8"/>
    <x v="111"/>
    <s v="http://blocgame.com/stats.php?id=52756"/>
    <m/>
    <m/>
    <n v="222"/>
    <n v="50"/>
    <n v="14"/>
    <n v="0"/>
    <n v="9452"/>
    <n v="802582"/>
    <s v="80258"/>
    <n v="0"/>
    <n v="0"/>
    <n v="80258"/>
  </r>
  <r>
    <x v="112"/>
    <x v="112"/>
    <x v="1"/>
    <s v="169k active personnel"/>
    <s v="7 ships"/>
    <s v="Vietnam War surplus"/>
    <s v="7 factories"/>
    <s v="Elite"/>
    <s v="online now"/>
    <x v="0"/>
    <x v="1"/>
    <s v="$9402 million"/>
    <x v="1"/>
    <x v="0"/>
    <s v="Plentiful"/>
    <s v="Very Powerful"/>
    <x v="0"/>
    <x v="112"/>
    <s v="http://blocgame.com/stats.php?id=55854"/>
    <s v="127 Mbbl"/>
    <m/>
    <n v="169"/>
    <n v="7"/>
    <n v="7"/>
    <n v="0"/>
    <n v="9402"/>
    <n v="409612"/>
    <s v="40961"/>
    <n v="127"/>
    <n v="0"/>
    <n v="40961"/>
  </r>
  <r>
    <x v="113"/>
    <x v="113"/>
    <x v="1"/>
    <s v="126k active personnel"/>
    <s v="28 ships"/>
    <s v="Persian Gulf War surplus"/>
    <s v="13 factories"/>
    <s v="Standard"/>
    <s v="last online 16 hours ago"/>
    <x v="15"/>
    <x v="1"/>
    <s v="$9325 million"/>
    <x v="1"/>
    <x v="15"/>
    <s v="Untapped"/>
    <s v="Very Powerful"/>
    <x v="15"/>
    <x v="113"/>
    <s v="http://blocgame.com/stats.php?id=54220"/>
    <s v="428 Mbbl"/>
    <m/>
    <n v="126"/>
    <n v="28"/>
    <n v="13"/>
    <n v="16"/>
    <n v="9325"/>
    <n v="877022"/>
    <s v="87702"/>
    <n v="428"/>
    <n v="0"/>
    <n v="87702"/>
  </r>
  <r>
    <x v="114"/>
    <x v="114"/>
    <x v="2"/>
    <s v="105k active personnel"/>
    <s v="13 ships"/>
    <s v="Vietnam War surplus"/>
    <s v="4 factories"/>
    <s v="Good"/>
    <s v="last online 10 hours ago"/>
    <x v="6"/>
    <x v="2"/>
    <s v="$9322 million"/>
    <x v="2"/>
    <x v="6"/>
    <s v="Untapped"/>
    <s v="Large"/>
    <x v="6"/>
    <x v="114"/>
    <s v="http://blocgame.com/stats.php?id=40370"/>
    <s v="235 Mbbl"/>
    <m/>
    <n v="105"/>
    <n v="13"/>
    <n v="4"/>
    <n v="10"/>
    <n v="9322"/>
    <n v="142072"/>
    <s v="14207"/>
    <n v="235"/>
    <n v="0"/>
    <n v="14207"/>
  </r>
  <r>
    <x v="115"/>
    <x v="115"/>
    <x v="6"/>
    <s v="298k active personnel"/>
    <s v="49 ships"/>
    <s v="Persian Gulf War surplus"/>
    <s v="16 factories"/>
    <s v="Standard"/>
    <s v="last online 5 hours ago"/>
    <x v="8"/>
    <x v="6"/>
    <s v="$9219 million"/>
    <x v="6"/>
    <x v="8"/>
    <s v="Untapped"/>
    <s v="Very Powerful"/>
    <x v="8"/>
    <x v="115"/>
    <s v="http://blocgame.com/stats.php?id=42299"/>
    <s v="3072 Mbbl"/>
    <s v="2 Tons"/>
    <n v="298"/>
    <n v="49"/>
    <n v="16"/>
    <n v="5"/>
    <n v="9219"/>
    <n v="510572"/>
    <s v="51057"/>
    <n v="3072"/>
    <n v="2"/>
    <n v="51057"/>
  </r>
  <r>
    <x v="116"/>
    <x v="116"/>
    <x v="4"/>
    <s v="215k active personnel"/>
    <s v="0 ships"/>
    <s v="Vietnam War surplus"/>
    <s v="10 factories"/>
    <s v="Good"/>
    <s v="last online 15 hours ago"/>
    <x v="13"/>
    <x v="4"/>
    <s v="$9217 million"/>
    <x v="4"/>
    <x v="13"/>
    <s v="Untapped"/>
    <s v="Very Powerful"/>
    <x v="13"/>
    <x v="116"/>
    <s v="http://blocgame.com/stats.php?id=53194"/>
    <m/>
    <m/>
    <n v="215"/>
    <n v="0"/>
    <n v="10"/>
    <n v="15"/>
    <n v="9217"/>
    <n v="300492"/>
    <s v="30049"/>
    <n v="0"/>
    <n v="0"/>
    <n v="30049"/>
  </r>
  <r>
    <x v="117"/>
    <x v="117"/>
    <x v="1"/>
    <s v="138k active personnel"/>
    <s v="29 ships"/>
    <s v="Almost Modern"/>
    <s v="7 factories"/>
    <s v="Elite"/>
    <s v="last online 11 hours ago"/>
    <x v="10"/>
    <x v="1"/>
    <s v="$9049 million"/>
    <x v="1"/>
    <x v="10"/>
    <s v="Untapped"/>
    <s v="Very Powerful"/>
    <x v="10"/>
    <x v="117"/>
    <s v="http://blocgame.com/stats.php?id=41162"/>
    <m/>
    <m/>
    <n v="138"/>
    <n v="29"/>
    <n v="7"/>
    <n v="11"/>
    <n v="9049"/>
    <n v="324992"/>
    <s v="32499"/>
    <n v="0"/>
    <n v="0"/>
    <n v="32499"/>
  </r>
  <r>
    <x v="118"/>
    <x v="118"/>
    <x v="3"/>
    <s v="170k active personnel"/>
    <s v="13 ships"/>
    <s v="Almost Modern"/>
    <s v="8 factories"/>
    <s v="Elite"/>
    <s v="online now"/>
    <x v="10"/>
    <x v="3"/>
    <s v="$9044 million"/>
    <x v="3"/>
    <x v="10"/>
    <s v="Plentiful"/>
    <s v="Large"/>
    <x v="10"/>
    <x v="118"/>
    <s v="http://blocgame.com/stats.php?id=46288"/>
    <s v="None"/>
    <m/>
    <n v="170"/>
    <n v="13"/>
    <n v="8"/>
    <n v="0"/>
    <n v="9044"/>
    <n v="443352"/>
    <s v="44335"/>
    <n v="0"/>
    <n v="0"/>
    <n v="44335"/>
  </r>
  <r>
    <x v="119"/>
    <x v="119"/>
    <x v="3"/>
    <s v="232k active personnel"/>
    <s v="24 ships"/>
    <s v="Almost Modern"/>
    <s v="8 factories"/>
    <s v="Good"/>
    <s v="last online 7 hours ago"/>
    <x v="2"/>
    <x v="3"/>
    <s v="$9032 million"/>
    <x v="3"/>
    <x v="2"/>
    <m/>
    <s v="Very Powerful"/>
    <x v="2"/>
    <x v="119"/>
    <s v="http://blocgame.com/stats.php?id=53615"/>
    <s v="None"/>
    <m/>
    <n v="232"/>
    <n v="24"/>
    <n v="8"/>
    <n v="7"/>
    <n v="9032"/>
    <n v="317782"/>
    <s v="31778"/>
    <n v="0"/>
    <n v="0"/>
    <n v="31778"/>
  </r>
  <r>
    <x v="120"/>
    <x v="120"/>
    <x v="11"/>
    <s v="20k active personnel"/>
    <s v="23 ships"/>
    <s v="Vietnam War surplus"/>
    <s v="6 factories"/>
    <s v="Elite"/>
    <s v="last online 20 hours ago"/>
    <x v="6"/>
    <x v="11"/>
    <s v="$8893 million"/>
    <x v="11"/>
    <x v="6"/>
    <s v="Untapped"/>
    <s v="Very Powerful"/>
    <x v="6"/>
    <x v="120"/>
    <s v="http://blocgame.com/stats.php?id=55546"/>
    <m/>
    <m/>
    <n v="20"/>
    <n v="23"/>
    <n v="6"/>
    <n v="20"/>
    <n v="8893"/>
    <n v="306382"/>
    <s v="30638"/>
    <n v="0"/>
    <n v="0"/>
    <n v="30638"/>
  </r>
  <r>
    <x v="121"/>
    <x v="121"/>
    <x v="8"/>
    <s v="269k active personnel"/>
    <s v="1 ships"/>
    <s v="Persian Gulf War surplus"/>
    <s v="11 factories"/>
    <s v="Good"/>
    <s v="online now"/>
    <x v="1"/>
    <x v="8"/>
    <s v="$8787 million"/>
    <x v="8"/>
    <x v="1"/>
    <s v="Untapped"/>
    <s v="Very Powerful"/>
    <x v="1"/>
    <x v="121"/>
    <s v="http://blocgame.com/stats.php?id=40011"/>
    <m/>
    <m/>
    <n v="269"/>
    <n v="1"/>
    <n v="11"/>
    <n v="0"/>
    <n v="8787"/>
    <n v="700832"/>
    <s v="70083"/>
    <n v="0"/>
    <n v="0"/>
    <n v="70083"/>
  </r>
  <r>
    <x v="122"/>
    <x v="122"/>
    <x v="4"/>
    <s v="633k active personnel"/>
    <s v="65 ships"/>
    <s v="Persian Gulf War surplus"/>
    <s v="14 factories"/>
    <s v="Standard"/>
    <s v="online now"/>
    <x v="15"/>
    <x v="4"/>
    <s v="$8702 million"/>
    <x v="4"/>
    <x v="15"/>
    <s v="Untapped"/>
    <s v="Very Powerful"/>
    <x v="15"/>
    <x v="122"/>
    <s v="http://blocgame.com/stats.php?id=52354"/>
    <s v="491 Mbbl"/>
    <m/>
    <n v="633"/>
    <n v="65"/>
    <n v="14"/>
    <n v="0"/>
    <n v="8702"/>
    <n v="949392"/>
    <s v="94939"/>
    <n v="491"/>
    <n v="0"/>
    <n v="94939"/>
  </r>
  <r>
    <x v="123"/>
    <x v="123"/>
    <x v="8"/>
    <s v="240k active personnel"/>
    <s v="19 ships"/>
    <s v="Persian Gulf War surplus"/>
    <s v="11 factories"/>
    <s v="Elite"/>
    <s v="last online 23 hours ago"/>
    <x v="15"/>
    <x v="8"/>
    <s v="$8665 million"/>
    <x v="8"/>
    <x v="15"/>
    <s v="Untapped"/>
    <s v="Very Powerful"/>
    <x v="15"/>
    <x v="123"/>
    <s v="http://blocgame.com/stats.php?id=40048"/>
    <m/>
    <m/>
    <n v="240"/>
    <n v="19"/>
    <n v="11"/>
    <n v="23"/>
    <n v="8665"/>
    <n v="556562"/>
    <s v="55656"/>
    <n v="0"/>
    <n v="0"/>
    <n v="55656"/>
  </r>
  <r>
    <x v="124"/>
    <x v="124"/>
    <x v="5"/>
    <s v="119k active personnel"/>
    <s v="11 ships"/>
    <s v="Almost Modern"/>
    <s v="4 factories"/>
    <s v="Standard"/>
    <s v="last online 29 hours ago"/>
    <x v="9"/>
    <x v="5"/>
    <s v="$8580 million"/>
    <x v="5"/>
    <x v="9"/>
    <s v="Untapped"/>
    <s v="Very Powerful"/>
    <x v="9"/>
    <x v="124"/>
    <s v="http://blocgame.com/stats.php?id=53840"/>
    <m/>
    <m/>
    <n v="119"/>
    <n v="11"/>
    <n v="4"/>
    <n v="29"/>
    <n v="8580"/>
    <n v="181672"/>
    <s v="18167"/>
    <n v="0"/>
    <n v="0"/>
    <n v="18167"/>
  </r>
  <r>
    <x v="125"/>
    <x v="125"/>
    <x v="8"/>
    <s v="198k active personnel"/>
    <s v="28 ships"/>
    <s v="Persian Gulf War surplus"/>
    <s v="8 factories"/>
    <s v="Elite"/>
    <s v="last online 10 hours ago"/>
    <x v="2"/>
    <x v="8"/>
    <s v="$8513 million"/>
    <x v="8"/>
    <x v="2"/>
    <s v="Untapped"/>
    <s v="Very Powerful"/>
    <x v="2"/>
    <x v="125"/>
    <s v="http://blocgame.com/stats.php?id=52935"/>
    <s v="None"/>
    <m/>
    <n v="198"/>
    <n v="28"/>
    <n v="8"/>
    <n v="10"/>
    <n v="8513"/>
    <n v="548172"/>
    <s v="54817"/>
    <n v="0"/>
    <n v="0"/>
    <n v="54817"/>
  </r>
  <r>
    <x v="126"/>
    <x v="126"/>
    <x v="12"/>
    <s v="22k active personnel"/>
    <s v="8 ships"/>
    <s v="Vietnam War surplus"/>
    <s v="3 factories"/>
    <s v="Elite"/>
    <s v="last online 56 hours ago"/>
    <x v="3"/>
    <x v="12"/>
    <s v="$8493 million"/>
    <x v="12"/>
    <x v="3"/>
    <s v="Near Depletion"/>
    <s v="Very Powerful"/>
    <x v="3"/>
    <x v="126"/>
    <s v="http://blocgame.com/stats.php?id=54285"/>
    <s v="None"/>
    <m/>
    <n v="22"/>
    <n v="8"/>
    <n v="3"/>
    <n v="56"/>
    <n v="8493"/>
    <n v="157032"/>
    <s v="15703"/>
    <n v="0"/>
    <n v="0"/>
    <n v="15703"/>
  </r>
  <r>
    <x v="127"/>
    <x v="127"/>
    <x v="8"/>
    <s v="7k active personnel"/>
    <s v="18 ships"/>
    <s v="Almost Modern"/>
    <s v="9 factories"/>
    <s v="Elite"/>
    <s v="last online 11 hours ago"/>
    <x v="4"/>
    <x v="8"/>
    <s v="$8470 million"/>
    <x v="8"/>
    <x v="4"/>
    <m/>
    <s v="None"/>
    <x v="4"/>
    <x v="127"/>
    <s v="http://blocgame.com/stats.php?id=35744"/>
    <m/>
    <m/>
    <n v="7"/>
    <n v="18"/>
    <n v="9"/>
    <n v="11"/>
    <n v="8470"/>
    <n v="480782"/>
    <s v="48078"/>
    <n v="0"/>
    <n v="0"/>
    <n v="48078"/>
  </r>
  <r>
    <x v="128"/>
    <x v="128"/>
    <x v="1"/>
    <s v="140k active personnel"/>
    <s v="29 ships"/>
    <s v="Vietnam War surplus"/>
    <s v="5 factories"/>
    <s v="Elite"/>
    <s v="last online 5 hours ago"/>
    <x v="7"/>
    <x v="1"/>
    <s v="$8457 million"/>
    <x v="1"/>
    <x v="7"/>
    <s v="Untapped"/>
    <s v="Very Powerful"/>
    <x v="7"/>
    <x v="128"/>
    <s v="http://blocgame.com/stats.php?id=54480"/>
    <m/>
    <m/>
    <n v="140"/>
    <n v="29"/>
    <n v="5"/>
    <n v="5"/>
    <n v="8457"/>
    <n v="381032"/>
    <s v="38103"/>
    <n v="0"/>
    <n v="0"/>
    <n v="38103"/>
  </r>
  <r>
    <x v="129"/>
    <x v="129"/>
    <x v="7"/>
    <s v="229k active personnel"/>
    <s v="38 ships"/>
    <s v="Persian Gulf War surplus"/>
    <s v="10 factories"/>
    <s v="Good"/>
    <s v="last online 6 hours ago"/>
    <x v="14"/>
    <x v="7"/>
    <s v="$8336 million"/>
    <x v="7"/>
    <x v="14"/>
    <s v="Untapped"/>
    <s v="Very Powerful"/>
    <x v="14"/>
    <x v="129"/>
    <s v="http://blocgame.com/stats.php?id=40238"/>
    <s v="None"/>
    <s v="2 Tons"/>
    <n v="229"/>
    <n v="38"/>
    <n v="10"/>
    <n v="6"/>
    <n v="8336"/>
    <n v="395872"/>
    <s v="39587"/>
    <n v="0"/>
    <n v="2"/>
    <n v="39587"/>
  </r>
  <r>
    <x v="130"/>
    <x v="130"/>
    <x v="4"/>
    <s v="209k active personnel"/>
    <s v="24 ships"/>
    <s v="Almost Modern"/>
    <s v="8 factories"/>
    <s v="Standard"/>
    <s v="last online 4 hours ago"/>
    <x v="18"/>
    <x v="4"/>
    <s v="$8336 million"/>
    <x v="4"/>
    <x v="18"/>
    <s v="Untapped"/>
    <s v="Very Powerful"/>
    <x v="18"/>
    <x v="130"/>
    <s v="http://blocgame.com/stats.php?id=50172"/>
    <s v="None"/>
    <m/>
    <n v="209"/>
    <n v="24"/>
    <n v="8"/>
    <n v="4"/>
    <n v="8336"/>
    <n v="560092"/>
    <s v="56009"/>
    <n v="0"/>
    <n v="0"/>
    <n v="56009"/>
  </r>
  <r>
    <x v="131"/>
    <x v="131"/>
    <x v="6"/>
    <s v="88k active personnel"/>
    <s v="13 ships"/>
    <s v="Almost Modern"/>
    <s v="3 factories"/>
    <s v="Elite"/>
    <s v="last online 7 hours ago"/>
    <x v="18"/>
    <x v="6"/>
    <s v="$8274 million"/>
    <x v="6"/>
    <x v="18"/>
    <s v="Untapped"/>
    <s v="Very Powerful"/>
    <x v="18"/>
    <x v="131"/>
    <s v="http://blocgame.com/stats.php?id=40167"/>
    <m/>
    <m/>
    <n v="88"/>
    <n v="13"/>
    <n v="3"/>
    <n v="7"/>
    <n v="8274"/>
    <n v="212272"/>
    <s v="21227"/>
    <n v="0"/>
    <n v="0"/>
    <n v="21227"/>
  </r>
  <r>
    <x v="132"/>
    <x v="132"/>
    <x v="9"/>
    <s v="25k active personnel"/>
    <s v="4 ships"/>
    <s v="Vietnam War surplus"/>
    <s v="3 factories"/>
    <s v="Elite"/>
    <s v="last online 6 hours ago"/>
    <x v="6"/>
    <x v="9"/>
    <s v="$8204 million"/>
    <x v="9"/>
    <x v="6"/>
    <s v="Untapped"/>
    <s v="Large"/>
    <x v="6"/>
    <x v="132"/>
    <s v="http://blocgame.com/stats.php?id=53115"/>
    <m/>
    <m/>
    <n v="25"/>
    <n v="4"/>
    <n v="3"/>
    <n v="6"/>
    <n v="8204"/>
    <n v="139992"/>
    <s v="13999"/>
    <n v="0"/>
    <n v="0"/>
    <n v="13999"/>
  </r>
  <r>
    <x v="133"/>
    <x v="133"/>
    <x v="4"/>
    <s v="100k active personnel"/>
    <s v="13 ships"/>
    <s v="Almost Modern"/>
    <s v="6 factories"/>
    <s v="Elite"/>
    <s v="last online 4 hours ago"/>
    <x v="2"/>
    <x v="4"/>
    <s v="$8200 million"/>
    <x v="4"/>
    <x v="2"/>
    <s v="Near Depletion"/>
    <s v="Very Powerful"/>
    <x v="2"/>
    <x v="133"/>
    <s v="http://blocgame.com/stats.php?id=51057"/>
    <m/>
    <m/>
    <n v="100"/>
    <n v="13"/>
    <n v="6"/>
    <n v="4"/>
    <n v="8200"/>
    <n v="322982"/>
    <s v="32298"/>
    <n v="0"/>
    <n v="0"/>
    <n v="32298"/>
  </r>
  <r>
    <x v="134"/>
    <x v="134"/>
    <x v="6"/>
    <s v="200k active personnel"/>
    <s v="20 ships"/>
    <s v="Persian Gulf War surplus"/>
    <s v="13 factories"/>
    <s v="Undisciplined Rabble"/>
    <s v="last online 80 hours ago"/>
    <x v="8"/>
    <x v="6"/>
    <s v="$8199 million"/>
    <x v="6"/>
    <x v="8"/>
    <s v="Untapped"/>
    <s v="Very Powerful"/>
    <x v="8"/>
    <x v="134"/>
    <s v="http://blocgame.com/stats.php?id=54847"/>
    <s v="2120 Mbbl"/>
    <m/>
    <n v="200"/>
    <n v="20"/>
    <n v="13"/>
    <n v="80"/>
    <n v="8199"/>
    <n v="887812"/>
    <s v="88781"/>
    <n v="2120"/>
    <n v="0"/>
    <n v="88781"/>
  </r>
  <r>
    <x v="135"/>
    <x v="135"/>
    <x v="8"/>
    <s v="168k active personnel"/>
    <s v="19 ships"/>
    <s v="Persian Gulf War surplus"/>
    <s v="7 factories"/>
    <s v="Standard"/>
    <s v="last online 5 hours ago"/>
    <x v="10"/>
    <x v="8"/>
    <s v="$8167 million"/>
    <x v="8"/>
    <x v="10"/>
    <s v="Untapped"/>
    <s v="Very Powerful"/>
    <x v="10"/>
    <x v="135"/>
    <s v="http://blocgame.com/stats.php?id=51506"/>
    <s v="None"/>
    <m/>
    <n v="168"/>
    <n v="19"/>
    <n v="7"/>
    <n v="5"/>
    <n v="8167"/>
    <n v="257082"/>
    <s v="25708"/>
    <n v="0"/>
    <n v="0"/>
    <n v="25708"/>
  </r>
  <r>
    <x v="136"/>
    <x v="136"/>
    <x v="1"/>
    <s v="110k active personnel"/>
    <s v="2 ships"/>
    <s v="Vietnam War surplus"/>
    <s v="3 factories"/>
    <s v="Elite"/>
    <s v="last online 3 hours ago"/>
    <x v="13"/>
    <x v="1"/>
    <s v="$8150 million"/>
    <x v="1"/>
    <x v="13"/>
    <m/>
    <s v="Very Powerful"/>
    <x v="13"/>
    <x v="136"/>
    <s v="http://blocgame.com/stats.php?id=54363"/>
    <m/>
    <m/>
    <n v="110"/>
    <n v="2"/>
    <n v="3"/>
    <n v="3"/>
    <n v="8150"/>
    <n v="203482"/>
    <s v="20348"/>
    <n v="0"/>
    <n v="0"/>
    <n v="20348"/>
  </r>
  <r>
    <x v="137"/>
    <x v="137"/>
    <x v="6"/>
    <s v="179k active personnel"/>
    <s v="26 ships"/>
    <s v="Persian Gulf War surplus"/>
    <s v="6 factories"/>
    <s v="Elite"/>
    <s v="last online 10 hours ago"/>
    <x v="9"/>
    <x v="6"/>
    <s v="$8112 million"/>
    <x v="6"/>
    <x v="9"/>
    <s v="Untapped"/>
    <s v="Very Powerful"/>
    <x v="9"/>
    <x v="137"/>
    <s v="http://blocgame.com/stats.php?id=49736"/>
    <s v="2813 Mbbl"/>
    <s v="2 Tons"/>
    <n v="179"/>
    <n v="26"/>
    <n v="6"/>
    <n v="10"/>
    <n v="8112"/>
    <n v="237552"/>
    <s v="23755"/>
    <n v="2813"/>
    <n v="2"/>
    <n v="23755"/>
  </r>
  <r>
    <x v="138"/>
    <x v="138"/>
    <x v="13"/>
    <s v="224k active personnel"/>
    <s v="51 ships"/>
    <s v="Persian Gulf War surplus"/>
    <s v="17 factories"/>
    <s v="Elite"/>
    <s v="last online 1 hours ago"/>
    <x v="6"/>
    <x v="13"/>
    <s v="$8100 million"/>
    <x v="13"/>
    <x v="6"/>
    <s v="Untapped"/>
    <s v="Very Powerful"/>
    <x v="6"/>
    <x v="138"/>
    <s v="http://blocgame.com/stats.php?id=39074"/>
    <m/>
    <m/>
    <n v="224"/>
    <n v="51"/>
    <n v="17"/>
    <n v="1"/>
    <n v="8100"/>
    <n v="1577092"/>
    <s v="157709"/>
    <n v="0"/>
    <n v="0"/>
    <n v="157709"/>
  </r>
  <r>
    <x v="139"/>
    <x v="139"/>
    <x v="5"/>
    <s v="240k active personnel"/>
    <s v="20 ships"/>
    <s v="Almost Modern"/>
    <s v="10 factories"/>
    <s v="Good"/>
    <s v="last online 1 hours ago"/>
    <x v="2"/>
    <x v="5"/>
    <s v="$8072 million"/>
    <x v="5"/>
    <x v="2"/>
    <s v="Untapped"/>
    <s v="Very Powerful"/>
    <x v="2"/>
    <x v="139"/>
    <s v="http://blocgame.com/stats.php?id=53566"/>
    <s v="None"/>
    <m/>
    <n v="240"/>
    <n v="20"/>
    <n v="10"/>
    <n v="1"/>
    <n v="8072"/>
    <n v="736002"/>
    <s v="73600"/>
    <n v="0"/>
    <n v="0"/>
    <n v="73600"/>
  </r>
  <r>
    <x v="140"/>
    <x v="140"/>
    <x v="6"/>
    <s v="158k active personnel"/>
    <s v="23 ships"/>
    <s v="Almost Modern"/>
    <s v="7 factories"/>
    <s v="Elite"/>
    <s v="last online 8 hours ago"/>
    <x v="1"/>
    <x v="6"/>
    <s v="$8071 million"/>
    <x v="6"/>
    <x v="1"/>
    <s v="Untapped"/>
    <s v="Very Powerful"/>
    <x v="1"/>
    <x v="140"/>
    <s v="http://blocgame.com/stats.php?id=54996"/>
    <s v="8318 Mbbl"/>
    <m/>
    <n v="158"/>
    <n v="23"/>
    <n v="7"/>
    <n v="8"/>
    <n v="8071"/>
    <n v="295252"/>
    <s v="29525"/>
    <n v="8318"/>
    <n v="0"/>
    <n v="29525"/>
  </r>
  <r>
    <x v="141"/>
    <x v="141"/>
    <x v="1"/>
    <s v="98k active personnel"/>
    <s v="23 ships"/>
    <s v="Almost Modern"/>
    <s v="3 factories"/>
    <s v="Good"/>
    <s v="online now"/>
    <x v="4"/>
    <x v="1"/>
    <s v="$8029 million"/>
    <x v="1"/>
    <x v="4"/>
    <s v="Untapped"/>
    <s v="Very Powerful"/>
    <x v="4"/>
    <x v="141"/>
    <s v="http://blocgame.com/stats.php?id=48611"/>
    <m/>
    <m/>
    <n v="98"/>
    <n v="23"/>
    <n v="3"/>
    <n v="0"/>
    <n v="8029"/>
    <n v="103662"/>
    <s v="10366"/>
    <n v="0"/>
    <n v="0"/>
    <n v="10366"/>
  </r>
  <r>
    <x v="142"/>
    <x v="142"/>
    <x v="0"/>
    <s v="127k active personnel"/>
    <s v="11 ships"/>
    <s v="Almost Modern"/>
    <s v="9 factories"/>
    <s v="Good"/>
    <s v="last online 4 hours ago"/>
    <x v="8"/>
    <x v="0"/>
    <s v="$7981 million"/>
    <x v="0"/>
    <x v="8"/>
    <s v="Untapped"/>
    <s v="Very Powerful"/>
    <x v="8"/>
    <x v="142"/>
    <s v="http://blocgame.com/stats.php?id=41247"/>
    <s v="3644 Mbbl"/>
    <m/>
    <n v="127"/>
    <n v="11"/>
    <n v="9"/>
    <n v="4"/>
    <n v="7981"/>
    <n v="415682"/>
    <s v="41568"/>
    <n v="3644"/>
    <n v="0"/>
    <n v="41568"/>
  </r>
  <r>
    <x v="143"/>
    <x v="143"/>
    <x v="8"/>
    <s v="162k active personnel"/>
    <s v="12 ships"/>
    <s v="Almost Modern"/>
    <s v="8 factories"/>
    <s v="Good"/>
    <s v="last online 11 hours ago"/>
    <x v="4"/>
    <x v="8"/>
    <s v="$7952 million"/>
    <x v="8"/>
    <x v="4"/>
    <s v="Untapped"/>
    <s v="Very Powerful"/>
    <x v="4"/>
    <x v="143"/>
    <s v="http://blocgame.com/stats.php?id=56860"/>
    <s v="6640 Mbbl"/>
    <m/>
    <n v="162"/>
    <n v="12"/>
    <n v="8"/>
    <n v="11"/>
    <n v="7952"/>
    <n v="511212"/>
    <s v="51121"/>
    <n v="6640"/>
    <n v="0"/>
    <n v="51121"/>
  </r>
  <r>
    <x v="144"/>
    <x v="144"/>
    <x v="8"/>
    <s v="162k active personnel"/>
    <s v="13 ships"/>
    <s v="Korean War surplus"/>
    <s v="8 factories"/>
    <s v="Good"/>
    <s v="last online 10 hours ago"/>
    <x v="5"/>
    <x v="8"/>
    <s v="$7895 million"/>
    <x v="8"/>
    <x v="5"/>
    <s v="Untapped"/>
    <s v="Powerful"/>
    <x v="5"/>
    <x v="144"/>
    <s v="http://blocgame.com/stats.php?id=56360"/>
    <s v="170 Mbbl"/>
    <m/>
    <n v="162"/>
    <n v="13"/>
    <n v="8"/>
    <n v="10"/>
    <n v="7895"/>
    <n v="425762"/>
    <s v="42576"/>
    <n v="170"/>
    <n v="0"/>
    <n v="42576"/>
  </r>
  <r>
    <x v="145"/>
    <x v="145"/>
    <x v="4"/>
    <s v="84k active personnel"/>
    <s v="0 ships"/>
    <s v="Vietnam War surplus"/>
    <s v="3 factories"/>
    <s v="Elite"/>
    <s v="last online 5 hours ago"/>
    <x v="1"/>
    <x v="4"/>
    <s v="$7875 million"/>
    <x v="4"/>
    <x v="1"/>
    <s v="Untapped"/>
    <s v="Very Powerful"/>
    <x v="1"/>
    <x v="145"/>
    <s v="http://blocgame.com/stats.php?id=40023"/>
    <s v="11177 Mbbl"/>
    <m/>
    <n v="84"/>
    <n v="0"/>
    <n v="3"/>
    <n v="5"/>
    <n v="7875"/>
    <n v="157912"/>
    <s v="15791"/>
    <n v="11177"/>
    <n v="0"/>
    <n v="15791"/>
  </r>
  <r>
    <x v="146"/>
    <x v="146"/>
    <x v="1"/>
    <s v="77k active personnel"/>
    <s v="12 ships"/>
    <s v="Vietnam War surplus"/>
    <s v="4 factories"/>
    <s v="Elite"/>
    <s v="last online 6 hours ago"/>
    <x v="13"/>
    <x v="1"/>
    <s v="$7775 million"/>
    <x v="1"/>
    <x v="13"/>
    <m/>
    <s v="Very Powerful"/>
    <x v="13"/>
    <x v="146"/>
    <s v="http://blocgame.com/stats.php?id=54626"/>
    <s v="None"/>
    <m/>
    <n v="77"/>
    <n v="12"/>
    <n v="4"/>
    <n v="6"/>
    <n v="7775"/>
    <n v="142762"/>
    <s v="14276"/>
    <n v="0"/>
    <n v="0"/>
    <n v="14276"/>
  </r>
  <r>
    <x v="147"/>
    <x v="147"/>
    <x v="5"/>
    <s v="299k active personnel"/>
    <s v="21 ships"/>
    <s v="Persian Gulf War surplus"/>
    <s v="11 factories"/>
    <s v="Elite"/>
    <s v="last online 8 hours ago"/>
    <x v="1"/>
    <x v="5"/>
    <s v="$7735 million"/>
    <x v="5"/>
    <x v="1"/>
    <s v="Untapped"/>
    <s v="Very Powerful"/>
    <x v="1"/>
    <x v="147"/>
    <s v="http://blocgame.com/stats.php?id=43351"/>
    <m/>
    <m/>
    <n v="299"/>
    <n v="21"/>
    <n v="11"/>
    <n v="8"/>
    <n v="7735"/>
    <n v="652172"/>
    <s v="65217"/>
    <n v="0"/>
    <n v="0"/>
    <n v="65217"/>
  </r>
  <r>
    <x v="148"/>
    <x v="148"/>
    <x v="0"/>
    <s v="7k active personnel"/>
    <s v="11 ships"/>
    <s v="Almost Modern"/>
    <s v="4 factories"/>
    <s v="Undisciplined Rabble"/>
    <s v="last online 8 hours ago"/>
    <x v="11"/>
    <x v="0"/>
    <s v="$7709 million"/>
    <x v="0"/>
    <x v="11"/>
    <s v="Near Depletion"/>
    <s v="None"/>
    <x v="11"/>
    <x v="148"/>
    <s v="http://blocgame.com/stats.php?id=40545"/>
    <m/>
    <m/>
    <n v="7"/>
    <n v="11"/>
    <n v="4"/>
    <n v="8"/>
    <n v="7709"/>
    <n v="307282"/>
    <s v="30728"/>
    <n v="0"/>
    <n v="0"/>
    <n v="30728"/>
  </r>
  <r>
    <x v="149"/>
    <x v="149"/>
    <x v="11"/>
    <s v="95k active personnel"/>
    <s v="22 ships"/>
    <s v="Almost Modern"/>
    <s v="4 factories"/>
    <s v="Elite"/>
    <s v="last online 33 hours ago"/>
    <x v="3"/>
    <x v="11"/>
    <s v="$7626 million"/>
    <x v="11"/>
    <x v="3"/>
    <s v="Untapped"/>
    <s v="Very Powerful"/>
    <x v="3"/>
    <x v="149"/>
    <s v="http://blocgame.com/stats.php?id=52805"/>
    <m/>
    <m/>
    <n v="95"/>
    <n v="22"/>
    <n v="4"/>
    <n v="33"/>
    <n v="7626"/>
    <n v="289862"/>
    <s v="28986"/>
    <n v="0"/>
    <n v="0"/>
    <n v="28986"/>
  </r>
  <r>
    <x v="150"/>
    <x v="150"/>
    <x v="4"/>
    <s v="398k active personnel"/>
    <s v="10 ships"/>
    <s v="Persian Gulf War surplus"/>
    <s v="10 factories"/>
    <s v="Poor"/>
    <s v="last online 22 hours ago"/>
    <x v="5"/>
    <x v="4"/>
    <s v="$7585 million"/>
    <x v="4"/>
    <x v="5"/>
    <s v="Untapped"/>
    <s v="Very Powerful"/>
    <x v="5"/>
    <x v="150"/>
    <s v="http://blocgame.com/stats.php?id=40117"/>
    <m/>
    <m/>
    <n v="398"/>
    <n v="10"/>
    <n v="10"/>
    <n v="22"/>
    <n v="7585"/>
    <n v="678932"/>
    <s v="67893"/>
    <n v="0"/>
    <n v="0"/>
    <n v="67893"/>
  </r>
  <r>
    <x v="151"/>
    <x v="151"/>
    <x v="1"/>
    <s v="217k active personnel"/>
    <s v="12 ships"/>
    <s v="Almost Modern"/>
    <s v="7 factories"/>
    <s v="Good"/>
    <s v="last online 7 hours ago"/>
    <x v="1"/>
    <x v="1"/>
    <s v="$7578 million"/>
    <x v="1"/>
    <x v="1"/>
    <s v="Untapped"/>
    <s v="Very Powerful"/>
    <x v="1"/>
    <x v="151"/>
    <s v="http://blocgame.com/stats.php?id=54826"/>
    <m/>
    <m/>
    <n v="217"/>
    <n v="12"/>
    <n v="7"/>
    <n v="7"/>
    <n v="7578"/>
    <n v="514502"/>
    <s v="51450"/>
    <n v="0"/>
    <n v="0"/>
    <n v="51450"/>
  </r>
  <r>
    <x v="152"/>
    <x v="152"/>
    <x v="6"/>
    <s v="138k active personnel"/>
    <s v="20 ships"/>
    <s v="Almost Modern"/>
    <s v="4 factories"/>
    <s v="Elite"/>
    <s v="last online 3 hours ago"/>
    <x v="9"/>
    <x v="6"/>
    <s v="$7518 million"/>
    <x v="6"/>
    <x v="9"/>
    <s v="Untapped"/>
    <s v="Very Powerful"/>
    <x v="9"/>
    <x v="152"/>
    <s v="http://blocgame.com/stats.php?id=49465"/>
    <s v="1793 Mbbl"/>
    <m/>
    <n v="138"/>
    <n v="20"/>
    <n v="4"/>
    <n v="3"/>
    <n v="7518"/>
    <n v="343402"/>
    <s v="34340"/>
    <n v="1793"/>
    <n v="0"/>
    <n v="34340"/>
  </r>
  <r>
    <x v="153"/>
    <x v="153"/>
    <x v="1"/>
    <s v="31k active personnel"/>
    <s v="3 ships"/>
    <s v="Almost Modern"/>
    <s v="4 factories"/>
    <s v="Elite"/>
    <s v="last online 15 hours ago"/>
    <x v="4"/>
    <x v="1"/>
    <s v="$7466 million"/>
    <x v="1"/>
    <x v="4"/>
    <s v="Near Depletion"/>
    <s v="Meagre"/>
    <x v="4"/>
    <x v="153"/>
    <s v="http://blocgame.com/stats.php?id=55103"/>
    <s v="5415 Mbbl"/>
    <m/>
    <n v="31"/>
    <n v="3"/>
    <n v="4"/>
    <n v="15"/>
    <n v="7466"/>
    <n v="157902"/>
    <s v="15790"/>
    <n v="5415"/>
    <n v="0"/>
    <n v="15790"/>
  </r>
  <r>
    <x v="154"/>
    <x v="154"/>
    <x v="11"/>
    <s v="97k active personnel"/>
    <s v="21 ships"/>
    <s v="Korean War surplus"/>
    <s v="6 factories"/>
    <s v="Elite"/>
    <s v="last online 1 hours ago"/>
    <x v="11"/>
    <x v="11"/>
    <s v="$7417 million"/>
    <x v="11"/>
    <x v="11"/>
    <s v="Untapped"/>
    <s v="Very Powerful"/>
    <x v="11"/>
    <x v="154"/>
    <s v="http://blocgame.com/stats.php?id=55627"/>
    <m/>
    <m/>
    <n v="97"/>
    <n v="21"/>
    <n v="6"/>
    <n v="1"/>
    <n v="7417"/>
    <n v="422042"/>
    <s v="42204"/>
    <n v="0"/>
    <n v="0"/>
    <n v="42204"/>
  </r>
  <r>
    <x v="155"/>
    <x v="155"/>
    <x v="1"/>
    <s v="28k active personnel"/>
    <s v="32 ships"/>
    <s v="Almost Modern"/>
    <s v="4 factories"/>
    <s v="Elite"/>
    <s v="online now"/>
    <x v="4"/>
    <x v="1"/>
    <s v="$7399 million"/>
    <x v="1"/>
    <x v="4"/>
    <s v="Plentiful"/>
    <s v="Very Powerful"/>
    <x v="4"/>
    <x v="155"/>
    <s v="http://blocgame.com/stats.php?id=1428"/>
    <s v="11114 Mbbl"/>
    <m/>
    <n v="28"/>
    <n v="32"/>
    <n v="4"/>
    <n v="0"/>
    <n v="7399"/>
    <n v="171322"/>
    <s v="17132"/>
    <n v="11114"/>
    <n v="0"/>
    <n v="17132"/>
  </r>
  <r>
    <x v="156"/>
    <x v="156"/>
    <x v="11"/>
    <s v="100k active personnel"/>
    <s v="12 ships"/>
    <s v="Vietnam War surplus"/>
    <s v="5 factories"/>
    <s v="Elite"/>
    <s v="last online 19 hours ago"/>
    <x v="1"/>
    <x v="11"/>
    <s v="$7376 million"/>
    <x v="11"/>
    <x v="1"/>
    <s v="Untapped"/>
    <s v="Very Powerful"/>
    <x v="1"/>
    <x v="156"/>
    <s v="http://blocgame.com/stats.php?id=55569"/>
    <s v="11344 Mbbl"/>
    <m/>
    <n v="100"/>
    <n v="12"/>
    <n v="5"/>
    <n v="19"/>
    <n v="7376"/>
    <n v="238282"/>
    <s v="23828"/>
    <n v="11344"/>
    <n v="0"/>
    <n v="23828"/>
  </r>
  <r>
    <x v="157"/>
    <x v="157"/>
    <x v="8"/>
    <s v="277k active personnel"/>
    <s v="21 ships"/>
    <s v="Advanced"/>
    <s v="8 factories"/>
    <s v="Good"/>
    <s v="online now"/>
    <x v="15"/>
    <x v="8"/>
    <s v="$7344 million"/>
    <x v="8"/>
    <x v="15"/>
    <s v="Untapped"/>
    <s v="Very Powerful"/>
    <x v="15"/>
    <x v="157"/>
    <s v="http://blocgame.com/stats.php?id=39023"/>
    <s v="839 Mbbl"/>
    <m/>
    <n v="277"/>
    <n v="21"/>
    <n v="8"/>
    <n v="0"/>
    <n v="7344"/>
    <n v="1016962"/>
    <s v="101696"/>
    <n v="839"/>
    <n v="0"/>
    <n v="101696"/>
  </r>
  <r>
    <x v="158"/>
    <x v="158"/>
    <x v="8"/>
    <s v="154k active personnel"/>
    <s v="11 ships"/>
    <s v="Vietnam War surplus"/>
    <s v="7 factories"/>
    <s v="Elite"/>
    <s v="last online 11 hours ago"/>
    <x v="10"/>
    <x v="8"/>
    <s v="$7341 million"/>
    <x v="8"/>
    <x v="10"/>
    <s v="Untapped"/>
    <s v="Powerful"/>
    <x v="10"/>
    <x v="158"/>
    <s v="http://blocgame.com/stats.php?id=46908"/>
    <m/>
    <m/>
    <n v="154"/>
    <n v="11"/>
    <n v="7"/>
    <n v="11"/>
    <n v="7341"/>
    <n v="299182"/>
    <s v="29918"/>
    <n v="0"/>
    <n v="0"/>
    <n v="29918"/>
  </r>
  <r>
    <x v="159"/>
    <x v="159"/>
    <x v="14"/>
    <s v="37k active personnel"/>
    <s v="30 ships"/>
    <s v="Almost Modern"/>
    <s v="3 factories"/>
    <s v="Elite"/>
    <s v="last online 16 hours ago"/>
    <x v="14"/>
    <x v="14"/>
    <s v="$7321 million"/>
    <x v="14"/>
    <x v="14"/>
    <m/>
    <s v="Very Powerful"/>
    <x v="14"/>
    <x v="159"/>
    <s v="http://blocgame.com/stats.php?id=51604"/>
    <s v="None"/>
    <m/>
    <n v="37"/>
    <n v="30"/>
    <n v="3"/>
    <n v="16"/>
    <n v="7321"/>
    <n v="116342"/>
    <s v="11634"/>
    <n v="0"/>
    <n v="0"/>
    <n v="11634"/>
  </r>
  <r>
    <x v="160"/>
    <x v="160"/>
    <x v="0"/>
    <s v="47k active personnel"/>
    <s v="6 ships"/>
    <s v="Vietnam War surplus"/>
    <s v="6 factories"/>
    <s v="Good"/>
    <s v="last online 8 hours ago"/>
    <x v="11"/>
    <x v="0"/>
    <s v="$7281 million"/>
    <x v="0"/>
    <x v="11"/>
    <s v="Near Depletion"/>
    <s v="Powerful"/>
    <x v="11"/>
    <x v="160"/>
    <s v="http://blocgame.com/stats.php?id=54913"/>
    <s v="None"/>
    <m/>
    <n v="47"/>
    <n v="6"/>
    <n v="6"/>
    <n v="8"/>
    <n v="7281"/>
    <n v="459732"/>
    <s v="45973"/>
    <n v="0"/>
    <n v="0"/>
    <n v="45973"/>
  </r>
  <r>
    <x v="161"/>
    <x v="161"/>
    <x v="8"/>
    <s v="147k active personnel"/>
    <s v="9 ships"/>
    <s v="Vietnam War surplus"/>
    <s v="5 factories"/>
    <s v="Good"/>
    <s v="last online 50 hours ago"/>
    <x v="12"/>
    <x v="8"/>
    <s v="$7227 million"/>
    <x v="8"/>
    <x v="12"/>
    <s v="Untapped"/>
    <s v="Powerful"/>
    <x v="12"/>
    <x v="161"/>
    <s v="http://blocgame.com/stats.php?id=51768"/>
    <s v="74 Mbbl"/>
    <m/>
    <n v="147"/>
    <n v="9"/>
    <n v="5"/>
    <n v="50"/>
    <n v="7227"/>
    <n v="305592"/>
    <s v="30559"/>
    <n v="74"/>
    <n v="0"/>
    <n v="30559"/>
  </r>
  <r>
    <x v="162"/>
    <x v="162"/>
    <x v="3"/>
    <s v="133k active personnel"/>
    <s v="20 ships"/>
    <s v="Korean War surplus"/>
    <s v="2 factories"/>
    <s v="Good"/>
    <s v="last online 18 hours ago"/>
    <x v="19"/>
    <x v="3"/>
    <s v="$7206 million"/>
    <x v="3"/>
    <x v="19"/>
    <s v="Untapped"/>
    <s v="Very Powerful"/>
    <x v="19"/>
    <x v="162"/>
    <s v="http://blocgame.com/stats.php?id=54574"/>
    <s v="None"/>
    <m/>
    <n v="133"/>
    <n v="20"/>
    <n v="2"/>
    <n v="18"/>
    <n v="7206"/>
    <n v="110982"/>
    <s v="11098"/>
    <n v="0"/>
    <n v="0"/>
    <n v="11098"/>
  </r>
  <r>
    <x v="163"/>
    <x v="163"/>
    <x v="6"/>
    <s v="103k active personnel"/>
    <s v="5 ships"/>
    <s v="Korean War surplus"/>
    <s v="3 factories"/>
    <s v="Elite"/>
    <s v="last online 43 hours ago"/>
    <x v="6"/>
    <x v="6"/>
    <s v="$7206 million"/>
    <x v="6"/>
    <x v="6"/>
    <s v="Untapped"/>
    <s v="Powerful"/>
    <x v="6"/>
    <x v="163"/>
    <s v="http://blocgame.com/stats.php?id=52750"/>
    <s v="None"/>
    <m/>
    <n v="103"/>
    <n v="5"/>
    <n v="3"/>
    <n v="43"/>
    <n v="7206"/>
    <n v="202772"/>
    <s v="20277"/>
    <n v="0"/>
    <n v="0"/>
    <n v="20277"/>
  </r>
  <r>
    <x v="164"/>
    <x v="164"/>
    <x v="5"/>
    <s v="152k active personnel"/>
    <s v="11 ships"/>
    <s v="Persian Gulf War surplus"/>
    <s v="11 factories"/>
    <s v="Good"/>
    <s v="last online 5 hours ago"/>
    <x v="17"/>
    <x v="5"/>
    <s v="$7154 million"/>
    <x v="5"/>
    <x v="17"/>
    <s v="Untapped"/>
    <s v="Very Powerful"/>
    <x v="17"/>
    <x v="164"/>
    <s v="http://blocgame.com/stats.php?id=53791"/>
    <m/>
    <m/>
    <n v="152"/>
    <n v="11"/>
    <n v="11"/>
    <n v="5"/>
    <n v="7154"/>
    <n v="896292"/>
    <s v="89629"/>
    <n v="0"/>
    <n v="0"/>
    <n v="89629"/>
  </r>
  <r>
    <x v="165"/>
    <x v="165"/>
    <x v="15"/>
    <s v="120k active personnel"/>
    <s v="31 ships"/>
    <s v="Almost Modern"/>
    <s v="5 factories"/>
    <s v="Elite"/>
    <s v="last online 1 hours ago"/>
    <x v="12"/>
    <x v="15"/>
    <s v="$7122 million"/>
    <x v="15"/>
    <x v="12"/>
    <s v="Plentiful"/>
    <s v="Large"/>
    <x v="12"/>
    <x v="165"/>
    <s v="http://blocgame.com/stats.php?id=40898"/>
    <s v="None"/>
    <m/>
    <n v="120"/>
    <n v="31"/>
    <n v="5"/>
    <n v="1"/>
    <n v="7122"/>
    <n v="259802"/>
    <s v="25980"/>
    <n v="0"/>
    <n v="0"/>
    <n v="25980"/>
  </r>
  <r>
    <x v="166"/>
    <x v="166"/>
    <x v="5"/>
    <s v="217k active personnel"/>
    <s v="14 ships"/>
    <s v="Almost Modern"/>
    <s v="6 factories"/>
    <s v="Good"/>
    <s v="last online 9 hours ago"/>
    <x v="10"/>
    <x v="5"/>
    <s v="$7055 million"/>
    <x v="5"/>
    <x v="10"/>
    <s v="Untapped"/>
    <s v="Very Powerful"/>
    <x v="10"/>
    <x v="166"/>
    <s v="http://blocgame.com/stats.php?id=54541"/>
    <m/>
    <m/>
    <n v="217"/>
    <n v="14"/>
    <n v="6"/>
    <n v="9"/>
    <n v="7055"/>
    <n v="516542"/>
    <s v="51654"/>
    <n v="0"/>
    <n v="0"/>
    <n v="51654"/>
  </r>
  <r>
    <x v="167"/>
    <x v="167"/>
    <x v="1"/>
    <s v="199k active personnel"/>
    <s v="11 ships"/>
    <s v="Almost Modern"/>
    <s v="10 factories"/>
    <s v="Good"/>
    <s v="last online 16 hours ago"/>
    <x v="1"/>
    <x v="1"/>
    <s v="$7044 million"/>
    <x v="1"/>
    <x v="1"/>
    <s v="Untapped"/>
    <s v="Very Powerful"/>
    <x v="1"/>
    <x v="167"/>
    <s v="http://blocgame.com/stats.php?id=55305"/>
    <s v="6265 Mbbl"/>
    <m/>
    <n v="199"/>
    <n v="11"/>
    <n v="10"/>
    <n v="16"/>
    <n v="7044"/>
    <n v="301322"/>
    <s v="30132"/>
    <n v="6265"/>
    <n v="0"/>
    <n v="30132"/>
  </r>
  <r>
    <x v="168"/>
    <x v="168"/>
    <x v="12"/>
    <s v="2k active personnel"/>
    <s v="5 ships"/>
    <s v="Almost Modern"/>
    <s v="4 factories"/>
    <s v="Elite"/>
    <s v="last online 161 hours ago"/>
    <x v="7"/>
    <x v="12"/>
    <s v="$6999 million"/>
    <x v="12"/>
    <x v="7"/>
    <s v="Untapped"/>
    <s v="Very Powerful"/>
    <x v="7"/>
    <x v="168"/>
    <s v="http://blocgame.com/stats.php?id=55645"/>
    <s v="None"/>
    <m/>
    <n v="2"/>
    <n v="5"/>
    <n v="4"/>
    <n v="161"/>
    <n v="6999"/>
    <n v="237632"/>
    <s v="23763"/>
    <n v="0"/>
    <n v="0"/>
    <n v="23763"/>
  </r>
  <r>
    <x v="169"/>
    <x v="169"/>
    <x v="4"/>
    <s v="169k active personnel"/>
    <s v="18 ships"/>
    <s v="Almost Modern"/>
    <s v="7 factories"/>
    <s v="Elite"/>
    <s v="last online 6 hours ago"/>
    <x v="15"/>
    <x v="4"/>
    <s v="$6888 million"/>
    <x v="4"/>
    <x v="15"/>
    <s v="Plentiful"/>
    <s v="Very Powerful"/>
    <x v="15"/>
    <x v="169"/>
    <s v="http://blocgame.com/stats.php?id=40017"/>
    <m/>
    <m/>
    <n v="169"/>
    <n v="18"/>
    <n v="7"/>
    <n v="6"/>
    <n v="6888"/>
    <n v="378882"/>
    <s v="37888"/>
    <n v="0"/>
    <n v="0"/>
    <n v="37888"/>
  </r>
  <r>
    <x v="170"/>
    <x v="170"/>
    <x v="7"/>
    <s v="7k active personnel"/>
    <s v="2 ships"/>
    <s v="Korean War surplus"/>
    <s v="3 factories"/>
    <s v="Elite"/>
    <s v="last online 145 hours ago"/>
    <x v="17"/>
    <x v="7"/>
    <s v="$6872 million"/>
    <x v="7"/>
    <x v="17"/>
    <s v="Untapped"/>
    <s v="Mediocre"/>
    <x v="17"/>
    <x v="170"/>
    <s v="http://blocgame.com/stats.php?id=48054"/>
    <m/>
    <m/>
    <n v="7"/>
    <n v="2"/>
    <n v="3"/>
    <n v="145"/>
    <n v="6872"/>
    <n v="167442"/>
    <s v="16744"/>
    <n v="0"/>
    <n v="0"/>
    <n v="16744"/>
  </r>
  <r>
    <x v="171"/>
    <x v="171"/>
    <x v="5"/>
    <s v="218k active personnel"/>
    <s v="42 ships"/>
    <s v="Persian Gulf War surplus"/>
    <s v="10 factories"/>
    <s v="Good"/>
    <s v="last online 7 hours ago"/>
    <x v="1"/>
    <x v="5"/>
    <s v="$6859 million"/>
    <x v="5"/>
    <x v="1"/>
    <s v="Untapped"/>
    <s v="Very Powerful"/>
    <x v="1"/>
    <x v="171"/>
    <s v="http://blocgame.com/stats.php?id=52889"/>
    <m/>
    <m/>
    <n v="218"/>
    <n v="42"/>
    <n v="10"/>
    <n v="7"/>
    <n v="6859"/>
    <n v="536752"/>
    <s v="53675"/>
    <n v="0"/>
    <n v="0"/>
    <n v="53675"/>
  </r>
  <r>
    <x v="172"/>
    <x v="172"/>
    <x v="0"/>
    <s v="179k active personnel"/>
    <s v="11 ships"/>
    <s v="Persian Gulf War surplus"/>
    <s v="6 factories"/>
    <s v="Elite"/>
    <s v="online now"/>
    <x v="11"/>
    <x v="0"/>
    <s v="$6842 million"/>
    <x v="0"/>
    <x v="11"/>
    <s v="Untapped"/>
    <s v="Very Powerful"/>
    <x v="11"/>
    <x v="172"/>
    <s v="http://blocgame.com/stats.php?id=4392"/>
    <m/>
    <m/>
    <n v="179"/>
    <n v="11"/>
    <n v="6"/>
    <n v="0"/>
    <n v="6842"/>
    <n v="567952"/>
    <s v="56795"/>
    <n v="0"/>
    <n v="0"/>
    <n v="56795"/>
  </r>
  <r>
    <x v="173"/>
    <x v="173"/>
    <x v="7"/>
    <s v="77k active personnel"/>
    <s v="5 ships"/>
    <s v="Korean War surplus"/>
    <s v="3 factories"/>
    <s v="Elite"/>
    <s v="last online 32 hours ago"/>
    <x v="9"/>
    <x v="7"/>
    <s v="$6837 million"/>
    <x v="7"/>
    <x v="9"/>
    <s v="Untapped"/>
    <s v="Very Powerful"/>
    <x v="9"/>
    <x v="173"/>
    <s v="http://blocgame.com/stats.php?id=55733"/>
    <s v="3766 Mbbl"/>
    <m/>
    <n v="77"/>
    <n v="5"/>
    <n v="3"/>
    <n v="32"/>
    <n v="6837"/>
    <n v="223352"/>
    <s v="22335"/>
    <n v="3766"/>
    <n v="0"/>
    <n v="22335"/>
  </r>
  <r>
    <x v="174"/>
    <x v="174"/>
    <x v="8"/>
    <s v="245k active personnel"/>
    <s v="27 ships"/>
    <s v="Almost Modern"/>
    <s v="12 factories"/>
    <s v="Elite"/>
    <s v="last online 2 hours ago"/>
    <x v="15"/>
    <x v="8"/>
    <s v="$6832 million"/>
    <x v="8"/>
    <x v="15"/>
    <s v="Untapped"/>
    <s v="Very Powerful"/>
    <x v="15"/>
    <x v="174"/>
    <s v="http://blocgame.com/stats.php?id=53306"/>
    <s v="9676 Mbbl"/>
    <m/>
    <n v="245"/>
    <n v="27"/>
    <n v="12"/>
    <n v="2"/>
    <n v="6832"/>
    <n v="482932"/>
    <s v="48293"/>
    <n v="9676"/>
    <n v="0"/>
    <n v="48293"/>
  </r>
  <r>
    <x v="175"/>
    <x v="175"/>
    <x v="0"/>
    <s v="85k active personnel"/>
    <s v="8 ships"/>
    <s v="Almost Modern"/>
    <s v="3 factories"/>
    <s v="Elite"/>
    <s v="last online 99 hours ago"/>
    <x v="10"/>
    <x v="0"/>
    <s v="$6828 million"/>
    <x v="0"/>
    <x v="10"/>
    <s v="Untapped"/>
    <s v="Very Powerful"/>
    <x v="10"/>
    <x v="175"/>
    <s v="http://blocgame.com/stats.php?id=54240"/>
    <m/>
    <m/>
    <n v="85"/>
    <n v="8"/>
    <n v="3"/>
    <n v="99"/>
    <n v="6828"/>
    <n v="160102"/>
    <s v="16010"/>
    <n v="0"/>
    <n v="0"/>
    <n v="16010"/>
  </r>
  <r>
    <x v="176"/>
    <x v="176"/>
    <x v="0"/>
    <s v="190k active personnel"/>
    <s v="6 ships"/>
    <s v="Almost Modern"/>
    <s v="9 factories"/>
    <s v="Good"/>
    <s v="last online 7 hours ago"/>
    <x v="11"/>
    <x v="0"/>
    <s v="$6735 million"/>
    <x v="0"/>
    <x v="11"/>
    <s v="Untapped"/>
    <s v="Very Powerful"/>
    <x v="11"/>
    <x v="176"/>
    <s v="http://blocgame.com/stats.php?id=55289"/>
    <s v="329 Mbbl"/>
    <m/>
    <n v="190"/>
    <n v="6"/>
    <n v="9"/>
    <n v="7"/>
    <n v="6735"/>
    <n v="672362"/>
    <s v="67236"/>
    <n v="329"/>
    <n v="0"/>
    <n v="67236"/>
  </r>
  <r>
    <x v="177"/>
    <x v="177"/>
    <x v="1"/>
    <s v="163k active personnel"/>
    <s v="2 ships"/>
    <s v="Almost Modern"/>
    <s v="10 factories"/>
    <s v="Good"/>
    <s v="last online 10 hours ago"/>
    <x v="10"/>
    <x v="1"/>
    <s v="$6726 million"/>
    <x v="1"/>
    <x v="10"/>
    <s v="Untapped"/>
    <s v="Very Powerful"/>
    <x v="10"/>
    <x v="177"/>
    <s v="http://blocgame.com/stats.php?id=55591"/>
    <m/>
    <m/>
    <n v="163"/>
    <n v="2"/>
    <n v="10"/>
    <n v="10"/>
    <n v="6726"/>
    <n v="352642"/>
    <s v="35264"/>
    <n v="0"/>
    <n v="0"/>
    <n v="35264"/>
  </r>
  <r>
    <x v="178"/>
    <x v="178"/>
    <x v="4"/>
    <s v="5k active personnel"/>
    <s v="15 ships"/>
    <s v="Vietnam War surplus"/>
    <s v="5 factories"/>
    <s v="Poor"/>
    <s v="last online 81 hours ago"/>
    <x v="6"/>
    <x v="4"/>
    <s v="$6615 million"/>
    <x v="4"/>
    <x v="6"/>
    <s v="Untapped"/>
    <s v="Very Powerful"/>
    <x v="6"/>
    <x v="178"/>
    <s v="http://blocgame.com/stats.php?id=53204"/>
    <s v="None"/>
    <m/>
    <n v="5"/>
    <n v="15"/>
    <n v="5"/>
    <n v="81"/>
    <n v="6615"/>
    <n v="218632"/>
    <s v="21863"/>
    <n v="0"/>
    <n v="0"/>
    <n v="21863"/>
  </r>
  <r>
    <x v="179"/>
    <x v="179"/>
    <x v="5"/>
    <s v="73k active personnel"/>
    <s v="2 ships"/>
    <s v="Vietnam War surplus"/>
    <s v="4 factories"/>
    <s v="Elite"/>
    <s v="last online 1 hours ago"/>
    <x v="10"/>
    <x v="5"/>
    <s v="$6583 million"/>
    <x v="5"/>
    <x v="10"/>
    <s v="Untapped"/>
    <s v="Small"/>
    <x v="10"/>
    <x v="179"/>
    <s v="http://blocgame.com/stats.php?id=53662"/>
    <m/>
    <m/>
    <n v="73"/>
    <n v="2"/>
    <n v="4"/>
    <n v="1"/>
    <n v="6583"/>
    <n v="145182"/>
    <s v="14518"/>
    <n v="0"/>
    <n v="0"/>
    <n v="14518"/>
  </r>
  <r>
    <x v="180"/>
    <x v="180"/>
    <x v="0"/>
    <s v="258k active personnel"/>
    <s v="1 ships"/>
    <s v="Advanced"/>
    <s v="6 factories"/>
    <s v="Elite"/>
    <s v="last online 4 hours ago"/>
    <x v="15"/>
    <x v="0"/>
    <s v="$6553 million"/>
    <x v="0"/>
    <x v="15"/>
    <s v="Untapped"/>
    <s v="Very Powerful"/>
    <x v="15"/>
    <x v="180"/>
    <s v="http://blocgame.com/stats.php?id=44907"/>
    <s v="7185 Mbbl"/>
    <m/>
    <n v="258"/>
    <n v="1"/>
    <n v="6"/>
    <n v="4"/>
    <n v="6553"/>
    <n v="883712"/>
    <s v="88371"/>
    <n v="7185"/>
    <n v="0"/>
    <n v="88371"/>
  </r>
  <r>
    <x v="181"/>
    <x v="181"/>
    <x v="6"/>
    <s v="99k active personnel"/>
    <s v="15 ships"/>
    <s v="Second World War surplus"/>
    <s v="5 factories"/>
    <s v="Elite"/>
    <s v="last online 9 hours ago"/>
    <x v="10"/>
    <x v="6"/>
    <s v="$6551 million"/>
    <x v="6"/>
    <x v="10"/>
    <s v="Untapped"/>
    <s v="Very Powerful"/>
    <x v="10"/>
    <x v="181"/>
    <s v="http://blocgame.com/stats.php?id=56825"/>
    <m/>
    <m/>
    <n v="99"/>
    <n v="15"/>
    <n v="5"/>
    <n v="9"/>
    <n v="6551"/>
    <n v="325902"/>
    <s v="32590"/>
    <n v="0"/>
    <n v="0"/>
    <n v="32590"/>
  </r>
  <r>
    <x v="182"/>
    <x v="182"/>
    <x v="11"/>
    <s v="138k active personnel"/>
    <s v="16 ships"/>
    <s v="Almost Modern"/>
    <s v="5 factories"/>
    <s v="Good"/>
    <s v="last online 8 hours ago"/>
    <x v="10"/>
    <x v="11"/>
    <s v="$6384 million"/>
    <x v="11"/>
    <x v="10"/>
    <s v="Untapped"/>
    <s v="Very Powerful"/>
    <x v="10"/>
    <x v="182"/>
    <s v="http://blocgame.com/stats.php?id=55590"/>
    <s v="88 Mbbl"/>
    <m/>
    <n v="138"/>
    <n v="16"/>
    <n v="5"/>
    <n v="8"/>
    <n v="6384"/>
    <n v="288872"/>
    <s v="28887"/>
    <n v="88"/>
    <n v="0"/>
    <n v="28887"/>
  </r>
  <r>
    <x v="183"/>
    <x v="183"/>
    <x v="11"/>
    <s v="138k active personnel"/>
    <s v="5 ships"/>
    <s v="Vietnam War surplus"/>
    <s v="8 factories"/>
    <s v="Elite"/>
    <s v="last online 7 hours ago"/>
    <x v="9"/>
    <x v="11"/>
    <s v="$6378 million"/>
    <x v="11"/>
    <x v="9"/>
    <s v="Untapped"/>
    <s v="Very Powerful"/>
    <x v="9"/>
    <x v="183"/>
    <s v="http://blocgame.com/stats.php?id=55805"/>
    <m/>
    <m/>
    <n v="138"/>
    <n v="5"/>
    <n v="8"/>
    <n v="7"/>
    <n v="6378"/>
    <n v="359472"/>
    <s v="35947"/>
    <n v="0"/>
    <n v="0"/>
    <n v="35947"/>
  </r>
  <r>
    <x v="184"/>
    <x v="184"/>
    <x v="1"/>
    <s v="164k active personnel"/>
    <s v="19 ships"/>
    <s v="Almost Modern"/>
    <s v="6 factories"/>
    <s v="Good"/>
    <s v="last online 28 hours ago"/>
    <x v="1"/>
    <x v="1"/>
    <s v="$6364 million"/>
    <x v="1"/>
    <x v="1"/>
    <s v="Untapped"/>
    <s v="Very Powerful"/>
    <x v="1"/>
    <x v="184"/>
    <s v="http://blocgame.com/stats.php?id=52315"/>
    <m/>
    <m/>
    <n v="164"/>
    <n v="19"/>
    <n v="6"/>
    <n v="28"/>
    <n v="6364"/>
    <n v="248302"/>
    <s v="24830"/>
    <n v="0"/>
    <n v="0"/>
    <n v="24830"/>
  </r>
  <r>
    <x v="185"/>
    <x v="185"/>
    <x v="8"/>
    <s v="64k active personnel"/>
    <s v="2 ships"/>
    <s v="Korean War surplus"/>
    <s v="5 factories"/>
    <s v="Good"/>
    <s v="last online 4 hours ago"/>
    <x v="15"/>
    <x v="8"/>
    <s v="$6296 million"/>
    <x v="8"/>
    <x v="15"/>
    <s v="Near Depletion"/>
    <s v="Large"/>
    <x v="15"/>
    <x v="185"/>
    <s v="http://blocgame.com/stats.php?id=57942"/>
    <s v="3929 Mbbl"/>
    <m/>
    <n v="64"/>
    <n v="2"/>
    <n v="5"/>
    <n v="4"/>
    <n v="6296"/>
    <n v="296902"/>
    <s v="29690"/>
    <n v="3929"/>
    <n v="0"/>
    <n v="29690"/>
  </r>
  <r>
    <x v="186"/>
    <x v="186"/>
    <x v="1"/>
    <s v="84k active personnel"/>
    <s v="36 ships"/>
    <s v="Almost Modern"/>
    <s v="9 factories"/>
    <s v="Good"/>
    <s v="online now"/>
    <x v="8"/>
    <x v="1"/>
    <s v="$6291 million"/>
    <x v="1"/>
    <x v="8"/>
    <s v="Untapped"/>
    <s v="Very Powerful"/>
    <x v="8"/>
    <x v="186"/>
    <s v="http://blocgame.com/stats.php?id=52905"/>
    <s v="1334 Mbbl"/>
    <s v="1 Tons"/>
    <n v="84"/>
    <n v="36"/>
    <n v="9"/>
    <n v="0"/>
    <n v="6291"/>
    <n v="924252"/>
    <s v="92425"/>
    <n v="1334"/>
    <n v="1"/>
    <n v="92425"/>
  </r>
  <r>
    <x v="187"/>
    <x v="187"/>
    <x v="3"/>
    <s v="179k active personnel"/>
    <s v="15 ships"/>
    <s v="Korean War surplus"/>
    <s v="8 factories"/>
    <s v="Elite"/>
    <s v="last online 10 hours ago"/>
    <x v="14"/>
    <x v="3"/>
    <s v="$6222 million"/>
    <x v="3"/>
    <x v="14"/>
    <s v="Untapped"/>
    <s v="Very Powerful"/>
    <x v="14"/>
    <x v="187"/>
    <s v="http://blocgame.com/stats.php?id=57146"/>
    <m/>
    <m/>
    <n v="179"/>
    <n v="15"/>
    <n v="8"/>
    <n v="10"/>
    <n v="6222"/>
    <n v="476862"/>
    <s v="47686"/>
    <n v="0"/>
    <n v="0"/>
    <n v="47686"/>
  </r>
  <r>
    <x v="188"/>
    <x v="188"/>
    <x v="10"/>
    <s v="239k active personnel"/>
    <s v="25 ships"/>
    <s v="Persian Gulf War surplus"/>
    <s v="12 factories"/>
    <s v="Good"/>
    <s v="last online 13 hours ago"/>
    <x v="1"/>
    <x v="10"/>
    <s v="$6213 million"/>
    <x v="10"/>
    <x v="1"/>
    <s v="Untapped"/>
    <s v="Very Powerful"/>
    <x v="1"/>
    <x v="188"/>
    <s v="http://blocgame.com/stats.php?id=51022"/>
    <m/>
    <m/>
    <n v="239"/>
    <n v="25"/>
    <n v="12"/>
    <n v="13"/>
    <n v="6213"/>
    <n v="700262"/>
    <s v="70026"/>
    <n v="0"/>
    <n v="0"/>
    <n v="70026"/>
  </r>
  <r>
    <x v="189"/>
    <x v="189"/>
    <x v="11"/>
    <s v="75k active personnel"/>
    <s v="7 ships"/>
    <s v="Vietnam War surplus"/>
    <s v="4 factories"/>
    <s v="Elite"/>
    <s v="last online 2 hours ago"/>
    <x v="14"/>
    <x v="11"/>
    <s v="$6181 million"/>
    <x v="11"/>
    <x v="14"/>
    <s v="Untapped"/>
    <s v="Powerful"/>
    <x v="14"/>
    <x v="189"/>
    <s v="http://blocgame.com/stats.php?id=55794"/>
    <s v="None"/>
    <m/>
    <n v="75"/>
    <n v="7"/>
    <n v="4"/>
    <n v="2"/>
    <n v="6181"/>
    <n v="281882"/>
    <s v="28188"/>
    <n v="0"/>
    <n v="0"/>
    <n v="28188"/>
  </r>
  <r>
    <x v="190"/>
    <x v="190"/>
    <x v="7"/>
    <s v="9k active personnel"/>
    <s v="15 ships"/>
    <s v="Almost Modern"/>
    <s v="3 factories"/>
    <s v="Elite"/>
    <s v="last online 11 hours ago"/>
    <x v="2"/>
    <x v="7"/>
    <s v="$6155 million"/>
    <x v="7"/>
    <x v="2"/>
    <s v="Untapped"/>
    <s v="Very Powerful"/>
    <x v="2"/>
    <x v="190"/>
    <s v="http://blocgame.com/stats.php?id=45990"/>
    <s v="None"/>
    <m/>
    <n v="9"/>
    <n v="15"/>
    <n v="3"/>
    <n v="11"/>
    <n v="6155"/>
    <n v="70072"/>
    <s v="7007"/>
    <n v="0"/>
    <n v="0"/>
    <n v="7007"/>
  </r>
  <r>
    <x v="191"/>
    <x v="191"/>
    <x v="1"/>
    <s v="155k active personnel"/>
    <s v="11 ships"/>
    <s v="Vietnam War surplus"/>
    <s v="12 factories"/>
    <s v="Elite"/>
    <s v="last online 30 hours ago"/>
    <x v="1"/>
    <x v="1"/>
    <s v="$6144 million"/>
    <x v="1"/>
    <x v="1"/>
    <s v="Untapped"/>
    <s v="Very Powerful"/>
    <x v="1"/>
    <x v="191"/>
    <s v="http://blocgame.com/stats.php?id=48211"/>
    <s v="7323 Mbbl"/>
    <m/>
    <n v="155"/>
    <n v="11"/>
    <n v="12"/>
    <n v="30"/>
    <n v="6144"/>
    <n v="689552"/>
    <s v="68955"/>
    <n v="7323"/>
    <n v="0"/>
    <n v="68955"/>
  </r>
  <r>
    <x v="192"/>
    <x v="192"/>
    <x v="5"/>
    <s v="178k active personnel"/>
    <s v="40 ships"/>
    <s v="Almost Modern"/>
    <s v="7 factories"/>
    <s v="Elite"/>
    <s v="last online 76 hours ago"/>
    <x v="1"/>
    <x v="5"/>
    <s v="$6143 million"/>
    <x v="5"/>
    <x v="1"/>
    <s v="Untapped"/>
    <s v="Very Powerful"/>
    <x v="1"/>
    <x v="192"/>
    <s v="http://blocgame.com/stats.php?id=53593"/>
    <m/>
    <m/>
    <n v="178"/>
    <n v="40"/>
    <n v="7"/>
    <n v="76"/>
    <n v="6143"/>
    <n v="396502"/>
    <s v="39650"/>
    <n v="0"/>
    <n v="0"/>
    <n v="39650"/>
  </r>
  <r>
    <x v="193"/>
    <x v="193"/>
    <x v="16"/>
    <s v="111k active personnel"/>
    <s v="14 ships"/>
    <s v="Korean War surplus"/>
    <s v="4 factories"/>
    <s v="Good"/>
    <s v="last online 80 hours ago"/>
    <x v="0"/>
    <x v="16"/>
    <s v="$6139 million"/>
    <x v="16"/>
    <x v="0"/>
    <s v="Untapped"/>
    <s v="Large"/>
    <x v="0"/>
    <x v="193"/>
    <s v="http://blocgame.com/stats.php?id=56737"/>
    <m/>
    <m/>
    <n v="111"/>
    <n v="14"/>
    <n v="4"/>
    <n v="80"/>
    <n v="6139"/>
    <n v="271032"/>
    <s v="27103"/>
    <n v="0"/>
    <n v="0"/>
    <n v="27103"/>
  </r>
  <r>
    <x v="194"/>
    <x v="194"/>
    <x v="6"/>
    <s v="44k active personnel"/>
    <s v="18 ships"/>
    <s v="Almost Modern"/>
    <s v="3 factories"/>
    <s v="Good"/>
    <s v="last online 54 hours ago"/>
    <x v="15"/>
    <x v="6"/>
    <s v="$6094 million"/>
    <x v="6"/>
    <x v="15"/>
    <s v="Near Depletion"/>
    <s v="Large"/>
    <x v="15"/>
    <x v="194"/>
    <s v="http://blocgame.com/stats.php?id=50302"/>
    <s v="1729 Mbbl"/>
    <m/>
    <n v="44"/>
    <n v="18"/>
    <n v="3"/>
    <n v="54"/>
    <n v="6094"/>
    <n v="164032"/>
    <s v="16403"/>
    <n v="1729"/>
    <n v="0"/>
    <n v="16403"/>
  </r>
  <r>
    <x v="195"/>
    <x v="195"/>
    <x v="1"/>
    <s v="169k active personnel"/>
    <s v="13 ships"/>
    <s v="Almost Modern"/>
    <s v="10 factories"/>
    <s v="Good"/>
    <s v="last online 11 hours ago"/>
    <x v="10"/>
    <x v="1"/>
    <s v="$6077 million"/>
    <x v="1"/>
    <x v="10"/>
    <s v="Untapped"/>
    <s v="Very Powerful"/>
    <x v="10"/>
    <x v="195"/>
    <s v="http://blocgame.com/stats.php?id=57059"/>
    <m/>
    <m/>
    <n v="169"/>
    <n v="13"/>
    <n v="10"/>
    <n v="11"/>
    <n v="6077"/>
    <n v="625282"/>
    <s v="62528"/>
    <n v="0"/>
    <n v="0"/>
    <n v="62528"/>
  </r>
  <r>
    <x v="196"/>
    <x v="196"/>
    <x v="3"/>
    <s v="58k active personnel"/>
    <s v="10 ships"/>
    <s v="Korean War surplus"/>
    <s v="4 factories"/>
    <s v="Standard"/>
    <s v="last online 157 hours ago"/>
    <x v="10"/>
    <x v="3"/>
    <s v="$6072 million"/>
    <x v="3"/>
    <x v="10"/>
    <s v="Untapped"/>
    <s v="Very Powerful"/>
    <x v="10"/>
    <x v="196"/>
    <s v="http://blocgame.com/stats.php?id=53369"/>
    <s v="None"/>
    <m/>
    <n v="58"/>
    <n v="10"/>
    <n v="4"/>
    <n v="157"/>
    <n v="6072"/>
    <n v="155562"/>
    <s v="15556"/>
    <n v="0"/>
    <n v="0"/>
    <n v="15556"/>
  </r>
  <r>
    <x v="197"/>
    <x v="197"/>
    <x v="0"/>
    <s v="164k active personnel"/>
    <s v="14 ships"/>
    <s v="Korean War surplus"/>
    <s v="8 factories"/>
    <s v="Good"/>
    <s v="last online 1 hours ago"/>
    <x v="14"/>
    <x v="0"/>
    <s v="$6017 million"/>
    <x v="0"/>
    <x v="14"/>
    <s v="Untapped"/>
    <s v="Very Powerful"/>
    <x v="14"/>
    <x v="197"/>
    <s v="http://blocgame.com/stats.php?id=57055"/>
    <s v="248 Mbbl"/>
    <m/>
    <n v="164"/>
    <n v="14"/>
    <n v="8"/>
    <n v="1"/>
    <n v="6017"/>
    <n v="507232"/>
    <s v="50723"/>
    <n v="248"/>
    <n v="0"/>
    <n v="50723"/>
  </r>
  <r>
    <x v="198"/>
    <x v="198"/>
    <x v="5"/>
    <s v="225k active personnel"/>
    <s v="35 ships"/>
    <s v="Almost Modern"/>
    <s v="10 factories"/>
    <s v="Good"/>
    <s v="last online 113 hours ago"/>
    <x v="1"/>
    <x v="5"/>
    <s v="$5954 million"/>
    <x v="5"/>
    <x v="1"/>
    <s v="Untapped"/>
    <s v="Very Powerful"/>
    <x v="1"/>
    <x v="198"/>
    <s v="http://blocgame.com/stats.php?id=53539"/>
    <s v="6955 Mbbl"/>
    <m/>
    <n v="225"/>
    <n v="35"/>
    <n v="10"/>
    <n v="113"/>
    <n v="5954"/>
    <n v="575252"/>
    <s v="57525"/>
    <n v="6955"/>
    <n v="0"/>
    <n v="57525"/>
  </r>
  <r>
    <x v="199"/>
    <x v="199"/>
    <x v="6"/>
    <s v="99k active personnel"/>
    <s v="11 ships"/>
    <s v="Almost Modern"/>
    <s v="5 factories"/>
    <s v="Good"/>
    <s v="last online 34 hours ago"/>
    <x v="17"/>
    <x v="6"/>
    <s v="$5952 million"/>
    <x v="6"/>
    <x v="17"/>
    <s v="Untapped"/>
    <s v="Large"/>
    <x v="17"/>
    <x v="199"/>
    <s v="http://blocgame.com/stats.php?id=54444"/>
    <m/>
    <m/>
    <n v="99"/>
    <n v="11"/>
    <n v="5"/>
    <n v="34"/>
    <n v="5952"/>
    <n v="525412"/>
    <s v="52541"/>
    <n v="0"/>
    <n v="0"/>
    <n v="52541"/>
  </r>
  <r>
    <x v="200"/>
    <x v="200"/>
    <x v="1"/>
    <s v="168k active personnel"/>
    <s v="24 ships"/>
    <s v="Almost Modern"/>
    <s v="6 factories"/>
    <s v="Elite"/>
    <s v="last online 4 hours ago"/>
    <x v="9"/>
    <x v="1"/>
    <s v="$5917 million"/>
    <x v="1"/>
    <x v="9"/>
    <m/>
    <s v="Very Powerful"/>
    <x v="9"/>
    <x v="200"/>
    <s v="http://blocgame.com/stats.php?id=2746"/>
    <m/>
    <m/>
    <n v="168"/>
    <n v="24"/>
    <n v="6"/>
    <n v="4"/>
    <n v="5917"/>
    <n v="287642"/>
    <s v="28764"/>
    <n v="0"/>
    <n v="0"/>
    <n v="28764"/>
  </r>
  <r>
    <x v="201"/>
    <x v="201"/>
    <x v="6"/>
    <s v="123k active personnel"/>
    <s v="17 ships"/>
    <s v="Vietnam War surplus"/>
    <s v="6 factories"/>
    <s v="Good"/>
    <s v="last online 12 hours ago"/>
    <x v="5"/>
    <x v="6"/>
    <s v="$5915 million"/>
    <x v="6"/>
    <x v="5"/>
    <s v="Untapped"/>
    <s v="Very Powerful"/>
    <x v="5"/>
    <x v="201"/>
    <s v="http://blocgame.com/stats.php?id=55917"/>
    <s v="470 Mbbl"/>
    <m/>
    <n v="123"/>
    <n v="17"/>
    <n v="6"/>
    <n v="12"/>
    <n v="5915"/>
    <n v="459452"/>
    <s v="45945"/>
    <n v="470"/>
    <n v="0"/>
    <n v="45945"/>
  </r>
  <r>
    <x v="202"/>
    <x v="202"/>
    <x v="7"/>
    <s v="90k active personnel"/>
    <s v="8 ships"/>
    <s v="Vietnam War surplus"/>
    <s v="10 factories"/>
    <s v="Elite"/>
    <s v="last online 174 hours ago"/>
    <x v="12"/>
    <x v="7"/>
    <s v="$5745 million"/>
    <x v="7"/>
    <x v="12"/>
    <s v="Untapped"/>
    <s v="Very Powerful"/>
    <x v="12"/>
    <x v="202"/>
    <s v="http://blocgame.com/stats.php?id=51904"/>
    <s v="None"/>
    <m/>
    <n v="90"/>
    <n v="8"/>
    <n v="10"/>
    <n v="174"/>
    <n v="5745"/>
    <n v="623642"/>
    <s v="62364"/>
    <n v="0"/>
    <n v="0"/>
    <n v="62364"/>
  </r>
  <r>
    <x v="203"/>
    <x v="203"/>
    <x v="5"/>
    <s v="58k active personnel"/>
    <s v="11 ships"/>
    <s v="Korean War surplus"/>
    <s v="5 factories"/>
    <s v="Elite"/>
    <s v="last online 8 hours ago"/>
    <x v="17"/>
    <x v="5"/>
    <s v="$5690 million"/>
    <x v="5"/>
    <x v="17"/>
    <s v="Plentiful"/>
    <s v="Large"/>
    <x v="17"/>
    <x v="203"/>
    <s v="http://blocgame.com/stats.php?id=39022"/>
    <m/>
    <m/>
    <n v="58"/>
    <n v="11"/>
    <n v="5"/>
    <n v="8"/>
    <n v="5690"/>
    <n v="423162"/>
    <s v="42316"/>
    <n v="0"/>
    <n v="0"/>
    <n v="42316"/>
  </r>
  <r>
    <x v="204"/>
    <x v="204"/>
    <x v="7"/>
    <s v="36k active personnel"/>
    <s v="5 ships"/>
    <s v="Vietnam War surplus"/>
    <s v="3 factories"/>
    <s v="Good"/>
    <s v="last online 12 hours ago"/>
    <x v="2"/>
    <x v="7"/>
    <s v="$5679 million"/>
    <x v="7"/>
    <x v="2"/>
    <s v="Untapped"/>
    <s v="Very Powerful"/>
    <x v="2"/>
    <x v="204"/>
    <s v="http://blocgame.com/stats.php?id=50054"/>
    <s v="42 Mbbl"/>
    <m/>
    <n v="36"/>
    <n v="5"/>
    <n v="3"/>
    <n v="12"/>
    <n v="5679"/>
    <n v="68782"/>
    <s v="6878"/>
    <n v="42"/>
    <n v="0"/>
    <n v="6878"/>
  </r>
  <r>
    <x v="205"/>
    <x v="205"/>
    <x v="1"/>
    <s v="121k active personnel"/>
    <s v="13 ships"/>
    <s v="Korean War surplus"/>
    <s v="7 factories"/>
    <s v="Good"/>
    <s v="last online 2 hours ago"/>
    <x v="1"/>
    <x v="1"/>
    <s v="$5674 million"/>
    <x v="1"/>
    <x v="1"/>
    <s v="Untapped"/>
    <s v="Very Powerful"/>
    <x v="1"/>
    <x v="205"/>
    <s v="http://blocgame.com/stats.php?id=57296"/>
    <s v="2282 Mbbl"/>
    <m/>
    <n v="121"/>
    <n v="13"/>
    <n v="7"/>
    <n v="2"/>
    <n v="5674"/>
    <n v="595472"/>
    <s v="59547"/>
    <n v="2282"/>
    <n v="0"/>
    <n v="59547"/>
  </r>
  <r>
    <x v="206"/>
    <x v="206"/>
    <x v="1"/>
    <s v="128k active personnel"/>
    <s v="26 ships"/>
    <s v="Vietnam War surplus"/>
    <s v="6 factories"/>
    <s v="Elite"/>
    <s v="last online 7 hours ago"/>
    <x v="1"/>
    <x v="1"/>
    <s v="$5672 million"/>
    <x v="1"/>
    <x v="1"/>
    <s v="Untapped"/>
    <s v="Very Powerful"/>
    <x v="1"/>
    <x v="206"/>
    <s v="http://blocgame.com/stats.php?id=55118"/>
    <s v="12246 Mbbl"/>
    <m/>
    <n v="128"/>
    <n v="26"/>
    <n v="6"/>
    <n v="7"/>
    <n v="5672"/>
    <n v="280692"/>
    <s v="28069"/>
    <n v="12246"/>
    <n v="0"/>
    <n v="28069"/>
  </r>
  <r>
    <x v="207"/>
    <x v="207"/>
    <x v="6"/>
    <s v="158k active personnel"/>
    <s v="48 ships"/>
    <s v="Almost Modern"/>
    <s v="4 factories"/>
    <s v="Undisciplined Rabble"/>
    <s v="last online 3 hours ago"/>
    <x v="4"/>
    <x v="6"/>
    <s v="$5669 million"/>
    <x v="6"/>
    <x v="4"/>
    <s v="Untapped"/>
    <s v="Very Powerful"/>
    <x v="4"/>
    <x v="207"/>
    <s v="http://blocgame.com/stats.php?id=52988"/>
    <s v="1920 Mbbl"/>
    <s v="1 Tons"/>
    <n v="158"/>
    <n v="48"/>
    <n v="4"/>
    <n v="3"/>
    <n v="5669"/>
    <n v="279492"/>
    <s v="27949"/>
    <n v="1920"/>
    <n v="1"/>
    <n v="27949"/>
  </r>
  <r>
    <x v="208"/>
    <x v="208"/>
    <x v="5"/>
    <s v="185k active personnel"/>
    <s v="44 ships"/>
    <s v="Almost Modern"/>
    <s v="7 factories"/>
    <s v="Elite"/>
    <s v="last online 1 hours ago"/>
    <x v="15"/>
    <x v="5"/>
    <s v="$5665 million"/>
    <x v="5"/>
    <x v="15"/>
    <s v="Untapped"/>
    <s v="Very Powerful"/>
    <x v="15"/>
    <x v="208"/>
    <s v="http://blocgame.com/stats.php?id=49556"/>
    <m/>
    <m/>
    <n v="185"/>
    <n v="44"/>
    <n v="7"/>
    <n v="1"/>
    <n v="5665"/>
    <n v="375292"/>
    <s v="37529"/>
    <n v="0"/>
    <n v="0"/>
    <n v="37529"/>
  </r>
  <r>
    <x v="209"/>
    <x v="209"/>
    <x v="8"/>
    <s v="158k active personnel"/>
    <s v="11 ships"/>
    <s v="Korean War surplus"/>
    <s v="6 factories"/>
    <s v="Good"/>
    <s v="last online 5 hours ago"/>
    <x v="1"/>
    <x v="8"/>
    <s v="$5658 million"/>
    <x v="8"/>
    <x v="1"/>
    <s v="Untapped"/>
    <s v="Very Powerful"/>
    <x v="1"/>
    <x v="209"/>
    <s v="http://blocgame.com/stats.php?id=50446"/>
    <s v="1727 Mbbl"/>
    <m/>
    <n v="158"/>
    <n v="11"/>
    <n v="6"/>
    <n v="5"/>
    <n v="5658"/>
    <n v="309712"/>
    <s v="30971"/>
    <n v="1727"/>
    <n v="0"/>
    <n v="30971"/>
  </r>
  <r>
    <x v="210"/>
    <x v="210"/>
    <x v="3"/>
    <s v="129k active personnel"/>
    <s v="10 ships"/>
    <s v="Korean War surplus"/>
    <s v="4 factories"/>
    <s v="Elite"/>
    <s v="last online 10 hours ago"/>
    <x v="6"/>
    <x v="3"/>
    <s v="$5635 million"/>
    <x v="3"/>
    <x v="6"/>
    <s v="Untapped"/>
    <s v="Very Powerful"/>
    <x v="6"/>
    <x v="210"/>
    <s v="http://blocgame.com/stats.php?id=54727"/>
    <s v="236 Mbbl"/>
    <m/>
    <n v="129"/>
    <n v="10"/>
    <n v="4"/>
    <n v="10"/>
    <n v="5635"/>
    <n v="275652"/>
    <s v="27565"/>
    <n v="236"/>
    <n v="0"/>
    <n v="27565"/>
  </r>
  <r>
    <x v="211"/>
    <x v="211"/>
    <x v="3"/>
    <s v="86k active personnel"/>
    <s v="0 ships"/>
    <s v="Korean War surplus"/>
    <s v="5 factories"/>
    <s v="Good"/>
    <s v="last online 6 hours ago"/>
    <x v="13"/>
    <x v="3"/>
    <s v="$5635 million"/>
    <x v="3"/>
    <x v="13"/>
    <m/>
    <s v="Powerful"/>
    <x v="13"/>
    <x v="211"/>
    <s v="http://blocgame.com/stats.php?id=55509"/>
    <m/>
    <m/>
    <n v="86"/>
    <n v="0"/>
    <n v="5"/>
    <n v="6"/>
    <n v="5635"/>
    <n v="152832"/>
    <s v="15283"/>
    <n v="0"/>
    <n v="0"/>
    <n v="15283"/>
  </r>
  <r>
    <x v="212"/>
    <x v="212"/>
    <x v="1"/>
    <s v="265k active personnel"/>
    <s v="20 ships"/>
    <s v="Korean War surplus"/>
    <s v="12 factories"/>
    <s v="Good"/>
    <s v="last online 16 hours ago"/>
    <x v="8"/>
    <x v="1"/>
    <s v="$5629 million"/>
    <x v="1"/>
    <x v="8"/>
    <s v="Untapped"/>
    <s v="Very Powerful"/>
    <x v="8"/>
    <x v="212"/>
    <s v="http://blocgame.com/stats.php?id=54806"/>
    <s v="None"/>
    <m/>
    <n v="265"/>
    <n v="20"/>
    <n v="12"/>
    <n v="16"/>
    <n v="5629"/>
    <n v="924112"/>
    <s v="92411"/>
    <n v="0"/>
    <n v="0"/>
    <n v="92411"/>
  </r>
  <r>
    <x v="213"/>
    <x v="213"/>
    <x v="5"/>
    <s v="159k active personnel"/>
    <s v="23 ships"/>
    <s v="Persian Gulf War surplus"/>
    <s v="8 factories"/>
    <s v="Good"/>
    <s v="last online 7 hours ago"/>
    <x v="18"/>
    <x v="5"/>
    <s v="$5613 million"/>
    <x v="5"/>
    <x v="18"/>
    <s v="Untapped"/>
    <s v="Very Powerful"/>
    <x v="18"/>
    <x v="213"/>
    <s v="http://blocgame.com/stats.php?id=53667"/>
    <m/>
    <m/>
    <n v="159"/>
    <n v="23"/>
    <n v="8"/>
    <n v="7"/>
    <n v="5613"/>
    <n v="507032"/>
    <s v="50703"/>
    <n v="0"/>
    <n v="0"/>
    <n v="50703"/>
  </r>
  <r>
    <x v="214"/>
    <x v="214"/>
    <x v="10"/>
    <s v="219k active personnel"/>
    <s v="21 ships"/>
    <s v="Almost Modern"/>
    <s v="8 factories"/>
    <s v="Good"/>
    <s v="last online 1 hours ago"/>
    <x v="15"/>
    <x v="10"/>
    <s v="$5587 million"/>
    <x v="10"/>
    <x v="15"/>
    <s v="Untapped"/>
    <s v="Very Powerful"/>
    <x v="15"/>
    <x v="214"/>
    <s v="http://blocgame.com/stats.php?id=51103"/>
    <m/>
    <m/>
    <n v="219"/>
    <n v="21"/>
    <n v="8"/>
    <n v="1"/>
    <n v="5587"/>
    <n v="413112"/>
    <s v="41311"/>
    <n v="0"/>
    <n v="0"/>
    <n v="41311"/>
  </r>
  <r>
    <x v="215"/>
    <x v="215"/>
    <x v="5"/>
    <s v="304k active personnel"/>
    <s v="1 ships"/>
    <s v="Almost Modern"/>
    <s v="14 factories"/>
    <s v="Standard"/>
    <s v="last online 2 hours ago"/>
    <x v="1"/>
    <x v="5"/>
    <s v="$5578 million"/>
    <x v="5"/>
    <x v="1"/>
    <s v="Untapped"/>
    <s v="Very Powerful"/>
    <x v="1"/>
    <x v="215"/>
    <s v="http://blocgame.com/stats.php?id=52872"/>
    <m/>
    <m/>
    <n v="304"/>
    <n v="1"/>
    <n v="14"/>
    <n v="2"/>
    <n v="5578"/>
    <n v="516662"/>
    <s v="51666"/>
    <n v="0"/>
    <n v="0"/>
    <n v="51666"/>
  </r>
  <r>
    <x v="216"/>
    <x v="216"/>
    <x v="8"/>
    <s v="156k active personnel"/>
    <s v="10 ships"/>
    <s v="Almost Modern"/>
    <s v="9 factories"/>
    <s v="Elite"/>
    <s v="last online 9 hours ago"/>
    <x v="15"/>
    <x v="8"/>
    <s v="$5572 million"/>
    <x v="8"/>
    <x v="15"/>
    <s v="Plentiful"/>
    <s v="Powerful"/>
    <x v="15"/>
    <x v="216"/>
    <s v="http://blocgame.com/stats.php?id=57153"/>
    <s v="4055 Mbbl"/>
    <m/>
    <n v="156"/>
    <n v="10"/>
    <n v="9"/>
    <n v="9"/>
    <n v="5572"/>
    <n v="627612"/>
    <s v="62761"/>
    <n v="4055"/>
    <n v="0"/>
    <n v="62761"/>
  </r>
  <r>
    <x v="217"/>
    <x v="217"/>
    <x v="4"/>
    <s v="217k active personnel"/>
    <s v="16 ships"/>
    <s v="Almost Modern"/>
    <s v="10 factories"/>
    <s v="Elite"/>
    <s v="last online 9 hours ago"/>
    <x v="8"/>
    <x v="4"/>
    <s v="$5496 million"/>
    <x v="4"/>
    <x v="8"/>
    <s v="Untapped"/>
    <s v="Very Powerful"/>
    <x v="8"/>
    <x v="217"/>
    <s v="http://blocgame.com/stats.php?id=52948"/>
    <m/>
    <m/>
    <n v="217"/>
    <n v="16"/>
    <n v="10"/>
    <n v="9"/>
    <n v="5496"/>
    <n v="443622"/>
    <s v="44362"/>
    <n v="0"/>
    <n v="0"/>
    <n v="44362"/>
  </r>
  <r>
    <x v="218"/>
    <x v="218"/>
    <x v="11"/>
    <s v="102k active personnel"/>
    <s v="13 ships"/>
    <s v="Korean War surplus"/>
    <s v="4 factories"/>
    <s v="Elite"/>
    <s v="last online 13 hours ago"/>
    <x v="14"/>
    <x v="11"/>
    <s v="$5494 million"/>
    <x v="11"/>
    <x v="14"/>
    <s v="Untapped"/>
    <s v="Very Powerful"/>
    <x v="14"/>
    <x v="218"/>
    <s v="http://blocgame.com/stats.php?id=55700"/>
    <m/>
    <m/>
    <n v="102"/>
    <n v="13"/>
    <n v="4"/>
    <n v="13"/>
    <n v="5494"/>
    <n v="244392"/>
    <s v="24439"/>
    <n v="0"/>
    <n v="0"/>
    <n v="24439"/>
  </r>
  <r>
    <x v="219"/>
    <x v="219"/>
    <x v="6"/>
    <s v="8k active personnel"/>
    <s v="6 ships"/>
    <s v="Almost Modern"/>
    <s v="3 factories"/>
    <s v="Undisciplined Rabble"/>
    <s v="last online 14 hours ago"/>
    <x v="1"/>
    <x v="6"/>
    <s v="$5491 million"/>
    <x v="6"/>
    <x v="1"/>
    <s v="Untapped"/>
    <s v="Very Powerful"/>
    <x v="1"/>
    <x v="219"/>
    <s v="http://blocgame.com/stats.php?id=52802"/>
    <s v="5983 Mbbl"/>
    <m/>
    <n v="8"/>
    <n v="6"/>
    <n v="3"/>
    <n v="14"/>
    <n v="5491"/>
    <n v="78672"/>
    <s v="7867"/>
    <n v="5983"/>
    <n v="0"/>
    <n v="7867"/>
  </r>
  <r>
    <x v="220"/>
    <x v="220"/>
    <x v="17"/>
    <s v="75k active personnel"/>
    <s v="4 ships"/>
    <s v="Korean War surplus"/>
    <s v="3 factories"/>
    <s v="Elite"/>
    <s v="online now"/>
    <x v="6"/>
    <x v="17"/>
    <s v="$5439 million"/>
    <x v="17"/>
    <x v="6"/>
    <m/>
    <s v="Large"/>
    <x v="6"/>
    <x v="220"/>
    <s v="http://blocgame.com/stats.php?id=57376"/>
    <s v="40 Mbbl"/>
    <m/>
    <n v="75"/>
    <n v="4"/>
    <n v="3"/>
    <n v="0"/>
    <n v="5439"/>
    <n v="258252"/>
    <s v="25825"/>
    <n v="40"/>
    <n v="0"/>
    <n v="25825"/>
  </r>
  <r>
    <x v="221"/>
    <x v="221"/>
    <x v="8"/>
    <s v="96k active personnel"/>
    <s v="11 ships"/>
    <s v="Korean War surplus"/>
    <s v="6 factories"/>
    <s v="Good"/>
    <s v="last online 2 hours ago"/>
    <x v="6"/>
    <x v="8"/>
    <s v="$5354 million"/>
    <x v="8"/>
    <x v="6"/>
    <s v="Untapped"/>
    <s v="Large"/>
    <x v="6"/>
    <x v="221"/>
    <s v="http://blocgame.com/stats.php?id=56451"/>
    <s v="362 Mbbl"/>
    <m/>
    <n v="96"/>
    <n v="11"/>
    <n v="6"/>
    <n v="2"/>
    <n v="5354"/>
    <n v="564272"/>
    <s v="56427"/>
    <n v="362"/>
    <n v="0"/>
    <n v="56427"/>
  </r>
  <r>
    <x v="222"/>
    <x v="222"/>
    <x v="1"/>
    <s v="204k active personnel"/>
    <s v="17 ships"/>
    <s v="Persian Gulf War surplus"/>
    <s v="12 factories"/>
    <s v="Good"/>
    <s v="last online 8 hours ago"/>
    <x v="4"/>
    <x v="1"/>
    <s v="$5314 million"/>
    <x v="1"/>
    <x v="4"/>
    <s v="Untapped"/>
    <s v="Very Powerful"/>
    <x v="4"/>
    <x v="222"/>
    <s v="http://blocgame.com/stats.php?id=54825"/>
    <m/>
    <m/>
    <n v="204"/>
    <n v="17"/>
    <n v="12"/>
    <n v="8"/>
    <n v="5314"/>
    <n v="1110422"/>
    <s v="111042"/>
    <n v="0"/>
    <n v="0"/>
    <n v="111042"/>
  </r>
  <r>
    <x v="223"/>
    <x v="223"/>
    <x v="4"/>
    <s v="121k active personnel"/>
    <s v="8 ships"/>
    <s v="Korean War surplus"/>
    <s v="4 factories"/>
    <s v="Elite"/>
    <s v="last online 4 hours ago"/>
    <x v="18"/>
    <x v="4"/>
    <s v="$5297 million"/>
    <x v="4"/>
    <x v="18"/>
    <s v="Untapped"/>
    <s v="Large"/>
    <x v="18"/>
    <x v="223"/>
    <s v="http://blocgame.com/stats.php?id=57192"/>
    <m/>
    <m/>
    <n v="121"/>
    <n v="8"/>
    <n v="4"/>
    <n v="4"/>
    <n v="5297"/>
    <n v="330702"/>
    <s v="33070"/>
    <n v="0"/>
    <n v="0"/>
    <n v="33070"/>
  </r>
  <r>
    <x v="224"/>
    <x v="224"/>
    <x v="5"/>
    <s v="148k active personnel"/>
    <s v="8 ships"/>
    <s v="Vietnam War surplus"/>
    <s v="6 factories"/>
    <s v="Good"/>
    <s v="last online 3 hours ago"/>
    <x v="14"/>
    <x v="5"/>
    <s v="$5274 million"/>
    <x v="5"/>
    <x v="14"/>
    <s v="Untapped"/>
    <s v="Very Powerful"/>
    <x v="14"/>
    <x v="224"/>
    <s v="http://blocgame.com/stats.php?id=52930"/>
    <m/>
    <m/>
    <n v="148"/>
    <n v="8"/>
    <n v="6"/>
    <n v="3"/>
    <n v="5274"/>
    <n v="306672"/>
    <s v="30667"/>
    <n v="0"/>
    <n v="0"/>
    <n v="30667"/>
  </r>
  <r>
    <x v="225"/>
    <x v="225"/>
    <x v="11"/>
    <s v="67k active personnel"/>
    <s v="3 ships"/>
    <s v="Korean War surplus"/>
    <s v="3 factories"/>
    <s v="Good"/>
    <s v="last online 39 hours ago"/>
    <x v="5"/>
    <x v="11"/>
    <s v="$5227 million"/>
    <x v="11"/>
    <x v="5"/>
    <s v="Untapped"/>
    <s v="Meagre"/>
    <x v="5"/>
    <x v="225"/>
    <s v="http://blocgame.com/stats.php?id=55519"/>
    <m/>
    <m/>
    <n v="67"/>
    <n v="3"/>
    <n v="3"/>
    <n v="39"/>
    <n v="5227"/>
    <n v="226292"/>
    <s v="22629"/>
    <n v="0"/>
    <n v="0"/>
    <n v="22629"/>
  </r>
  <r>
    <x v="226"/>
    <x v="226"/>
    <x v="1"/>
    <s v="84k active personnel"/>
    <s v="15 ships"/>
    <s v="Almost Modern"/>
    <s v="8 factories"/>
    <s v="Good"/>
    <s v="last online 1 hours ago"/>
    <x v="4"/>
    <x v="1"/>
    <s v="$5224 million"/>
    <x v="1"/>
    <x v="4"/>
    <s v="Untapped"/>
    <s v="Mediocre"/>
    <x v="4"/>
    <x v="226"/>
    <s v="http://blocgame.com/stats.php?id=54617"/>
    <s v="8418 Mbbl"/>
    <m/>
    <n v="84"/>
    <n v="15"/>
    <n v="8"/>
    <n v="1"/>
    <n v="5224"/>
    <n v="383402"/>
    <s v="38340"/>
    <n v="8418"/>
    <n v="0"/>
    <n v="38340"/>
  </r>
  <r>
    <x v="227"/>
    <x v="227"/>
    <x v="5"/>
    <s v="248k active personnel"/>
    <s v="10 ships"/>
    <s v="Persian Gulf War surplus"/>
    <s v="13 factories"/>
    <s v="Elite"/>
    <s v="last online 5 hours ago"/>
    <x v="1"/>
    <x v="5"/>
    <s v="$5208 million"/>
    <x v="5"/>
    <x v="1"/>
    <s v="Untapped"/>
    <s v="Very Powerful"/>
    <x v="1"/>
    <x v="227"/>
    <s v="http://blocgame.com/stats.php?id=53028"/>
    <m/>
    <m/>
    <n v="248"/>
    <n v="10"/>
    <n v="13"/>
    <n v="5"/>
    <n v="5208"/>
    <n v="618532"/>
    <s v="61853"/>
    <n v="0"/>
    <n v="0"/>
    <n v="61853"/>
  </r>
  <r>
    <x v="228"/>
    <x v="228"/>
    <x v="1"/>
    <s v="80k active personnel"/>
    <s v="5 ships"/>
    <s v="Second World War surplus"/>
    <s v="4 factories"/>
    <s v="Standard"/>
    <s v="last online 7 hours ago"/>
    <x v="10"/>
    <x v="1"/>
    <s v="$5205 million"/>
    <x v="1"/>
    <x v="10"/>
    <m/>
    <s v="Somewhat Large"/>
    <x v="10"/>
    <x v="228"/>
    <s v="http://blocgame.com/stats.php?id=58113"/>
    <s v="125 Mbbl"/>
    <m/>
    <n v="80"/>
    <n v="5"/>
    <n v="4"/>
    <n v="7"/>
    <n v="5205"/>
    <n v="346632"/>
    <s v="34663"/>
    <n v="125"/>
    <n v="0"/>
    <n v="34663"/>
  </r>
  <r>
    <x v="229"/>
    <x v="229"/>
    <x v="1"/>
    <s v="222k active personnel"/>
    <s v="31 ships"/>
    <s v="Almost Modern"/>
    <s v="6 factories"/>
    <s v="Elite"/>
    <s v="last online 9 hours ago"/>
    <x v="9"/>
    <x v="1"/>
    <s v="$5193 million"/>
    <x v="1"/>
    <x v="9"/>
    <m/>
    <s v="Very Powerful"/>
    <x v="9"/>
    <x v="229"/>
    <s v="http://blocgame.com/stats.php?id=54142"/>
    <s v="5017 Mbbl"/>
    <m/>
    <n v="222"/>
    <n v="31"/>
    <n v="6"/>
    <n v="9"/>
    <n v="5193"/>
    <n v="378152"/>
    <s v="37815"/>
    <n v="5017"/>
    <n v="0"/>
    <n v="37815"/>
  </r>
  <r>
    <x v="146"/>
    <x v="230"/>
    <x v="1"/>
    <s v="138k active personnel"/>
    <s v="2 ships"/>
    <s v="Almost Modern"/>
    <s v="5 factories"/>
    <s v="Standard"/>
    <s v="last online 16 hours ago"/>
    <x v="11"/>
    <x v="1"/>
    <s v="$5168 million"/>
    <x v="1"/>
    <x v="11"/>
    <s v="Untapped"/>
    <s v="Very Powerful"/>
    <x v="11"/>
    <x v="230"/>
    <s v="http://blocgame.com/stats.php?id=55460"/>
    <s v="None"/>
    <m/>
    <n v="138"/>
    <n v="2"/>
    <n v="5"/>
    <n v="16"/>
    <n v="5168"/>
    <n v="226632"/>
    <s v="22663"/>
    <n v="0"/>
    <n v="0"/>
    <n v="22663"/>
  </r>
  <r>
    <x v="230"/>
    <x v="231"/>
    <x v="9"/>
    <s v="8k active personnel"/>
    <s v="0 ships"/>
    <s v="Second World War surplus"/>
    <s v="None"/>
    <s v="Elite"/>
    <s v="last online 19 hours ago"/>
    <x v="15"/>
    <x v="9"/>
    <s v="$5164 million"/>
    <x v="9"/>
    <x v="15"/>
    <s v="Untapped"/>
    <s v="None"/>
    <x v="15"/>
    <x v="231"/>
    <s v="http://blocgame.com/stats.php?id=54430"/>
    <s v="3437 Mbbl"/>
    <m/>
    <n v="8"/>
    <n v="0"/>
    <n v="0"/>
    <n v="19"/>
    <n v="5164"/>
    <n v="21072"/>
    <s v="2107"/>
    <n v="3437"/>
    <n v="0"/>
    <n v="2107"/>
  </r>
  <r>
    <x v="231"/>
    <x v="232"/>
    <x v="6"/>
    <s v="139k active personnel"/>
    <s v="13 ships"/>
    <s v="Korean War surplus"/>
    <s v="4 factories"/>
    <s v="Elite"/>
    <s v="last online 7 hours ago"/>
    <x v="5"/>
    <x v="6"/>
    <s v="$5138 million"/>
    <x v="6"/>
    <x v="5"/>
    <m/>
    <s v="Very Powerful"/>
    <x v="5"/>
    <x v="155"/>
    <s v="http://blocgame.com/stats.php?id=51722"/>
    <s v="None"/>
    <m/>
    <n v="139"/>
    <n v="13"/>
    <n v="4"/>
    <n v="7"/>
    <n v="5138"/>
    <n v="171322"/>
    <s v="17132"/>
    <n v="0"/>
    <n v="0"/>
    <n v="17132"/>
  </r>
  <r>
    <x v="232"/>
    <x v="233"/>
    <x v="11"/>
    <s v="3k active personnel"/>
    <s v="6 ships"/>
    <s v="Vietnam War surplus"/>
    <s v="3 factories"/>
    <s v="Elite"/>
    <s v="last online 97 hours ago"/>
    <x v="9"/>
    <x v="11"/>
    <s v="$5103 million"/>
    <x v="11"/>
    <x v="9"/>
    <s v="Plentiful"/>
    <s v="Large"/>
    <x v="9"/>
    <x v="232"/>
    <s v="http://blocgame.com/stats.php?id=56155"/>
    <s v="5754 Mbbl"/>
    <m/>
    <n v="3"/>
    <n v="6"/>
    <n v="3"/>
    <n v="97"/>
    <n v="5103"/>
    <n v="157272"/>
    <s v="15727"/>
    <n v="5754"/>
    <n v="0"/>
    <n v="15727"/>
  </r>
  <r>
    <x v="233"/>
    <x v="234"/>
    <x v="10"/>
    <s v="116k active personnel"/>
    <s v="8 ships"/>
    <s v="Korean War surplus"/>
    <s v="5 factories"/>
    <s v="Elite"/>
    <s v="last online 102 hours ago"/>
    <x v="13"/>
    <x v="10"/>
    <s v="$5047 million"/>
    <x v="10"/>
    <x v="13"/>
    <s v="Untapped"/>
    <s v="Very Powerful"/>
    <x v="13"/>
    <x v="233"/>
    <s v="http://blocgame.com/stats.php?id=55892"/>
    <s v="207 Mbbl"/>
    <m/>
    <n v="116"/>
    <n v="8"/>
    <n v="5"/>
    <n v="102"/>
    <n v="5047"/>
    <n v="396912"/>
    <s v="39691"/>
    <n v="207"/>
    <n v="0"/>
    <n v="39691"/>
  </r>
  <r>
    <x v="234"/>
    <x v="235"/>
    <x v="8"/>
    <s v="100k active personnel"/>
    <s v="0 ships"/>
    <s v="Korean War surplus"/>
    <s v="8 factories"/>
    <s v="Standard"/>
    <s v="last online 14 hours ago"/>
    <x v="4"/>
    <x v="8"/>
    <s v="$5019 million"/>
    <x v="8"/>
    <x v="4"/>
    <s v="Untapped"/>
    <s v="Large"/>
    <x v="4"/>
    <x v="234"/>
    <s v="http://blocgame.com/stats.php?id=56585"/>
    <s v="1400 Mbbl"/>
    <m/>
    <n v="100"/>
    <n v="0"/>
    <n v="8"/>
    <n v="14"/>
    <n v="5019"/>
    <n v="479282"/>
    <s v="47928"/>
    <n v="1400"/>
    <n v="0"/>
    <n v="47928"/>
  </r>
  <r>
    <x v="235"/>
    <x v="236"/>
    <x v="5"/>
    <s v="129k active personnel"/>
    <s v="13 ships"/>
    <s v="Vietnam War surplus"/>
    <s v="6 factories"/>
    <s v="Good"/>
    <s v="last online 2 hours ago"/>
    <x v="2"/>
    <x v="5"/>
    <s v="$4987 million"/>
    <x v="5"/>
    <x v="2"/>
    <s v="Untapped"/>
    <s v="Powerful"/>
    <x v="2"/>
    <x v="235"/>
    <s v="http://blocgame.com/stats.php?id=54871"/>
    <s v="None"/>
    <m/>
    <n v="129"/>
    <n v="13"/>
    <n v="6"/>
    <n v="2"/>
    <n v="4987"/>
    <n v="379472"/>
    <s v="37947"/>
    <n v="0"/>
    <n v="0"/>
    <n v="37947"/>
  </r>
  <r>
    <x v="236"/>
    <x v="237"/>
    <x v="0"/>
    <s v="8k active personnel"/>
    <s v="0 ships"/>
    <s v="Korean War surplus"/>
    <s v="3 factories"/>
    <s v="Elite"/>
    <s v="last online 133 hours ago"/>
    <x v="12"/>
    <x v="0"/>
    <s v="$4985 million"/>
    <x v="0"/>
    <x v="12"/>
    <s v="Untapped"/>
    <s v="Large"/>
    <x v="12"/>
    <x v="236"/>
    <s v="http://blocgame.com/stats.php?id=57308"/>
    <s v="105 Mbbl"/>
    <m/>
    <n v="8"/>
    <n v="0"/>
    <n v="3"/>
    <n v="133"/>
    <n v="4985"/>
    <n v="176522"/>
    <s v="17652"/>
    <n v="105"/>
    <n v="0"/>
    <n v="17652"/>
  </r>
  <r>
    <x v="237"/>
    <x v="238"/>
    <x v="18"/>
    <s v="50k active personnel"/>
    <s v="3 ships"/>
    <s v="Korean War surplus"/>
    <s v="3 factories"/>
    <s v="Elite"/>
    <s v="last online 2 hours ago"/>
    <x v="6"/>
    <x v="18"/>
    <s v="$4972 million"/>
    <x v="18"/>
    <x v="6"/>
    <s v="Near Depletion"/>
    <s v="Somewhat Large"/>
    <x v="6"/>
    <x v="237"/>
    <s v="http://blocgame.com/stats.php?id=1"/>
    <s v="403 Mbbl"/>
    <m/>
    <n v="50"/>
    <n v="3"/>
    <n v="3"/>
    <n v="2"/>
    <n v="4972"/>
    <n v="94102"/>
    <s v="9410"/>
    <n v="403"/>
    <n v="0"/>
    <n v="9410"/>
  </r>
  <r>
    <x v="238"/>
    <x v="239"/>
    <x v="5"/>
    <s v="182k active personnel"/>
    <s v="11 ships"/>
    <s v="Vietnam War surplus"/>
    <s v="8 factories"/>
    <s v="Good"/>
    <s v="last online 7 hours ago"/>
    <x v="18"/>
    <x v="5"/>
    <s v="$4950 million"/>
    <x v="5"/>
    <x v="18"/>
    <s v="Untapped"/>
    <s v="Powerful"/>
    <x v="18"/>
    <x v="238"/>
    <s v="http://blocgame.com/stats.php?id=54693"/>
    <s v="223 Mbbl"/>
    <m/>
    <n v="182"/>
    <n v="11"/>
    <n v="8"/>
    <n v="7"/>
    <n v="4950"/>
    <n v="397332"/>
    <s v="39733"/>
    <n v="223"/>
    <n v="0"/>
    <n v="39733"/>
  </r>
  <r>
    <x v="239"/>
    <x v="240"/>
    <x v="13"/>
    <s v="272k active personnel"/>
    <s v="31 ships"/>
    <s v="Persian Gulf War surplus"/>
    <s v="21 factories"/>
    <s v="Elite"/>
    <s v="last online 26 hours ago"/>
    <x v="10"/>
    <x v="13"/>
    <s v="$4922 million"/>
    <x v="13"/>
    <x v="10"/>
    <s v="Untapped"/>
    <s v="Very Powerful"/>
    <x v="10"/>
    <x v="239"/>
    <s v="http://blocgame.com/stats.php?id=40459"/>
    <s v="77 Mbbl"/>
    <m/>
    <n v="272"/>
    <n v="31"/>
    <n v="21"/>
    <n v="26"/>
    <n v="4922"/>
    <n v="1251002"/>
    <s v="125100"/>
    <n v="77"/>
    <n v="0"/>
    <n v="125100"/>
  </r>
  <r>
    <x v="240"/>
    <x v="241"/>
    <x v="6"/>
    <s v="99k active personnel"/>
    <s v="13 ships"/>
    <s v="Vietnam War surplus"/>
    <s v="4 factories"/>
    <s v="Elite"/>
    <s v="last online 1 hours ago"/>
    <x v="2"/>
    <x v="6"/>
    <s v="$4919 million"/>
    <x v="6"/>
    <x v="2"/>
    <s v="Untapped"/>
    <s v="Very Powerful"/>
    <x v="2"/>
    <x v="240"/>
    <s v="http://blocgame.com/stats.php?id=57058"/>
    <s v="255 Mbbl"/>
    <m/>
    <n v="99"/>
    <n v="13"/>
    <n v="4"/>
    <n v="1"/>
    <n v="4919"/>
    <n v="250832"/>
    <s v="25083"/>
    <n v="255"/>
    <n v="0"/>
    <n v="25083"/>
  </r>
  <r>
    <x v="241"/>
    <x v="242"/>
    <x v="4"/>
    <s v="112k active personnel"/>
    <s v="2 ships"/>
    <s v="Vietnam War surplus"/>
    <s v="8 factories"/>
    <s v="Elite"/>
    <s v="last online 1 hours ago"/>
    <x v="2"/>
    <x v="4"/>
    <s v="$4919 million"/>
    <x v="4"/>
    <x v="2"/>
    <s v="Plentiful"/>
    <s v="Large"/>
    <x v="2"/>
    <x v="241"/>
    <s v="http://blocgame.com/stats.php?id=55877"/>
    <s v="117 Mbbl"/>
    <m/>
    <n v="112"/>
    <n v="2"/>
    <n v="8"/>
    <n v="1"/>
    <n v="4919"/>
    <n v="412682"/>
    <s v="41268"/>
    <n v="117"/>
    <n v="0"/>
    <n v="41268"/>
  </r>
  <r>
    <x v="242"/>
    <x v="243"/>
    <x v="4"/>
    <s v="141k active personnel"/>
    <s v="49 ships"/>
    <s v="Almost Modern"/>
    <s v="27 factories"/>
    <s v="Elite"/>
    <s v="last online 2 hours ago"/>
    <x v="1"/>
    <x v="4"/>
    <s v="$4908 million"/>
    <x v="4"/>
    <x v="1"/>
    <m/>
    <s v="Very Powerful"/>
    <x v="1"/>
    <x v="242"/>
    <s v="http://blocgame.com/stats.php?id=40759"/>
    <m/>
    <m/>
    <n v="141"/>
    <n v="49"/>
    <n v="27"/>
    <n v="2"/>
    <n v="4908"/>
    <n v="2361962"/>
    <s v="236196"/>
    <n v="0"/>
    <n v="0"/>
    <n v="236196"/>
  </r>
  <r>
    <x v="243"/>
    <x v="244"/>
    <x v="1"/>
    <s v="158k active personnel"/>
    <s v="22 ships"/>
    <s v="Almost Modern"/>
    <s v="5 factories"/>
    <s v="Good"/>
    <s v="last online 38 hours ago"/>
    <x v="12"/>
    <x v="1"/>
    <s v="$4881 million"/>
    <x v="1"/>
    <x v="12"/>
    <s v="Untapped"/>
    <s v="Very Powerful"/>
    <x v="12"/>
    <x v="243"/>
    <s v="http://blocgame.com/stats.php?id=54852"/>
    <s v="257 Mbbl"/>
    <m/>
    <n v="158"/>
    <n v="22"/>
    <n v="5"/>
    <n v="38"/>
    <n v="4881"/>
    <n v="258982"/>
    <s v="25898"/>
    <n v="257"/>
    <n v="0"/>
    <n v="25898"/>
  </r>
  <r>
    <x v="244"/>
    <x v="245"/>
    <x v="4"/>
    <s v="110k active personnel"/>
    <s v="12 ships"/>
    <s v="Korean War surplus"/>
    <s v="4 factories"/>
    <s v="Good"/>
    <s v="last online 188 hours ago"/>
    <x v="14"/>
    <x v="4"/>
    <s v="$4852 million"/>
    <x v="4"/>
    <x v="14"/>
    <s v="Untapped"/>
    <s v="Powerful"/>
    <x v="14"/>
    <x v="244"/>
    <s v="http://blocgame.com/stats.php?id=55763"/>
    <s v="None"/>
    <m/>
    <n v="110"/>
    <n v="12"/>
    <n v="4"/>
    <n v="188"/>
    <n v="4852"/>
    <n v="202152"/>
    <s v="20215"/>
    <n v="0"/>
    <n v="0"/>
    <n v="20215"/>
  </r>
  <r>
    <x v="245"/>
    <x v="246"/>
    <x v="0"/>
    <s v="123k active personnel"/>
    <s v="7 ships"/>
    <s v="Almost Modern"/>
    <s v="3 factories"/>
    <s v="Undisciplined Rabble"/>
    <s v="last online 29 hours ago"/>
    <x v="2"/>
    <x v="0"/>
    <s v="$4819 million"/>
    <x v="0"/>
    <x v="2"/>
    <s v="Untapped"/>
    <s v="Very Powerful"/>
    <x v="2"/>
    <x v="245"/>
    <s v="http://blocgame.com/stats.php?id=43443"/>
    <s v="None"/>
    <m/>
    <n v="123"/>
    <n v="7"/>
    <n v="3"/>
    <n v="29"/>
    <n v="4819"/>
    <n v="864712"/>
    <s v="86471"/>
    <n v="0"/>
    <n v="0"/>
    <n v="86471"/>
  </r>
  <r>
    <x v="246"/>
    <x v="247"/>
    <x v="6"/>
    <s v="239k active personnel"/>
    <s v="37 ships"/>
    <s v="Almost Modern"/>
    <s v="9 factories"/>
    <s v="Poor"/>
    <s v="last online 46 hours ago"/>
    <x v="14"/>
    <x v="6"/>
    <s v="$4763 million"/>
    <x v="6"/>
    <x v="14"/>
    <s v="Untapped"/>
    <s v="Very Powerful"/>
    <x v="14"/>
    <x v="246"/>
    <s v="http://blocgame.com/stats.php?id=40001"/>
    <m/>
    <m/>
    <n v="239"/>
    <n v="37"/>
    <n v="9"/>
    <n v="46"/>
    <n v="4763"/>
    <n v="372832"/>
    <s v="37283"/>
    <n v="0"/>
    <n v="0"/>
    <n v="37283"/>
  </r>
  <r>
    <x v="247"/>
    <x v="248"/>
    <x v="10"/>
    <s v="174k active personnel"/>
    <s v="4 ships"/>
    <s v="Korean War surplus"/>
    <s v="9 factories"/>
    <s v="Good"/>
    <s v="last online 12 hours ago"/>
    <x v="12"/>
    <x v="10"/>
    <s v="$4761 million"/>
    <x v="10"/>
    <x v="12"/>
    <s v="Untapped"/>
    <s v="Powerful"/>
    <x v="12"/>
    <x v="247"/>
    <s v="http://blocgame.com/stats.php?id=54960"/>
    <s v="None"/>
    <s v="1 Tons"/>
    <n v="174"/>
    <n v="4"/>
    <n v="9"/>
    <n v="12"/>
    <n v="4761"/>
    <n v="824582"/>
    <s v="82458"/>
    <n v="0"/>
    <n v="1"/>
    <n v="82458"/>
  </r>
  <r>
    <x v="248"/>
    <x v="249"/>
    <x v="10"/>
    <s v="187k active personnel"/>
    <s v="11 ships"/>
    <s v="Almost Modern"/>
    <s v="9 factories"/>
    <s v="Standard"/>
    <s v="last online 13 hours ago"/>
    <x v="10"/>
    <x v="10"/>
    <s v="$4760 million"/>
    <x v="10"/>
    <x v="10"/>
    <s v="Near Depletion"/>
    <s v="Very Powerful"/>
    <x v="10"/>
    <x v="248"/>
    <s v="http://blocgame.com/stats.php?id=55690"/>
    <s v="None"/>
    <m/>
    <n v="187"/>
    <n v="11"/>
    <n v="9"/>
    <n v="13"/>
    <n v="4760"/>
    <n v="493262"/>
    <s v="49326"/>
    <n v="0"/>
    <n v="0"/>
    <n v="49326"/>
  </r>
  <r>
    <x v="249"/>
    <x v="250"/>
    <x v="8"/>
    <s v="150k active personnel"/>
    <s v="26 ships"/>
    <s v="Vietnam War surplus"/>
    <s v="6 factories"/>
    <s v="Elite"/>
    <s v="last online 4 hours ago"/>
    <x v="15"/>
    <x v="8"/>
    <s v="$4759 million"/>
    <x v="8"/>
    <x v="15"/>
    <s v="Untapped"/>
    <s v="Very Powerful"/>
    <x v="15"/>
    <x v="249"/>
    <s v="http://blocgame.com/stats.php?id=54162"/>
    <s v="3449 Mbbl"/>
    <m/>
    <n v="150"/>
    <n v="26"/>
    <n v="6"/>
    <n v="4"/>
    <n v="4759"/>
    <n v="303452"/>
    <s v="30345"/>
    <n v="3449"/>
    <n v="0"/>
    <n v="30345"/>
  </r>
  <r>
    <x v="250"/>
    <x v="251"/>
    <x v="11"/>
    <s v="80k active personnel"/>
    <s v="11 ships"/>
    <s v="Vietnam War surplus"/>
    <s v="4 factories"/>
    <s v="Elite"/>
    <s v="last online 27 hours ago"/>
    <x v="5"/>
    <x v="11"/>
    <s v="$4740 million"/>
    <x v="11"/>
    <x v="5"/>
    <s v="Untapped"/>
    <s v="Very Powerful"/>
    <x v="5"/>
    <x v="250"/>
    <s v="http://blocgame.com/stats.php?id=40441"/>
    <m/>
    <m/>
    <n v="80"/>
    <n v="11"/>
    <n v="4"/>
    <n v="27"/>
    <n v="4740"/>
    <n v="334952"/>
    <s v="33495"/>
    <n v="0"/>
    <n v="0"/>
    <n v="33495"/>
  </r>
  <r>
    <x v="251"/>
    <x v="252"/>
    <x v="5"/>
    <s v="38k active personnel"/>
    <s v="16 ships"/>
    <s v="Korean War surplus"/>
    <s v="4 factories"/>
    <s v="Elite"/>
    <s v="last online 13 hours ago"/>
    <x v="8"/>
    <x v="5"/>
    <s v="$4729 million"/>
    <x v="5"/>
    <x v="8"/>
    <s v="Near Depletion"/>
    <s v="Very Powerful"/>
    <x v="8"/>
    <x v="251"/>
    <s v="http://blocgame.com/stats.php?id=55295"/>
    <s v="1490 Mbbl"/>
    <m/>
    <n v="38"/>
    <n v="16"/>
    <n v="4"/>
    <n v="13"/>
    <n v="4729"/>
    <n v="198452"/>
    <s v="19845"/>
    <n v="1490"/>
    <n v="0"/>
    <n v="19845"/>
  </r>
  <r>
    <x v="252"/>
    <x v="253"/>
    <x v="1"/>
    <s v="70k active personnel"/>
    <s v="4 ships"/>
    <s v="Korean War surplus"/>
    <s v="5 factories"/>
    <s v="Elite"/>
    <s v="online now"/>
    <x v="10"/>
    <x v="1"/>
    <s v="$4691 million"/>
    <x v="1"/>
    <x v="10"/>
    <s v="Plentiful"/>
    <s v="Somewhat Large"/>
    <x v="10"/>
    <x v="252"/>
    <s v="http://blocgame.com/stats.php?id=56250"/>
    <m/>
    <m/>
    <n v="70"/>
    <n v="4"/>
    <n v="5"/>
    <n v="0"/>
    <n v="4691"/>
    <n v="307832"/>
    <s v="30783"/>
    <n v="0"/>
    <n v="0"/>
    <n v="30783"/>
  </r>
  <r>
    <x v="253"/>
    <x v="254"/>
    <x v="10"/>
    <s v="399k active personnel"/>
    <s v="56 ships"/>
    <s v="Persian Gulf War surplus"/>
    <s v="23 factories"/>
    <s v="Elite"/>
    <s v="last online 3 hours ago"/>
    <x v="4"/>
    <x v="10"/>
    <s v="$4688 million"/>
    <x v="10"/>
    <x v="4"/>
    <s v="Untapped"/>
    <s v="Very Powerful"/>
    <x v="4"/>
    <x v="253"/>
    <s v="http://blocgame.com/stats.php?id=53759"/>
    <m/>
    <m/>
    <n v="399"/>
    <n v="56"/>
    <n v="23"/>
    <n v="3"/>
    <n v="4688"/>
    <n v="1649172"/>
    <s v="164917"/>
    <n v="0"/>
    <n v="0"/>
    <n v="164917"/>
  </r>
  <r>
    <x v="254"/>
    <x v="255"/>
    <x v="5"/>
    <s v="279k active personnel"/>
    <s v="20 ships"/>
    <s v="Persian Gulf War surplus"/>
    <s v="11 factories"/>
    <s v="Good"/>
    <s v="last online 2 hours ago"/>
    <x v="1"/>
    <x v="5"/>
    <s v="$4688 million"/>
    <x v="5"/>
    <x v="1"/>
    <s v="Untapped"/>
    <s v="Very Powerful"/>
    <x v="1"/>
    <x v="254"/>
    <s v="http://blocgame.com/stats.php?id=53298"/>
    <m/>
    <m/>
    <n v="279"/>
    <n v="20"/>
    <n v="11"/>
    <n v="2"/>
    <n v="4688"/>
    <n v="617842"/>
    <s v="61784"/>
    <n v="0"/>
    <n v="0"/>
    <n v="61784"/>
  </r>
  <r>
    <x v="255"/>
    <x v="256"/>
    <x v="3"/>
    <s v="83k active personnel"/>
    <s v="7 ships"/>
    <s v="Vietnam War surplus"/>
    <s v="3 factories"/>
    <s v="Good"/>
    <s v="last online 14 hours ago"/>
    <x v="9"/>
    <x v="3"/>
    <s v="$4667 million"/>
    <x v="3"/>
    <x v="9"/>
    <s v="Plentiful"/>
    <s v="Very Powerful"/>
    <x v="9"/>
    <x v="255"/>
    <s v="http://blocgame.com/stats.php?id=42019"/>
    <m/>
    <m/>
    <n v="83"/>
    <n v="7"/>
    <n v="3"/>
    <n v="14"/>
    <n v="4667"/>
    <n v="133062"/>
    <s v="13306"/>
    <n v="0"/>
    <n v="0"/>
    <n v="13306"/>
  </r>
  <r>
    <x v="256"/>
    <x v="257"/>
    <x v="4"/>
    <s v="103k active personnel"/>
    <s v="0 ships"/>
    <s v="Second World War surplus"/>
    <s v="4 factories"/>
    <s v="Elite"/>
    <s v="last online 2 hours ago"/>
    <x v="18"/>
    <x v="4"/>
    <s v="$4626 million"/>
    <x v="4"/>
    <x v="18"/>
    <s v="Plentiful"/>
    <s v="Powerful"/>
    <x v="18"/>
    <x v="256"/>
    <s v="http://blocgame.com/stats.php?id=56758"/>
    <m/>
    <m/>
    <n v="103"/>
    <n v="0"/>
    <n v="4"/>
    <n v="2"/>
    <n v="4626"/>
    <n v="152492"/>
    <s v="15249"/>
    <n v="0"/>
    <n v="0"/>
    <n v="15249"/>
  </r>
  <r>
    <x v="257"/>
    <x v="258"/>
    <x v="8"/>
    <s v="179k active personnel"/>
    <s v="15 ships"/>
    <s v="Korean War surplus"/>
    <s v="6 factories"/>
    <s v="Good"/>
    <s v="last online 8 hours ago"/>
    <x v="4"/>
    <x v="8"/>
    <s v="$4605 million"/>
    <x v="8"/>
    <x v="4"/>
    <m/>
    <s v="Very Powerful"/>
    <x v="4"/>
    <x v="257"/>
    <s v="http://blocgame.com/stats.php?id=55882"/>
    <s v="3020 Mbbl"/>
    <m/>
    <n v="179"/>
    <n v="15"/>
    <n v="6"/>
    <n v="8"/>
    <n v="4605"/>
    <n v="289112"/>
    <s v="28911"/>
    <n v="3020"/>
    <n v="0"/>
    <n v="28911"/>
  </r>
  <r>
    <x v="258"/>
    <x v="259"/>
    <x v="1"/>
    <s v="168k active personnel"/>
    <s v="13 ships"/>
    <s v="Vietnam War surplus"/>
    <s v="6 factories"/>
    <s v="Good"/>
    <s v="last online 2 hours ago"/>
    <x v="8"/>
    <x v="1"/>
    <s v="$4557 million"/>
    <x v="1"/>
    <x v="8"/>
    <s v="Untapped"/>
    <s v="Very Powerful"/>
    <x v="8"/>
    <x v="258"/>
    <s v="http://blocgame.com/stats.php?id=56420"/>
    <s v="10351 Mbbl"/>
    <m/>
    <n v="168"/>
    <n v="13"/>
    <n v="6"/>
    <n v="2"/>
    <n v="4557"/>
    <n v="474782"/>
    <s v="47478"/>
    <n v="10351"/>
    <n v="0"/>
    <n v="47478"/>
  </r>
  <r>
    <x v="259"/>
    <x v="260"/>
    <x v="8"/>
    <s v="35k active personnel"/>
    <s v="8 ships"/>
    <s v="Almost Modern"/>
    <s v="3 factories"/>
    <s v="Elite"/>
    <s v="last online 3 hours ago"/>
    <x v="15"/>
    <x v="8"/>
    <s v="$4535 million"/>
    <x v="8"/>
    <x v="15"/>
    <s v="Untapped"/>
    <s v="Very Powerful"/>
    <x v="15"/>
    <x v="259"/>
    <s v="http://blocgame.com/stats.php?id=43623"/>
    <s v="1220 Mbbl"/>
    <m/>
    <n v="35"/>
    <n v="8"/>
    <n v="3"/>
    <n v="3"/>
    <n v="4535"/>
    <n v="219612"/>
    <s v="21961"/>
    <n v="1220"/>
    <n v="0"/>
    <n v="21961"/>
  </r>
  <r>
    <x v="260"/>
    <x v="261"/>
    <x v="19"/>
    <s v="259k active personnel"/>
    <s v="40 ships"/>
    <s v="Almost Modern"/>
    <s v="12 factories"/>
    <s v="Elite"/>
    <s v="last online 11 hours ago"/>
    <x v="7"/>
    <x v="19"/>
    <s v="$4521 million"/>
    <x v="19"/>
    <x v="7"/>
    <s v="Untapped"/>
    <s v="Very Powerful"/>
    <x v="7"/>
    <x v="260"/>
    <s v="http://blocgame.com/stats.php?id=48869"/>
    <s v="None"/>
    <m/>
    <n v="259"/>
    <n v="40"/>
    <n v="12"/>
    <n v="11"/>
    <n v="4521"/>
    <n v="602142"/>
    <s v="60214"/>
    <n v="0"/>
    <n v="0"/>
    <n v="60214"/>
  </r>
  <r>
    <x v="261"/>
    <x v="262"/>
    <x v="0"/>
    <s v="112k active personnel"/>
    <s v="4 ships"/>
    <s v="Korean War surplus"/>
    <s v="4 factories"/>
    <s v="Good"/>
    <s v="online now"/>
    <x v="10"/>
    <x v="0"/>
    <s v="$4488 million"/>
    <x v="0"/>
    <x v="10"/>
    <s v="Untapped"/>
    <s v="Very Powerful"/>
    <x v="10"/>
    <x v="261"/>
    <s v="http://blocgame.com/stats.php?id=48846"/>
    <s v="94 Mbbl"/>
    <m/>
    <n v="112"/>
    <n v="4"/>
    <n v="4"/>
    <n v="0"/>
    <n v="4488"/>
    <n v="376792"/>
    <s v="37679"/>
    <n v="94"/>
    <n v="0"/>
    <n v="37679"/>
  </r>
  <r>
    <x v="262"/>
    <x v="263"/>
    <x v="8"/>
    <s v="16k active personnel"/>
    <s v="8 ships"/>
    <s v="Korean War surplus"/>
    <s v="3 factories"/>
    <s v="Elite"/>
    <s v="last online 81 hours ago"/>
    <x v="9"/>
    <x v="8"/>
    <s v="$4485 million"/>
    <x v="8"/>
    <x v="9"/>
    <s v="Plentiful"/>
    <s v="Very Powerful"/>
    <x v="9"/>
    <x v="262"/>
    <s v="http://blocgame.com/stats.php?id=56608"/>
    <m/>
    <m/>
    <n v="16"/>
    <n v="8"/>
    <n v="3"/>
    <n v="81"/>
    <n v="4485"/>
    <n v="168572"/>
    <s v="16857"/>
    <n v="0"/>
    <n v="0"/>
    <n v="16857"/>
  </r>
  <r>
    <x v="263"/>
    <x v="264"/>
    <x v="1"/>
    <s v="171k active personnel"/>
    <s v="27 ships"/>
    <s v="Almost Modern"/>
    <s v="11 factories"/>
    <s v="Good"/>
    <s v="last online 8 hours ago"/>
    <x v="1"/>
    <x v="1"/>
    <s v="$4478 million"/>
    <x v="1"/>
    <x v="1"/>
    <s v="Untapped"/>
    <s v="Very Powerful"/>
    <x v="1"/>
    <x v="263"/>
    <s v="http://blocgame.com/stats.php?id=54174"/>
    <m/>
    <m/>
    <n v="171"/>
    <n v="27"/>
    <n v="11"/>
    <n v="8"/>
    <n v="4478"/>
    <n v="708662"/>
    <s v="70866"/>
    <n v="0"/>
    <n v="0"/>
    <n v="70866"/>
  </r>
  <r>
    <x v="264"/>
    <x v="265"/>
    <x v="0"/>
    <s v="10k active personnel"/>
    <s v="3 ships"/>
    <s v="Korean War surplus"/>
    <s v="3 factories"/>
    <s v="Good"/>
    <s v="last online 108 hours ago"/>
    <x v="19"/>
    <x v="0"/>
    <s v="$4476 million"/>
    <x v="0"/>
    <x v="19"/>
    <m/>
    <s v="Large"/>
    <x v="19"/>
    <x v="264"/>
    <s v="http://blocgame.com/stats.php?id=56545"/>
    <m/>
    <m/>
    <n v="10"/>
    <n v="3"/>
    <n v="3"/>
    <n v="108"/>
    <n v="4476"/>
    <n v="168962"/>
    <s v="16896"/>
    <n v="0"/>
    <n v="0"/>
    <n v="16896"/>
  </r>
  <r>
    <x v="265"/>
    <x v="266"/>
    <x v="4"/>
    <s v="120k active personnel"/>
    <s v="5 ships"/>
    <s v="Korean War surplus"/>
    <s v="5 factories"/>
    <s v="Good"/>
    <s v="last online 29 hours ago"/>
    <x v="17"/>
    <x v="4"/>
    <s v="$4450 million"/>
    <x v="4"/>
    <x v="17"/>
    <s v="Untapped"/>
    <s v="Very Powerful"/>
    <x v="17"/>
    <x v="265"/>
    <s v="http://blocgame.com/stats.php?id=56856"/>
    <s v="231 Mbbl"/>
    <m/>
    <n v="120"/>
    <n v="5"/>
    <n v="5"/>
    <n v="29"/>
    <n v="4450"/>
    <n v="200002"/>
    <s v="20000"/>
    <n v="231"/>
    <n v="0"/>
    <n v="20000"/>
  </r>
  <r>
    <x v="266"/>
    <x v="267"/>
    <x v="1"/>
    <s v="113k active personnel"/>
    <s v="18 ships"/>
    <s v="Second World War surplus"/>
    <s v="3 factories"/>
    <s v="Elite"/>
    <s v="last online 2 hours ago"/>
    <x v="4"/>
    <x v="1"/>
    <s v="$4427 million"/>
    <x v="1"/>
    <x v="4"/>
    <m/>
    <s v="Very Powerful"/>
    <x v="4"/>
    <x v="266"/>
    <s v="http://blocgame.com/stats.php?id=58303"/>
    <m/>
    <m/>
    <n v="113"/>
    <n v="18"/>
    <n v="3"/>
    <n v="2"/>
    <n v="4427"/>
    <n v="427302"/>
    <s v="42730"/>
    <n v="0"/>
    <n v="0"/>
    <n v="42730"/>
  </r>
  <r>
    <x v="267"/>
    <x v="268"/>
    <x v="8"/>
    <s v="163k active personnel"/>
    <s v="0 ships"/>
    <s v="Vietnam War surplus"/>
    <s v="3 factories"/>
    <s v="Standard"/>
    <s v="online now"/>
    <x v="7"/>
    <x v="8"/>
    <s v="$4403 million"/>
    <x v="8"/>
    <x v="7"/>
    <m/>
    <s v="Meagre"/>
    <x v="7"/>
    <x v="267"/>
    <s v="http://blocgame.com/stats.php?id=55861"/>
    <s v="244 Mbbl"/>
    <m/>
    <n v="163"/>
    <n v="0"/>
    <n v="3"/>
    <n v="0"/>
    <n v="4403"/>
    <n v="209122"/>
    <s v="20912"/>
    <n v="244"/>
    <n v="0"/>
    <n v="20912"/>
  </r>
  <r>
    <x v="268"/>
    <x v="269"/>
    <x v="4"/>
    <s v="194k active personnel"/>
    <s v="13 ships"/>
    <s v="Almost Modern"/>
    <s v="7 factories"/>
    <s v="Good"/>
    <s v="last online 6 hours ago"/>
    <x v="11"/>
    <x v="4"/>
    <s v="$4398 million"/>
    <x v="4"/>
    <x v="11"/>
    <s v="Untapped"/>
    <s v="Very Powerful"/>
    <x v="11"/>
    <x v="268"/>
    <s v="http://blocgame.com/stats.php?id=53029"/>
    <m/>
    <m/>
    <n v="194"/>
    <n v="13"/>
    <n v="7"/>
    <n v="6"/>
    <n v="4398"/>
    <n v="627802"/>
    <s v="62780"/>
    <n v="0"/>
    <n v="0"/>
    <n v="62780"/>
  </r>
  <r>
    <x v="269"/>
    <x v="270"/>
    <x v="11"/>
    <s v="145k active personnel"/>
    <s v="16 ships"/>
    <s v="Vietnam War surplus"/>
    <s v="6 factories"/>
    <s v="Elite"/>
    <s v="last online 11 hours ago"/>
    <x v="5"/>
    <x v="11"/>
    <s v="$4351 million"/>
    <x v="11"/>
    <x v="5"/>
    <s v="Untapped"/>
    <s v="Very Powerful"/>
    <x v="5"/>
    <x v="269"/>
    <s v="http://blocgame.com/stats.php?id=55575"/>
    <m/>
    <m/>
    <n v="145"/>
    <n v="16"/>
    <n v="6"/>
    <n v="11"/>
    <n v="4351"/>
    <n v="296402"/>
    <s v="29640"/>
    <n v="0"/>
    <n v="0"/>
    <n v="29640"/>
  </r>
  <r>
    <x v="270"/>
    <x v="271"/>
    <x v="8"/>
    <s v="5k active personnel"/>
    <s v="-1 ships"/>
    <s v="Korean War surplus"/>
    <s v="3 factories"/>
    <s v="Elite"/>
    <s v="last online 30 hours ago"/>
    <x v="4"/>
    <x v="8"/>
    <s v="$4348 million"/>
    <x v="8"/>
    <x v="4"/>
    <s v="Plentiful"/>
    <s v="Mediocre"/>
    <x v="4"/>
    <x v="270"/>
    <s v="http://blocgame.com/stats.php?id=57136"/>
    <m/>
    <m/>
    <n v="5"/>
    <n v="1"/>
    <n v="3"/>
    <n v="30"/>
    <n v="4348"/>
    <n v="204432"/>
    <s v="20443"/>
    <n v="0"/>
    <n v="0"/>
    <n v="20443"/>
  </r>
  <r>
    <x v="271"/>
    <x v="272"/>
    <x v="1"/>
    <s v="53k active personnel"/>
    <s v="2 ships"/>
    <s v="Korean War surplus"/>
    <s v="5 factories"/>
    <s v="Good"/>
    <s v="last online 1 hours ago"/>
    <x v="4"/>
    <x v="1"/>
    <s v="$4333 million"/>
    <x v="1"/>
    <x v="4"/>
    <s v="Near Depletion"/>
    <s v="Large"/>
    <x v="4"/>
    <x v="271"/>
    <s v="http://blocgame.com/stats.php?id=58149"/>
    <m/>
    <m/>
    <n v="53"/>
    <n v="2"/>
    <n v="5"/>
    <n v="1"/>
    <n v="4333"/>
    <n v="372332"/>
    <s v="37233"/>
    <n v="0"/>
    <n v="0"/>
    <n v="37233"/>
  </r>
  <r>
    <x v="272"/>
    <x v="273"/>
    <x v="0"/>
    <s v="146k active personnel"/>
    <s v="11 ships"/>
    <s v="Korean War surplus"/>
    <s v="6 factories"/>
    <s v="Elite"/>
    <s v="last online 6 hours ago"/>
    <x v="14"/>
    <x v="0"/>
    <s v="$4311 million"/>
    <x v="0"/>
    <x v="14"/>
    <s v="Untapped"/>
    <s v="Very Powerful"/>
    <x v="14"/>
    <x v="272"/>
    <s v="http://blocgame.com/stats.php?id=56440"/>
    <s v="None"/>
    <m/>
    <n v="146"/>
    <n v="11"/>
    <n v="6"/>
    <n v="6"/>
    <n v="4311"/>
    <n v="276492"/>
    <s v="27649"/>
    <n v="0"/>
    <n v="0"/>
    <n v="27649"/>
  </r>
  <r>
    <x v="273"/>
    <x v="274"/>
    <x v="4"/>
    <s v="130k active personnel"/>
    <s v="9 ships"/>
    <s v="Vietnam War surplus"/>
    <s v="3 factories"/>
    <s v="Good"/>
    <s v="last online 60 hours ago"/>
    <x v="13"/>
    <x v="4"/>
    <s v="$4304 million"/>
    <x v="4"/>
    <x v="13"/>
    <s v="Untapped"/>
    <s v="Powerful"/>
    <x v="13"/>
    <x v="273"/>
    <s v="http://blocgame.com/stats.php?id=42065"/>
    <s v="None"/>
    <s v="1 Tons"/>
    <n v="130"/>
    <n v="9"/>
    <n v="3"/>
    <n v="60"/>
    <n v="4304"/>
    <n v="385602"/>
    <s v="38560"/>
    <n v="0"/>
    <n v="1"/>
    <n v="38560"/>
  </r>
  <r>
    <x v="274"/>
    <x v="275"/>
    <x v="11"/>
    <s v="47k active personnel"/>
    <s v="8 ships"/>
    <s v="Korean War surplus"/>
    <s v="2 factories"/>
    <s v="Elite"/>
    <s v="last online 27 hours ago"/>
    <x v="14"/>
    <x v="11"/>
    <s v="$4288 million"/>
    <x v="11"/>
    <x v="14"/>
    <s v="Untapped"/>
    <s v="Powerful"/>
    <x v="14"/>
    <x v="274"/>
    <s v="http://blocgame.com/stats.php?id=55907"/>
    <s v="None"/>
    <m/>
    <n v="47"/>
    <n v="8"/>
    <n v="2"/>
    <n v="27"/>
    <n v="4288"/>
    <n v="230372"/>
    <s v="23037"/>
    <n v="0"/>
    <n v="0"/>
    <n v="23037"/>
  </r>
  <r>
    <x v="275"/>
    <x v="276"/>
    <x v="3"/>
    <s v="139k active personnel"/>
    <s v="6 ships"/>
    <s v="Korean War surplus"/>
    <s v="5 factories"/>
    <s v="Good"/>
    <s v="online now"/>
    <x v="3"/>
    <x v="3"/>
    <s v="$4253 million"/>
    <x v="3"/>
    <x v="3"/>
    <s v="Plentiful"/>
    <s v="Powerful"/>
    <x v="3"/>
    <x v="275"/>
    <s v="http://blocgame.com/stats.php?id=57813"/>
    <m/>
    <m/>
    <n v="139"/>
    <n v="6"/>
    <n v="5"/>
    <n v="0"/>
    <n v="4253"/>
    <n v="419792"/>
    <s v="41979"/>
    <n v="0"/>
    <n v="0"/>
    <n v="41979"/>
  </r>
  <r>
    <x v="276"/>
    <x v="277"/>
    <x v="11"/>
    <s v="96k active personnel"/>
    <s v="9 ships"/>
    <s v="Vietnam War surplus"/>
    <s v="3 factories"/>
    <s v="Elite"/>
    <s v="last online 2 hours ago"/>
    <x v="11"/>
    <x v="11"/>
    <s v="$4243 million"/>
    <x v="11"/>
    <x v="11"/>
    <s v="Untapped"/>
    <s v="Very Powerful"/>
    <x v="11"/>
    <x v="156"/>
    <s v="http://blocgame.com/stats.php?id=56093"/>
    <s v="172 Mbbl"/>
    <m/>
    <n v="96"/>
    <n v="9"/>
    <n v="3"/>
    <n v="2"/>
    <n v="4243"/>
    <n v="238282"/>
    <s v="23828"/>
    <n v="172"/>
    <n v="0"/>
    <n v="23828"/>
  </r>
  <r>
    <x v="277"/>
    <x v="278"/>
    <x v="11"/>
    <s v="119k active personnel"/>
    <s v="3 ships"/>
    <s v="Vietnam War surplus"/>
    <s v="4 factories"/>
    <s v="Good"/>
    <s v="last online 12 hours ago"/>
    <x v="4"/>
    <x v="11"/>
    <s v="$4222 million"/>
    <x v="11"/>
    <x v="4"/>
    <s v="Untapped"/>
    <s v="Large"/>
    <x v="4"/>
    <x v="265"/>
    <s v="http://blocgame.com/stats.php?id=55614"/>
    <m/>
    <m/>
    <n v="119"/>
    <n v="3"/>
    <n v="4"/>
    <n v="12"/>
    <n v="4222"/>
    <n v="200002"/>
    <s v="20000"/>
    <n v="0"/>
    <n v="0"/>
    <n v="20000"/>
  </r>
  <r>
    <x v="278"/>
    <x v="279"/>
    <x v="0"/>
    <s v="18k active personnel"/>
    <s v="2 ships"/>
    <s v="Korean War surplus"/>
    <s v="3 factories"/>
    <s v="Poor"/>
    <s v="last online 132 hours ago"/>
    <x v="11"/>
    <x v="0"/>
    <s v="$4212 million"/>
    <x v="0"/>
    <x v="11"/>
    <s v="Untapped"/>
    <s v="Mediocre"/>
    <x v="11"/>
    <x v="276"/>
    <s v="http://blocgame.com/stats.php?id=56483"/>
    <m/>
    <m/>
    <n v="18"/>
    <n v="2"/>
    <n v="3"/>
    <n v="132"/>
    <n v="4212"/>
    <n v="198002"/>
    <s v="19800"/>
    <n v="0"/>
    <n v="0"/>
    <n v="19800"/>
  </r>
  <r>
    <x v="279"/>
    <x v="280"/>
    <x v="6"/>
    <s v="59k active personnel"/>
    <s v="7 ships"/>
    <s v="Korean War surplus"/>
    <s v="3 factories"/>
    <s v="Elite"/>
    <s v="online now"/>
    <x v="12"/>
    <x v="6"/>
    <s v="$4211 million"/>
    <x v="6"/>
    <x v="12"/>
    <s v="Untapped"/>
    <s v="Very Powerful"/>
    <x v="12"/>
    <x v="277"/>
    <s v="http://blocgame.com/stats.php?id=55503"/>
    <m/>
    <m/>
    <n v="59"/>
    <n v="7"/>
    <n v="3"/>
    <n v="0"/>
    <n v="4211"/>
    <n v="250022"/>
    <s v="25002"/>
    <n v="0"/>
    <n v="0"/>
    <n v="25002"/>
  </r>
  <r>
    <x v="280"/>
    <x v="281"/>
    <x v="2"/>
    <s v="55k active personnel"/>
    <s v="0 ships"/>
    <s v="Korean War surplus"/>
    <s v="2 factories"/>
    <s v="Undisciplined Rabble"/>
    <s v="last online 83 hours ago"/>
    <x v="15"/>
    <x v="2"/>
    <s v="$4121 million"/>
    <x v="2"/>
    <x v="15"/>
    <s v="Untapped"/>
    <s v="Very Powerful"/>
    <x v="15"/>
    <x v="278"/>
    <s v="http://blocgame.com/stats.php?id=40095"/>
    <s v="None"/>
    <m/>
    <n v="55"/>
    <n v="0"/>
    <n v="2"/>
    <n v="83"/>
    <n v="4121"/>
    <n v="54782"/>
    <s v="5478"/>
    <n v="0"/>
    <n v="0"/>
    <n v="5478"/>
  </r>
  <r>
    <x v="281"/>
    <x v="282"/>
    <x v="10"/>
    <s v="70k active personnel"/>
    <s v="14 ships"/>
    <s v="Vietnam War surplus"/>
    <s v="3 factories"/>
    <s v="Elite"/>
    <s v="last online 50 hours ago"/>
    <x v="2"/>
    <x v="10"/>
    <s v="$4109 million"/>
    <x v="10"/>
    <x v="2"/>
    <s v="Untapped"/>
    <s v="Very Powerful"/>
    <x v="2"/>
    <x v="175"/>
    <s v="http://blocgame.com/stats.php?id=53002"/>
    <s v="305 Mbbl"/>
    <m/>
    <n v="70"/>
    <n v="14"/>
    <n v="3"/>
    <n v="50"/>
    <n v="4109"/>
    <n v="160102"/>
    <s v="16010"/>
    <n v="305"/>
    <n v="0"/>
    <n v="16010"/>
  </r>
  <r>
    <x v="282"/>
    <x v="283"/>
    <x v="11"/>
    <s v="57k active personnel"/>
    <s v="3 ships"/>
    <s v="Korean War surplus"/>
    <s v="2 factories"/>
    <s v="Elite"/>
    <s v="last online 35 hours ago"/>
    <x v="1"/>
    <x v="11"/>
    <s v="$4082 million"/>
    <x v="11"/>
    <x v="1"/>
    <s v="Untapped"/>
    <s v="Very Powerful"/>
    <x v="1"/>
    <x v="279"/>
    <s v="http://blocgame.com/stats.php?id=57021"/>
    <m/>
    <m/>
    <n v="57"/>
    <n v="3"/>
    <n v="2"/>
    <n v="35"/>
    <n v="4082"/>
    <n v="234292"/>
    <s v="23429"/>
    <n v="0"/>
    <n v="0"/>
    <n v="23429"/>
  </r>
  <r>
    <x v="283"/>
    <x v="284"/>
    <x v="4"/>
    <s v="34k active personnel"/>
    <s v="1 ships"/>
    <s v="Korean War surplus"/>
    <s v="3 factories"/>
    <s v="Standard"/>
    <s v="last online 8 hours ago"/>
    <x v="15"/>
    <x v="4"/>
    <s v="$4051 million"/>
    <x v="4"/>
    <x v="15"/>
    <s v="Untapped"/>
    <s v="Somewhat Large"/>
    <x v="15"/>
    <x v="280"/>
    <s v="http://blocgame.com/stats.php?id=58128"/>
    <m/>
    <m/>
    <n v="34"/>
    <n v="1"/>
    <n v="3"/>
    <n v="8"/>
    <n v="4051"/>
    <n v="168792"/>
    <s v="16879"/>
    <n v="0"/>
    <n v="0"/>
    <n v="16879"/>
  </r>
  <r>
    <x v="284"/>
    <x v="285"/>
    <x v="20"/>
    <s v="2k active personnel"/>
    <s v="1 ships"/>
    <s v="Korean War surplus"/>
    <s v="4 factories"/>
    <s v="Elite"/>
    <s v="last online 12 hours ago"/>
    <x v="17"/>
    <x v="20"/>
    <s v="$4036 million"/>
    <x v="20"/>
    <x v="17"/>
    <s v="Near Depletion"/>
    <s v="Somewhat Large"/>
    <x v="17"/>
    <x v="281"/>
    <s v="http://blocgame.com/stats.php?id=56735"/>
    <m/>
    <m/>
    <n v="2"/>
    <n v="1"/>
    <n v="4"/>
    <n v="12"/>
    <n v="4036"/>
    <n v="243932"/>
    <s v="24393"/>
    <n v="0"/>
    <n v="0"/>
    <n v="24393"/>
  </r>
  <r>
    <x v="285"/>
    <x v="286"/>
    <x v="12"/>
    <s v="70k active personnel"/>
    <s v="5 ships"/>
    <s v="Second World War surplus"/>
    <s v="3 factories"/>
    <s v="Elite"/>
    <s v="last online 13 hours ago"/>
    <x v="2"/>
    <x v="12"/>
    <s v="$4017 million"/>
    <x v="12"/>
    <x v="2"/>
    <s v="Near Depletion"/>
    <s v="Powerful"/>
    <x v="2"/>
    <x v="282"/>
    <s v="http://blocgame.com/stats.php?id=58206"/>
    <s v="697 Mbbl"/>
    <m/>
    <n v="70"/>
    <n v="5"/>
    <n v="3"/>
    <n v="13"/>
    <n v="4017"/>
    <n v="259062"/>
    <s v="25906"/>
    <n v="697"/>
    <n v="0"/>
    <n v="25906"/>
  </r>
  <r>
    <x v="286"/>
    <x v="287"/>
    <x v="3"/>
    <s v="116k active personnel"/>
    <s v="16 ships"/>
    <s v="Almost Modern"/>
    <s v="5 factories"/>
    <s v="Elite"/>
    <s v="last online 3 hours ago"/>
    <x v="2"/>
    <x v="3"/>
    <s v="$4017 million"/>
    <x v="3"/>
    <x v="2"/>
    <s v="Untapped"/>
    <s v="Small"/>
    <x v="2"/>
    <x v="283"/>
    <s v="http://blocgame.com/stats.php?id=54467"/>
    <m/>
    <m/>
    <n v="116"/>
    <n v="16"/>
    <n v="5"/>
    <n v="3"/>
    <n v="4017"/>
    <n v="343782"/>
    <s v="34378"/>
    <n v="0"/>
    <n v="0"/>
    <n v="34378"/>
  </r>
  <r>
    <x v="287"/>
    <x v="288"/>
    <x v="4"/>
    <s v="147k active personnel"/>
    <s v="2 ships"/>
    <s v="Second World War surplus"/>
    <s v="4 factories"/>
    <s v="Standard"/>
    <s v="last online 2 hours ago"/>
    <x v="10"/>
    <x v="4"/>
    <s v="$4014 million"/>
    <x v="4"/>
    <x v="10"/>
    <s v="Untapped"/>
    <s v="Large"/>
    <x v="10"/>
    <x v="284"/>
    <s v="http://blocgame.com/stats.php?id=58038"/>
    <m/>
    <m/>
    <n v="147"/>
    <n v="2"/>
    <n v="4"/>
    <n v="2"/>
    <n v="4014"/>
    <n v="338362"/>
    <s v="33836"/>
    <n v="0"/>
    <n v="0"/>
    <n v="33836"/>
  </r>
  <r>
    <x v="288"/>
    <x v="289"/>
    <x v="3"/>
    <s v="157k active personnel"/>
    <s v="8 ships"/>
    <s v="Second World War surplus"/>
    <s v="5 factories"/>
    <s v="Elite"/>
    <s v="last online 2 hours ago"/>
    <x v="6"/>
    <x v="3"/>
    <s v="$4010 million"/>
    <x v="3"/>
    <x v="6"/>
    <s v="Near Depletion"/>
    <s v="Somewhat Large"/>
    <x v="6"/>
    <x v="285"/>
    <s v="http://blocgame.com/stats.php?id=58045"/>
    <m/>
    <m/>
    <n v="157"/>
    <n v="8"/>
    <n v="5"/>
    <n v="2"/>
    <n v="4010"/>
    <n v="347702"/>
    <s v="34770"/>
    <n v="0"/>
    <n v="0"/>
    <n v="34770"/>
  </r>
  <r>
    <x v="289"/>
    <x v="290"/>
    <x v="1"/>
    <s v="132k active personnel"/>
    <s v="6 ships"/>
    <s v="Korean War surplus"/>
    <s v="6 factories"/>
    <s v="Standard"/>
    <s v="last online 8 hours ago"/>
    <x v="1"/>
    <x v="1"/>
    <s v="$4007 million"/>
    <x v="1"/>
    <x v="1"/>
    <s v="Plentiful"/>
    <s v="Powerful"/>
    <x v="1"/>
    <x v="286"/>
    <s v="http://blocgame.com/stats.php?id=56662"/>
    <s v="4095 Mbbl"/>
    <m/>
    <n v="132"/>
    <n v="6"/>
    <n v="6"/>
    <n v="8"/>
    <n v="4007"/>
    <n v="402012"/>
    <s v="40201"/>
    <n v="4095"/>
    <n v="0"/>
    <n v="40201"/>
  </r>
  <r>
    <x v="290"/>
    <x v="291"/>
    <x v="1"/>
    <s v="223k active personnel"/>
    <s v="5 ships"/>
    <s v="Korean War surplus"/>
    <s v="4 factories"/>
    <s v="Standard"/>
    <s v="last online 1 hours ago"/>
    <x v="7"/>
    <x v="1"/>
    <s v="$3995 million"/>
    <x v="1"/>
    <x v="7"/>
    <m/>
    <s v="Very Powerful"/>
    <x v="7"/>
    <x v="287"/>
    <s v="http://blocgame.com/stats.php?id=57151"/>
    <m/>
    <m/>
    <n v="223"/>
    <n v="5"/>
    <n v="4"/>
    <n v="1"/>
    <n v="3995"/>
    <n v="322692"/>
    <s v="32269"/>
    <n v="0"/>
    <n v="0"/>
    <n v="32269"/>
  </r>
  <r>
    <x v="291"/>
    <x v="292"/>
    <x v="0"/>
    <s v="138k active personnel"/>
    <s v="1 ships"/>
    <s v="Vietnam War surplus"/>
    <s v="4 factories"/>
    <s v="Good"/>
    <s v="last online 4 hours ago"/>
    <x v="10"/>
    <x v="0"/>
    <s v="$3994 million"/>
    <x v="0"/>
    <x v="10"/>
    <s v="Near Depletion"/>
    <s v="Somewhat Large"/>
    <x v="10"/>
    <x v="288"/>
    <s v="http://blocgame.com/stats.php?id=58242"/>
    <s v="None"/>
    <m/>
    <n v="138"/>
    <n v="1"/>
    <n v="4"/>
    <n v="4"/>
    <n v="3994"/>
    <n v="438392"/>
    <s v="43839"/>
    <n v="0"/>
    <n v="0"/>
    <n v="43839"/>
  </r>
  <r>
    <x v="292"/>
    <x v="293"/>
    <x v="0"/>
    <s v="238k active personnel"/>
    <s v="3 ships"/>
    <s v="Advanced"/>
    <s v="6 factories"/>
    <s v="Good"/>
    <s v="online now"/>
    <x v="11"/>
    <x v="0"/>
    <s v="$3978 million"/>
    <x v="0"/>
    <x v="11"/>
    <s v="Untapped"/>
    <s v="Very Powerful"/>
    <x v="11"/>
    <x v="289"/>
    <s v="http://blocgame.com/stats.php?id=52255"/>
    <s v="None"/>
    <s v="37 Tons"/>
    <n v="238"/>
    <n v="3"/>
    <n v="6"/>
    <n v="0"/>
    <n v="3978"/>
    <n v="864732"/>
    <s v="86473"/>
    <n v="0"/>
    <n v="37"/>
    <n v="86473"/>
  </r>
  <r>
    <x v="293"/>
    <x v="294"/>
    <x v="3"/>
    <s v="154k active personnel"/>
    <s v="1 ships"/>
    <s v="Korean War surplus"/>
    <s v="6 factories"/>
    <s v="Elite"/>
    <s v="last online 6 hours ago"/>
    <x v="10"/>
    <x v="3"/>
    <s v="$3976 million"/>
    <x v="3"/>
    <x v="10"/>
    <m/>
    <s v="Large"/>
    <x v="10"/>
    <x v="290"/>
    <s v="http://blocgame.com/stats.php?id=56161"/>
    <s v="419 Mbbl"/>
    <m/>
    <n v="154"/>
    <n v="1"/>
    <n v="6"/>
    <n v="6"/>
    <n v="3976"/>
    <n v="388842"/>
    <s v="38884"/>
    <n v="419"/>
    <n v="0"/>
    <n v="38884"/>
  </r>
  <r>
    <x v="294"/>
    <x v="295"/>
    <x v="21"/>
    <s v="10k active personnel"/>
    <s v="0 ships"/>
    <s v="Korean War surplus"/>
    <s v="3 factories"/>
    <s v="Good"/>
    <s v="last online 50 hours ago"/>
    <x v="10"/>
    <x v="21"/>
    <s v="$3975 million"/>
    <x v="21"/>
    <x v="10"/>
    <s v="Untapped"/>
    <s v="Large"/>
    <x v="10"/>
    <x v="291"/>
    <s v="http://blocgame.com/stats.php?id=55829"/>
    <s v="223 Mbbl"/>
    <m/>
    <n v="10"/>
    <n v="0"/>
    <n v="3"/>
    <n v="50"/>
    <n v="3975"/>
    <n v="159782"/>
    <s v="15978"/>
    <n v="223"/>
    <n v="0"/>
    <n v="15978"/>
  </r>
  <r>
    <x v="295"/>
    <x v="296"/>
    <x v="10"/>
    <s v="36k active personnel"/>
    <s v="0 ships"/>
    <s v="Korean War surplus"/>
    <s v="6 factories"/>
    <s v="Undisciplined Rabble"/>
    <s v="online now"/>
    <x v="12"/>
    <x v="10"/>
    <s v="$3956 million"/>
    <x v="10"/>
    <x v="12"/>
    <s v="Untapped"/>
    <s v="Mediocre"/>
    <x v="12"/>
    <x v="292"/>
    <s v="http://blocgame.com/stats.php?id=5261"/>
    <m/>
    <m/>
    <n v="36"/>
    <n v="0"/>
    <n v="6"/>
    <n v="0"/>
    <n v="3956"/>
    <n v="206542"/>
    <s v="20654"/>
    <n v="0"/>
    <n v="0"/>
    <n v="20654"/>
  </r>
  <r>
    <x v="296"/>
    <x v="297"/>
    <x v="16"/>
    <s v="87k active personnel"/>
    <s v="5 ships"/>
    <s v="Second World War surplus"/>
    <s v="4 factories"/>
    <s v="Elite"/>
    <s v="last online 3 hours ago"/>
    <x v="13"/>
    <x v="16"/>
    <s v="$3955 million"/>
    <x v="16"/>
    <x v="13"/>
    <s v="Untapped"/>
    <s v="Large"/>
    <x v="13"/>
    <x v="293"/>
    <s v="http://blocgame.com/stats.php?id=58193"/>
    <s v="186 Mbbl"/>
    <m/>
    <n v="87"/>
    <n v="5"/>
    <n v="4"/>
    <n v="3"/>
    <n v="3955"/>
    <n v="246072"/>
    <s v="24607"/>
    <n v="186"/>
    <n v="0"/>
    <n v="24607"/>
  </r>
  <r>
    <x v="297"/>
    <x v="298"/>
    <x v="15"/>
    <s v="8k active personnel"/>
    <s v="0 ships"/>
    <s v="Second World War surplus"/>
    <s v="3 factories"/>
    <s v="Good"/>
    <s v="last online 164 hours ago"/>
    <x v="11"/>
    <x v="15"/>
    <s v="$3951 million"/>
    <x v="15"/>
    <x v="11"/>
    <s v="Untapped"/>
    <s v="Large"/>
    <x v="11"/>
    <x v="294"/>
    <s v="http://blocgame.com/stats.php?id=56218"/>
    <m/>
    <m/>
    <n v="8"/>
    <n v="0"/>
    <n v="3"/>
    <n v="164"/>
    <n v="3951"/>
    <n v="155052"/>
    <s v="15505"/>
    <n v="0"/>
    <n v="0"/>
    <n v="15505"/>
  </r>
  <r>
    <x v="298"/>
    <x v="299"/>
    <x v="12"/>
    <s v="100k active personnel"/>
    <s v="7 ships"/>
    <s v="Second World War surplus"/>
    <s v="4 factories"/>
    <s v="Elite"/>
    <s v="last online 7 hours ago"/>
    <x v="13"/>
    <x v="12"/>
    <s v="$3948 million"/>
    <x v="12"/>
    <x v="13"/>
    <s v="Untapped"/>
    <s v="Very Powerful"/>
    <x v="13"/>
    <x v="295"/>
    <s v="http://blocgame.com/stats.php?id=58211"/>
    <s v="280 Mbbl"/>
    <m/>
    <n v="100"/>
    <n v="7"/>
    <n v="4"/>
    <n v="7"/>
    <n v="3948"/>
    <n v="383672"/>
    <s v="38367"/>
    <n v="280"/>
    <n v="0"/>
    <n v="38367"/>
  </r>
  <r>
    <x v="299"/>
    <x v="300"/>
    <x v="0"/>
    <s v="45k active personnel"/>
    <s v="1 ships"/>
    <s v="First World War surplus"/>
    <s v="2 factories"/>
    <s v="Elite"/>
    <s v="online now"/>
    <x v="17"/>
    <x v="0"/>
    <s v="$3945 million"/>
    <x v="0"/>
    <x v="17"/>
    <s v="Untapped"/>
    <s v="Somewhat Large"/>
    <x v="17"/>
    <x v="296"/>
    <s v="http://blocgame.com/stats.php?id=56500"/>
    <s v="None"/>
    <m/>
    <n v="45"/>
    <n v="1"/>
    <n v="2"/>
    <n v="0"/>
    <n v="3945"/>
    <n v="174712"/>
    <s v="17471"/>
    <n v="0"/>
    <n v="0"/>
    <n v="17471"/>
  </r>
  <r>
    <x v="300"/>
    <x v="301"/>
    <x v="1"/>
    <s v="205k active personnel"/>
    <s v="28 ships"/>
    <s v="Persian Gulf War surplus"/>
    <s v="9 factories"/>
    <s v="Good"/>
    <s v="last online 6 hours ago"/>
    <x v="1"/>
    <x v="1"/>
    <s v="$3931 million"/>
    <x v="1"/>
    <x v="1"/>
    <s v="Untapped"/>
    <s v="Very Powerful"/>
    <x v="1"/>
    <x v="297"/>
    <s v="http://blocgame.com/stats.php?id=53965"/>
    <m/>
    <m/>
    <n v="205"/>
    <n v="28"/>
    <n v="9"/>
    <n v="6"/>
    <n v="3931"/>
    <n v="443222"/>
    <s v="44322"/>
    <n v="0"/>
    <n v="0"/>
    <n v="44322"/>
  </r>
  <r>
    <x v="301"/>
    <x v="302"/>
    <x v="1"/>
    <s v="79k active personnel"/>
    <s v="3 ships"/>
    <s v="Vietnam War surplus"/>
    <s v="2 factories"/>
    <s v="Elite"/>
    <s v="last online 6 hours ago"/>
    <x v="11"/>
    <x v="1"/>
    <s v="$3900 million"/>
    <x v="1"/>
    <x v="11"/>
    <s v="Untapped"/>
    <s v="Small"/>
    <x v="11"/>
    <x v="298"/>
    <s v="http://blocgame.com/stats.php?id=57637"/>
    <m/>
    <m/>
    <n v="79"/>
    <n v="3"/>
    <n v="2"/>
    <n v="6"/>
    <n v="3900"/>
    <n v="196022"/>
    <s v="19602"/>
    <n v="0"/>
    <n v="0"/>
    <n v="19602"/>
  </r>
  <r>
    <x v="302"/>
    <x v="303"/>
    <x v="0"/>
    <s v="197k active personnel"/>
    <s v="4 ships"/>
    <s v="Persian Gulf War surplus"/>
    <s v="6 factories"/>
    <s v="Elite"/>
    <s v="last online 4 hours ago"/>
    <x v="11"/>
    <x v="0"/>
    <s v="$3892 million"/>
    <x v="0"/>
    <x v="11"/>
    <s v="Plentiful"/>
    <s v="Very Powerful"/>
    <x v="11"/>
    <x v="299"/>
    <s v="http://blocgame.com/stats.php?id=44960"/>
    <s v="None"/>
    <m/>
    <n v="197"/>
    <n v="4"/>
    <n v="6"/>
    <n v="4"/>
    <n v="3892"/>
    <n v="529812"/>
    <s v="52981"/>
    <n v="0"/>
    <n v="0"/>
    <n v="52981"/>
  </r>
  <r>
    <x v="303"/>
    <x v="304"/>
    <x v="4"/>
    <s v="187k active personnel"/>
    <s v="4 ships"/>
    <s v="Korean War surplus"/>
    <s v="8 factories"/>
    <s v="Good"/>
    <s v="last online 4 hours ago"/>
    <x v="12"/>
    <x v="4"/>
    <s v="$3867 million"/>
    <x v="4"/>
    <x v="12"/>
    <s v="Untapped"/>
    <s v="Very Powerful"/>
    <x v="12"/>
    <x v="300"/>
    <s v="http://blocgame.com/stats.php?id=58035"/>
    <m/>
    <m/>
    <n v="187"/>
    <n v="4"/>
    <n v="8"/>
    <n v="4"/>
    <n v="3867"/>
    <n v="388352"/>
    <s v="38835"/>
    <n v="0"/>
    <n v="0"/>
    <n v="38835"/>
  </r>
  <r>
    <x v="304"/>
    <x v="305"/>
    <x v="0"/>
    <s v="89k active personnel"/>
    <s v="23 ships"/>
    <s v="Almost Modern"/>
    <s v="3 factories"/>
    <s v="Good"/>
    <s v="last online 81 hours ago"/>
    <x v="2"/>
    <x v="0"/>
    <s v="$3866 million"/>
    <x v="0"/>
    <x v="2"/>
    <s v="Untapped"/>
    <s v="Very Powerful"/>
    <x v="2"/>
    <x v="301"/>
    <s v="http://blocgame.com/stats.php?id=50628"/>
    <m/>
    <m/>
    <n v="89"/>
    <n v="23"/>
    <n v="3"/>
    <n v="81"/>
    <n v="3866"/>
    <n v="183392"/>
    <s v="18339"/>
    <n v="0"/>
    <n v="0"/>
    <n v="18339"/>
  </r>
  <r>
    <x v="305"/>
    <x v="306"/>
    <x v="0"/>
    <s v="4k active personnel"/>
    <s v="1 ships"/>
    <s v="Second World War surplus"/>
    <s v="3 factories"/>
    <s v="Good"/>
    <s v="last online 189 hours ago"/>
    <x v="8"/>
    <x v="0"/>
    <s v="$3866 million"/>
    <x v="0"/>
    <x v="8"/>
    <s v="Untapped"/>
    <s v="Mediocre"/>
    <x v="8"/>
    <x v="302"/>
    <s v="http://blocgame.com/stats.php?id=56548"/>
    <s v="4390 Mbbl"/>
    <m/>
    <n v="4"/>
    <n v="1"/>
    <n v="3"/>
    <n v="189"/>
    <n v="3866"/>
    <n v="150502"/>
    <s v="15050"/>
    <n v="4390"/>
    <n v="0"/>
    <n v="15050"/>
  </r>
  <r>
    <x v="306"/>
    <x v="307"/>
    <x v="17"/>
    <s v="10k active personnel"/>
    <s v="1 ships"/>
    <s v="Second World War surplus"/>
    <s v="3 factories"/>
    <s v="Elite"/>
    <s v="last online 160 hours ago"/>
    <x v="6"/>
    <x v="17"/>
    <s v="$3840 million"/>
    <x v="17"/>
    <x v="6"/>
    <s v="Untapped"/>
    <s v="Mediocre"/>
    <x v="6"/>
    <x v="303"/>
    <s v="http://blocgame.com/stats.php?id=57361"/>
    <m/>
    <m/>
    <n v="10"/>
    <n v="1"/>
    <n v="3"/>
    <n v="160"/>
    <n v="3840"/>
    <n v="183432"/>
    <s v="18343"/>
    <n v="0"/>
    <n v="0"/>
    <n v="18343"/>
  </r>
  <r>
    <x v="307"/>
    <x v="308"/>
    <x v="10"/>
    <s v="98k active personnel"/>
    <s v="41 ships"/>
    <s v="Vietnam War surplus"/>
    <s v="10 factories"/>
    <s v="Standard"/>
    <s v="last online 5 hours ago"/>
    <x v="9"/>
    <x v="10"/>
    <s v="$3765 million"/>
    <x v="10"/>
    <x v="9"/>
    <s v="Untapped"/>
    <s v="Very Powerful"/>
    <x v="9"/>
    <x v="304"/>
    <s v="http://blocgame.com/stats.php?id=55410"/>
    <m/>
    <m/>
    <n v="98"/>
    <n v="41"/>
    <n v="10"/>
    <n v="5"/>
    <n v="3765"/>
    <n v="672372"/>
    <s v="67237"/>
    <n v="0"/>
    <n v="0"/>
    <n v="67237"/>
  </r>
  <r>
    <x v="308"/>
    <x v="309"/>
    <x v="8"/>
    <s v="108k active personnel"/>
    <s v="9 ships"/>
    <s v="Korean War surplus"/>
    <s v="3 factories"/>
    <s v="Good"/>
    <s v="last online 68 hours ago"/>
    <x v="8"/>
    <x v="8"/>
    <s v="$3753 million"/>
    <x v="8"/>
    <x v="8"/>
    <s v="Untapped"/>
    <s v="Large"/>
    <x v="8"/>
    <x v="265"/>
    <s v="http://blocgame.com/stats.php?id=55816"/>
    <s v="6339 Mbbl"/>
    <m/>
    <n v="108"/>
    <n v="9"/>
    <n v="3"/>
    <n v="68"/>
    <n v="3753"/>
    <n v="200002"/>
    <s v="20000"/>
    <n v="6339"/>
    <n v="0"/>
    <n v="20000"/>
  </r>
  <r>
    <x v="309"/>
    <x v="310"/>
    <x v="10"/>
    <s v="196k active personnel"/>
    <s v="15 ships"/>
    <s v="Almost Modern"/>
    <s v="8 factories"/>
    <s v="Undisciplined Rabble"/>
    <s v="last online 6 hours ago"/>
    <x v="15"/>
    <x v="10"/>
    <s v="$3752 million"/>
    <x v="10"/>
    <x v="15"/>
    <s v="Untapped"/>
    <s v="Very Powerful"/>
    <x v="15"/>
    <x v="305"/>
    <s v="http://blocgame.com/stats.php?id=51011"/>
    <s v="2783 Mbbl"/>
    <s v="2 Tons"/>
    <n v="196"/>
    <n v="15"/>
    <n v="8"/>
    <n v="6"/>
    <n v="3752"/>
    <n v="415222"/>
    <s v="41522"/>
    <n v="2783"/>
    <n v="2"/>
    <n v="41522"/>
  </r>
  <r>
    <x v="310"/>
    <x v="311"/>
    <x v="5"/>
    <s v="82k active personnel"/>
    <s v="10 ships"/>
    <s v="Vietnam War surplus"/>
    <s v="5 factories"/>
    <s v="Standard"/>
    <s v="last online 77 hours ago"/>
    <x v="14"/>
    <x v="5"/>
    <s v="$3742 million"/>
    <x v="5"/>
    <x v="14"/>
    <s v="Untapped"/>
    <s v="Very Powerful"/>
    <x v="14"/>
    <x v="306"/>
    <s v="http://blocgame.com/stats.php?id=54484"/>
    <m/>
    <m/>
    <n v="82"/>
    <n v="10"/>
    <n v="5"/>
    <n v="77"/>
    <n v="3742"/>
    <n v="224842"/>
    <s v="22484"/>
    <n v="0"/>
    <n v="0"/>
    <n v="22484"/>
  </r>
  <r>
    <x v="311"/>
    <x v="312"/>
    <x v="0"/>
    <s v="159k active personnel"/>
    <s v="3 ships"/>
    <s v="Korean War surplus"/>
    <s v="4 factories"/>
    <s v="Good"/>
    <s v="online now"/>
    <x v="11"/>
    <x v="0"/>
    <s v="$3733 million"/>
    <x v="0"/>
    <x v="11"/>
    <s v="Untapped"/>
    <s v="Large"/>
    <x v="11"/>
    <x v="307"/>
    <s v="http://blocgame.com/stats.php?id=57755"/>
    <m/>
    <m/>
    <n v="159"/>
    <n v="3"/>
    <n v="4"/>
    <n v="0"/>
    <n v="3733"/>
    <n v="402142"/>
    <s v="40214"/>
    <n v="0"/>
    <n v="0"/>
    <n v="40214"/>
  </r>
  <r>
    <x v="312"/>
    <x v="313"/>
    <x v="3"/>
    <s v="6k active personnel"/>
    <s v="12 ships"/>
    <s v="Vietnam War surplus"/>
    <s v="4 factories"/>
    <s v="Elite"/>
    <s v="last online 5 hours ago"/>
    <x v="2"/>
    <x v="3"/>
    <s v="$3730 million"/>
    <x v="3"/>
    <x v="2"/>
    <s v="Near Depletion"/>
    <s v="None"/>
    <x v="2"/>
    <x v="308"/>
    <s v="http://blocgame.com/stats.php?id=47573"/>
    <s v="None"/>
    <m/>
    <n v="6"/>
    <n v="12"/>
    <n v="4"/>
    <n v="5"/>
    <n v="3730"/>
    <n v="228932"/>
    <s v="22893"/>
    <n v="0"/>
    <n v="0"/>
    <n v="22893"/>
  </r>
  <r>
    <x v="313"/>
    <x v="314"/>
    <x v="7"/>
    <s v="7k active personnel"/>
    <s v="0 ships"/>
    <s v="Vietnam War surplus"/>
    <s v="2 factories"/>
    <s v="Undisciplined Rabble"/>
    <s v="last online 31 hours ago"/>
    <x v="14"/>
    <x v="7"/>
    <s v="$3726 million"/>
    <x v="7"/>
    <x v="14"/>
    <s v="Untapped"/>
    <s v="Very Powerful"/>
    <x v="14"/>
    <x v="309"/>
    <s v="http://blocgame.com/stats.php?id=48601"/>
    <s v="24 Mbbl"/>
    <m/>
    <n v="7"/>
    <n v="0"/>
    <n v="2"/>
    <n v="31"/>
    <n v="3726"/>
    <n v="89972"/>
    <s v="8997"/>
    <n v="24"/>
    <n v="0"/>
    <n v="8997"/>
  </r>
  <r>
    <x v="314"/>
    <x v="315"/>
    <x v="8"/>
    <s v="7k active personnel"/>
    <s v="5 ships"/>
    <s v="Korean War surplus"/>
    <s v="2 factories"/>
    <s v="Elite"/>
    <s v="last online 6 hours ago"/>
    <x v="13"/>
    <x v="8"/>
    <s v="$3707 million"/>
    <x v="8"/>
    <x v="13"/>
    <s v="Near Depletion"/>
    <s v="Mediocre"/>
    <x v="13"/>
    <x v="310"/>
    <s v="http://blocgame.com/stats.php?id=56806"/>
    <m/>
    <m/>
    <n v="7"/>
    <n v="5"/>
    <n v="2"/>
    <n v="6"/>
    <n v="3707"/>
    <n v="223832"/>
    <s v="22383"/>
    <n v="0"/>
    <n v="0"/>
    <n v="22383"/>
  </r>
  <r>
    <x v="315"/>
    <x v="316"/>
    <x v="22"/>
    <s v="55k active personnel"/>
    <s v="0 ships"/>
    <s v="Korean War surplus"/>
    <s v="4 factories"/>
    <s v="Good"/>
    <s v="last online 1 hours ago"/>
    <x v="19"/>
    <x v="22"/>
    <s v="$3702 million"/>
    <x v="22"/>
    <x v="19"/>
    <s v="Untapped"/>
    <s v="Very Powerful"/>
    <x v="19"/>
    <x v="311"/>
    <s v="http://blocgame.com/stats.php?id=57398"/>
    <s v="97 Mbbl"/>
    <m/>
    <n v="55"/>
    <n v="0"/>
    <n v="4"/>
    <n v="1"/>
    <n v="3702"/>
    <n v="272832"/>
    <s v="27283"/>
    <n v="97"/>
    <n v="0"/>
    <n v="27283"/>
  </r>
  <r>
    <x v="316"/>
    <x v="317"/>
    <x v="10"/>
    <s v="91k active personnel"/>
    <s v="2 ships"/>
    <s v="Second World War surplus"/>
    <s v="3 factories"/>
    <s v="Standard"/>
    <s v="last online 147 hours ago"/>
    <x v="19"/>
    <x v="10"/>
    <s v="$3664 million"/>
    <x v="10"/>
    <x v="19"/>
    <s v="Untapped"/>
    <s v="Large"/>
    <x v="19"/>
    <x v="312"/>
    <s v="http://blocgame.com/stats.php?id=56486"/>
    <s v="None"/>
    <m/>
    <n v="91"/>
    <n v="2"/>
    <n v="3"/>
    <n v="147"/>
    <n v="3664"/>
    <n v="284732"/>
    <s v="28473"/>
    <n v="0"/>
    <n v="0"/>
    <n v="28473"/>
  </r>
  <r>
    <x v="317"/>
    <x v="318"/>
    <x v="10"/>
    <s v="139k active personnel"/>
    <s v="22 ships"/>
    <s v="Almost Modern"/>
    <s v="4 factories"/>
    <s v="Elite"/>
    <s v="last online 1 hours ago"/>
    <x v="13"/>
    <x v="10"/>
    <s v="$3661 million"/>
    <x v="10"/>
    <x v="13"/>
    <s v="Untapped"/>
    <s v="Very Powerful"/>
    <x v="13"/>
    <x v="313"/>
    <s v="http://blocgame.com/stats.php?id=6730"/>
    <m/>
    <m/>
    <n v="139"/>
    <n v="22"/>
    <n v="4"/>
    <n v="1"/>
    <n v="3661"/>
    <n v="337172"/>
    <s v="33717"/>
    <n v="0"/>
    <n v="0"/>
    <n v="33717"/>
  </r>
  <r>
    <x v="318"/>
    <x v="319"/>
    <x v="1"/>
    <s v="132k active personnel"/>
    <s v="7 ships"/>
    <s v="Korean War surplus"/>
    <s v="6 factories"/>
    <s v="Good"/>
    <s v="last online 9 hours ago"/>
    <x v="1"/>
    <x v="1"/>
    <s v="$3658 million"/>
    <x v="1"/>
    <x v="1"/>
    <s v="Untapped"/>
    <s v="Large"/>
    <x v="1"/>
    <x v="314"/>
    <s v="http://blocgame.com/stats.php?id=57996"/>
    <s v="1844 Mbbl"/>
    <m/>
    <n v="132"/>
    <n v="7"/>
    <n v="6"/>
    <n v="9"/>
    <n v="3658"/>
    <n v="524812"/>
    <s v="52481"/>
    <n v="1844"/>
    <n v="0"/>
    <n v="52481"/>
  </r>
  <r>
    <x v="319"/>
    <x v="320"/>
    <x v="3"/>
    <s v="150k active personnel"/>
    <s v="5 ships"/>
    <s v="Korean War surplus"/>
    <s v="6 factories"/>
    <s v="Elite"/>
    <s v="online now"/>
    <x v="10"/>
    <x v="3"/>
    <s v="$3626 million"/>
    <x v="3"/>
    <x v="10"/>
    <s v="Untapped"/>
    <s v="Very Powerful"/>
    <x v="10"/>
    <x v="315"/>
    <s v="http://blocgame.com/stats.php?id=57066"/>
    <m/>
    <m/>
    <n v="150"/>
    <n v="5"/>
    <n v="6"/>
    <n v="0"/>
    <n v="3626"/>
    <n v="298322"/>
    <s v="29832"/>
    <n v="0"/>
    <n v="0"/>
    <n v="29832"/>
  </r>
  <r>
    <x v="320"/>
    <x v="321"/>
    <x v="4"/>
    <s v="62k active personnel"/>
    <s v="0 ships"/>
    <s v="Second World War surplus"/>
    <s v="4 factories"/>
    <s v="Elite"/>
    <s v="last online 2 hours ago"/>
    <x v="7"/>
    <x v="4"/>
    <s v="$3618 million"/>
    <x v="4"/>
    <x v="7"/>
    <s v="Untapped"/>
    <s v="Large"/>
    <x v="7"/>
    <x v="316"/>
    <s v="http://blocgame.com/stats.php?id=57844"/>
    <m/>
    <m/>
    <n v="62"/>
    <n v="0"/>
    <n v="4"/>
    <n v="2"/>
    <n v="3618"/>
    <n v="234342"/>
    <s v="23434"/>
    <n v="0"/>
    <n v="0"/>
    <n v="23434"/>
  </r>
  <r>
    <x v="321"/>
    <x v="322"/>
    <x v="1"/>
    <s v="35k active personnel"/>
    <s v="0 ships"/>
    <s v="Second World War surplus"/>
    <s v="3 factories"/>
    <s v="Undisciplined Rabble"/>
    <s v="last online 51 hours ago"/>
    <x v="1"/>
    <x v="1"/>
    <s v="$3581 million"/>
    <x v="1"/>
    <x v="1"/>
    <s v="Untapped"/>
    <s v="Very Powerful"/>
    <x v="1"/>
    <x v="317"/>
    <s v="http://blocgame.com/stats.php?id=54335"/>
    <s v="2722 Mbbl"/>
    <m/>
    <n v="35"/>
    <n v="0"/>
    <n v="3"/>
    <n v="51"/>
    <n v="3581"/>
    <n v="177602"/>
    <s v="17760"/>
    <n v="2722"/>
    <n v="0"/>
    <n v="17760"/>
  </r>
  <r>
    <x v="322"/>
    <x v="323"/>
    <x v="7"/>
    <s v="9k active personnel"/>
    <s v="7 ships"/>
    <s v="Korean War surplus"/>
    <s v="3 factories"/>
    <s v="Good"/>
    <s v="last online 147 hours ago"/>
    <x v="16"/>
    <x v="7"/>
    <s v="$3530 million"/>
    <x v="7"/>
    <x v="16"/>
    <s v="Plentiful"/>
    <s v="Mediocre"/>
    <x v="16"/>
    <x v="318"/>
    <s v="http://blocgame.com/stats.php?id=56328"/>
    <m/>
    <m/>
    <n v="9"/>
    <n v="7"/>
    <n v="3"/>
    <n v="147"/>
    <n v="3530"/>
    <n v="163922"/>
    <s v="16392"/>
    <n v="0"/>
    <n v="0"/>
    <n v="16392"/>
  </r>
  <r>
    <x v="323"/>
    <x v="324"/>
    <x v="4"/>
    <s v="163k active personnel"/>
    <s v="12 ships"/>
    <s v="Almost Modern"/>
    <s v="5 factories"/>
    <s v="Good"/>
    <s v="online now"/>
    <x v="1"/>
    <x v="4"/>
    <s v="$3528 million"/>
    <x v="4"/>
    <x v="1"/>
    <m/>
    <s v="Very Powerful"/>
    <x v="1"/>
    <x v="319"/>
    <s v="http://blocgame.com/stats.php?id=55911"/>
    <m/>
    <m/>
    <n v="163"/>
    <n v="12"/>
    <n v="5"/>
    <n v="0"/>
    <n v="3528"/>
    <n v="553072"/>
    <s v="55307"/>
    <n v="0"/>
    <n v="0"/>
    <n v="55307"/>
  </r>
  <r>
    <x v="324"/>
    <x v="325"/>
    <x v="10"/>
    <s v="65k active personnel"/>
    <s v="5 ships"/>
    <s v="Korean War surplus"/>
    <s v="4 factories"/>
    <s v="Standard"/>
    <s v="last online 25 hours ago"/>
    <x v="5"/>
    <x v="10"/>
    <s v="$3521 million"/>
    <x v="10"/>
    <x v="5"/>
    <s v="Untapped"/>
    <s v="Large"/>
    <x v="5"/>
    <x v="320"/>
    <s v="http://blocgame.com/stats.php?id=55951"/>
    <m/>
    <m/>
    <n v="65"/>
    <n v="5"/>
    <n v="4"/>
    <n v="25"/>
    <n v="3521"/>
    <n v="194062"/>
    <s v="19406"/>
    <n v="0"/>
    <n v="0"/>
    <n v="19406"/>
  </r>
  <r>
    <x v="325"/>
    <x v="326"/>
    <x v="1"/>
    <s v="175k active personnel"/>
    <s v="8 ships"/>
    <s v="Almost Modern"/>
    <s v="6 factories"/>
    <s v="Elite"/>
    <s v="last online 4 hours ago"/>
    <x v="9"/>
    <x v="1"/>
    <s v="$3519 million"/>
    <x v="1"/>
    <x v="9"/>
    <s v="Untapped"/>
    <s v="Powerful"/>
    <x v="9"/>
    <x v="321"/>
    <s v="http://blocgame.com/stats.php?id=55327"/>
    <s v="None"/>
    <m/>
    <n v="175"/>
    <n v="8"/>
    <n v="6"/>
    <n v="4"/>
    <n v="3519"/>
    <n v="401642"/>
    <s v="40164"/>
    <n v="0"/>
    <n v="0"/>
    <n v="40164"/>
  </r>
  <r>
    <x v="326"/>
    <x v="327"/>
    <x v="2"/>
    <s v="219k active personnel"/>
    <s v="0 ships"/>
    <s v="Persian Gulf War surplus"/>
    <s v="9 factories"/>
    <s v="Poor"/>
    <s v="last online 72 hours ago"/>
    <x v="6"/>
    <x v="2"/>
    <s v="$3519 million"/>
    <x v="2"/>
    <x v="6"/>
    <s v="Plentiful"/>
    <s v="Very Powerful"/>
    <x v="6"/>
    <x v="322"/>
    <s v="http://blocgame.com/stats.php?id=47179"/>
    <s v="None"/>
    <m/>
    <n v="219"/>
    <n v="0"/>
    <n v="9"/>
    <n v="72"/>
    <n v="3519"/>
    <n v="390612"/>
    <s v="39061"/>
    <n v="0"/>
    <n v="0"/>
    <n v="39061"/>
  </r>
  <r>
    <x v="327"/>
    <x v="328"/>
    <x v="6"/>
    <s v="165k active personnel"/>
    <s v="12 ships"/>
    <s v="Almost Modern"/>
    <s v="6 factories"/>
    <s v="Elite"/>
    <s v="last online 25 hours ago"/>
    <x v="2"/>
    <x v="6"/>
    <s v="$3509 million"/>
    <x v="6"/>
    <x v="2"/>
    <s v="Untapped"/>
    <s v="Very Powerful"/>
    <x v="2"/>
    <x v="323"/>
    <s v="http://blocgame.com/stats.php?id=53567"/>
    <s v="210 Mbbl"/>
    <m/>
    <n v="165"/>
    <n v="12"/>
    <n v="6"/>
    <n v="25"/>
    <n v="3509"/>
    <n v="229642"/>
    <s v="22964"/>
    <n v="210"/>
    <n v="0"/>
    <n v="22964"/>
  </r>
  <r>
    <x v="328"/>
    <x v="329"/>
    <x v="1"/>
    <s v="170k active personnel"/>
    <s v="5 ships"/>
    <s v="Korean War surplus"/>
    <s v="5 factories"/>
    <s v="Elite"/>
    <s v="last online 6 hours ago"/>
    <x v="5"/>
    <x v="1"/>
    <s v="$3483 million"/>
    <x v="1"/>
    <x v="5"/>
    <s v="Untapped"/>
    <s v="Powerful"/>
    <x v="5"/>
    <x v="324"/>
    <s v="http://blocgame.com/stats.php?id=57655"/>
    <s v="760 Mbbl"/>
    <m/>
    <n v="170"/>
    <n v="5"/>
    <n v="5"/>
    <n v="6"/>
    <n v="3483"/>
    <n v="422522"/>
    <s v="42252"/>
    <n v="760"/>
    <n v="0"/>
    <n v="42252"/>
  </r>
  <r>
    <x v="329"/>
    <x v="330"/>
    <x v="1"/>
    <s v="107k active personnel"/>
    <s v="4 ships"/>
    <s v="Korean War surplus"/>
    <s v="6 factories"/>
    <s v="Good"/>
    <s v="last online 7 hours ago"/>
    <x v="1"/>
    <x v="1"/>
    <s v="$3481 million"/>
    <x v="1"/>
    <x v="1"/>
    <s v="Untapped"/>
    <s v="Powerful"/>
    <x v="1"/>
    <x v="325"/>
    <s v="http://blocgame.com/stats.php?id=57824"/>
    <m/>
    <m/>
    <n v="107"/>
    <n v="4"/>
    <n v="6"/>
    <n v="7"/>
    <n v="3481"/>
    <n v="604252"/>
    <s v="60425"/>
    <n v="0"/>
    <n v="0"/>
    <n v="60425"/>
  </r>
  <r>
    <x v="330"/>
    <x v="331"/>
    <x v="5"/>
    <s v="99k active personnel"/>
    <s v="2 ships"/>
    <s v="Second World War surplus"/>
    <s v="5 factories"/>
    <s v="Elite"/>
    <s v="last online 9 hours ago"/>
    <x v="6"/>
    <x v="5"/>
    <s v="$3465 million"/>
    <x v="5"/>
    <x v="6"/>
    <s v="Plentiful"/>
    <s v="Large"/>
    <x v="6"/>
    <x v="326"/>
    <s v="http://blocgame.com/stats.php?id=40242"/>
    <m/>
    <m/>
    <n v="99"/>
    <n v="2"/>
    <n v="5"/>
    <n v="9"/>
    <n v="3465"/>
    <n v="311632"/>
    <s v="31163"/>
    <n v="0"/>
    <n v="0"/>
    <n v="31163"/>
  </r>
  <r>
    <x v="331"/>
    <x v="332"/>
    <x v="1"/>
    <s v="83k active personnel"/>
    <s v="1 ships"/>
    <s v="Vietnam War surplus"/>
    <s v="10 factories"/>
    <s v="Elite"/>
    <s v="last online 7 hours ago"/>
    <x v="8"/>
    <x v="1"/>
    <s v="$3455 million"/>
    <x v="1"/>
    <x v="8"/>
    <s v="Untapped"/>
    <s v="Very Powerful"/>
    <x v="8"/>
    <x v="327"/>
    <s v="http://blocgame.com/stats.php?id=58158"/>
    <m/>
    <m/>
    <n v="83"/>
    <n v="1"/>
    <n v="10"/>
    <n v="7"/>
    <n v="3455"/>
    <n v="672702"/>
    <s v="67270"/>
    <n v="0"/>
    <n v="0"/>
    <n v="67270"/>
  </r>
  <r>
    <x v="332"/>
    <x v="333"/>
    <x v="5"/>
    <s v="135k active personnel"/>
    <s v="11 ships"/>
    <s v="Almost Modern"/>
    <s v="7 factories"/>
    <s v="Standard"/>
    <s v="last online 1 hours ago"/>
    <x v="1"/>
    <x v="5"/>
    <s v="$3424 million"/>
    <x v="5"/>
    <x v="1"/>
    <s v="Near Depletion"/>
    <s v="Very Powerful"/>
    <x v="1"/>
    <x v="328"/>
    <s v="http://blocgame.com/stats.php?id=53076"/>
    <s v="5094 Mbbl"/>
    <m/>
    <n v="135"/>
    <n v="11"/>
    <n v="7"/>
    <n v="1"/>
    <n v="3424"/>
    <n v="782822"/>
    <s v="78282"/>
    <n v="5094"/>
    <n v="0"/>
    <n v="78282"/>
  </r>
  <r>
    <x v="333"/>
    <x v="334"/>
    <x v="5"/>
    <s v="178k active personnel"/>
    <s v="15 ships"/>
    <s v="Persian Gulf War surplus"/>
    <s v="7 factories"/>
    <s v="Elite"/>
    <s v="last online 42 hours ago"/>
    <x v="1"/>
    <x v="5"/>
    <s v="$3370 million"/>
    <x v="5"/>
    <x v="1"/>
    <s v="Untapped"/>
    <s v="Very Powerful"/>
    <x v="1"/>
    <x v="329"/>
    <s v="http://blocgame.com/stats.php?id=52847"/>
    <m/>
    <m/>
    <n v="178"/>
    <n v="15"/>
    <n v="7"/>
    <n v="42"/>
    <n v="3370"/>
    <n v="543352"/>
    <s v="54335"/>
    <n v="0"/>
    <n v="0"/>
    <n v="54335"/>
  </r>
  <r>
    <x v="334"/>
    <x v="335"/>
    <x v="16"/>
    <s v="24k active personnel"/>
    <s v="0 ships"/>
    <s v="Second World War surplus"/>
    <s v="None"/>
    <s v="Good"/>
    <s v="last online 31 hours ago"/>
    <x v="0"/>
    <x v="16"/>
    <s v="$3358 million"/>
    <x v="16"/>
    <x v="0"/>
    <s v="Untapped"/>
    <s v="Mediocre"/>
    <x v="0"/>
    <x v="330"/>
    <s v="http://blocgame.com/stats.php?id=57441"/>
    <s v="38 Mbbl"/>
    <m/>
    <n v="24"/>
    <n v="0"/>
    <n v="0"/>
    <n v="31"/>
    <n v="3358"/>
    <n v="133432"/>
    <s v="13343"/>
    <n v="38"/>
    <n v="0"/>
    <n v="13343"/>
  </r>
  <r>
    <x v="335"/>
    <x v="336"/>
    <x v="6"/>
    <s v="123k active personnel"/>
    <s v="5 ships"/>
    <s v="Korean War surplus"/>
    <s v="4 factories"/>
    <s v="Standard"/>
    <s v="last online 5 hours ago"/>
    <x v="7"/>
    <x v="6"/>
    <s v="$3355 million"/>
    <x v="6"/>
    <x v="7"/>
    <s v="Untapped"/>
    <s v="Mediocre"/>
    <x v="7"/>
    <x v="331"/>
    <s v="http://blocgame.com/stats.php?id=57957"/>
    <m/>
    <m/>
    <n v="123"/>
    <n v="5"/>
    <n v="4"/>
    <n v="5"/>
    <n v="3355"/>
    <n v="270862"/>
    <s v="27086"/>
    <n v="0"/>
    <n v="0"/>
    <n v="27086"/>
  </r>
  <r>
    <x v="336"/>
    <x v="337"/>
    <x v="1"/>
    <s v="241k active personnel"/>
    <s v="37 ships"/>
    <s v="Vietnam War surplus"/>
    <s v="18 factories"/>
    <s v="Standard"/>
    <s v="online now"/>
    <x v="4"/>
    <x v="1"/>
    <s v="$3346 million"/>
    <x v="1"/>
    <x v="4"/>
    <s v="Untapped"/>
    <s v="Very Powerful"/>
    <x v="4"/>
    <x v="332"/>
    <s v="http://blocgame.com/stats.php?id=52422"/>
    <m/>
    <m/>
    <n v="241"/>
    <n v="37"/>
    <n v="18"/>
    <n v="0"/>
    <n v="3346"/>
    <n v="1160342"/>
    <s v="116034"/>
    <n v="0"/>
    <n v="0"/>
    <n v="116034"/>
  </r>
  <r>
    <x v="337"/>
    <x v="338"/>
    <x v="11"/>
    <s v="33k active personnel"/>
    <s v="7 ships"/>
    <s v="Second World War surplus"/>
    <s v="3 factories"/>
    <s v="Elite"/>
    <s v="last online 4 hours ago"/>
    <x v="4"/>
    <x v="11"/>
    <s v="$3341 million"/>
    <x v="11"/>
    <x v="4"/>
    <s v="Near Depletion"/>
    <s v="Mediocre"/>
    <x v="4"/>
    <x v="333"/>
    <s v="http://blocgame.com/stats.php?id=57730"/>
    <m/>
    <m/>
    <n v="33"/>
    <n v="7"/>
    <n v="3"/>
    <n v="4"/>
    <n v="3341"/>
    <n v="215002"/>
    <s v="21500"/>
    <n v="0"/>
    <n v="0"/>
    <n v="21500"/>
  </r>
  <r>
    <x v="338"/>
    <x v="339"/>
    <x v="23"/>
    <s v="28k active personnel"/>
    <s v="3 ships"/>
    <s v="Second World War surplus"/>
    <s v="2 factories"/>
    <s v="Elite"/>
    <s v="last online 4 hours ago"/>
    <x v="1"/>
    <x v="23"/>
    <s v="$3334 million"/>
    <x v="23"/>
    <x v="1"/>
    <s v="Untapped"/>
    <s v="Powerful"/>
    <x v="1"/>
    <x v="334"/>
    <s v="http://blocgame.com/stats.php?id=50209"/>
    <s v="1162 Mbbl"/>
    <m/>
    <n v="28"/>
    <n v="3"/>
    <n v="2"/>
    <n v="4"/>
    <n v="3334"/>
    <n v="176282"/>
    <s v="17628"/>
    <n v="1162"/>
    <n v="0"/>
    <n v="17628"/>
  </r>
  <r>
    <x v="339"/>
    <x v="340"/>
    <x v="1"/>
    <s v="77k active personnel"/>
    <s v="6 ships"/>
    <s v="Second World War surplus"/>
    <s v="3 factories"/>
    <s v="Elite"/>
    <s v="online now"/>
    <x v="2"/>
    <x v="1"/>
    <s v="$3334 million"/>
    <x v="1"/>
    <x v="2"/>
    <m/>
    <s v="Somewhat Large"/>
    <x v="2"/>
    <x v="335"/>
    <s v="http://blocgame.com/stats.php?id=58259"/>
    <s v="247 Mbbl"/>
    <m/>
    <n v="77"/>
    <n v="6"/>
    <n v="3"/>
    <n v="0"/>
    <n v="3334"/>
    <n v="315802"/>
    <s v="31580"/>
    <n v="247"/>
    <n v="0"/>
    <n v="31580"/>
  </r>
  <r>
    <x v="340"/>
    <x v="341"/>
    <x v="16"/>
    <s v="6k active personnel"/>
    <s v="0 ships"/>
    <s v="Korean War surplus"/>
    <s v="1 factory"/>
    <s v="Undisciplined Rabble"/>
    <s v="last online 7 hours ago"/>
    <x v="11"/>
    <x v="16"/>
    <s v="$3308 million"/>
    <x v="16"/>
    <x v="11"/>
    <s v="Plentiful"/>
    <s v="Mediocre"/>
    <x v="11"/>
    <x v="336"/>
    <s v="http://blocgame.com/stats.php?id=56035"/>
    <m/>
    <m/>
    <n v="6"/>
    <n v="0"/>
    <n v="1"/>
    <n v="7"/>
    <n v="3308"/>
    <n v="102632"/>
    <s v="10263"/>
    <n v="0"/>
    <n v="0"/>
    <n v="10263"/>
  </r>
  <r>
    <x v="341"/>
    <x v="342"/>
    <x v="5"/>
    <s v="83k active personnel"/>
    <s v="7 ships"/>
    <s v="Vietnam War surplus"/>
    <s v="6 factories"/>
    <s v="Elite"/>
    <s v="last online 9 hours ago"/>
    <x v="8"/>
    <x v="5"/>
    <s v="$3286 million"/>
    <x v="5"/>
    <x v="8"/>
    <s v="Untapped"/>
    <s v="Very Powerful"/>
    <x v="8"/>
    <x v="337"/>
    <s v="http://blocgame.com/stats.php?id=55968"/>
    <s v="3044 Mbbl"/>
    <m/>
    <n v="83"/>
    <n v="7"/>
    <n v="6"/>
    <n v="9"/>
    <n v="3286"/>
    <n v="271072"/>
    <s v="27107"/>
    <n v="3044"/>
    <n v="0"/>
    <n v="27107"/>
  </r>
  <r>
    <x v="342"/>
    <x v="343"/>
    <x v="0"/>
    <s v="8k active personnel"/>
    <s v="9 ships"/>
    <s v="Second World War surplus"/>
    <s v="3 factories"/>
    <s v="Good"/>
    <s v="last online 14 hours ago"/>
    <x v="2"/>
    <x v="0"/>
    <s v="$3278 million"/>
    <x v="0"/>
    <x v="2"/>
    <m/>
    <s v="Meagre"/>
    <x v="2"/>
    <x v="338"/>
    <s v="http://blocgame.com/stats.php?id=57686"/>
    <m/>
    <m/>
    <n v="8"/>
    <n v="9"/>
    <n v="3"/>
    <n v="14"/>
    <n v="3278"/>
    <n v="241512"/>
    <s v="24151"/>
    <n v="0"/>
    <n v="0"/>
    <n v="24151"/>
  </r>
  <r>
    <x v="343"/>
    <x v="344"/>
    <x v="23"/>
    <s v="134k active personnel"/>
    <s v="7 ships"/>
    <s v="Vietnam War surplus"/>
    <s v="5 factories"/>
    <s v="Elite"/>
    <s v="last online 6 hours ago"/>
    <x v="15"/>
    <x v="23"/>
    <s v="$3259 million"/>
    <x v="23"/>
    <x v="15"/>
    <s v="Untapped"/>
    <s v="Very Powerful"/>
    <x v="15"/>
    <x v="339"/>
    <s v="http://blocgame.com/stats.php?id=57306"/>
    <s v="7520 Mbbl"/>
    <m/>
    <n v="134"/>
    <n v="7"/>
    <n v="5"/>
    <n v="6"/>
    <n v="3259"/>
    <n v="244562"/>
    <s v="24456"/>
    <n v="7520"/>
    <n v="0"/>
    <n v="24456"/>
  </r>
  <r>
    <x v="344"/>
    <x v="345"/>
    <x v="11"/>
    <s v="70k active personnel"/>
    <s v="10 ships"/>
    <s v="Vietnam War surplus"/>
    <s v="4 factories"/>
    <s v="Elite"/>
    <s v="last online 13 hours ago"/>
    <x v="11"/>
    <x v="11"/>
    <s v="$3249 million"/>
    <x v="11"/>
    <x v="11"/>
    <s v="Untapped"/>
    <s v="Very Powerful"/>
    <x v="11"/>
    <x v="340"/>
    <s v="http://blocgame.com/stats.php?id=55767"/>
    <s v="177 Mbbl"/>
    <m/>
    <n v="70"/>
    <n v="10"/>
    <n v="4"/>
    <n v="13"/>
    <n v="3249"/>
    <n v="299552"/>
    <s v="29955"/>
    <n v="177"/>
    <n v="0"/>
    <n v="29955"/>
  </r>
  <r>
    <x v="345"/>
    <x v="346"/>
    <x v="4"/>
    <s v="61k active personnel"/>
    <s v="3 ships"/>
    <s v="Second World War surplus"/>
    <s v="2 factories"/>
    <s v="Elite"/>
    <s v="last online 11 hours ago"/>
    <x v="17"/>
    <x v="4"/>
    <s v="$3248 million"/>
    <x v="4"/>
    <x v="17"/>
    <s v="Untapped"/>
    <s v="Large"/>
    <x v="17"/>
    <x v="341"/>
    <s v="http://blocgame.com/stats.php?id=58198"/>
    <m/>
    <m/>
    <n v="61"/>
    <n v="3"/>
    <n v="2"/>
    <n v="11"/>
    <n v="3248"/>
    <n v="201352"/>
    <s v="20135"/>
    <n v="0"/>
    <n v="0"/>
    <n v="20135"/>
  </r>
  <r>
    <x v="346"/>
    <x v="347"/>
    <x v="1"/>
    <s v="51k active personnel"/>
    <s v="2 ships"/>
    <s v="Second World War surplus"/>
    <s v="3 factories"/>
    <s v="Elite"/>
    <s v="last online 6 hours ago"/>
    <x v="8"/>
    <x v="1"/>
    <s v="$3233 million"/>
    <x v="1"/>
    <x v="8"/>
    <m/>
    <s v="Very Powerful"/>
    <x v="8"/>
    <x v="342"/>
    <s v="http://blocgame.com/stats.php?id=57846"/>
    <s v="8195 Mbbl"/>
    <m/>
    <n v="51"/>
    <n v="2"/>
    <n v="3"/>
    <n v="6"/>
    <n v="3233"/>
    <n v="191272"/>
    <s v="19127"/>
    <n v="8195"/>
    <n v="0"/>
    <n v="19127"/>
  </r>
  <r>
    <x v="347"/>
    <x v="348"/>
    <x v="4"/>
    <s v="157k active personnel"/>
    <s v="11 ships"/>
    <s v="Korean War surplus"/>
    <s v="7 factories"/>
    <s v="Good"/>
    <s v="last online 4 hours ago"/>
    <x v="8"/>
    <x v="4"/>
    <s v="$3221 million"/>
    <x v="4"/>
    <x v="8"/>
    <s v="Untapped"/>
    <s v="Very Powerful"/>
    <x v="8"/>
    <x v="343"/>
    <s v="http://blocgame.com/stats.php?id=5936"/>
    <s v="2100 Mbbl"/>
    <m/>
    <n v="157"/>
    <n v="11"/>
    <n v="7"/>
    <n v="4"/>
    <n v="3221"/>
    <n v="521912"/>
    <s v="52191"/>
    <n v="2100"/>
    <n v="0"/>
    <n v="52191"/>
  </r>
  <r>
    <x v="348"/>
    <x v="349"/>
    <x v="6"/>
    <s v="7k active personnel"/>
    <s v="0 ships"/>
    <s v="Second World War surplus"/>
    <s v="3 factories"/>
    <s v="Elite"/>
    <s v="last online 70 hours ago"/>
    <x v="4"/>
    <x v="6"/>
    <s v="$3207 million"/>
    <x v="6"/>
    <x v="4"/>
    <s v="Plentiful"/>
    <s v="Mediocre"/>
    <x v="4"/>
    <x v="344"/>
    <s v="http://blocgame.com/stats.php?id=58347"/>
    <m/>
    <m/>
    <n v="7"/>
    <n v="0"/>
    <n v="3"/>
    <n v="70"/>
    <n v="3207"/>
    <n v="219842"/>
    <s v="21984"/>
    <n v="0"/>
    <n v="0"/>
    <n v="21984"/>
  </r>
  <r>
    <x v="349"/>
    <x v="350"/>
    <x v="8"/>
    <s v="60k active personnel"/>
    <s v="0 ships"/>
    <s v="Korean War surplus"/>
    <s v="3 factories"/>
    <s v="Good"/>
    <s v="last online 54 hours ago"/>
    <x v="6"/>
    <x v="8"/>
    <s v="$3200 million"/>
    <x v="8"/>
    <x v="6"/>
    <s v="Untapped"/>
    <s v="Very Powerful"/>
    <x v="6"/>
    <x v="345"/>
    <s v="http://blocgame.com/stats.php?id=50293"/>
    <s v="None"/>
    <m/>
    <n v="60"/>
    <n v="0"/>
    <n v="3"/>
    <n v="54"/>
    <n v="3200"/>
    <n v="303002"/>
    <s v="30300"/>
    <n v="0"/>
    <n v="0"/>
    <n v="30300"/>
  </r>
  <r>
    <x v="350"/>
    <x v="351"/>
    <x v="24"/>
    <s v="5k active personnel"/>
    <s v="4 ships"/>
    <s v="Vietnam War surplus"/>
    <s v="2 factories"/>
    <s v="Standard"/>
    <s v="last online 37 hours ago"/>
    <x v="1"/>
    <x v="24"/>
    <s v="$3199 million"/>
    <x v="24"/>
    <x v="1"/>
    <s v="Untapped"/>
    <s v="None"/>
    <x v="1"/>
    <x v="346"/>
    <s v="http://blocgame.com/stats.php?id=49272"/>
    <m/>
    <m/>
    <n v="5"/>
    <n v="4"/>
    <n v="2"/>
    <n v="37"/>
    <n v="3199"/>
    <n v="44902"/>
    <s v="4490"/>
    <n v="0"/>
    <n v="0"/>
    <n v="4490"/>
  </r>
  <r>
    <x v="351"/>
    <x v="352"/>
    <x v="22"/>
    <s v="19k active personnel"/>
    <s v="2 ships"/>
    <s v="Second World War surplus"/>
    <s v="4 factories"/>
    <s v="Elite"/>
    <s v="last online 2 hours ago"/>
    <x v="19"/>
    <x v="22"/>
    <s v="$3196 million"/>
    <x v="22"/>
    <x v="19"/>
    <m/>
    <s v="Large"/>
    <x v="19"/>
    <x v="347"/>
    <s v="http://blocgame.com/stats.php?id=57391"/>
    <s v="213 Mbbl"/>
    <m/>
    <n v="19"/>
    <n v="2"/>
    <n v="4"/>
    <n v="2"/>
    <n v="3196"/>
    <n v="254392"/>
    <s v="25439"/>
    <n v="213"/>
    <n v="0"/>
    <n v="25439"/>
  </r>
  <r>
    <x v="352"/>
    <x v="353"/>
    <x v="16"/>
    <s v="132k active personnel"/>
    <s v="1 ships"/>
    <s v="Second World War surplus"/>
    <s v="4 factories"/>
    <s v="Good"/>
    <s v="last online 1 hours ago"/>
    <x v="7"/>
    <x v="16"/>
    <s v="$3180 million"/>
    <x v="16"/>
    <x v="7"/>
    <s v="Untapped"/>
    <s v="Large"/>
    <x v="7"/>
    <x v="348"/>
    <s v="http://blocgame.com/stats.php?id=57684"/>
    <s v="660 Mbbl"/>
    <m/>
    <n v="132"/>
    <n v="1"/>
    <n v="4"/>
    <n v="1"/>
    <n v="3180"/>
    <n v="345842"/>
    <s v="34584"/>
    <n v="660"/>
    <n v="0"/>
    <n v="34584"/>
  </r>
  <r>
    <x v="353"/>
    <x v="354"/>
    <x v="15"/>
    <s v="141k active personnel"/>
    <s v="20 ships"/>
    <s v="Vietnam War surplus"/>
    <s v="5 factories"/>
    <s v="Good"/>
    <s v="last online 17 hours ago"/>
    <x v="11"/>
    <x v="15"/>
    <s v="$3176 million"/>
    <x v="15"/>
    <x v="11"/>
    <s v="Untapped"/>
    <s v="Powerful"/>
    <x v="11"/>
    <x v="349"/>
    <s v="http://blocgame.com/stats.php?id=55313"/>
    <m/>
    <m/>
    <n v="141"/>
    <n v="20"/>
    <n v="5"/>
    <n v="17"/>
    <n v="3176"/>
    <n v="209002"/>
    <s v="20900"/>
    <n v="0"/>
    <n v="0"/>
    <n v="20900"/>
  </r>
  <r>
    <x v="354"/>
    <x v="355"/>
    <x v="5"/>
    <s v="137k active personnel"/>
    <s v="6 ships"/>
    <s v="Almost Modern"/>
    <s v="10 factories"/>
    <s v="Elite"/>
    <s v="last online 19 hours ago"/>
    <x v="8"/>
    <x v="5"/>
    <s v="$3169 million"/>
    <x v="5"/>
    <x v="8"/>
    <s v="Untapped"/>
    <s v="Very Powerful"/>
    <x v="8"/>
    <x v="350"/>
    <s v="http://blocgame.com/stats.php?id=55437"/>
    <m/>
    <m/>
    <n v="137"/>
    <n v="6"/>
    <n v="10"/>
    <n v="19"/>
    <n v="3169"/>
    <n v="707472"/>
    <s v="70747"/>
    <n v="0"/>
    <n v="0"/>
    <n v="70747"/>
  </r>
  <r>
    <x v="355"/>
    <x v="356"/>
    <x v="24"/>
    <s v="140k active personnel"/>
    <s v="18 ships"/>
    <s v="Almost Modern"/>
    <s v="5 factories"/>
    <s v="Good"/>
    <s v="last online 5 hours ago"/>
    <x v="2"/>
    <x v="24"/>
    <s v="$3161 million"/>
    <x v="24"/>
    <x v="2"/>
    <s v="Untapped"/>
    <s v="Very Powerful"/>
    <x v="2"/>
    <x v="351"/>
    <s v="http://blocgame.com/stats.php?id=52348"/>
    <m/>
    <m/>
    <n v="140"/>
    <n v="18"/>
    <n v="5"/>
    <n v="5"/>
    <n v="3161"/>
    <n v="139202"/>
    <s v="13920"/>
    <n v="0"/>
    <n v="0"/>
    <n v="13920"/>
  </r>
  <r>
    <x v="356"/>
    <x v="357"/>
    <x v="8"/>
    <s v="59k active personnel"/>
    <s v="7 ships"/>
    <s v="Second World War surplus"/>
    <s v="4 factories"/>
    <s v="Good"/>
    <s v="last online 113 hours ago"/>
    <x v="15"/>
    <x v="8"/>
    <s v="$3145 million"/>
    <x v="8"/>
    <x v="15"/>
    <s v="Near Depletion"/>
    <s v="Mediocre"/>
    <x v="15"/>
    <x v="352"/>
    <s v="http://blocgame.com/stats.php?id=58140"/>
    <s v="3041 Mbbl"/>
    <m/>
    <n v="59"/>
    <n v="7"/>
    <n v="4"/>
    <n v="113"/>
    <n v="3145"/>
    <n v="230202"/>
    <s v="23020"/>
    <n v="3041"/>
    <n v="0"/>
    <n v="23020"/>
  </r>
  <r>
    <x v="357"/>
    <x v="358"/>
    <x v="8"/>
    <s v="21k active personnel"/>
    <s v="0 ships"/>
    <s v="Second World War surplus"/>
    <s v="None"/>
    <s v="Undisciplined Rabble"/>
    <s v="last online 127 hours ago"/>
    <x v="8"/>
    <x v="8"/>
    <s v="$3139 million"/>
    <x v="8"/>
    <x v="8"/>
    <s v="Untapped"/>
    <s v="Meagre"/>
    <x v="8"/>
    <x v="353"/>
    <s v="http://blocgame.com/stats.php?id=50488"/>
    <s v="5466 Mbbl"/>
    <m/>
    <n v="21"/>
    <n v="0"/>
    <n v="0"/>
    <n v="127"/>
    <n v="3139"/>
    <n v="75642"/>
    <s v="7564"/>
    <n v="5466"/>
    <n v="0"/>
    <n v="7564"/>
  </r>
  <r>
    <x v="358"/>
    <x v="359"/>
    <x v="10"/>
    <s v="248k active personnel"/>
    <s v="19 ships"/>
    <s v="Almost Modern"/>
    <s v="8 factories"/>
    <s v="Standard"/>
    <s v="last online 5 hours ago"/>
    <x v="12"/>
    <x v="10"/>
    <s v="$3134 million"/>
    <x v="10"/>
    <x v="12"/>
    <s v="Untapped"/>
    <s v="Very Powerful"/>
    <x v="12"/>
    <x v="354"/>
    <s v="http://blocgame.com/stats.php?id=54530"/>
    <s v="None"/>
    <m/>
    <n v="248"/>
    <n v="19"/>
    <n v="8"/>
    <n v="5"/>
    <n v="3134"/>
    <n v="428552"/>
    <s v="42855"/>
    <n v="0"/>
    <n v="0"/>
    <n v="42855"/>
  </r>
  <r>
    <x v="359"/>
    <x v="360"/>
    <x v="11"/>
    <s v="81k active personnel"/>
    <s v="2 ships"/>
    <s v="Korean War surplus"/>
    <s v="4 factories"/>
    <s v="Elite"/>
    <s v="last online 10 hours ago"/>
    <x v="14"/>
    <x v="11"/>
    <s v="$3133 million"/>
    <x v="11"/>
    <x v="14"/>
    <s v="Untapped"/>
    <s v="Very Powerful"/>
    <x v="14"/>
    <x v="355"/>
    <s v="http://blocgame.com/stats.php?id=56984"/>
    <m/>
    <m/>
    <n v="81"/>
    <n v="2"/>
    <n v="4"/>
    <n v="10"/>
    <n v="3133"/>
    <n v="368792"/>
    <s v="36879"/>
    <n v="0"/>
    <n v="0"/>
    <n v="36879"/>
  </r>
  <r>
    <x v="360"/>
    <x v="361"/>
    <x v="8"/>
    <s v="113k active personnel"/>
    <s v="13 ships"/>
    <s v="Korean War surplus"/>
    <s v="5 factories"/>
    <s v="Good"/>
    <s v="last online 9 hours ago"/>
    <x v="14"/>
    <x v="8"/>
    <s v="$3129 million"/>
    <x v="8"/>
    <x v="14"/>
    <s v="Untapped"/>
    <s v="Very Powerful"/>
    <x v="14"/>
    <x v="356"/>
    <s v="http://blocgame.com/stats.php?id=56490"/>
    <m/>
    <m/>
    <n v="113"/>
    <n v="13"/>
    <n v="5"/>
    <n v="9"/>
    <n v="3129"/>
    <n v="246142"/>
    <s v="24614"/>
    <n v="0"/>
    <n v="0"/>
    <n v="24614"/>
  </r>
  <r>
    <x v="361"/>
    <x v="362"/>
    <x v="11"/>
    <s v="7k active personnel"/>
    <s v="6 ships"/>
    <s v="Second World War surplus"/>
    <s v="3 factories"/>
    <s v="Good"/>
    <s v="last online 32 hours ago"/>
    <x v="9"/>
    <x v="11"/>
    <s v="$3125 million"/>
    <x v="11"/>
    <x v="9"/>
    <s v="Untapped"/>
    <s v="Large"/>
    <x v="9"/>
    <x v="357"/>
    <s v="http://blocgame.com/stats.php?id=57728"/>
    <s v="6243 Mbbl"/>
    <m/>
    <n v="7"/>
    <n v="6"/>
    <n v="3"/>
    <n v="32"/>
    <n v="3125"/>
    <n v="269882"/>
    <s v="26988"/>
    <n v="6243"/>
    <n v="0"/>
    <n v="26988"/>
  </r>
  <r>
    <x v="362"/>
    <x v="363"/>
    <x v="11"/>
    <s v="30k active personnel"/>
    <s v="3 ships"/>
    <s v="Korean War surplus"/>
    <s v="3 factories"/>
    <s v="Elite"/>
    <s v="last online 9 hours ago"/>
    <x v="9"/>
    <x v="11"/>
    <s v="$3112 million"/>
    <x v="11"/>
    <x v="9"/>
    <s v="Untapped"/>
    <s v="Mediocre"/>
    <x v="9"/>
    <x v="358"/>
    <s v="http://blocgame.com/stats.php?id=58202"/>
    <m/>
    <m/>
    <n v="30"/>
    <n v="3"/>
    <n v="3"/>
    <n v="9"/>
    <n v="3112"/>
    <n v="210002"/>
    <s v="21000"/>
    <n v="0"/>
    <n v="0"/>
    <n v="21000"/>
  </r>
  <r>
    <x v="363"/>
    <x v="364"/>
    <x v="8"/>
    <s v="118k active personnel"/>
    <s v="6 ships"/>
    <s v="Second World War surplus"/>
    <s v="4 factories"/>
    <s v="Good"/>
    <s v="last online 18 hours ago"/>
    <x v="2"/>
    <x v="8"/>
    <s v="$3110 million"/>
    <x v="8"/>
    <x v="2"/>
    <m/>
    <s v="Very Powerful"/>
    <x v="2"/>
    <x v="359"/>
    <s v="http://blocgame.com/stats.php?id=58320"/>
    <m/>
    <m/>
    <n v="118"/>
    <n v="6"/>
    <n v="4"/>
    <n v="18"/>
    <n v="3110"/>
    <n v="219832"/>
    <s v="21983"/>
    <n v="0"/>
    <n v="0"/>
    <n v="21983"/>
  </r>
  <r>
    <x v="364"/>
    <x v="365"/>
    <x v="4"/>
    <s v="80k active personnel"/>
    <s v="8 ships"/>
    <s v="Second World War surplus"/>
    <s v="3 factories"/>
    <s v="Elite"/>
    <s v="online now"/>
    <x v="10"/>
    <x v="4"/>
    <s v="$3109 million"/>
    <x v="4"/>
    <x v="10"/>
    <s v="Untapped"/>
    <s v="Very Powerful"/>
    <x v="10"/>
    <x v="265"/>
    <s v="http://blocgame.com/stats.php?id=57952"/>
    <m/>
    <m/>
    <n v="80"/>
    <n v="8"/>
    <n v="3"/>
    <n v="0"/>
    <n v="3109"/>
    <n v="200002"/>
    <s v="20000"/>
    <n v="0"/>
    <n v="0"/>
    <n v="20000"/>
  </r>
  <r>
    <x v="365"/>
    <x v="366"/>
    <x v="3"/>
    <s v="79k active personnel"/>
    <s v="4 ships"/>
    <s v="Second World War surplus"/>
    <s v="4 factories"/>
    <s v="Elite"/>
    <s v="last online 2 hours ago"/>
    <x v="12"/>
    <x v="3"/>
    <s v="$3097 million"/>
    <x v="3"/>
    <x v="12"/>
    <s v="Untapped"/>
    <s v="Mediocre"/>
    <x v="12"/>
    <x v="360"/>
    <s v="http://blocgame.com/stats.php?id=57255"/>
    <s v="327 Mbbl"/>
    <m/>
    <n v="79"/>
    <n v="4"/>
    <n v="4"/>
    <n v="2"/>
    <n v="3097"/>
    <n v="299862"/>
    <s v="29986"/>
    <n v="327"/>
    <n v="0"/>
    <n v="29986"/>
  </r>
  <r>
    <x v="366"/>
    <x v="367"/>
    <x v="8"/>
    <s v="12k active personnel"/>
    <s v="0 ships"/>
    <s v="Finest of the 19th century"/>
    <s v="1 factory"/>
    <s v="Elite"/>
    <s v="last online 179 hours ago"/>
    <x v="7"/>
    <x v="8"/>
    <s v="$3059 million"/>
    <x v="8"/>
    <x v="7"/>
    <s v="Untapped"/>
    <s v="None"/>
    <x v="7"/>
    <x v="361"/>
    <s v="http://blocgame.com/stats.php?id=57036"/>
    <s v="146 Mbbl"/>
    <m/>
    <n v="12"/>
    <n v="0"/>
    <n v="1"/>
    <n v="179"/>
    <n v="3059"/>
    <n v="165002"/>
    <s v="16500"/>
    <n v="146"/>
    <n v="0"/>
    <n v="16500"/>
  </r>
  <r>
    <x v="367"/>
    <x v="368"/>
    <x v="11"/>
    <s v="102k active personnel"/>
    <s v="3 ships"/>
    <s v="Korean War surplus"/>
    <s v="3 factories"/>
    <s v="Elite"/>
    <s v="last online 15 hours ago"/>
    <x v="6"/>
    <x v="11"/>
    <s v="$3046 million"/>
    <x v="11"/>
    <x v="6"/>
    <s v="Untapped"/>
    <s v="Somewhat Large"/>
    <x v="6"/>
    <x v="362"/>
    <s v="http://blocgame.com/stats.php?id=57745"/>
    <s v="712 Mbbl"/>
    <m/>
    <n v="102"/>
    <n v="3"/>
    <n v="3"/>
    <n v="15"/>
    <n v="3046"/>
    <n v="206002"/>
    <s v="20600"/>
    <n v="712"/>
    <n v="0"/>
    <n v="20600"/>
  </r>
  <r>
    <x v="368"/>
    <x v="369"/>
    <x v="10"/>
    <s v="110k active personnel"/>
    <s v="17 ships"/>
    <s v="Second World War surplus"/>
    <s v="8 factories"/>
    <s v="Elite"/>
    <s v="online now"/>
    <x v="14"/>
    <x v="10"/>
    <s v="$3030 million"/>
    <x v="10"/>
    <x v="14"/>
    <s v="Plentiful"/>
    <s v="Very Powerful"/>
    <x v="14"/>
    <x v="363"/>
    <s v="http://blocgame.com/stats.php?id=55813"/>
    <s v="411 Mbbl"/>
    <m/>
    <n v="110"/>
    <n v="17"/>
    <n v="8"/>
    <n v="0"/>
    <n v="3030"/>
    <n v="490212"/>
    <s v="49021"/>
    <n v="411"/>
    <n v="0"/>
    <n v="49021"/>
  </r>
  <r>
    <x v="369"/>
    <x v="370"/>
    <x v="1"/>
    <s v="137k active personnel"/>
    <s v="2 ships"/>
    <s v="Second World War surplus"/>
    <s v="3 factories"/>
    <s v="Standard"/>
    <s v="last online 26 hours ago"/>
    <x v="6"/>
    <x v="1"/>
    <s v="$3026 million"/>
    <x v="1"/>
    <x v="6"/>
    <s v="Untapped"/>
    <s v="Large"/>
    <x v="6"/>
    <x v="364"/>
    <s v="http://blocgame.com/stats.php?id=57797"/>
    <m/>
    <m/>
    <n v="137"/>
    <n v="2"/>
    <n v="3"/>
    <n v="26"/>
    <n v="3026"/>
    <n v="302392"/>
    <s v="30239"/>
    <n v="0"/>
    <n v="0"/>
    <n v="30239"/>
  </r>
  <r>
    <x v="370"/>
    <x v="371"/>
    <x v="16"/>
    <s v="99k active personnel"/>
    <s v="0 ships"/>
    <s v="Korean War surplus"/>
    <s v="2 factories"/>
    <s v="Elite"/>
    <s v="last online 2 hours ago"/>
    <x v="13"/>
    <x v="16"/>
    <s v="$3021 million"/>
    <x v="16"/>
    <x v="13"/>
    <s v="Untapped"/>
    <s v="Large"/>
    <x v="13"/>
    <x v="265"/>
    <s v="http://blocgame.com/stats.php?id=56981"/>
    <s v="474 Mbbl"/>
    <m/>
    <n v="99"/>
    <n v="0"/>
    <n v="2"/>
    <n v="2"/>
    <n v="3021"/>
    <n v="200002"/>
    <s v="20000"/>
    <n v="474"/>
    <n v="0"/>
    <n v="20000"/>
  </r>
  <r>
    <x v="371"/>
    <x v="372"/>
    <x v="16"/>
    <s v="159k active personnel"/>
    <s v="15 ships"/>
    <s v="Vietnam War surplus"/>
    <s v="5 factories"/>
    <s v="Good"/>
    <s v="last online 3 hours ago"/>
    <x v="15"/>
    <x v="16"/>
    <s v="$3016 million"/>
    <x v="16"/>
    <x v="15"/>
    <s v="Untapped"/>
    <s v="Very Powerful"/>
    <x v="15"/>
    <x v="365"/>
    <s v="http://blocgame.com/stats.php?id=57783"/>
    <s v="1621 Mbbl"/>
    <m/>
    <n v="159"/>
    <n v="15"/>
    <n v="5"/>
    <n v="3"/>
    <n v="3016"/>
    <n v="368182"/>
    <s v="36818"/>
    <n v="1621"/>
    <n v="0"/>
    <n v="36818"/>
  </r>
  <r>
    <x v="372"/>
    <x v="373"/>
    <x v="22"/>
    <s v="28k active personnel"/>
    <s v="5 ships"/>
    <s v="Korean War surplus"/>
    <s v="3 factories"/>
    <s v="Good"/>
    <s v="last online 3 hours ago"/>
    <x v="19"/>
    <x v="22"/>
    <s v="$3009 million"/>
    <x v="22"/>
    <x v="19"/>
    <s v="Near Depletion"/>
    <s v="Large"/>
    <x v="19"/>
    <x v="366"/>
    <s v="http://blocgame.com/stats.php?id=57394"/>
    <s v="258 Mbbl"/>
    <m/>
    <n v="28"/>
    <n v="5"/>
    <n v="3"/>
    <n v="3"/>
    <n v="3009"/>
    <n v="128922"/>
    <s v="12892"/>
    <n v="258"/>
    <n v="0"/>
    <n v="12892"/>
  </r>
  <r>
    <x v="373"/>
    <x v="374"/>
    <x v="4"/>
    <s v="226k active personnel"/>
    <s v="12 ships"/>
    <s v="Vietnam War surplus"/>
    <s v="13 factories"/>
    <s v="Good"/>
    <s v="last online 1 hours ago"/>
    <x v="3"/>
    <x v="4"/>
    <s v="$3006 million"/>
    <x v="4"/>
    <x v="3"/>
    <s v="Plentiful"/>
    <s v="Very Powerful"/>
    <x v="3"/>
    <x v="367"/>
    <s v="http://blocgame.com/stats.php?id=48695"/>
    <s v="171 Mbbl"/>
    <m/>
    <n v="226"/>
    <n v="12"/>
    <n v="13"/>
    <n v="1"/>
    <n v="3006"/>
    <n v="985982"/>
    <s v="98598"/>
    <n v="171"/>
    <n v="0"/>
    <n v="98598"/>
  </r>
  <r>
    <x v="374"/>
    <x v="375"/>
    <x v="8"/>
    <s v="71k active personnel"/>
    <s v="6 ships"/>
    <s v="Second World War surplus"/>
    <s v="3 factories"/>
    <s v="Elite"/>
    <s v="last online 17 hours ago"/>
    <x v="18"/>
    <x v="8"/>
    <s v="$3006 million"/>
    <x v="8"/>
    <x v="18"/>
    <s v="Untapped"/>
    <s v="Large"/>
    <x v="18"/>
    <x v="368"/>
    <s v="http://blocgame.com/stats.php?id=57767"/>
    <s v="537 Mbbl"/>
    <m/>
    <n v="71"/>
    <n v="6"/>
    <n v="3"/>
    <n v="17"/>
    <n v="3006"/>
    <n v="306942"/>
    <s v="30694"/>
    <n v="537"/>
    <n v="0"/>
    <n v="30694"/>
  </r>
  <r>
    <x v="375"/>
    <x v="376"/>
    <x v="5"/>
    <s v="191k active personnel"/>
    <s v="9 ships"/>
    <s v="Persian Gulf War surplus"/>
    <s v="6 factories"/>
    <s v="Standard"/>
    <s v="last online 1 hours ago"/>
    <x v="19"/>
    <x v="5"/>
    <s v="$2992 million"/>
    <x v="5"/>
    <x v="19"/>
    <s v="Untapped"/>
    <s v="Very Powerful"/>
    <x v="19"/>
    <x v="369"/>
    <s v="http://blocgame.com/stats.php?id=52854"/>
    <m/>
    <m/>
    <n v="191"/>
    <n v="9"/>
    <n v="6"/>
    <n v="1"/>
    <n v="2992"/>
    <n v="468872"/>
    <s v="46887"/>
    <n v="0"/>
    <n v="0"/>
    <n v="46887"/>
  </r>
  <r>
    <x v="376"/>
    <x v="377"/>
    <x v="25"/>
    <s v="15k active personnel"/>
    <s v="0 ships"/>
    <s v="Korean War surplus"/>
    <s v="3 factories"/>
    <s v="Elite"/>
    <s v="last online 10 hours ago"/>
    <x v="2"/>
    <x v="25"/>
    <s v="$2987 million"/>
    <x v="25"/>
    <x v="2"/>
    <s v="Untapped"/>
    <s v="Mediocre"/>
    <x v="2"/>
    <x v="370"/>
    <s v="http://blocgame.com/stats.php?id=57041"/>
    <m/>
    <m/>
    <n v="15"/>
    <n v="0"/>
    <n v="3"/>
    <n v="10"/>
    <n v="2987"/>
    <n v="260002"/>
    <s v="26000"/>
    <n v="0"/>
    <n v="0"/>
    <n v="26000"/>
  </r>
  <r>
    <x v="377"/>
    <x v="378"/>
    <x v="0"/>
    <s v="105k active personnel"/>
    <s v="6 ships"/>
    <s v="Second World War surplus"/>
    <s v="3 factories"/>
    <s v="Good"/>
    <s v="last online 32 hours ago"/>
    <x v="18"/>
    <x v="0"/>
    <s v="$2956 million"/>
    <x v="0"/>
    <x v="18"/>
    <s v="Untapped"/>
    <s v="Very Powerful"/>
    <x v="18"/>
    <x v="371"/>
    <s v="http://blocgame.com/stats.php?id=56294"/>
    <m/>
    <m/>
    <n v="105"/>
    <n v="6"/>
    <n v="3"/>
    <n v="32"/>
    <n v="2956"/>
    <n v="266562"/>
    <s v="26656"/>
    <n v="0"/>
    <n v="0"/>
    <n v="26656"/>
  </r>
  <r>
    <x v="378"/>
    <x v="379"/>
    <x v="16"/>
    <s v="13k active personnel"/>
    <s v="0 ships"/>
    <s v="Second World War surplus"/>
    <s v="2 factories"/>
    <s v="Elite"/>
    <s v="last online 15 hours ago"/>
    <x v="7"/>
    <x v="16"/>
    <s v="$2948 million"/>
    <x v="16"/>
    <x v="7"/>
    <s v="Untapped"/>
    <s v="Mediocre"/>
    <x v="7"/>
    <x v="372"/>
    <s v="http://blocgame.com/stats.php?id=56684"/>
    <m/>
    <m/>
    <n v="13"/>
    <n v="0"/>
    <n v="2"/>
    <n v="15"/>
    <n v="2948"/>
    <n v="176752"/>
    <s v="17675"/>
    <n v="0"/>
    <n v="0"/>
    <n v="17675"/>
  </r>
  <r>
    <x v="379"/>
    <x v="380"/>
    <x v="1"/>
    <s v="258k active personnel"/>
    <s v="21 ships"/>
    <s v="Almost Modern"/>
    <s v="6 factories"/>
    <s v="Good"/>
    <s v="last online 4 hours ago"/>
    <x v="11"/>
    <x v="1"/>
    <s v="$2946 million"/>
    <x v="1"/>
    <x v="11"/>
    <m/>
    <s v="Large"/>
    <x v="11"/>
    <x v="373"/>
    <s v="http://blocgame.com/stats.php?id=57244"/>
    <s v="183 Mbbl"/>
    <m/>
    <n v="258"/>
    <n v="21"/>
    <n v="6"/>
    <n v="4"/>
    <n v="2946"/>
    <n v="474832"/>
    <s v="47483"/>
    <n v="183"/>
    <n v="0"/>
    <n v="47483"/>
  </r>
  <r>
    <x v="380"/>
    <x v="381"/>
    <x v="1"/>
    <s v="6k active personnel"/>
    <s v="0 ships"/>
    <s v="Second World War surplus"/>
    <s v="3 factories"/>
    <s v="Standard"/>
    <s v="last online 31 hours ago"/>
    <x v="13"/>
    <x v="1"/>
    <s v="$2945 million"/>
    <x v="1"/>
    <x v="13"/>
    <s v="Untapped"/>
    <s v="Small"/>
    <x v="13"/>
    <x v="374"/>
    <s v="http://blocgame.com/stats.php?id=57912"/>
    <m/>
    <m/>
    <n v="6"/>
    <n v="0"/>
    <n v="3"/>
    <n v="31"/>
    <n v="2945"/>
    <n v="158802"/>
    <s v="15880"/>
    <n v="0"/>
    <n v="0"/>
    <n v="15880"/>
  </r>
  <r>
    <x v="381"/>
    <x v="382"/>
    <x v="13"/>
    <s v="254k active personnel"/>
    <s v="18 ships"/>
    <s v="Almost Modern"/>
    <s v="13 factories"/>
    <s v="Good"/>
    <s v="last online 8 hours ago"/>
    <x v="10"/>
    <x v="13"/>
    <s v="$2917 million"/>
    <x v="13"/>
    <x v="10"/>
    <s v="Untapped"/>
    <s v="Very Powerful"/>
    <x v="10"/>
    <x v="375"/>
    <s v="http://blocgame.com/stats.php?id=42376"/>
    <m/>
    <m/>
    <n v="254"/>
    <n v="18"/>
    <n v="13"/>
    <n v="8"/>
    <n v="2917"/>
    <n v="883852"/>
    <s v="88385"/>
    <n v="0"/>
    <n v="0"/>
    <n v="88385"/>
  </r>
  <r>
    <x v="382"/>
    <x v="383"/>
    <x v="1"/>
    <s v="137k active personnel"/>
    <s v="11 ships"/>
    <s v="Korean War surplus"/>
    <s v="5 factories"/>
    <s v="Elite"/>
    <s v="last online 17 hours ago"/>
    <x v="1"/>
    <x v="1"/>
    <s v="$2892 million"/>
    <x v="1"/>
    <x v="1"/>
    <s v="Plentiful"/>
    <s v="Very Powerful"/>
    <x v="1"/>
    <x v="376"/>
    <s v="http://blocgame.com/stats.php?id=55914"/>
    <m/>
    <m/>
    <n v="137"/>
    <n v="11"/>
    <n v="5"/>
    <n v="17"/>
    <n v="2892"/>
    <n v="481002"/>
    <s v="48100"/>
    <n v="0"/>
    <n v="0"/>
    <n v="48100"/>
  </r>
  <r>
    <x v="383"/>
    <x v="384"/>
    <x v="11"/>
    <s v="19k active personnel"/>
    <s v="11 ships"/>
    <s v="Korean War surplus"/>
    <s v="3 factories"/>
    <s v="Elite"/>
    <s v="last online 15 hours ago"/>
    <x v="11"/>
    <x v="11"/>
    <s v="$2890 million"/>
    <x v="11"/>
    <x v="11"/>
    <s v="Near Depletion"/>
    <s v="Somewhat Large"/>
    <x v="11"/>
    <x v="377"/>
    <s v="http://blocgame.com/stats.php?id=55524"/>
    <m/>
    <m/>
    <n v="19"/>
    <n v="11"/>
    <n v="3"/>
    <n v="15"/>
    <n v="2890"/>
    <n v="177642"/>
    <s v="17764"/>
    <n v="0"/>
    <n v="0"/>
    <n v="17764"/>
  </r>
  <r>
    <x v="384"/>
    <x v="385"/>
    <x v="10"/>
    <s v="79k active personnel"/>
    <s v="4 ships"/>
    <s v="Korean War surplus"/>
    <s v="2 factories"/>
    <s v="Elite"/>
    <s v="last online 6 hours ago"/>
    <x v="10"/>
    <x v="10"/>
    <s v="$2888 million"/>
    <x v="10"/>
    <x v="10"/>
    <m/>
    <s v="Somewhat Large"/>
    <x v="10"/>
    <x v="330"/>
    <s v="http://blocgame.com/stats.php?id=58167"/>
    <m/>
    <m/>
    <n v="79"/>
    <n v="4"/>
    <n v="2"/>
    <n v="6"/>
    <n v="2888"/>
    <n v="133432"/>
    <s v="13343"/>
    <n v="0"/>
    <n v="0"/>
    <n v="13343"/>
  </r>
  <r>
    <x v="385"/>
    <x v="386"/>
    <x v="0"/>
    <s v="25k active personnel"/>
    <s v="0 ships"/>
    <s v="Second World War surplus"/>
    <s v="1 factory"/>
    <s v="Good"/>
    <s v="last online 160 hours ago"/>
    <x v="11"/>
    <x v="0"/>
    <s v="$2876 million"/>
    <x v="0"/>
    <x v="11"/>
    <s v="Untapped"/>
    <s v="Meagre"/>
    <x v="11"/>
    <x v="265"/>
    <s v="http://blocgame.com/stats.php?id=58141"/>
    <m/>
    <m/>
    <n v="25"/>
    <n v="0"/>
    <n v="1"/>
    <n v="160"/>
    <n v="2876"/>
    <n v="200002"/>
    <s v="20000"/>
    <n v="0"/>
    <n v="0"/>
    <n v="20000"/>
  </r>
  <r>
    <x v="386"/>
    <x v="387"/>
    <x v="15"/>
    <s v="141k active personnel"/>
    <s v="3 ships"/>
    <s v="Korean War surplus"/>
    <s v="3 factories"/>
    <s v="Poor"/>
    <s v="online now"/>
    <x v="17"/>
    <x v="15"/>
    <s v="$2867 million"/>
    <x v="15"/>
    <x v="17"/>
    <s v="Near Depletion"/>
    <s v="Large"/>
    <x v="17"/>
    <x v="378"/>
    <s v="http://blocgame.com/stats.php?id=58125"/>
    <m/>
    <m/>
    <n v="141"/>
    <n v="3"/>
    <n v="3"/>
    <n v="0"/>
    <n v="2867"/>
    <n v="273732"/>
    <s v="27373"/>
    <n v="0"/>
    <n v="0"/>
    <n v="27373"/>
  </r>
  <r>
    <x v="387"/>
    <x v="388"/>
    <x v="1"/>
    <s v="127k active personnel"/>
    <s v="10 ships"/>
    <s v="Second World War surplus"/>
    <s v="5 factories"/>
    <s v="Standard"/>
    <s v="last online 19 hours ago"/>
    <x v="8"/>
    <x v="1"/>
    <s v="$2865 million"/>
    <x v="1"/>
    <x v="8"/>
    <s v="Plentiful"/>
    <s v="Very Powerful"/>
    <x v="8"/>
    <x v="379"/>
    <s v="http://blocgame.com/stats.php?id=57918"/>
    <m/>
    <m/>
    <n v="127"/>
    <n v="10"/>
    <n v="5"/>
    <n v="19"/>
    <n v="2865"/>
    <n v="318082"/>
    <s v="31808"/>
    <n v="0"/>
    <n v="0"/>
    <n v="31808"/>
  </r>
  <r>
    <x v="388"/>
    <x v="389"/>
    <x v="11"/>
    <s v="59k active personnel"/>
    <s v="6 ships"/>
    <s v="Korean War surplus"/>
    <s v="3 factories"/>
    <s v="Elite"/>
    <s v="last online 1 hours ago"/>
    <x v="12"/>
    <x v="11"/>
    <s v="$2864 million"/>
    <x v="11"/>
    <x v="12"/>
    <s v="Untapped"/>
    <s v="Large"/>
    <x v="12"/>
    <x v="380"/>
    <s v="http://blocgame.com/stats.php?id=58078"/>
    <m/>
    <m/>
    <n v="59"/>
    <n v="6"/>
    <n v="3"/>
    <n v="1"/>
    <n v="2864"/>
    <n v="283602"/>
    <s v="28360"/>
    <n v="0"/>
    <n v="0"/>
    <n v="28360"/>
  </r>
  <r>
    <x v="389"/>
    <x v="390"/>
    <x v="16"/>
    <s v="52k active personnel"/>
    <s v="0 ships"/>
    <s v="Second World War surplus"/>
    <s v="3 factories"/>
    <s v="Standard"/>
    <s v="last online 114 hours ago"/>
    <x v="9"/>
    <x v="16"/>
    <s v="$2827 million"/>
    <x v="16"/>
    <x v="9"/>
    <s v="Plentiful"/>
    <s v="Meagre"/>
    <x v="9"/>
    <x v="381"/>
    <s v="http://blocgame.com/stats.php?id=56354"/>
    <m/>
    <m/>
    <n v="52"/>
    <n v="0"/>
    <n v="3"/>
    <n v="114"/>
    <n v="2827"/>
    <n v="75902"/>
    <s v="7590"/>
    <n v="0"/>
    <n v="0"/>
    <n v="7590"/>
  </r>
  <r>
    <x v="390"/>
    <x v="391"/>
    <x v="3"/>
    <s v="25k active personnel"/>
    <s v="0 ships"/>
    <s v="Second World War surplus"/>
    <s v="2 factories"/>
    <s v="Elite"/>
    <s v="last online 9 hours ago"/>
    <x v="13"/>
    <x v="3"/>
    <s v="$2821 million"/>
    <x v="3"/>
    <x v="13"/>
    <s v="Plentiful"/>
    <s v="Mediocre"/>
    <x v="13"/>
    <x v="382"/>
    <s v="http://blocgame.com/stats.php?id=56997"/>
    <m/>
    <m/>
    <n v="25"/>
    <n v="0"/>
    <n v="2"/>
    <n v="9"/>
    <n v="2821"/>
    <n v="174502"/>
    <s v="17450"/>
    <n v="0"/>
    <n v="0"/>
    <n v="17450"/>
  </r>
  <r>
    <x v="391"/>
    <x v="392"/>
    <x v="8"/>
    <s v="8k active personnel"/>
    <s v="5 ships"/>
    <s v="Vietnam War surplus"/>
    <s v="3 factories"/>
    <s v="Good"/>
    <s v="last online 134 hours ago"/>
    <x v="2"/>
    <x v="8"/>
    <s v="$2810 million"/>
    <x v="8"/>
    <x v="2"/>
    <s v="Untapped"/>
    <s v="Large"/>
    <x v="2"/>
    <x v="383"/>
    <s v="http://blocgame.com/stats.php?id=55362"/>
    <m/>
    <m/>
    <n v="8"/>
    <n v="5"/>
    <n v="3"/>
    <n v="134"/>
    <n v="2810"/>
    <n v="177872"/>
    <s v="17787"/>
    <n v="0"/>
    <n v="0"/>
    <n v="17787"/>
  </r>
  <r>
    <x v="392"/>
    <x v="393"/>
    <x v="5"/>
    <s v="209k active personnel"/>
    <s v="49 ships"/>
    <s v="Persian Gulf War surplus"/>
    <s v="10 factories"/>
    <s v="Standard"/>
    <s v="last online 12 hours ago"/>
    <x v="8"/>
    <x v="5"/>
    <s v="$2792 million"/>
    <x v="5"/>
    <x v="8"/>
    <s v="Untapped"/>
    <s v="Very Powerful"/>
    <x v="8"/>
    <x v="384"/>
    <s v="http://blocgame.com/stats.php?id=53353"/>
    <m/>
    <m/>
    <n v="209"/>
    <n v="49"/>
    <n v="10"/>
    <n v="12"/>
    <n v="2792"/>
    <n v="667142"/>
    <s v="66714"/>
    <n v="0"/>
    <n v="0"/>
    <n v="66714"/>
  </r>
  <r>
    <x v="393"/>
    <x v="394"/>
    <x v="4"/>
    <s v="111k active personnel"/>
    <s v="1 ships"/>
    <s v="Second World War surplus"/>
    <s v="3 factories"/>
    <s v="Elite"/>
    <s v="last online 7 hours ago"/>
    <x v="2"/>
    <x v="4"/>
    <s v="$2790 million"/>
    <x v="4"/>
    <x v="2"/>
    <s v="Untapped"/>
    <s v="Powerful"/>
    <x v="2"/>
    <x v="385"/>
    <s v="http://blocgame.com/stats.php?id=56795"/>
    <m/>
    <m/>
    <n v="111"/>
    <n v="1"/>
    <n v="3"/>
    <n v="7"/>
    <n v="2790"/>
    <n v="201992"/>
    <s v="20199"/>
    <n v="0"/>
    <n v="0"/>
    <n v="20199"/>
  </r>
  <r>
    <x v="394"/>
    <x v="395"/>
    <x v="25"/>
    <s v="13k active personnel"/>
    <s v="0 ships"/>
    <s v="Korean War surplus"/>
    <s v="2 factories"/>
    <s v="Elite"/>
    <s v="last online 27 hours ago"/>
    <x v="10"/>
    <x v="25"/>
    <s v="$2751 million"/>
    <x v="25"/>
    <x v="10"/>
    <m/>
    <s v="None"/>
    <x v="10"/>
    <x v="386"/>
    <s v="http://blocgame.com/stats.php?id=56783"/>
    <m/>
    <m/>
    <n v="13"/>
    <n v="0"/>
    <n v="2"/>
    <n v="27"/>
    <n v="2751"/>
    <n v="68762"/>
    <s v="6876"/>
    <n v="0"/>
    <n v="0"/>
    <n v="6876"/>
  </r>
  <r>
    <x v="395"/>
    <x v="396"/>
    <x v="16"/>
    <s v="5k active personnel"/>
    <s v="1 ships"/>
    <s v="Second World War surplus"/>
    <s v="2 factories"/>
    <s v="Standard"/>
    <s v="last online 184 hours ago"/>
    <x v="0"/>
    <x v="16"/>
    <s v="$2746 million"/>
    <x v="16"/>
    <x v="0"/>
    <s v="Untapped"/>
    <s v="Meagre"/>
    <x v="0"/>
    <x v="387"/>
    <s v="http://blocgame.com/stats.php?id=56750"/>
    <m/>
    <m/>
    <n v="5"/>
    <n v="1"/>
    <n v="2"/>
    <n v="184"/>
    <n v="2746"/>
    <n v="61852"/>
    <s v="6185"/>
    <n v="0"/>
    <n v="0"/>
    <n v="6185"/>
  </r>
  <r>
    <x v="396"/>
    <x v="397"/>
    <x v="26"/>
    <s v="44k active personnel"/>
    <s v="0 ships"/>
    <s v="Second World War surplus"/>
    <s v="2 factories"/>
    <s v="Elite"/>
    <s v="last online 164 hours ago"/>
    <x v="19"/>
    <x v="26"/>
    <s v="$2744 million"/>
    <x v="26"/>
    <x v="19"/>
    <m/>
    <s v="Somewhat Large"/>
    <x v="19"/>
    <x v="388"/>
    <s v="http://blocgame.com/stats.php?id=57402"/>
    <m/>
    <m/>
    <n v="44"/>
    <n v="0"/>
    <n v="2"/>
    <n v="164"/>
    <n v="2744"/>
    <n v="88132"/>
    <s v="8813"/>
    <n v="0"/>
    <n v="0"/>
    <n v="8813"/>
  </r>
  <r>
    <x v="397"/>
    <x v="398"/>
    <x v="12"/>
    <s v="27k active personnel"/>
    <s v="0 ships"/>
    <s v="Second World War surplus"/>
    <s v="2 factories"/>
    <s v="Good"/>
    <s v="last online 41 hours ago"/>
    <x v="12"/>
    <x v="12"/>
    <s v="$2736 million"/>
    <x v="12"/>
    <x v="12"/>
    <m/>
    <s v="Large"/>
    <x v="12"/>
    <x v="389"/>
    <s v="http://blocgame.com/stats.php?id=57773"/>
    <m/>
    <m/>
    <n v="27"/>
    <n v="0"/>
    <n v="2"/>
    <n v="41"/>
    <n v="2736"/>
    <n v="124232"/>
    <s v="12423"/>
    <n v="0"/>
    <n v="0"/>
    <n v="12423"/>
  </r>
  <r>
    <x v="398"/>
    <x v="399"/>
    <x v="0"/>
    <s v="3k active personnel"/>
    <s v="7 ships"/>
    <s v="Vietnam War surplus"/>
    <s v="2 factories"/>
    <s v="Standard"/>
    <s v="last online 175 hours ago"/>
    <x v="4"/>
    <x v="0"/>
    <s v="$2734 million"/>
    <x v="0"/>
    <x v="4"/>
    <s v="Untapped"/>
    <s v="Powerful"/>
    <x v="4"/>
    <x v="390"/>
    <s v="http://blocgame.com/stats.php?id=43597"/>
    <m/>
    <m/>
    <n v="3"/>
    <n v="7"/>
    <n v="2"/>
    <n v="175"/>
    <n v="2734"/>
    <n v="26832"/>
    <s v="2683"/>
    <n v="0"/>
    <n v="0"/>
    <n v="2683"/>
  </r>
  <r>
    <x v="399"/>
    <x v="400"/>
    <x v="1"/>
    <s v="121k active personnel"/>
    <s v="7 ships"/>
    <s v="Korean War surplus"/>
    <s v="4 factories"/>
    <s v="Good"/>
    <s v="last online 2 hours ago"/>
    <x v="9"/>
    <x v="1"/>
    <s v="$2720 million"/>
    <x v="1"/>
    <x v="9"/>
    <s v="Untapped"/>
    <s v="Very Powerful"/>
    <x v="9"/>
    <x v="391"/>
    <s v="http://blocgame.com/stats.php?id=57323"/>
    <s v="7456 Mbbl"/>
    <m/>
    <n v="121"/>
    <n v="7"/>
    <n v="4"/>
    <n v="2"/>
    <n v="2720"/>
    <n v="309382"/>
    <s v="30938"/>
    <n v="7456"/>
    <n v="0"/>
    <n v="30938"/>
  </r>
  <r>
    <x v="400"/>
    <x v="401"/>
    <x v="2"/>
    <s v="124k active personnel"/>
    <s v="8 ships"/>
    <s v="Korean War surplus"/>
    <s v="3 factories"/>
    <s v="Elite"/>
    <s v="last online 13 hours ago"/>
    <x v="13"/>
    <x v="2"/>
    <s v="$2689 million"/>
    <x v="2"/>
    <x v="13"/>
    <s v="Untapped"/>
    <s v="Very Powerful"/>
    <x v="13"/>
    <x v="392"/>
    <s v="http://blocgame.com/stats.php?id=57257"/>
    <s v="28 Mbbl"/>
    <m/>
    <n v="124"/>
    <n v="8"/>
    <n v="3"/>
    <n v="13"/>
    <n v="2689"/>
    <n v="335352"/>
    <s v="33535"/>
    <n v="28"/>
    <n v="0"/>
    <n v="33535"/>
  </r>
  <r>
    <x v="401"/>
    <x v="402"/>
    <x v="7"/>
    <s v="7k active personnel"/>
    <s v="0 ships"/>
    <s v="Korean War surplus"/>
    <s v="3 factories"/>
    <s v="Elite"/>
    <s v="last online 47 hours ago"/>
    <x v="10"/>
    <x v="7"/>
    <s v="$2672 million"/>
    <x v="7"/>
    <x v="10"/>
    <s v="Untapped"/>
    <s v="Powerful"/>
    <x v="10"/>
    <x v="393"/>
    <s v="http://blocgame.com/stats.php?id=50455"/>
    <s v="None"/>
    <m/>
    <n v="7"/>
    <n v="0"/>
    <n v="3"/>
    <n v="47"/>
    <n v="2672"/>
    <n v="175932"/>
    <s v="17593"/>
    <n v="0"/>
    <n v="0"/>
    <n v="17593"/>
  </r>
  <r>
    <x v="402"/>
    <x v="403"/>
    <x v="1"/>
    <s v="44k active personnel"/>
    <s v="2 ships"/>
    <s v="Second World War surplus"/>
    <s v="3 factories"/>
    <s v="Good"/>
    <s v="last online 2 hours ago"/>
    <x v="10"/>
    <x v="1"/>
    <s v="$2672 million"/>
    <x v="1"/>
    <x v="10"/>
    <s v="Plentiful"/>
    <s v="Mediocre"/>
    <x v="10"/>
    <x v="320"/>
    <s v="http://blocgame.com/stats.php?id=40097"/>
    <s v="303 Mbbl"/>
    <s v="1 Tons"/>
    <n v="44"/>
    <n v="2"/>
    <n v="3"/>
    <n v="2"/>
    <n v="2672"/>
    <n v="194062"/>
    <s v="19406"/>
    <n v="303"/>
    <n v="1"/>
    <n v="19406"/>
  </r>
  <r>
    <x v="403"/>
    <x v="404"/>
    <x v="4"/>
    <s v="2k active personnel"/>
    <s v="2 ships"/>
    <s v="Second World War surplus"/>
    <s v="2 factories"/>
    <s v="Elite"/>
    <s v="last online 56 hours ago"/>
    <x v="8"/>
    <x v="4"/>
    <s v="$2666 million"/>
    <x v="4"/>
    <x v="8"/>
    <s v="Near Depletion"/>
    <s v="Meagre"/>
    <x v="8"/>
    <x v="394"/>
    <s v="http://blocgame.com/stats.php?id=58104"/>
    <m/>
    <m/>
    <n v="2"/>
    <n v="2"/>
    <n v="2"/>
    <n v="56"/>
    <n v="2666"/>
    <n v="109682"/>
    <s v="10968"/>
    <n v="0"/>
    <n v="0"/>
    <n v="10968"/>
  </r>
  <r>
    <x v="404"/>
    <x v="405"/>
    <x v="8"/>
    <s v="42k active personnel"/>
    <s v="7 ships"/>
    <s v="Second World War surplus"/>
    <s v="3 factories"/>
    <s v="Undisciplined Rabble"/>
    <s v="last online 13 hours ago"/>
    <x v="8"/>
    <x v="8"/>
    <s v="$2661 million"/>
    <x v="8"/>
    <x v="8"/>
    <s v="Near Depletion"/>
    <s v="Powerful"/>
    <x v="8"/>
    <x v="395"/>
    <s v="http://blocgame.com/stats.php?id=55297"/>
    <m/>
    <m/>
    <n v="42"/>
    <n v="7"/>
    <n v="3"/>
    <n v="13"/>
    <n v="2661"/>
    <n v="293802"/>
    <s v="29380"/>
    <n v="0"/>
    <n v="0"/>
    <n v="29380"/>
  </r>
  <r>
    <x v="405"/>
    <x v="406"/>
    <x v="4"/>
    <s v="165k active personnel"/>
    <s v="1 ships"/>
    <s v="Korean War surplus"/>
    <s v="6 factories"/>
    <s v="Standard"/>
    <s v="last online 2 hours ago"/>
    <x v="5"/>
    <x v="4"/>
    <s v="$2638 million"/>
    <x v="4"/>
    <x v="5"/>
    <s v="Near Depletion"/>
    <s v="Powerful"/>
    <x v="5"/>
    <x v="396"/>
    <s v="http://blocgame.com/stats.php?id=57937"/>
    <m/>
    <m/>
    <n v="165"/>
    <n v="1"/>
    <n v="6"/>
    <n v="2"/>
    <n v="2638"/>
    <n v="355042"/>
    <s v="35504"/>
    <n v="0"/>
    <n v="0"/>
    <n v="35504"/>
  </r>
  <r>
    <x v="406"/>
    <x v="407"/>
    <x v="1"/>
    <s v="117k active personnel"/>
    <s v="6 ships"/>
    <s v="Korean War surplus"/>
    <s v="4 factories"/>
    <s v="Good"/>
    <s v="online now"/>
    <x v="2"/>
    <x v="1"/>
    <s v="$2635 million"/>
    <x v="1"/>
    <x v="2"/>
    <s v="Untapped"/>
    <s v="Very Powerful"/>
    <x v="2"/>
    <x v="397"/>
    <s v="http://blocgame.com/stats.php?id=57903"/>
    <m/>
    <m/>
    <n v="117"/>
    <n v="6"/>
    <n v="4"/>
    <n v="0"/>
    <n v="2635"/>
    <n v="589582"/>
    <s v="58958"/>
    <n v="0"/>
    <n v="0"/>
    <n v="58958"/>
  </r>
  <r>
    <x v="407"/>
    <x v="408"/>
    <x v="8"/>
    <s v="30k active personnel"/>
    <s v="0 ships"/>
    <s v="First World War surplus"/>
    <s v="1 factory"/>
    <s v="Undisciplined Rabble"/>
    <s v="last online 122 hours ago"/>
    <x v="12"/>
    <x v="8"/>
    <s v="$2633 million"/>
    <x v="8"/>
    <x v="12"/>
    <s v="Untapped"/>
    <s v="None"/>
    <x v="12"/>
    <x v="398"/>
    <s v="http://blocgame.com/stats.php?id=57293"/>
    <m/>
    <m/>
    <n v="30"/>
    <n v="0"/>
    <n v="1"/>
    <n v="122"/>
    <n v="2633"/>
    <n v="111202"/>
    <s v="11120"/>
    <n v="0"/>
    <n v="0"/>
    <n v="11120"/>
  </r>
  <r>
    <x v="408"/>
    <x v="409"/>
    <x v="4"/>
    <s v="61k active personnel"/>
    <s v="8 ships"/>
    <s v="Second World War surplus"/>
    <s v="3 factories"/>
    <s v="Elite"/>
    <s v="last online 2 hours ago"/>
    <x v="11"/>
    <x v="4"/>
    <s v="$2622 million"/>
    <x v="4"/>
    <x v="11"/>
    <m/>
    <s v="Large"/>
    <x v="11"/>
    <x v="399"/>
    <s v="http://blocgame.com/stats.php?id=57005"/>
    <s v="None"/>
    <m/>
    <n v="61"/>
    <n v="8"/>
    <n v="3"/>
    <n v="2"/>
    <n v="2622"/>
    <n v="198262"/>
    <s v="19826"/>
    <n v="0"/>
    <n v="0"/>
    <n v="19826"/>
  </r>
  <r>
    <x v="409"/>
    <x v="410"/>
    <x v="3"/>
    <s v="37k active personnel"/>
    <s v="11 ships"/>
    <s v="Second World War surplus"/>
    <s v="2 factories"/>
    <s v="Elite"/>
    <s v="last online 7 hours ago"/>
    <x v="10"/>
    <x v="3"/>
    <s v="$2612 million"/>
    <x v="3"/>
    <x v="10"/>
    <s v="Near Depletion"/>
    <s v="Powerful"/>
    <x v="10"/>
    <x v="400"/>
    <s v="http://blocgame.com/stats.php?id=58089"/>
    <s v="262 Mbbl"/>
    <m/>
    <n v="37"/>
    <n v="11"/>
    <n v="2"/>
    <n v="7"/>
    <n v="2612"/>
    <n v="329242"/>
    <s v="32924"/>
    <n v="262"/>
    <n v="0"/>
    <n v="32924"/>
  </r>
  <r>
    <x v="410"/>
    <x v="411"/>
    <x v="27"/>
    <s v="6k active personnel"/>
    <s v="1 ships"/>
    <s v="Second World War surplus"/>
    <s v="3 factories"/>
    <s v="Elite"/>
    <s v="last online 181 hours ago"/>
    <x v="6"/>
    <x v="27"/>
    <s v="$2608 million"/>
    <x v="27"/>
    <x v="6"/>
    <m/>
    <s v="Somewhat Large"/>
    <x v="6"/>
    <x v="401"/>
    <s v="http://blocgame.com/stats.php?id=56845"/>
    <s v="None"/>
    <m/>
    <n v="6"/>
    <n v="1"/>
    <n v="3"/>
    <n v="181"/>
    <n v="2608"/>
    <n v="154282"/>
    <s v="15428"/>
    <n v="0"/>
    <n v="0"/>
    <n v="15428"/>
  </r>
  <r>
    <x v="411"/>
    <x v="412"/>
    <x v="10"/>
    <s v="17k active personnel"/>
    <s v="6 ships"/>
    <s v="Vietnam War surplus"/>
    <s v="3 factories"/>
    <s v="Elite"/>
    <s v="last online 32 hours ago"/>
    <x v="4"/>
    <x v="10"/>
    <s v="$2596 million"/>
    <x v="10"/>
    <x v="4"/>
    <s v="Untapped"/>
    <s v="Meagre"/>
    <x v="4"/>
    <x v="402"/>
    <s v="http://blocgame.com/stats.php?id=54304"/>
    <m/>
    <m/>
    <n v="17"/>
    <n v="6"/>
    <n v="3"/>
    <n v="32"/>
    <n v="2596"/>
    <n v="111912"/>
    <s v="11191"/>
    <n v="0"/>
    <n v="0"/>
    <n v="11191"/>
  </r>
  <r>
    <x v="412"/>
    <x v="413"/>
    <x v="5"/>
    <s v="6k active personnel"/>
    <s v="7 ships"/>
    <s v="Vietnam War surplus"/>
    <s v="3 factories"/>
    <s v="Undisciplined Rabble"/>
    <s v="last online 71 hours ago"/>
    <x v="11"/>
    <x v="5"/>
    <s v="$2593 million"/>
    <x v="5"/>
    <x v="11"/>
    <s v="Untapped"/>
    <s v="Very Powerful"/>
    <x v="11"/>
    <x v="403"/>
    <s v="http://blocgame.com/stats.php?id=53505"/>
    <m/>
    <m/>
    <n v="6"/>
    <n v="7"/>
    <n v="3"/>
    <n v="71"/>
    <n v="2593"/>
    <n v="148862"/>
    <s v="14886"/>
    <n v="0"/>
    <n v="0"/>
    <n v="14886"/>
  </r>
  <r>
    <x v="413"/>
    <x v="414"/>
    <x v="1"/>
    <s v="17k active personnel"/>
    <s v="11 ships"/>
    <s v="Second World War surplus"/>
    <s v="3 factories"/>
    <s v="Elite"/>
    <s v="last online 7 hours ago"/>
    <x v="4"/>
    <x v="1"/>
    <s v="$2577 million"/>
    <x v="1"/>
    <x v="4"/>
    <s v="Near Depletion"/>
    <s v="Mediocre"/>
    <x v="4"/>
    <x v="404"/>
    <s v="http://blocgame.com/stats.php?id=55913"/>
    <s v="6053 Mbbl"/>
    <m/>
    <n v="17"/>
    <n v="11"/>
    <n v="3"/>
    <n v="7"/>
    <n v="2577"/>
    <n v="168042"/>
    <s v="16804"/>
    <n v="6053"/>
    <n v="0"/>
    <n v="16804"/>
  </r>
  <r>
    <x v="414"/>
    <x v="415"/>
    <x v="4"/>
    <s v="23k active personnel"/>
    <s v="4 ships"/>
    <s v="Second World War surplus"/>
    <s v="3 factories"/>
    <s v="Undisciplined Rabble"/>
    <s v="last online 8 hours ago"/>
    <x v="19"/>
    <x v="4"/>
    <s v="$2567 million"/>
    <x v="4"/>
    <x v="19"/>
    <s v="Untapped"/>
    <s v="Powerful"/>
    <x v="19"/>
    <x v="405"/>
    <s v="http://blocgame.com/stats.php?id=56876"/>
    <m/>
    <m/>
    <n v="23"/>
    <n v="4"/>
    <n v="3"/>
    <n v="8"/>
    <n v="2567"/>
    <n v="213702"/>
    <s v="21370"/>
    <n v="0"/>
    <n v="0"/>
    <n v="21370"/>
  </r>
  <r>
    <x v="415"/>
    <x v="416"/>
    <x v="3"/>
    <s v="105k active personnel"/>
    <s v="7 ships"/>
    <s v="Second World War surplus"/>
    <s v="4 factories"/>
    <s v="Standard"/>
    <s v="last online 13 hours ago"/>
    <x v="14"/>
    <x v="3"/>
    <s v="$2532 million"/>
    <x v="3"/>
    <x v="14"/>
    <s v="Untapped"/>
    <s v="Mediocre"/>
    <x v="14"/>
    <x v="175"/>
    <s v="http://blocgame.com/stats.php?id=56710"/>
    <m/>
    <m/>
    <n v="105"/>
    <n v="7"/>
    <n v="4"/>
    <n v="13"/>
    <n v="2532"/>
    <n v="160102"/>
    <s v="16010"/>
    <n v="0"/>
    <n v="0"/>
    <n v="16010"/>
  </r>
  <r>
    <x v="416"/>
    <x v="417"/>
    <x v="4"/>
    <s v="14k active personnel"/>
    <s v="0 ships"/>
    <s v="Finest of the 19th century"/>
    <s v="3 factories"/>
    <s v="Elite"/>
    <s v="last online 14 hours ago"/>
    <x v="13"/>
    <x v="4"/>
    <s v="$2522 million"/>
    <x v="4"/>
    <x v="13"/>
    <s v="Untapped"/>
    <s v="Powerful"/>
    <x v="13"/>
    <x v="406"/>
    <s v="http://blocgame.com/stats.php?id=57106"/>
    <m/>
    <m/>
    <n v="14"/>
    <n v="0"/>
    <n v="3"/>
    <n v="14"/>
    <n v="2522"/>
    <n v="312042"/>
    <s v="31204"/>
    <n v="0"/>
    <n v="0"/>
    <n v="31204"/>
  </r>
  <r>
    <x v="417"/>
    <x v="418"/>
    <x v="7"/>
    <s v="32k active personnel"/>
    <s v="0 ships"/>
    <s v="Korean War surplus"/>
    <s v="3 factories"/>
    <s v="Undisciplined Rabble"/>
    <s v="last online 177 hours ago"/>
    <x v="10"/>
    <x v="7"/>
    <s v="$2518 million"/>
    <x v="7"/>
    <x v="10"/>
    <s v="Untapped"/>
    <s v="Very Powerful"/>
    <x v="10"/>
    <x v="407"/>
    <s v="http://blocgame.com/stats.php?id=53994"/>
    <s v="53 Mbbl"/>
    <m/>
    <n v="32"/>
    <n v="0"/>
    <n v="3"/>
    <n v="177"/>
    <n v="2518"/>
    <n v="121312"/>
    <s v="12131"/>
    <n v="53"/>
    <n v="0"/>
    <n v="12131"/>
  </r>
  <r>
    <x v="418"/>
    <x v="419"/>
    <x v="1"/>
    <s v="125k active personnel"/>
    <s v="16 ships"/>
    <s v="Almost Modern"/>
    <s v="4 factories"/>
    <s v="Good"/>
    <s v="last online 38 hours ago"/>
    <x v="12"/>
    <x v="1"/>
    <s v="$2513 million"/>
    <x v="1"/>
    <x v="12"/>
    <s v="Untapped"/>
    <s v="Very Powerful"/>
    <x v="12"/>
    <x v="408"/>
    <s v="http://blocgame.com/stats.php?id=55616"/>
    <s v="269 Mbbl"/>
    <m/>
    <n v="125"/>
    <n v="16"/>
    <n v="4"/>
    <n v="38"/>
    <n v="2513"/>
    <n v="403782"/>
    <s v="40378"/>
    <n v="269"/>
    <n v="0"/>
    <n v="40378"/>
  </r>
  <r>
    <x v="419"/>
    <x v="420"/>
    <x v="3"/>
    <s v="7k active personnel"/>
    <s v="2 ships"/>
    <s v="Second World War surplus"/>
    <s v="3 factories"/>
    <s v="Poor"/>
    <s v="last online 40 hours ago"/>
    <x v="5"/>
    <x v="3"/>
    <s v="$2510 million"/>
    <x v="3"/>
    <x v="5"/>
    <s v="Untapped"/>
    <s v="Small"/>
    <x v="5"/>
    <x v="409"/>
    <s v="http://blocgame.com/stats.php?id=51892"/>
    <m/>
    <m/>
    <n v="7"/>
    <n v="2"/>
    <n v="3"/>
    <n v="40"/>
    <n v="2510"/>
    <n v="36022"/>
    <s v="3602"/>
    <n v="0"/>
    <n v="0"/>
    <n v="3602"/>
  </r>
  <r>
    <x v="420"/>
    <x v="421"/>
    <x v="4"/>
    <s v="28k active personnel"/>
    <s v="2 ships"/>
    <s v="First World War surplus"/>
    <s v="2 factories"/>
    <s v="Poor"/>
    <s v="last online 26 hours ago"/>
    <x v="14"/>
    <x v="4"/>
    <s v="$2491 million"/>
    <x v="4"/>
    <x v="14"/>
    <s v="Untapped"/>
    <s v="Small"/>
    <x v="14"/>
    <x v="410"/>
    <s v="http://blocgame.com/stats.php?id=58408"/>
    <m/>
    <m/>
    <n v="28"/>
    <n v="2"/>
    <n v="2"/>
    <n v="26"/>
    <n v="2491"/>
    <n v="163352"/>
    <s v="16335"/>
    <n v="0"/>
    <n v="0"/>
    <n v="16335"/>
  </r>
  <r>
    <x v="421"/>
    <x v="422"/>
    <x v="2"/>
    <s v="112k active personnel"/>
    <s v="8 ships"/>
    <s v="Second World War surplus"/>
    <s v="4 factories"/>
    <s v="Standard"/>
    <s v="last online 3 hours ago"/>
    <x v="6"/>
    <x v="2"/>
    <s v="$2475 million"/>
    <x v="2"/>
    <x v="6"/>
    <m/>
    <s v="Mediocre"/>
    <x v="6"/>
    <x v="411"/>
    <s v="http://blocgame.com/stats.php?id=58369"/>
    <m/>
    <m/>
    <n v="112"/>
    <n v="8"/>
    <n v="4"/>
    <n v="3"/>
    <n v="2475"/>
    <n v="302362"/>
    <s v="30236"/>
    <n v="0"/>
    <n v="0"/>
    <n v="30236"/>
  </r>
  <r>
    <x v="422"/>
    <x v="423"/>
    <x v="3"/>
    <s v="23k active personnel"/>
    <s v="3 ships"/>
    <s v="Second World War surplus"/>
    <s v="2 factories"/>
    <s v="Good"/>
    <s v="last online 10 hours ago"/>
    <x v="14"/>
    <x v="3"/>
    <s v="$2460 million"/>
    <x v="3"/>
    <x v="14"/>
    <s v="Untapped"/>
    <s v="Large"/>
    <x v="14"/>
    <x v="412"/>
    <s v="http://blocgame.com/stats.php?id=58039"/>
    <s v="449 Mbbl"/>
    <m/>
    <n v="23"/>
    <n v="3"/>
    <n v="2"/>
    <n v="10"/>
    <n v="2460"/>
    <n v="108992"/>
    <s v="10899"/>
    <n v="449"/>
    <n v="0"/>
    <n v="10899"/>
  </r>
  <r>
    <x v="423"/>
    <x v="424"/>
    <x v="1"/>
    <s v="138k active personnel"/>
    <s v="5 ships"/>
    <s v="Second World War surplus"/>
    <s v="3 factories"/>
    <s v="Standard"/>
    <s v="last online 74 hours ago"/>
    <x v="2"/>
    <x v="1"/>
    <s v="$2450 million"/>
    <x v="1"/>
    <x v="2"/>
    <s v="Untapped"/>
    <s v="Very Powerful"/>
    <x v="2"/>
    <x v="265"/>
    <s v="http://blocgame.com/stats.php?id=56664"/>
    <s v="270 Mbbl"/>
    <m/>
    <n v="138"/>
    <n v="5"/>
    <n v="3"/>
    <n v="74"/>
    <n v="2450"/>
    <n v="200002"/>
    <s v="20000"/>
    <n v="270"/>
    <n v="0"/>
    <n v="20000"/>
  </r>
  <r>
    <x v="424"/>
    <x v="425"/>
    <x v="4"/>
    <s v="65k active personnel"/>
    <s v="5 ships"/>
    <s v="First World War surplus"/>
    <s v="3 factories"/>
    <s v="Elite"/>
    <s v="last online 4 hours ago"/>
    <x v="2"/>
    <x v="4"/>
    <s v="$2446 million"/>
    <x v="4"/>
    <x v="2"/>
    <s v="Untapped"/>
    <s v="Large"/>
    <x v="2"/>
    <x v="413"/>
    <s v="http://blocgame.com/stats.php?id=58264"/>
    <m/>
    <m/>
    <n v="65"/>
    <n v="5"/>
    <n v="3"/>
    <n v="4"/>
    <n v="2446"/>
    <n v="235782"/>
    <s v="23578"/>
    <n v="0"/>
    <n v="0"/>
    <n v="23578"/>
  </r>
  <r>
    <x v="425"/>
    <x v="426"/>
    <x v="22"/>
    <s v="34k active personnel"/>
    <s v="1 ships"/>
    <s v="Second World War surplus"/>
    <s v="2 factories"/>
    <s v="Poor"/>
    <s v="last online 18 hours ago"/>
    <x v="19"/>
    <x v="22"/>
    <s v="$2445 million"/>
    <x v="22"/>
    <x v="19"/>
    <m/>
    <s v="Mediocre"/>
    <x v="19"/>
    <x v="414"/>
    <s v="http://blocgame.com/stats.php?id=58077"/>
    <m/>
    <m/>
    <n v="34"/>
    <n v="1"/>
    <n v="2"/>
    <n v="18"/>
    <n v="2445"/>
    <n v="158502"/>
    <s v="15850"/>
    <n v="0"/>
    <n v="0"/>
    <n v="15850"/>
  </r>
  <r>
    <x v="426"/>
    <x v="427"/>
    <x v="15"/>
    <s v="68k active personnel"/>
    <s v="0 ships"/>
    <s v="Korean War surplus"/>
    <s v="1 factory"/>
    <s v="Elite"/>
    <s v="last online 6 hours ago"/>
    <x v="11"/>
    <x v="15"/>
    <s v="$2434 million"/>
    <x v="15"/>
    <x v="11"/>
    <s v="Plentiful"/>
    <s v="Somewhat Large"/>
    <x v="11"/>
    <x v="415"/>
    <s v="http://blocgame.com/stats.php?id=48270"/>
    <m/>
    <m/>
    <n v="68"/>
    <n v="0"/>
    <n v="1"/>
    <n v="6"/>
    <n v="2434"/>
    <n v="73552"/>
    <s v="7355"/>
    <n v="0"/>
    <n v="0"/>
    <n v="7355"/>
  </r>
  <r>
    <x v="427"/>
    <x v="428"/>
    <x v="0"/>
    <s v="30k active personnel"/>
    <s v="0 ships"/>
    <s v="Second World War surplus"/>
    <s v="1 factory"/>
    <s v="Standard"/>
    <s v="last online 172 hours ago"/>
    <x v="0"/>
    <x v="0"/>
    <s v="$2428 million"/>
    <x v="0"/>
    <x v="0"/>
    <s v="Untapped"/>
    <s v="Meagre"/>
    <x v="0"/>
    <x v="265"/>
    <s v="http://blocgame.com/stats.php?id=56355"/>
    <m/>
    <m/>
    <n v="30"/>
    <n v="0"/>
    <n v="1"/>
    <n v="172"/>
    <n v="2428"/>
    <n v="200002"/>
    <s v="20000"/>
    <n v="0"/>
    <n v="0"/>
    <n v="20000"/>
  </r>
  <r>
    <x v="428"/>
    <x v="429"/>
    <x v="4"/>
    <s v="138k active personnel"/>
    <s v="24 ships"/>
    <s v="Almost Modern"/>
    <s v="4 factories"/>
    <s v="Good"/>
    <s v="online now"/>
    <x v="5"/>
    <x v="4"/>
    <s v="$2428 million"/>
    <x v="4"/>
    <x v="5"/>
    <s v="Untapped"/>
    <s v="Very Powerful"/>
    <x v="5"/>
    <x v="416"/>
    <s v="http://blocgame.com/stats.php?id=40882"/>
    <m/>
    <m/>
    <n v="138"/>
    <n v="24"/>
    <n v="4"/>
    <n v="0"/>
    <n v="2428"/>
    <n v="333082"/>
    <s v="33308"/>
    <n v="0"/>
    <n v="0"/>
    <n v="33308"/>
  </r>
  <r>
    <x v="429"/>
    <x v="430"/>
    <x v="4"/>
    <s v="78k active personnel"/>
    <s v="3 ships"/>
    <s v="Second World War surplus"/>
    <s v="2 factories"/>
    <s v="Elite"/>
    <s v="online now"/>
    <x v="6"/>
    <x v="4"/>
    <s v="$2408 million"/>
    <x v="4"/>
    <x v="6"/>
    <s v="Untapped"/>
    <s v="Powerful"/>
    <x v="6"/>
    <x v="417"/>
    <s v="http://blocgame.com/stats.php?id=58252"/>
    <s v="187 Mbbl"/>
    <m/>
    <n v="78"/>
    <n v="3"/>
    <n v="2"/>
    <n v="0"/>
    <n v="2408"/>
    <n v="471462"/>
    <s v="47146"/>
    <n v="187"/>
    <n v="0"/>
    <n v="47146"/>
  </r>
  <r>
    <x v="430"/>
    <x v="431"/>
    <x v="8"/>
    <s v="63k active personnel"/>
    <s v="35 ships"/>
    <s v="Korean War surplus"/>
    <s v="6 factories"/>
    <s v="Elite"/>
    <s v="last online 9 hours ago"/>
    <x v="6"/>
    <x v="8"/>
    <s v="$2407 million"/>
    <x v="8"/>
    <x v="6"/>
    <m/>
    <s v="Mediocre"/>
    <x v="6"/>
    <x v="418"/>
    <s v="http://blocgame.com/stats.php?id=56237"/>
    <m/>
    <m/>
    <n v="63"/>
    <n v="35"/>
    <n v="6"/>
    <n v="9"/>
    <n v="2407"/>
    <n v="445822"/>
    <s v="44582"/>
    <n v="0"/>
    <n v="0"/>
    <n v="44582"/>
  </r>
  <r>
    <x v="431"/>
    <x v="432"/>
    <x v="10"/>
    <s v="124k active personnel"/>
    <s v="11 ships"/>
    <s v="Korean War surplus"/>
    <s v="6 factories"/>
    <s v="Good"/>
    <s v="last online 2 hours ago"/>
    <x v="4"/>
    <x v="10"/>
    <s v="$2397 million"/>
    <x v="10"/>
    <x v="4"/>
    <s v="Untapped"/>
    <s v="Very Powerful"/>
    <x v="4"/>
    <x v="419"/>
    <s v="http://blocgame.com/stats.php?id=56505"/>
    <m/>
    <m/>
    <n v="124"/>
    <n v="11"/>
    <n v="6"/>
    <n v="2"/>
    <n v="2397"/>
    <n v="473772"/>
    <s v="47377"/>
    <n v="0"/>
    <n v="0"/>
    <n v="47377"/>
  </r>
  <r>
    <x v="432"/>
    <x v="433"/>
    <x v="16"/>
    <s v="7k active personnel"/>
    <s v="0 ships"/>
    <s v="First World War surplus"/>
    <s v="1 factory"/>
    <s v="Undisciplined Rabble"/>
    <s v="last online 30 hours ago"/>
    <x v="10"/>
    <x v="16"/>
    <s v="$2392 million"/>
    <x v="16"/>
    <x v="10"/>
    <s v="Untapped"/>
    <s v="None"/>
    <x v="10"/>
    <x v="420"/>
    <s v="http://blocgame.com/stats.php?id=56978"/>
    <m/>
    <m/>
    <n v="7"/>
    <n v="0"/>
    <n v="1"/>
    <n v="30"/>
    <n v="2392"/>
    <n v="144362"/>
    <s v="14436"/>
    <n v="0"/>
    <n v="0"/>
    <n v="14436"/>
  </r>
  <r>
    <x v="433"/>
    <x v="434"/>
    <x v="5"/>
    <s v="154k active personnel"/>
    <s v="3 ships"/>
    <s v="Korean War surplus"/>
    <s v="6 factories"/>
    <s v="Elite"/>
    <s v="last online 6 hours ago"/>
    <x v="19"/>
    <x v="5"/>
    <s v="$2380 million"/>
    <x v="5"/>
    <x v="19"/>
    <s v="Untapped"/>
    <s v="Large"/>
    <x v="19"/>
    <x v="421"/>
    <s v="http://blocgame.com/stats.php?id=58122"/>
    <m/>
    <m/>
    <n v="154"/>
    <n v="3"/>
    <n v="6"/>
    <n v="6"/>
    <n v="2380"/>
    <n v="323332"/>
    <s v="32333"/>
    <n v="0"/>
    <n v="0"/>
    <n v="32333"/>
  </r>
  <r>
    <x v="434"/>
    <x v="435"/>
    <x v="1"/>
    <s v="103k active personnel"/>
    <s v="0 ships"/>
    <s v="Second World War surplus"/>
    <s v="4 factories"/>
    <s v="Good"/>
    <s v="last online 25 hours ago"/>
    <x v="2"/>
    <x v="1"/>
    <s v="$2359 million"/>
    <x v="1"/>
    <x v="2"/>
    <s v="Untapped"/>
    <s v="Powerful"/>
    <x v="2"/>
    <x v="422"/>
    <s v="http://blocgame.com/stats.php?id=57690"/>
    <m/>
    <m/>
    <n v="103"/>
    <n v="0"/>
    <n v="4"/>
    <n v="25"/>
    <n v="2359"/>
    <n v="350592"/>
    <s v="35059"/>
    <n v="0"/>
    <n v="0"/>
    <n v="35059"/>
  </r>
  <r>
    <x v="435"/>
    <x v="436"/>
    <x v="0"/>
    <s v="215k active personnel"/>
    <s v="2 ships"/>
    <s v="Persian Gulf War surplus"/>
    <s v="5 factories"/>
    <s v="Elite"/>
    <s v="online now"/>
    <x v="3"/>
    <x v="0"/>
    <s v="$2342 million"/>
    <x v="0"/>
    <x v="3"/>
    <s v="Untapped"/>
    <s v="Very Powerful"/>
    <x v="3"/>
    <x v="423"/>
    <s v="http://blocgame.com/stats.php?id=46942"/>
    <s v="269 Mbbl"/>
    <m/>
    <n v="215"/>
    <n v="2"/>
    <n v="5"/>
    <n v="0"/>
    <n v="2342"/>
    <n v="532802"/>
    <s v="53280"/>
    <n v="269"/>
    <n v="0"/>
    <n v="53280"/>
  </r>
  <r>
    <x v="436"/>
    <x v="437"/>
    <x v="6"/>
    <s v="49k active personnel"/>
    <s v="0 ships"/>
    <s v="Korean War surplus"/>
    <s v="1 factory"/>
    <s v="Good"/>
    <s v="last online 35 hours ago"/>
    <x v="12"/>
    <x v="6"/>
    <s v="$2331 million"/>
    <x v="6"/>
    <x v="12"/>
    <s v="Untapped"/>
    <s v="Large"/>
    <x v="12"/>
    <x v="276"/>
    <s v="http://blocgame.com/stats.php?id=58207"/>
    <s v="79 Mbbl"/>
    <m/>
    <n v="49"/>
    <n v="0"/>
    <n v="1"/>
    <n v="35"/>
    <n v="2331"/>
    <n v="198002"/>
    <s v="19800"/>
    <n v="79"/>
    <n v="0"/>
    <n v="19800"/>
  </r>
  <r>
    <x v="437"/>
    <x v="438"/>
    <x v="5"/>
    <s v="7k active personnel"/>
    <s v="3 ships"/>
    <s v="Korean War surplus"/>
    <s v="3 factories"/>
    <s v="Poor"/>
    <s v="last online 141 hours ago"/>
    <x v="8"/>
    <x v="5"/>
    <s v="$2326 million"/>
    <x v="5"/>
    <x v="8"/>
    <s v="Untapped"/>
    <s v="Very Powerful"/>
    <x v="8"/>
    <x v="424"/>
    <s v="http://blocgame.com/stats.php?id=54078"/>
    <s v="13765 Mbbl"/>
    <m/>
    <n v="7"/>
    <n v="3"/>
    <n v="3"/>
    <n v="141"/>
    <n v="2326"/>
    <n v="53802"/>
    <s v="5380"/>
    <n v="13765"/>
    <n v="0"/>
    <n v="5380"/>
  </r>
  <r>
    <x v="438"/>
    <x v="439"/>
    <x v="1"/>
    <s v="121k active personnel"/>
    <s v="7 ships"/>
    <s v="Second World War surplus"/>
    <s v="7 factories"/>
    <s v="Elite"/>
    <s v="last online 10 hours ago"/>
    <x v="10"/>
    <x v="1"/>
    <s v="$2312 million"/>
    <x v="1"/>
    <x v="10"/>
    <s v="Plentiful"/>
    <s v="Very Powerful"/>
    <x v="10"/>
    <x v="425"/>
    <s v="http://blocgame.com/stats.php?id=58157"/>
    <m/>
    <m/>
    <n v="121"/>
    <n v="7"/>
    <n v="7"/>
    <n v="10"/>
    <n v="2312"/>
    <n v="376622"/>
    <s v="37662"/>
    <n v="0"/>
    <n v="0"/>
    <n v="37662"/>
  </r>
  <r>
    <x v="439"/>
    <x v="440"/>
    <x v="4"/>
    <s v="118k active personnel"/>
    <s v="2 ships"/>
    <s v="Second World War surplus"/>
    <s v="2 factories"/>
    <s v="Elite"/>
    <s v="last online 16 hours ago"/>
    <x v="15"/>
    <x v="4"/>
    <s v="$2296 million"/>
    <x v="4"/>
    <x v="15"/>
    <s v="Untapped"/>
    <s v="Mediocre"/>
    <x v="15"/>
    <x v="426"/>
    <s v="http://blocgame.com/stats.php?id=49796"/>
    <s v="4415 Mbbl"/>
    <m/>
    <n v="118"/>
    <n v="2"/>
    <n v="2"/>
    <n v="16"/>
    <n v="2296"/>
    <n v="199932"/>
    <s v="19993"/>
    <n v="4415"/>
    <n v="0"/>
    <n v="19993"/>
  </r>
  <r>
    <x v="440"/>
    <x v="441"/>
    <x v="22"/>
    <s v="56k active personnel"/>
    <s v="0 ships"/>
    <s v="Second World War surplus"/>
    <s v="2 factories"/>
    <s v="Elite"/>
    <s v="last online 3 hours ago"/>
    <x v="19"/>
    <x v="22"/>
    <s v="$2285 million"/>
    <x v="22"/>
    <x v="19"/>
    <m/>
    <s v="Meagre"/>
    <x v="19"/>
    <x v="427"/>
    <s v="http://blocgame.com/stats.php?id=57447"/>
    <m/>
    <m/>
    <n v="56"/>
    <n v="0"/>
    <n v="2"/>
    <n v="3"/>
    <n v="2285"/>
    <n v="163332"/>
    <s v="16333"/>
    <n v="0"/>
    <n v="0"/>
    <n v="16333"/>
  </r>
  <r>
    <x v="441"/>
    <x v="442"/>
    <x v="4"/>
    <s v="114k active personnel"/>
    <s v="6 ships"/>
    <s v="Korean War surplus"/>
    <s v="4 factories"/>
    <s v="Good"/>
    <s v="last online 56 hours ago"/>
    <x v="15"/>
    <x v="4"/>
    <s v="$2285 million"/>
    <x v="4"/>
    <x v="15"/>
    <s v="Untapped"/>
    <s v="Very Powerful"/>
    <x v="15"/>
    <x v="428"/>
    <s v="http://blocgame.com/stats.php?id=57501"/>
    <s v="152 Mbbl"/>
    <m/>
    <n v="114"/>
    <n v="6"/>
    <n v="4"/>
    <n v="56"/>
    <n v="2285"/>
    <n v="495272"/>
    <s v="49527"/>
    <n v="152"/>
    <n v="0"/>
    <n v="49527"/>
  </r>
  <r>
    <x v="442"/>
    <x v="443"/>
    <x v="1"/>
    <s v="181k active personnel"/>
    <s v="11 ships"/>
    <s v="Korean War surplus"/>
    <s v="7 factories"/>
    <s v="Good"/>
    <s v="last online 21 hours ago"/>
    <x v="9"/>
    <x v="1"/>
    <s v="$2261 million"/>
    <x v="1"/>
    <x v="9"/>
    <s v="Untapped"/>
    <s v="Powerful"/>
    <x v="9"/>
    <x v="429"/>
    <s v="http://blocgame.com/stats.php?id=56559"/>
    <m/>
    <m/>
    <n v="181"/>
    <n v="11"/>
    <n v="7"/>
    <n v="21"/>
    <n v="2261"/>
    <n v="551592"/>
    <s v="55159"/>
    <n v="0"/>
    <n v="0"/>
    <n v="55159"/>
  </r>
  <r>
    <x v="443"/>
    <x v="444"/>
    <x v="22"/>
    <s v="42k active personnel"/>
    <s v="2 ships"/>
    <s v="Second World War surplus"/>
    <s v="3 factories"/>
    <s v="Good"/>
    <s v="last online 1 hours ago"/>
    <x v="19"/>
    <x v="22"/>
    <s v="$2256 million"/>
    <x v="22"/>
    <x v="19"/>
    <s v="Near Depletion"/>
    <s v="Mediocre"/>
    <x v="19"/>
    <x v="430"/>
    <s v="http://blocgame.com/stats.php?id=57395"/>
    <s v="363 Mbbl"/>
    <m/>
    <n v="42"/>
    <n v="2"/>
    <n v="3"/>
    <n v="1"/>
    <n v="2256"/>
    <n v="143682"/>
    <s v="14368"/>
    <n v="363"/>
    <n v="0"/>
    <n v="14368"/>
  </r>
  <r>
    <x v="444"/>
    <x v="445"/>
    <x v="1"/>
    <s v="114k active personnel"/>
    <s v="3 ships"/>
    <s v="Second World War surplus"/>
    <s v="5 factories"/>
    <s v="Good"/>
    <s v="online now"/>
    <x v="10"/>
    <x v="1"/>
    <s v="$2252 million"/>
    <x v="1"/>
    <x v="10"/>
    <s v="Untapped"/>
    <s v="Large"/>
    <x v="10"/>
    <x v="431"/>
    <s v="http://blocgame.com/stats.php?id=58449"/>
    <m/>
    <m/>
    <n v="114"/>
    <n v="3"/>
    <n v="5"/>
    <n v="0"/>
    <n v="2252"/>
    <n v="347932"/>
    <s v="34793"/>
    <n v="0"/>
    <n v="0"/>
    <n v="34793"/>
  </r>
  <r>
    <x v="445"/>
    <x v="446"/>
    <x v="4"/>
    <s v="70k active personnel"/>
    <s v="2 ships"/>
    <s v="First World War surplus"/>
    <s v="3 factories"/>
    <s v="Good"/>
    <s v="last online 3 hours ago"/>
    <x v="1"/>
    <x v="4"/>
    <s v="$2236 million"/>
    <x v="4"/>
    <x v="1"/>
    <s v="Untapped"/>
    <s v="Somewhat Large"/>
    <x v="1"/>
    <x v="432"/>
    <s v="http://blocgame.com/stats.php?id=58742"/>
    <m/>
    <m/>
    <n v="70"/>
    <n v="2"/>
    <n v="3"/>
    <n v="3"/>
    <n v="2236"/>
    <n v="330672"/>
    <s v="33067"/>
    <n v="0"/>
    <n v="0"/>
    <n v="33067"/>
  </r>
  <r>
    <x v="446"/>
    <x v="447"/>
    <x v="10"/>
    <s v="133k active personnel"/>
    <s v="17 ships"/>
    <s v="Vietnam War surplus"/>
    <s v="4 factories"/>
    <s v="Elite"/>
    <s v="last online 1 hours ago"/>
    <x v="17"/>
    <x v="10"/>
    <s v="$2188 million"/>
    <x v="10"/>
    <x v="17"/>
    <s v="Untapped"/>
    <s v="Very Powerful"/>
    <x v="17"/>
    <x v="433"/>
    <s v="http://blocgame.com/stats.php?id=55673"/>
    <s v="260 Mbbl"/>
    <m/>
    <n v="133"/>
    <n v="17"/>
    <n v="4"/>
    <n v="1"/>
    <n v="2188"/>
    <n v="321532"/>
    <s v="32153"/>
    <n v="260"/>
    <n v="0"/>
    <n v="32153"/>
  </r>
  <r>
    <x v="447"/>
    <x v="448"/>
    <x v="16"/>
    <s v="20k active personnel"/>
    <s v="0 ships"/>
    <s v="First World War surplus"/>
    <s v="None"/>
    <s v="Standard"/>
    <s v="last online 10 hours ago"/>
    <x v="11"/>
    <x v="16"/>
    <s v="$2181 million"/>
    <x v="16"/>
    <x v="11"/>
    <s v="Untapped"/>
    <s v="Meagre"/>
    <x v="11"/>
    <x v="434"/>
    <s v="http://blocgame.com/stats.php?id=56003"/>
    <s v="None"/>
    <m/>
    <n v="20"/>
    <n v="0"/>
    <n v="0"/>
    <n v="10"/>
    <n v="2181"/>
    <n v="137502"/>
    <s v="13750"/>
    <n v="0"/>
    <n v="0"/>
    <n v="13750"/>
  </r>
  <r>
    <x v="448"/>
    <x v="449"/>
    <x v="3"/>
    <s v="47k active personnel"/>
    <s v="2 ships"/>
    <s v="Second World War surplus"/>
    <s v="3 factories"/>
    <s v="Good"/>
    <s v="last online 51 hours ago"/>
    <x v="12"/>
    <x v="3"/>
    <s v="$2168 million"/>
    <x v="3"/>
    <x v="12"/>
    <s v="Untapped"/>
    <s v="Very Powerful"/>
    <x v="12"/>
    <x v="435"/>
    <s v="http://blocgame.com/stats.php?id=57386"/>
    <s v="286 Mbbl"/>
    <m/>
    <n v="47"/>
    <n v="2"/>
    <n v="3"/>
    <n v="51"/>
    <n v="2168"/>
    <n v="300712"/>
    <s v="30071"/>
    <n v="286"/>
    <n v="0"/>
    <n v="30071"/>
  </r>
  <r>
    <x v="449"/>
    <x v="450"/>
    <x v="0"/>
    <s v="22k active personnel"/>
    <s v="0 ships"/>
    <s v="Second World War surplus"/>
    <s v="1 factory"/>
    <s v="Elite"/>
    <s v="last online 48 hours ago"/>
    <x v="1"/>
    <x v="0"/>
    <s v="$2165 million"/>
    <x v="0"/>
    <x v="1"/>
    <s v="Untapped"/>
    <s v="Somewhat Large"/>
    <x v="1"/>
    <x v="436"/>
    <s v="http://blocgame.com/stats.php?id=55903"/>
    <s v="1746 Mbbl"/>
    <m/>
    <n v="22"/>
    <n v="0"/>
    <n v="1"/>
    <n v="48"/>
    <n v="2165"/>
    <n v="170322"/>
    <s v="17032"/>
    <n v="1746"/>
    <n v="0"/>
    <n v="17032"/>
  </r>
  <r>
    <x v="450"/>
    <x v="451"/>
    <x v="16"/>
    <s v="6k active personnel"/>
    <s v="0 ships"/>
    <s v="Korean War surplus"/>
    <s v="3 factories"/>
    <s v="Standard"/>
    <s v="last online 80 hours ago"/>
    <x v="4"/>
    <x v="16"/>
    <s v="$2157 million"/>
    <x v="16"/>
    <x v="4"/>
    <s v="Untapped"/>
    <s v="None"/>
    <x v="4"/>
    <x v="437"/>
    <s v="http://blocgame.com/stats.php?id=55698"/>
    <m/>
    <m/>
    <n v="6"/>
    <n v="0"/>
    <n v="3"/>
    <n v="80"/>
    <n v="2157"/>
    <n v="39152"/>
    <s v="3915"/>
    <n v="0"/>
    <n v="0"/>
    <n v="3915"/>
  </r>
  <r>
    <x v="451"/>
    <x v="452"/>
    <x v="0"/>
    <s v="110k active personnel"/>
    <s v="1 ships"/>
    <s v="Korean War surplus"/>
    <s v="4 factories"/>
    <s v="Good"/>
    <s v="last online 16 hours ago"/>
    <x v="4"/>
    <x v="0"/>
    <s v="$2146 million"/>
    <x v="0"/>
    <x v="4"/>
    <s v="Untapped"/>
    <s v="Large"/>
    <x v="4"/>
    <x v="438"/>
    <s v="http://blocgame.com/stats.php?id=58215"/>
    <s v="2277 Mbbl"/>
    <m/>
    <n v="110"/>
    <n v="1"/>
    <n v="4"/>
    <n v="16"/>
    <n v="2146"/>
    <n v="352462"/>
    <s v="35246"/>
    <n v="2277"/>
    <n v="0"/>
    <n v="35246"/>
  </r>
  <r>
    <x v="452"/>
    <x v="453"/>
    <x v="10"/>
    <s v="63k active personnel"/>
    <s v="5 ships"/>
    <s v="Korean War surplus"/>
    <s v="3 factories"/>
    <s v="Standard"/>
    <s v="last online 32 hours ago"/>
    <x v="8"/>
    <x v="10"/>
    <s v="$2143 million"/>
    <x v="10"/>
    <x v="8"/>
    <s v="Untapped"/>
    <s v="Very Powerful"/>
    <x v="8"/>
    <x v="439"/>
    <s v="http://blocgame.com/stats.php?id=50922"/>
    <s v="7312 Mbbl"/>
    <m/>
    <n v="63"/>
    <n v="5"/>
    <n v="3"/>
    <n v="32"/>
    <n v="2143"/>
    <n v="139762"/>
    <s v="13976"/>
    <n v="7312"/>
    <n v="0"/>
    <n v="13976"/>
  </r>
  <r>
    <x v="453"/>
    <x v="454"/>
    <x v="8"/>
    <s v="59k active personnel"/>
    <s v="0 ships"/>
    <s v="First World War surplus"/>
    <s v="1 factory"/>
    <s v="Elite"/>
    <s v="online now"/>
    <x v="1"/>
    <x v="8"/>
    <s v="$2132 million"/>
    <x v="8"/>
    <x v="1"/>
    <m/>
    <s v="Large"/>
    <x v="1"/>
    <x v="440"/>
    <s v="http://blocgame.com/stats.php?id=58200"/>
    <s v="3966 Mbbl"/>
    <m/>
    <n v="59"/>
    <n v="0"/>
    <n v="1"/>
    <n v="0"/>
    <n v="2132"/>
    <n v="314852"/>
    <s v="31485"/>
    <n v="3966"/>
    <n v="0"/>
    <n v="31485"/>
  </r>
  <r>
    <x v="454"/>
    <x v="455"/>
    <x v="0"/>
    <s v="238k active personnel"/>
    <s v="11 ships"/>
    <s v="Persian Gulf War surplus"/>
    <s v="5 factories"/>
    <s v="Elite"/>
    <s v="last online 4 hours ago"/>
    <x v="2"/>
    <x v="0"/>
    <s v="$2130 million"/>
    <x v="0"/>
    <x v="2"/>
    <s v="Plentiful"/>
    <s v="Very Powerful"/>
    <x v="2"/>
    <x v="441"/>
    <s v="http://blocgame.com/stats.php?id=46870"/>
    <s v="None"/>
    <m/>
    <n v="238"/>
    <n v="11"/>
    <n v="5"/>
    <n v="4"/>
    <n v="2130"/>
    <n v="742382"/>
    <s v="74238"/>
    <n v="0"/>
    <n v="0"/>
    <n v="74238"/>
  </r>
  <r>
    <x v="455"/>
    <x v="456"/>
    <x v="25"/>
    <s v="28k active personnel"/>
    <s v="2 ships"/>
    <s v="Second World War surplus"/>
    <s v="3 factories"/>
    <s v="Elite"/>
    <s v="last online 6 hours ago"/>
    <x v="3"/>
    <x v="25"/>
    <s v="$2113 million"/>
    <x v="25"/>
    <x v="3"/>
    <s v="Near Depletion"/>
    <s v="Large"/>
    <x v="3"/>
    <x v="442"/>
    <s v="http://blocgame.com/stats.php?id=58105"/>
    <m/>
    <m/>
    <n v="28"/>
    <n v="2"/>
    <n v="3"/>
    <n v="6"/>
    <n v="2113"/>
    <n v="287312"/>
    <s v="28731"/>
    <n v="0"/>
    <n v="0"/>
    <n v="28731"/>
  </r>
  <r>
    <x v="456"/>
    <x v="457"/>
    <x v="8"/>
    <s v="72k active personnel"/>
    <s v="0 ships"/>
    <s v="First World War surplus"/>
    <s v="2 factories"/>
    <s v="Standard"/>
    <s v="last online 78 hours ago"/>
    <x v="4"/>
    <x v="8"/>
    <s v="$2110 million"/>
    <x v="8"/>
    <x v="4"/>
    <s v="Near Depletion"/>
    <s v="Mediocre"/>
    <x v="4"/>
    <x v="443"/>
    <s v="http://blocgame.com/stats.php?id=56285"/>
    <m/>
    <m/>
    <n v="72"/>
    <n v="0"/>
    <n v="2"/>
    <n v="78"/>
    <n v="2110"/>
    <n v="134772"/>
    <s v="13477"/>
    <n v="0"/>
    <n v="0"/>
    <n v="13477"/>
  </r>
  <r>
    <x v="457"/>
    <x v="458"/>
    <x v="15"/>
    <s v="124k active personnel"/>
    <s v="19 ships"/>
    <s v="Vietnam War surplus"/>
    <s v="5 factories"/>
    <s v="Good"/>
    <s v="last online 8 hours ago"/>
    <x v="8"/>
    <x v="15"/>
    <s v="$2106 million"/>
    <x v="15"/>
    <x v="8"/>
    <s v="Untapped"/>
    <s v="Powerful"/>
    <x v="8"/>
    <x v="444"/>
    <s v="http://blocgame.com/stats.php?id=55959"/>
    <m/>
    <m/>
    <n v="124"/>
    <n v="19"/>
    <n v="5"/>
    <n v="8"/>
    <n v="2106"/>
    <n v="245322"/>
    <s v="24532"/>
    <n v="0"/>
    <n v="0"/>
    <n v="24532"/>
  </r>
  <r>
    <x v="458"/>
    <x v="459"/>
    <x v="22"/>
    <s v="6k active personnel"/>
    <s v="3 ships"/>
    <s v="Korean War surplus"/>
    <s v="3 factories"/>
    <s v="Good"/>
    <s v="last online 2 hours ago"/>
    <x v="19"/>
    <x v="22"/>
    <s v="$2100 million"/>
    <x v="22"/>
    <x v="19"/>
    <m/>
    <s v="None"/>
    <x v="19"/>
    <x v="445"/>
    <s v="http://blocgame.com/stats.php?id=57392"/>
    <s v="414 Mbbl"/>
    <m/>
    <n v="6"/>
    <n v="3"/>
    <n v="3"/>
    <n v="2"/>
    <n v="2100"/>
    <n v="132832"/>
    <s v="13283"/>
    <n v="414"/>
    <n v="0"/>
    <n v="13283"/>
  </r>
  <r>
    <x v="459"/>
    <x v="460"/>
    <x v="6"/>
    <s v="99k active personnel"/>
    <s v="1 ships"/>
    <s v="Korean War surplus"/>
    <s v="4 factories"/>
    <s v="Elite"/>
    <s v="last online 2 hours ago"/>
    <x v="5"/>
    <x v="6"/>
    <s v="$2093 million"/>
    <x v="6"/>
    <x v="5"/>
    <s v="Plentiful"/>
    <s v="Powerful"/>
    <x v="5"/>
    <x v="446"/>
    <s v="http://blocgame.com/stats.php?id=57865"/>
    <m/>
    <m/>
    <n v="99"/>
    <n v="1"/>
    <n v="4"/>
    <n v="2"/>
    <n v="2093"/>
    <n v="318332"/>
    <s v="31833"/>
    <n v="0"/>
    <n v="0"/>
    <n v="31833"/>
  </r>
  <r>
    <x v="460"/>
    <x v="461"/>
    <x v="7"/>
    <s v="44k active personnel"/>
    <s v="0 ships"/>
    <s v="Vietnam War surplus"/>
    <s v="3 factories"/>
    <s v="Poor"/>
    <s v="last online 38 hours ago"/>
    <x v="2"/>
    <x v="7"/>
    <s v="$2074 million"/>
    <x v="7"/>
    <x v="2"/>
    <s v="Untapped"/>
    <s v="Very Powerful"/>
    <x v="2"/>
    <x v="447"/>
    <s v="http://blocgame.com/stats.php?id=54469"/>
    <s v="None"/>
    <m/>
    <n v="44"/>
    <n v="0"/>
    <n v="3"/>
    <n v="38"/>
    <n v="2074"/>
    <n v="475242"/>
    <s v="47524"/>
    <n v="0"/>
    <n v="0"/>
    <n v="47524"/>
  </r>
  <r>
    <x v="461"/>
    <x v="462"/>
    <x v="12"/>
    <s v="42k active personnel"/>
    <s v="0 ships"/>
    <s v="Second World War surplus"/>
    <s v="2 factories"/>
    <s v="Elite"/>
    <s v="last online 4 hours ago"/>
    <x v="1"/>
    <x v="12"/>
    <s v="$2073 million"/>
    <x v="12"/>
    <x v="1"/>
    <s v="Near Depletion"/>
    <s v="Meagre"/>
    <x v="1"/>
    <x v="448"/>
    <s v="http://blocgame.com/stats.php?id=57829"/>
    <m/>
    <m/>
    <n v="42"/>
    <n v="0"/>
    <n v="2"/>
    <n v="4"/>
    <n v="2073"/>
    <n v="113702"/>
    <s v="11370"/>
    <n v="0"/>
    <n v="0"/>
    <n v="11370"/>
  </r>
  <r>
    <x v="462"/>
    <x v="463"/>
    <x v="8"/>
    <s v="118k active personnel"/>
    <s v="6 ships"/>
    <s v="Vietnam War surplus"/>
    <s v="3 factories"/>
    <s v="Poor"/>
    <s v="last online 38 hours ago"/>
    <x v="4"/>
    <x v="8"/>
    <s v="$2065 million"/>
    <x v="8"/>
    <x v="4"/>
    <s v="Untapped"/>
    <s v="Somewhat Large"/>
    <x v="4"/>
    <x v="449"/>
    <s v="http://blocgame.com/stats.php?id=57385"/>
    <s v="6948 Mbbl"/>
    <m/>
    <n v="118"/>
    <n v="6"/>
    <n v="3"/>
    <n v="38"/>
    <n v="2065"/>
    <n v="306632"/>
    <s v="30663"/>
    <n v="6948"/>
    <n v="0"/>
    <n v="30663"/>
  </r>
  <r>
    <x v="463"/>
    <x v="464"/>
    <x v="16"/>
    <s v="8k active personnel"/>
    <s v="1 ships"/>
    <s v="Korean War surplus"/>
    <s v="3 factories"/>
    <s v="Elite"/>
    <s v="last online 48 hours ago"/>
    <x v="2"/>
    <x v="16"/>
    <s v="$2057 million"/>
    <x v="16"/>
    <x v="2"/>
    <s v="Untapped"/>
    <s v="Large"/>
    <x v="2"/>
    <x v="450"/>
    <s v="http://blocgame.com/stats.php?id=58246"/>
    <s v="688 Mbbl"/>
    <m/>
    <n v="8"/>
    <n v="1"/>
    <n v="3"/>
    <n v="48"/>
    <n v="2057"/>
    <n v="244732"/>
    <s v="24473"/>
    <n v="688"/>
    <n v="0"/>
    <n v="24473"/>
  </r>
  <r>
    <x v="464"/>
    <x v="465"/>
    <x v="8"/>
    <s v="57k active personnel"/>
    <s v="11 ships"/>
    <s v="Vietnam War surplus"/>
    <s v="3 factories"/>
    <s v="Good"/>
    <s v="last online 66 hours ago"/>
    <x v="16"/>
    <x v="8"/>
    <s v="$2053 million"/>
    <x v="8"/>
    <x v="16"/>
    <s v="Untapped"/>
    <s v="Small"/>
    <x v="16"/>
    <x v="451"/>
    <s v="http://blocgame.com/stats.php?id=57028"/>
    <m/>
    <m/>
    <n v="57"/>
    <n v="11"/>
    <n v="3"/>
    <n v="66"/>
    <n v="2053"/>
    <n v="208792"/>
    <s v="20879"/>
    <n v="0"/>
    <n v="0"/>
    <n v="20879"/>
  </r>
  <r>
    <x v="465"/>
    <x v="466"/>
    <x v="4"/>
    <s v="98k active personnel"/>
    <s v="4 ships"/>
    <s v="Second World War surplus"/>
    <s v="3 factories"/>
    <s v="Good"/>
    <s v="last online 5 hours ago"/>
    <x v="4"/>
    <x v="4"/>
    <s v="$2050 million"/>
    <x v="4"/>
    <x v="4"/>
    <s v="Plentiful"/>
    <s v="Large"/>
    <x v="4"/>
    <x v="452"/>
    <s v="http://blocgame.com/stats.php?id=58217"/>
    <s v="646 Mbbl"/>
    <m/>
    <n v="98"/>
    <n v="4"/>
    <n v="3"/>
    <n v="5"/>
    <n v="2050"/>
    <n v="206732"/>
    <s v="20673"/>
    <n v="646"/>
    <n v="0"/>
    <n v="20673"/>
  </r>
  <r>
    <x v="466"/>
    <x v="467"/>
    <x v="11"/>
    <s v="58k active personnel"/>
    <s v="1 ships"/>
    <s v="Korean War surplus"/>
    <s v="3 factories"/>
    <s v="Elite"/>
    <s v="last online 2 hours ago"/>
    <x v="15"/>
    <x v="11"/>
    <s v="$2044 million"/>
    <x v="11"/>
    <x v="15"/>
    <s v="Untapped"/>
    <s v="Large"/>
    <x v="15"/>
    <x v="453"/>
    <s v="http://blocgame.com/stats.php?id=56980"/>
    <s v="1781 Mbbl"/>
    <m/>
    <n v="58"/>
    <n v="1"/>
    <n v="3"/>
    <n v="2"/>
    <n v="2044"/>
    <n v="371902"/>
    <s v="37190"/>
    <n v="1781"/>
    <n v="0"/>
    <n v="37190"/>
  </r>
  <r>
    <x v="467"/>
    <x v="468"/>
    <x v="4"/>
    <s v="33k active personnel"/>
    <s v="0 ships"/>
    <s v="First World War surplus"/>
    <s v="3 factories"/>
    <s v="Poor"/>
    <s v="last online 9 hours ago"/>
    <x v="1"/>
    <x v="4"/>
    <s v="$2032 million"/>
    <x v="4"/>
    <x v="1"/>
    <m/>
    <s v="Powerful"/>
    <x v="1"/>
    <x v="454"/>
    <s v="http://blocgame.com/stats.php?id=58315"/>
    <m/>
    <m/>
    <n v="33"/>
    <n v="0"/>
    <n v="3"/>
    <n v="9"/>
    <n v="2032"/>
    <n v="362582"/>
    <s v="36258"/>
    <n v="0"/>
    <n v="0"/>
    <n v="36258"/>
  </r>
  <r>
    <x v="468"/>
    <x v="469"/>
    <x v="7"/>
    <s v="206k active personnel"/>
    <s v="10 ships"/>
    <s v="Vietnam War surplus"/>
    <s v="8 factories"/>
    <s v="Elite"/>
    <s v="last online 46 hours ago"/>
    <x v="7"/>
    <x v="7"/>
    <s v="$2028 million"/>
    <x v="7"/>
    <x v="7"/>
    <s v="Untapped"/>
    <s v="Very Powerful"/>
    <x v="7"/>
    <x v="455"/>
    <s v="http://blocgame.com/stats.php?id=54734"/>
    <m/>
    <m/>
    <n v="206"/>
    <n v="10"/>
    <n v="8"/>
    <n v="46"/>
    <n v="2028"/>
    <n v="401312"/>
    <s v="40131"/>
    <n v="0"/>
    <n v="0"/>
    <n v="40131"/>
  </r>
  <r>
    <x v="469"/>
    <x v="470"/>
    <x v="23"/>
    <s v="72k active personnel"/>
    <s v="3 ships"/>
    <s v="Second World War surplus"/>
    <s v="2 factories"/>
    <s v="Elite"/>
    <s v="last online 7 hours ago"/>
    <x v="1"/>
    <x v="23"/>
    <s v="$2027 million"/>
    <x v="23"/>
    <x v="1"/>
    <m/>
    <s v="Small"/>
    <x v="1"/>
    <x v="456"/>
    <s v="http://blocgame.com/stats.php?id=58260"/>
    <s v="3330 Mbbl"/>
    <m/>
    <n v="72"/>
    <n v="3"/>
    <n v="2"/>
    <n v="7"/>
    <n v="2027"/>
    <n v="203522"/>
    <s v="20352"/>
    <n v="3330"/>
    <n v="0"/>
    <n v="20352"/>
  </r>
  <r>
    <x v="470"/>
    <x v="471"/>
    <x v="21"/>
    <s v="6k active personnel"/>
    <s v="0 ships"/>
    <s v="Korean War surplus"/>
    <s v="3 factories"/>
    <s v="Good"/>
    <s v="last online 31 hours ago"/>
    <x v="5"/>
    <x v="21"/>
    <s v="$2022 million"/>
    <x v="21"/>
    <x v="5"/>
    <s v="Untapped"/>
    <s v="None"/>
    <x v="5"/>
    <x v="457"/>
    <s v="http://blocgame.com/stats.php?id=55851"/>
    <s v="None"/>
    <m/>
    <n v="6"/>
    <n v="0"/>
    <n v="3"/>
    <n v="31"/>
    <n v="2022"/>
    <n v="83712"/>
    <s v="8371"/>
    <n v="0"/>
    <n v="0"/>
    <n v="8371"/>
  </r>
  <r>
    <x v="471"/>
    <x v="472"/>
    <x v="3"/>
    <s v="86k active personnel"/>
    <s v="4 ships"/>
    <s v="Vietnam War surplus"/>
    <s v="3 factories"/>
    <s v="Elite"/>
    <s v="last online 21 hours ago"/>
    <x v="4"/>
    <x v="3"/>
    <s v="$2009 million"/>
    <x v="3"/>
    <x v="4"/>
    <s v="Untapped"/>
    <s v="Meagre"/>
    <x v="4"/>
    <x v="458"/>
    <s v="http://blocgame.com/stats.php?id=56092"/>
    <s v="12346 Mbbl"/>
    <m/>
    <n v="86"/>
    <n v="4"/>
    <n v="3"/>
    <n v="21"/>
    <n v="2009"/>
    <n v="166872"/>
    <s v="16687"/>
    <n v="12346"/>
    <n v="0"/>
    <n v="16687"/>
  </r>
  <r>
    <x v="472"/>
    <x v="473"/>
    <x v="1"/>
    <s v="21k active personnel"/>
    <s v="0 ships"/>
    <s v="Second World War surplus"/>
    <s v="1 factory"/>
    <s v="Elite"/>
    <s v="last online 7 hours ago"/>
    <x v="17"/>
    <x v="1"/>
    <s v="$1994 million"/>
    <x v="1"/>
    <x v="17"/>
    <s v="Untapped"/>
    <s v="Small"/>
    <x v="17"/>
    <x v="410"/>
    <s v="http://blocgame.com/stats.php?id=58426"/>
    <s v="208 Mbbl"/>
    <m/>
    <n v="21"/>
    <n v="0"/>
    <n v="1"/>
    <n v="7"/>
    <n v="1994"/>
    <n v="163352"/>
    <s v="16335"/>
    <n v="208"/>
    <n v="0"/>
    <n v="16335"/>
  </r>
  <r>
    <x v="473"/>
    <x v="474"/>
    <x v="0"/>
    <s v="128k active personnel"/>
    <s v="1 ships"/>
    <s v="Korean War surplus"/>
    <s v="3 factories"/>
    <s v="Poor"/>
    <s v="last online 14 hours ago"/>
    <x v="2"/>
    <x v="0"/>
    <s v="$1992 million"/>
    <x v="0"/>
    <x v="2"/>
    <s v="Untapped"/>
    <s v="Meagre"/>
    <x v="2"/>
    <x v="410"/>
    <s v="http://blocgame.com/stats.php?id=57090"/>
    <s v="175 Mbbl"/>
    <m/>
    <n v="128"/>
    <n v="1"/>
    <n v="3"/>
    <n v="14"/>
    <n v="1992"/>
    <n v="163352"/>
    <s v="16335"/>
    <n v="175"/>
    <n v="0"/>
    <n v="16335"/>
  </r>
  <r>
    <x v="474"/>
    <x v="475"/>
    <x v="12"/>
    <s v="30k active personnel"/>
    <s v="0 ships"/>
    <s v="Second World War surplus"/>
    <s v="2 factories"/>
    <s v="Good"/>
    <s v="last online 16 hours ago"/>
    <x v="18"/>
    <x v="12"/>
    <s v="$1986 million"/>
    <x v="12"/>
    <x v="18"/>
    <s v="Near Depletion"/>
    <s v="Small"/>
    <x v="18"/>
    <x v="459"/>
    <s v="http://blocgame.com/stats.php?id=57321"/>
    <m/>
    <m/>
    <n v="30"/>
    <n v="0"/>
    <n v="2"/>
    <n v="16"/>
    <n v="1986"/>
    <n v="133302"/>
    <s v="13330"/>
    <n v="0"/>
    <n v="0"/>
    <n v="13330"/>
  </r>
  <r>
    <x v="475"/>
    <x v="476"/>
    <x v="3"/>
    <s v="113k active personnel"/>
    <s v="8 ships"/>
    <s v="Korean War surplus"/>
    <s v="3 factories"/>
    <s v="Standard"/>
    <s v="last online 27 hours ago"/>
    <x v="18"/>
    <x v="3"/>
    <s v="$1982 million"/>
    <x v="3"/>
    <x v="18"/>
    <s v="Untapped"/>
    <s v="Powerful"/>
    <x v="18"/>
    <x v="460"/>
    <s v="http://blocgame.com/stats.php?id=56450"/>
    <m/>
    <m/>
    <n v="113"/>
    <n v="8"/>
    <n v="3"/>
    <n v="27"/>
    <n v="1982"/>
    <n v="277392"/>
    <s v="27739"/>
    <n v="0"/>
    <n v="0"/>
    <n v="27739"/>
  </r>
  <r>
    <x v="476"/>
    <x v="477"/>
    <x v="16"/>
    <s v="8k active personnel"/>
    <s v="0 ships"/>
    <s v="First World War surplus"/>
    <s v="1 factory"/>
    <s v="Elite"/>
    <s v="last online 160 hours ago"/>
    <x v="4"/>
    <x v="16"/>
    <s v="$1972 million"/>
    <x v="16"/>
    <x v="4"/>
    <s v="Untapped"/>
    <s v="Mediocre"/>
    <x v="4"/>
    <x v="461"/>
    <s v="http://blocgame.com/stats.php?id=56666"/>
    <s v="4829 Mbbl"/>
    <m/>
    <n v="8"/>
    <n v="0"/>
    <n v="1"/>
    <n v="160"/>
    <n v="1972"/>
    <n v="52572"/>
    <s v="5257"/>
    <n v="4829"/>
    <n v="0"/>
    <n v="5257"/>
  </r>
  <r>
    <x v="477"/>
    <x v="478"/>
    <x v="8"/>
    <s v="44k active personnel"/>
    <s v="7 ships"/>
    <s v="Second World War surplus"/>
    <s v="2 factories"/>
    <s v="Poor"/>
    <s v="last online 61 hours ago"/>
    <x v="16"/>
    <x v="8"/>
    <s v="$1960 million"/>
    <x v="8"/>
    <x v="16"/>
    <s v="Untapped"/>
    <s v="Somewhat Large"/>
    <x v="16"/>
    <x v="434"/>
    <s v="http://blocgame.com/stats.php?id=53099"/>
    <s v="319 Mbbl"/>
    <m/>
    <n v="44"/>
    <n v="7"/>
    <n v="2"/>
    <n v="61"/>
    <n v="1960"/>
    <n v="137502"/>
    <s v="13750"/>
    <n v="319"/>
    <n v="0"/>
    <n v="13750"/>
  </r>
  <r>
    <x v="478"/>
    <x v="479"/>
    <x v="6"/>
    <s v="163k active personnel"/>
    <s v="17 ships"/>
    <s v="Korean War surplus"/>
    <s v="7 factories"/>
    <s v="Elite"/>
    <s v="last online 9 hours ago"/>
    <x v="1"/>
    <x v="6"/>
    <s v="$1954 million"/>
    <x v="6"/>
    <x v="1"/>
    <s v="Untapped"/>
    <s v="Very Powerful"/>
    <x v="1"/>
    <x v="462"/>
    <s v="http://blocgame.com/stats.php?id=55912"/>
    <m/>
    <m/>
    <n v="163"/>
    <n v="17"/>
    <n v="7"/>
    <n v="9"/>
    <n v="1954"/>
    <n v="537262"/>
    <s v="53726"/>
    <n v="0"/>
    <n v="0"/>
    <n v="53726"/>
  </r>
  <r>
    <x v="479"/>
    <x v="480"/>
    <x v="4"/>
    <s v="240k active personnel"/>
    <s v="15 ships"/>
    <s v="Almost Modern"/>
    <s v="10 factories"/>
    <s v="Elite"/>
    <s v="last online 2 hours ago"/>
    <x v="15"/>
    <x v="4"/>
    <s v="$1953 million"/>
    <x v="4"/>
    <x v="15"/>
    <s v="Untapped"/>
    <s v="Very Powerful"/>
    <x v="15"/>
    <x v="463"/>
    <s v="http://blocgame.com/stats.php?id=40615"/>
    <m/>
    <m/>
    <n v="240"/>
    <n v="15"/>
    <n v="10"/>
    <n v="2"/>
    <n v="1953"/>
    <n v="431302"/>
    <s v="43130"/>
    <n v="0"/>
    <n v="0"/>
    <n v="43130"/>
  </r>
  <r>
    <x v="480"/>
    <x v="481"/>
    <x v="4"/>
    <s v="45k active personnel"/>
    <s v="0 ships"/>
    <s v="Second World War surplus"/>
    <s v="1 factory"/>
    <s v="Good"/>
    <s v="last online 40 hours ago"/>
    <x v="1"/>
    <x v="4"/>
    <s v="$1932 million"/>
    <x v="4"/>
    <x v="1"/>
    <s v="Untapped"/>
    <s v="Mediocre"/>
    <x v="1"/>
    <x v="464"/>
    <s v="http://blocgame.com/stats.php?id=58043"/>
    <s v="9698 Mbbl"/>
    <m/>
    <n v="45"/>
    <n v="0"/>
    <n v="1"/>
    <n v="40"/>
    <n v="1932"/>
    <n v="138352"/>
    <s v="13835"/>
    <n v="9698"/>
    <n v="0"/>
    <n v="13835"/>
  </r>
  <r>
    <x v="481"/>
    <x v="482"/>
    <x v="8"/>
    <s v="33k active personnel"/>
    <s v="0 ships"/>
    <s v="Second World War surplus"/>
    <s v="1 factory"/>
    <s v="Standard"/>
    <s v="last online 53 hours ago"/>
    <x v="2"/>
    <x v="8"/>
    <s v="$1914 million"/>
    <x v="8"/>
    <x v="2"/>
    <s v="Untapped"/>
    <s v="Somewhat Large"/>
    <x v="2"/>
    <x v="465"/>
    <s v="http://blocgame.com/stats.php?id=58507"/>
    <s v="314 Mbbl"/>
    <m/>
    <n v="33"/>
    <n v="0"/>
    <n v="1"/>
    <n v="53"/>
    <n v="1914"/>
    <n v="220972"/>
    <s v="22097"/>
    <n v="314"/>
    <n v="0"/>
    <n v="22097"/>
  </r>
  <r>
    <x v="482"/>
    <x v="483"/>
    <x v="3"/>
    <s v="1k active personnel"/>
    <s v="3 ships"/>
    <s v="Second World War surplus"/>
    <s v="3 factories"/>
    <s v="Standard"/>
    <s v="last online 3 hours ago"/>
    <x v="7"/>
    <x v="3"/>
    <s v="$1909 million"/>
    <x v="3"/>
    <x v="7"/>
    <s v="Near Depletion"/>
    <s v="Mediocre"/>
    <x v="7"/>
    <x v="466"/>
    <s v="http://blocgame.com/stats.php?id=58731"/>
    <m/>
    <m/>
    <n v="1"/>
    <n v="3"/>
    <n v="3"/>
    <n v="3"/>
    <n v="1909"/>
    <n v="345032"/>
    <s v="34503"/>
    <n v="0"/>
    <n v="0"/>
    <n v="34503"/>
  </r>
  <r>
    <x v="483"/>
    <x v="484"/>
    <x v="3"/>
    <s v="5k active personnel"/>
    <s v="0 ships"/>
    <s v="Second World War surplus"/>
    <s v="3 factories"/>
    <s v="Elite"/>
    <s v="last online 5 hours ago"/>
    <x v="10"/>
    <x v="3"/>
    <s v="$1907 million"/>
    <x v="3"/>
    <x v="10"/>
    <m/>
    <s v="Meagre"/>
    <x v="10"/>
    <x v="467"/>
    <s v="http://blocgame.com/stats.php?id=58350"/>
    <m/>
    <m/>
    <n v="5"/>
    <n v="0"/>
    <n v="3"/>
    <n v="5"/>
    <n v="1907"/>
    <n v="183232"/>
    <s v="18323"/>
    <n v="0"/>
    <n v="0"/>
    <n v="18323"/>
  </r>
  <r>
    <x v="484"/>
    <x v="485"/>
    <x v="5"/>
    <s v="169k active personnel"/>
    <s v="11 ships"/>
    <s v="Almost Modern"/>
    <s v="5 factories"/>
    <s v="Standard"/>
    <s v="last online 104 hours ago"/>
    <x v="16"/>
    <x v="5"/>
    <s v="$1902 million"/>
    <x v="5"/>
    <x v="16"/>
    <s v="Untapped"/>
    <s v="Very Powerful"/>
    <x v="16"/>
    <x v="468"/>
    <s v="http://blocgame.com/stats.php?id=54874"/>
    <s v="None"/>
    <m/>
    <n v="169"/>
    <n v="11"/>
    <n v="5"/>
    <n v="104"/>
    <n v="1902"/>
    <n v="411062"/>
    <s v="41106"/>
    <n v="0"/>
    <n v="0"/>
    <n v="41106"/>
  </r>
  <r>
    <x v="485"/>
    <x v="486"/>
    <x v="16"/>
    <s v="8k active personnel"/>
    <s v="0 ships"/>
    <s v="First World War surplus"/>
    <s v="None"/>
    <s v="Elite"/>
    <s v="last online 102 hours ago"/>
    <x v="11"/>
    <x v="16"/>
    <s v="$1882 million"/>
    <x v="16"/>
    <x v="11"/>
    <s v="Untapped"/>
    <s v="None"/>
    <x v="11"/>
    <x v="434"/>
    <s v="http://blocgame.com/stats.php?id=57219"/>
    <m/>
    <m/>
    <n v="8"/>
    <n v="0"/>
    <n v="0"/>
    <n v="102"/>
    <n v="1882"/>
    <n v="137502"/>
    <s v="13750"/>
    <n v="0"/>
    <n v="0"/>
    <n v="13750"/>
  </r>
  <r>
    <x v="486"/>
    <x v="487"/>
    <x v="5"/>
    <s v="242k active personnel"/>
    <s v="10 ships"/>
    <s v="Almost Modern"/>
    <s v="10 factories"/>
    <s v="Undisciplined Rabble"/>
    <s v="last online 21 hours ago"/>
    <x v="18"/>
    <x v="5"/>
    <s v="$1865 million"/>
    <x v="5"/>
    <x v="18"/>
    <s v="Untapped"/>
    <s v="Very Powerful"/>
    <x v="18"/>
    <x v="469"/>
    <s v="http://blocgame.com/stats.php?id=55002"/>
    <s v="41 Mbbl"/>
    <s v="2 Tons"/>
    <n v="242"/>
    <n v="10"/>
    <n v="10"/>
    <n v="21"/>
    <n v="1865"/>
    <n v="668192"/>
    <s v="66819"/>
    <n v="41"/>
    <n v="2"/>
    <n v="66819"/>
  </r>
  <r>
    <x v="487"/>
    <x v="488"/>
    <x v="1"/>
    <s v="101k active personnel"/>
    <s v="2 ships"/>
    <s v="Korean War surplus"/>
    <s v="3 factories"/>
    <s v="Elite"/>
    <s v="last online 50 hours ago"/>
    <x v="14"/>
    <x v="1"/>
    <s v="$1856 million"/>
    <x v="1"/>
    <x v="14"/>
    <s v="Untapped"/>
    <s v="Large"/>
    <x v="14"/>
    <x v="470"/>
    <s v="http://blocgame.com/stats.php?id=56151"/>
    <s v="None"/>
    <m/>
    <n v="101"/>
    <n v="2"/>
    <n v="3"/>
    <n v="50"/>
    <n v="1856"/>
    <n v="244002"/>
    <s v="24400"/>
    <n v="0"/>
    <n v="0"/>
    <n v="24400"/>
  </r>
  <r>
    <x v="488"/>
    <x v="489"/>
    <x v="1"/>
    <s v="103k active personnel"/>
    <s v="5 ships"/>
    <s v="Second World War surplus"/>
    <s v="4 factories"/>
    <s v="Good"/>
    <s v="last online 5 hours ago"/>
    <x v="4"/>
    <x v="1"/>
    <s v="$1841 million"/>
    <x v="1"/>
    <x v="4"/>
    <s v="Untapped"/>
    <s v="Somewhat Large"/>
    <x v="4"/>
    <x v="471"/>
    <s v="http://blocgame.com/stats.php?id=58515"/>
    <m/>
    <m/>
    <n v="103"/>
    <n v="5"/>
    <n v="4"/>
    <n v="5"/>
    <n v="1841"/>
    <n v="260472"/>
    <s v="26047"/>
    <n v="0"/>
    <n v="0"/>
    <n v="26047"/>
  </r>
  <r>
    <x v="489"/>
    <x v="490"/>
    <x v="14"/>
    <s v="6k active personnel"/>
    <s v="1 ships"/>
    <s v="First World War surplus"/>
    <s v="2 factories"/>
    <s v="Good"/>
    <s v="last online 174 hours ago"/>
    <x v="13"/>
    <x v="14"/>
    <s v="$1840 million"/>
    <x v="14"/>
    <x v="13"/>
    <s v="Untapped"/>
    <s v="None"/>
    <x v="13"/>
    <x v="472"/>
    <s v="http://blocgame.com/stats.php?id=58009"/>
    <m/>
    <m/>
    <n v="6"/>
    <n v="1"/>
    <n v="2"/>
    <n v="174"/>
    <n v="1840"/>
    <n v="85002"/>
    <s v="8500"/>
    <n v="0"/>
    <n v="0"/>
    <n v="8500"/>
  </r>
  <r>
    <x v="490"/>
    <x v="491"/>
    <x v="25"/>
    <s v="10k active personnel"/>
    <s v="3 ships"/>
    <s v="Second World War surplus"/>
    <s v="3 factories"/>
    <s v="Elite"/>
    <s v="last online 6 hours ago"/>
    <x v="2"/>
    <x v="25"/>
    <s v="$1832 million"/>
    <x v="25"/>
    <x v="2"/>
    <s v="Near Depletion"/>
    <s v="Mediocre"/>
    <x v="2"/>
    <x v="473"/>
    <s v="http://blocgame.com/stats.php?id=58150"/>
    <m/>
    <m/>
    <n v="10"/>
    <n v="3"/>
    <n v="3"/>
    <n v="6"/>
    <n v="1832"/>
    <n v="311382"/>
    <s v="31138"/>
    <n v="0"/>
    <n v="0"/>
    <n v="31138"/>
  </r>
  <r>
    <x v="491"/>
    <x v="492"/>
    <x v="16"/>
    <s v="5k active personnel"/>
    <s v="0 ships"/>
    <s v="Second World War surplus"/>
    <s v="1 factory"/>
    <s v="Undisciplined Rabble"/>
    <s v="last online 151 hours ago"/>
    <x v="7"/>
    <x v="16"/>
    <s v="$1821 million"/>
    <x v="16"/>
    <x v="7"/>
    <s v="Untapped"/>
    <s v="Meagre"/>
    <x v="7"/>
    <x v="474"/>
    <s v="http://blocgame.com/stats.php?id=41712"/>
    <m/>
    <m/>
    <n v="5"/>
    <n v="0"/>
    <n v="1"/>
    <n v="151"/>
    <n v="1821"/>
    <n v="113452"/>
    <s v="11345"/>
    <n v="0"/>
    <n v="0"/>
    <n v="11345"/>
  </r>
  <r>
    <x v="492"/>
    <x v="493"/>
    <x v="1"/>
    <s v="41k active personnel"/>
    <s v="6 ships"/>
    <s v="Korean War surplus"/>
    <s v="3 factories"/>
    <s v="Standard"/>
    <s v="last online 33 hours ago"/>
    <x v="2"/>
    <x v="1"/>
    <s v="$1811 million"/>
    <x v="1"/>
    <x v="2"/>
    <s v="Near Depletion"/>
    <s v="Very Powerful"/>
    <x v="2"/>
    <x v="475"/>
    <s v="http://blocgame.com/stats.php?id=57837"/>
    <m/>
    <m/>
    <n v="41"/>
    <n v="6"/>
    <n v="3"/>
    <n v="33"/>
    <n v="1811"/>
    <n v="259352"/>
    <s v="25935"/>
    <n v="0"/>
    <n v="0"/>
    <n v="25935"/>
  </r>
  <r>
    <x v="493"/>
    <x v="494"/>
    <x v="11"/>
    <s v="60k active personnel"/>
    <s v="2 ships"/>
    <s v="Korean War surplus"/>
    <s v="3 factories"/>
    <s v="Elite"/>
    <s v="last online 1 hours ago"/>
    <x v="9"/>
    <x v="11"/>
    <s v="$1787 million"/>
    <x v="11"/>
    <x v="9"/>
    <s v="Untapped"/>
    <s v="Mediocre"/>
    <x v="9"/>
    <x v="476"/>
    <s v="http://blocgame.com/stats.php?id=58547"/>
    <s v="3480 Mbbl"/>
    <m/>
    <n v="60"/>
    <n v="2"/>
    <n v="3"/>
    <n v="1"/>
    <n v="1787"/>
    <n v="212112"/>
    <s v="21211"/>
    <n v="3480"/>
    <n v="0"/>
    <n v="21211"/>
  </r>
  <r>
    <x v="494"/>
    <x v="495"/>
    <x v="0"/>
    <s v="178k active personnel"/>
    <s v="0 ships"/>
    <s v="Persian Gulf War surplus"/>
    <s v="5 factories"/>
    <s v="Elite"/>
    <s v="last online 11 hours ago"/>
    <x v="10"/>
    <x v="0"/>
    <s v="$1765 million"/>
    <x v="0"/>
    <x v="10"/>
    <s v="Untapped"/>
    <s v="Very Powerful"/>
    <x v="10"/>
    <x v="477"/>
    <s v="http://blocgame.com/stats.php?id=46112"/>
    <s v="319 Mbbl"/>
    <m/>
    <n v="178"/>
    <n v="0"/>
    <n v="5"/>
    <n v="11"/>
    <n v="1765"/>
    <n v="404142"/>
    <s v="40414"/>
    <n v="319"/>
    <n v="0"/>
    <n v="40414"/>
  </r>
  <r>
    <x v="495"/>
    <x v="496"/>
    <x v="8"/>
    <s v="48k active personnel"/>
    <s v="0 ships"/>
    <s v="Second World War surplus"/>
    <s v="3 factories"/>
    <s v="Elite"/>
    <s v="last online 3 hours ago"/>
    <x v="9"/>
    <x v="8"/>
    <s v="$1762 million"/>
    <x v="8"/>
    <x v="9"/>
    <s v="Near Depletion"/>
    <s v="Large"/>
    <x v="9"/>
    <x v="478"/>
    <s v="http://blocgame.com/stats.php?id=58558"/>
    <s v="11121 Mbbl"/>
    <m/>
    <n v="48"/>
    <n v="0"/>
    <n v="3"/>
    <n v="3"/>
    <n v="1762"/>
    <n v="327912"/>
    <s v="32791"/>
    <n v="11121"/>
    <n v="0"/>
    <n v="32791"/>
  </r>
  <r>
    <x v="496"/>
    <x v="497"/>
    <x v="0"/>
    <s v="219k active personnel"/>
    <s v="10 ships"/>
    <s v="Persian Gulf War surplus"/>
    <s v="4 factories"/>
    <s v="Elite"/>
    <s v="last online 35 hours ago"/>
    <x v="4"/>
    <x v="0"/>
    <s v="$1754 million"/>
    <x v="0"/>
    <x v="4"/>
    <s v="Untapped"/>
    <s v="Very Powerful"/>
    <x v="4"/>
    <x v="479"/>
    <s v="http://blocgame.com/stats.php?id=47768"/>
    <s v="4991 Mbbl"/>
    <m/>
    <n v="219"/>
    <n v="10"/>
    <n v="4"/>
    <n v="35"/>
    <n v="1754"/>
    <n v="622202"/>
    <s v="62220"/>
    <n v="4991"/>
    <n v="0"/>
    <n v="62220"/>
  </r>
  <r>
    <x v="497"/>
    <x v="498"/>
    <x v="8"/>
    <s v="7k active personnel"/>
    <s v="0 ships"/>
    <s v="First World War surplus"/>
    <s v="2 factories"/>
    <s v="Undisciplined Rabble"/>
    <s v="last online 9 hours ago"/>
    <x v="6"/>
    <x v="8"/>
    <s v="$1732 million"/>
    <x v="8"/>
    <x v="6"/>
    <m/>
    <s v="Powerful"/>
    <x v="6"/>
    <x v="480"/>
    <s v="http://blocgame.com/stats.php?id=56439"/>
    <s v="None"/>
    <m/>
    <n v="7"/>
    <n v="0"/>
    <n v="2"/>
    <n v="9"/>
    <n v="1732"/>
    <n v="145272"/>
    <s v="14527"/>
    <n v="0"/>
    <n v="0"/>
    <n v="14527"/>
  </r>
  <r>
    <x v="498"/>
    <x v="499"/>
    <x v="1"/>
    <s v="138k active personnel"/>
    <s v="5 ships"/>
    <s v="Almost Modern"/>
    <s v="5 factories"/>
    <s v="Poor"/>
    <s v="last online 14 hours ago"/>
    <x v="8"/>
    <x v="1"/>
    <s v="$1707 million"/>
    <x v="1"/>
    <x v="8"/>
    <s v="Near Depletion"/>
    <s v="Very Powerful"/>
    <x v="8"/>
    <x v="71"/>
    <s v="http://blocgame.com/stats.php?id=54938"/>
    <s v="2155 Mbbl"/>
    <m/>
    <n v="138"/>
    <n v="5"/>
    <n v="5"/>
    <n v="14"/>
    <n v="1707"/>
    <n v="400912"/>
    <s v="40091"/>
    <n v="2155"/>
    <n v="0"/>
    <n v="40091"/>
  </r>
  <r>
    <x v="499"/>
    <x v="500"/>
    <x v="4"/>
    <s v="137k active personnel"/>
    <s v="2 ships"/>
    <s v="Second World War surplus"/>
    <s v="3 factories"/>
    <s v="Standard"/>
    <s v="last online 7 hours ago"/>
    <x v="1"/>
    <x v="4"/>
    <s v="$1675 million"/>
    <x v="4"/>
    <x v="1"/>
    <s v="Near Depletion"/>
    <s v="Very Powerful"/>
    <x v="1"/>
    <x v="481"/>
    <s v="http://blocgame.com/stats.php?id=58541"/>
    <m/>
    <m/>
    <n v="137"/>
    <n v="2"/>
    <n v="3"/>
    <n v="7"/>
    <n v="1675"/>
    <n v="276612"/>
    <s v="27661"/>
    <n v="0"/>
    <n v="0"/>
    <n v="27661"/>
  </r>
  <r>
    <x v="500"/>
    <x v="501"/>
    <x v="24"/>
    <s v="45k active personnel"/>
    <s v="10 ships"/>
    <s v="Second World War surplus"/>
    <s v="3 factories"/>
    <s v="Standard"/>
    <s v="last online 24 hours ago"/>
    <x v="4"/>
    <x v="24"/>
    <s v="$1661 million"/>
    <x v="24"/>
    <x v="4"/>
    <s v="Untapped"/>
    <s v="Powerful"/>
    <x v="4"/>
    <x v="482"/>
    <s v="http://blocgame.com/stats.php?id=54943"/>
    <m/>
    <m/>
    <n v="45"/>
    <n v="10"/>
    <n v="3"/>
    <n v="24"/>
    <n v="1661"/>
    <n v="115502"/>
    <s v="11550"/>
    <n v="0"/>
    <n v="0"/>
    <n v="11550"/>
  </r>
  <r>
    <x v="501"/>
    <x v="502"/>
    <x v="1"/>
    <s v="58k active personnel"/>
    <s v="0 ships"/>
    <s v="Second World War surplus"/>
    <s v="2 factories"/>
    <s v="Standard"/>
    <s v="last online 12 hours ago"/>
    <x v="17"/>
    <x v="1"/>
    <s v="$1661 million"/>
    <x v="1"/>
    <x v="17"/>
    <s v="Untapped"/>
    <s v="Meagre"/>
    <x v="17"/>
    <x v="483"/>
    <s v="http://blocgame.com/stats.php?id=58580"/>
    <m/>
    <m/>
    <n v="58"/>
    <n v="0"/>
    <n v="2"/>
    <n v="12"/>
    <n v="1661"/>
    <n v="193882"/>
    <s v="19388"/>
    <n v="0"/>
    <n v="0"/>
    <n v="19388"/>
  </r>
  <r>
    <x v="502"/>
    <x v="503"/>
    <x v="4"/>
    <s v="6k active personnel"/>
    <s v="0 ships"/>
    <s v="Second World War surplus"/>
    <s v="1 factory"/>
    <s v="Undisciplined Rabble"/>
    <s v="last online 18 hours ago"/>
    <x v="18"/>
    <x v="4"/>
    <s v="$1639 million"/>
    <x v="4"/>
    <x v="18"/>
    <s v="Untapped"/>
    <s v="None"/>
    <x v="18"/>
    <x v="484"/>
    <s v="http://blocgame.com/stats.php?id=57239"/>
    <m/>
    <m/>
    <n v="6"/>
    <n v="0"/>
    <n v="1"/>
    <n v="18"/>
    <n v="1639"/>
    <n v="76462"/>
    <s v="7646"/>
    <n v="0"/>
    <n v="0"/>
    <n v="7646"/>
  </r>
  <r>
    <x v="503"/>
    <x v="504"/>
    <x v="1"/>
    <s v="50k active personnel"/>
    <s v="0 ships"/>
    <s v="First World War surplus"/>
    <s v="1 factory"/>
    <s v="Poor"/>
    <s v="last online 12 hours ago"/>
    <x v="6"/>
    <x v="1"/>
    <s v="$1635 million"/>
    <x v="1"/>
    <x v="6"/>
    <s v="Untapped"/>
    <s v="Mediocre"/>
    <x v="6"/>
    <x v="485"/>
    <s v="http://blocgame.com/stats.php?id=58590"/>
    <s v="378 Mbbl"/>
    <m/>
    <n v="50"/>
    <n v="0"/>
    <n v="1"/>
    <n v="12"/>
    <n v="1635"/>
    <n v="205612"/>
    <s v="20561"/>
    <n v="378"/>
    <n v="0"/>
    <n v="20561"/>
  </r>
  <r>
    <x v="504"/>
    <x v="505"/>
    <x v="13"/>
    <s v="329k active personnel"/>
    <s v="7 ships"/>
    <s v="Almost Modern"/>
    <s v="7 factories"/>
    <s v="Elite"/>
    <s v="last online 2 hours ago"/>
    <x v="4"/>
    <x v="13"/>
    <s v="$1633 million"/>
    <x v="13"/>
    <x v="4"/>
    <s v="Untapped"/>
    <s v="Very Powerful"/>
    <x v="4"/>
    <x v="486"/>
    <s v="http://blocgame.com/stats.php?id=44789"/>
    <m/>
    <m/>
    <n v="329"/>
    <n v="7"/>
    <n v="7"/>
    <n v="2"/>
    <n v="1633"/>
    <n v="379522"/>
    <s v="37952"/>
    <n v="0"/>
    <n v="0"/>
    <n v="37952"/>
  </r>
  <r>
    <x v="505"/>
    <x v="506"/>
    <x v="23"/>
    <s v="37k active personnel"/>
    <s v="2 ships"/>
    <s v="Second World War surplus"/>
    <s v="3 factories"/>
    <s v="Standard"/>
    <s v="last online 8 hours ago"/>
    <x v="1"/>
    <x v="23"/>
    <s v="$1628 million"/>
    <x v="23"/>
    <x v="1"/>
    <m/>
    <s v="Mediocre"/>
    <x v="1"/>
    <x v="487"/>
    <s v="http://blocgame.com/stats.php?id=58562"/>
    <m/>
    <m/>
    <n v="37"/>
    <n v="2"/>
    <n v="3"/>
    <n v="8"/>
    <n v="1628"/>
    <n v="174922"/>
    <s v="17492"/>
    <n v="0"/>
    <n v="0"/>
    <n v="17492"/>
  </r>
  <r>
    <x v="506"/>
    <x v="507"/>
    <x v="25"/>
    <s v="12k active personnel"/>
    <s v="2 ships"/>
    <s v="Second World War surplus"/>
    <s v="2 factories"/>
    <s v="Elite"/>
    <s v="last online 2 hours ago"/>
    <x v="10"/>
    <x v="25"/>
    <s v="$1620 million"/>
    <x v="25"/>
    <x v="10"/>
    <s v="Near Depletion"/>
    <s v="Mediocre"/>
    <x v="10"/>
    <x v="488"/>
    <s v="http://blocgame.com/stats.php?id=58551"/>
    <m/>
    <m/>
    <n v="12"/>
    <n v="2"/>
    <n v="2"/>
    <n v="2"/>
    <n v="1620"/>
    <n v="161722"/>
    <s v="16172"/>
    <n v="0"/>
    <n v="0"/>
    <n v="16172"/>
  </r>
  <r>
    <x v="507"/>
    <x v="508"/>
    <x v="16"/>
    <s v="30k active personnel"/>
    <s v="0 ships"/>
    <s v="Second World War surplus"/>
    <s v="None"/>
    <s v="Elite"/>
    <s v="last online 2 hours ago"/>
    <x v="10"/>
    <x v="16"/>
    <s v="$1610 million"/>
    <x v="16"/>
    <x v="10"/>
    <m/>
    <s v="Small"/>
    <x v="10"/>
    <x v="489"/>
    <s v="http://blocgame.com/stats.php?id=56893"/>
    <s v="140 Mbbl"/>
    <m/>
    <n v="30"/>
    <n v="0"/>
    <n v="0"/>
    <n v="2"/>
    <n v="1610"/>
    <n v="62472"/>
    <s v="6247"/>
    <n v="140"/>
    <n v="0"/>
    <n v="6247"/>
  </r>
  <r>
    <x v="508"/>
    <x v="509"/>
    <x v="10"/>
    <s v="151k active personnel"/>
    <s v="18 ships"/>
    <s v="Vietnam War surplus"/>
    <s v="5 factories"/>
    <s v="Elite"/>
    <s v="last online 7 hours ago"/>
    <x v="1"/>
    <x v="10"/>
    <s v="$1602 million"/>
    <x v="10"/>
    <x v="1"/>
    <s v="Untapped"/>
    <s v="Very Powerful"/>
    <x v="1"/>
    <x v="490"/>
    <s v="http://blocgame.com/stats.php?id=55966"/>
    <s v="1806 Mbbl"/>
    <m/>
    <n v="151"/>
    <n v="18"/>
    <n v="5"/>
    <n v="7"/>
    <n v="1602"/>
    <n v="430642"/>
    <s v="43064"/>
    <n v="1806"/>
    <n v="0"/>
    <n v="43064"/>
  </r>
  <r>
    <x v="509"/>
    <x v="510"/>
    <x v="4"/>
    <s v="86k active personnel"/>
    <s v="0 ships"/>
    <s v="First World War surplus"/>
    <s v="1 factory"/>
    <s v="Good"/>
    <s v="last online 7 hours ago"/>
    <x v="1"/>
    <x v="4"/>
    <s v="$1589 million"/>
    <x v="4"/>
    <x v="1"/>
    <s v="Untapped"/>
    <s v="Somewhat Large"/>
    <x v="1"/>
    <x v="491"/>
    <s v="http://blocgame.com/stats.php?id=58187"/>
    <s v="2348 Mbbl"/>
    <m/>
    <n v="86"/>
    <n v="0"/>
    <n v="1"/>
    <n v="7"/>
    <n v="1589"/>
    <n v="183002"/>
    <s v="18300"/>
    <n v="2348"/>
    <n v="0"/>
    <n v="18300"/>
  </r>
  <r>
    <x v="510"/>
    <x v="511"/>
    <x v="16"/>
    <s v="2k active personnel"/>
    <s v="0 ships"/>
    <s v="Second World War surplus"/>
    <s v="4 factories"/>
    <s v="Standard"/>
    <s v="last online 9 hours ago"/>
    <x v="2"/>
    <x v="16"/>
    <s v="$1572 million"/>
    <x v="16"/>
    <x v="2"/>
    <s v="Depleted"/>
    <s v="None"/>
    <x v="2"/>
    <x v="492"/>
    <s v="http://blocgame.com/stats.php?id=58597"/>
    <s v="None"/>
    <m/>
    <n v="2"/>
    <n v="0"/>
    <n v="4"/>
    <n v="9"/>
    <n v="1572"/>
    <n v="317562"/>
    <s v="31756"/>
    <n v="0"/>
    <n v="0"/>
    <n v="31756"/>
  </r>
  <r>
    <x v="511"/>
    <x v="512"/>
    <x v="6"/>
    <s v="16k active personnel"/>
    <s v="3 ships"/>
    <s v="Second World War surplus"/>
    <s v="2 factories"/>
    <s v="Elite"/>
    <s v="online now"/>
    <x v="4"/>
    <x v="6"/>
    <s v="$1553 million"/>
    <x v="6"/>
    <x v="4"/>
    <m/>
    <s v="Meagre"/>
    <x v="4"/>
    <x v="493"/>
    <s v="http://blocgame.com/stats.php?id=57009"/>
    <m/>
    <m/>
    <n v="16"/>
    <n v="3"/>
    <n v="2"/>
    <n v="0"/>
    <n v="1553"/>
    <n v="95432"/>
    <s v="9543"/>
    <n v="0"/>
    <n v="0"/>
    <n v="9543"/>
  </r>
  <r>
    <x v="512"/>
    <x v="513"/>
    <x v="0"/>
    <s v="2k active personnel"/>
    <s v="1 ships"/>
    <s v="Second World War surplus"/>
    <s v="3 factories"/>
    <s v="Undisciplined Rabble"/>
    <s v="last online 10 hours ago"/>
    <x v="17"/>
    <x v="0"/>
    <s v="$1552 million"/>
    <x v="0"/>
    <x v="17"/>
    <s v="Untapped"/>
    <s v="Mediocre"/>
    <x v="17"/>
    <x v="494"/>
    <s v="http://blocgame.com/stats.php?id=48829"/>
    <m/>
    <m/>
    <n v="2"/>
    <n v="1"/>
    <n v="3"/>
    <n v="10"/>
    <n v="1552"/>
    <n v="503982"/>
    <s v="50398"/>
    <n v="0"/>
    <n v="0"/>
    <n v="50398"/>
  </r>
  <r>
    <x v="513"/>
    <x v="514"/>
    <x v="6"/>
    <s v="239k active personnel"/>
    <s v="51 ships"/>
    <s v="Almost Modern"/>
    <s v="16 factories"/>
    <s v="Elite"/>
    <s v="online now"/>
    <x v="10"/>
    <x v="6"/>
    <s v="$1543 million"/>
    <x v="6"/>
    <x v="10"/>
    <s v="Untapped"/>
    <s v="Very Powerful"/>
    <x v="10"/>
    <x v="495"/>
    <s v="http://blocgame.com/stats.php?id=54376"/>
    <s v="836 Mbbl"/>
    <m/>
    <n v="239"/>
    <n v="51"/>
    <n v="16"/>
    <n v="0"/>
    <n v="1543"/>
    <n v="954012"/>
    <s v="95401"/>
    <n v="836"/>
    <n v="0"/>
    <n v="95401"/>
  </r>
  <r>
    <x v="514"/>
    <x v="515"/>
    <x v="28"/>
    <s v="17k active personnel"/>
    <s v="5 ships"/>
    <s v="Korean War surplus"/>
    <s v="2 factories"/>
    <s v="Elite"/>
    <s v="last online 8 hours ago"/>
    <x v="12"/>
    <x v="28"/>
    <s v="$1541 million"/>
    <x v="28"/>
    <x v="12"/>
    <s v="Near Depletion"/>
    <s v="None"/>
    <x v="12"/>
    <x v="488"/>
    <s v="http://blocgame.com/stats.php?id=55736"/>
    <m/>
    <m/>
    <n v="17"/>
    <n v="5"/>
    <n v="2"/>
    <n v="8"/>
    <n v="1541"/>
    <n v="161722"/>
    <s v="16172"/>
    <n v="0"/>
    <n v="0"/>
    <n v="16172"/>
  </r>
  <r>
    <x v="515"/>
    <x v="516"/>
    <x v="25"/>
    <s v="8k active personnel"/>
    <s v="0 ships"/>
    <s v="First World War surplus"/>
    <s v="2 factories"/>
    <s v="Good"/>
    <s v="last online 51 hours ago"/>
    <x v="17"/>
    <x v="25"/>
    <s v="$1540 million"/>
    <x v="25"/>
    <x v="17"/>
    <s v="Untapped"/>
    <s v="None"/>
    <x v="17"/>
    <x v="496"/>
    <s v="http://blocgame.com/stats.php?id=58070"/>
    <m/>
    <m/>
    <n v="8"/>
    <n v="0"/>
    <n v="2"/>
    <n v="51"/>
    <n v="1540"/>
    <n v="118092"/>
    <s v="11809"/>
    <n v="0"/>
    <n v="0"/>
    <n v="11809"/>
  </r>
  <r>
    <x v="516"/>
    <x v="517"/>
    <x v="6"/>
    <s v="120k active personnel"/>
    <s v="9 ships"/>
    <s v="Korean War surplus"/>
    <s v="4 factories"/>
    <s v="Good"/>
    <s v="online now"/>
    <x v="15"/>
    <x v="6"/>
    <s v="$1539 million"/>
    <x v="6"/>
    <x v="15"/>
    <s v="Plentiful"/>
    <s v="Very Powerful"/>
    <x v="15"/>
    <x v="497"/>
    <s v="http://blocgame.com/stats.php?id=58004"/>
    <m/>
    <m/>
    <n v="120"/>
    <n v="9"/>
    <n v="4"/>
    <n v="0"/>
    <n v="1539"/>
    <n v="351092"/>
    <s v="35109"/>
    <n v="0"/>
    <n v="0"/>
    <n v="35109"/>
  </r>
  <r>
    <x v="517"/>
    <x v="518"/>
    <x v="1"/>
    <s v="176k active personnel"/>
    <s v="4 ships"/>
    <s v="Korean War surplus"/>
    <s v="3 factories"/>
    <s v="Standard"/>
    <s v="last online 35 hours ago"/>
    <x v="4"/>
    <x v="1"/>
    <s v="$1517 million"/>
    <x v="1"/>
    <x v="4"/>
    <s v="Plentiful"/>
    <s v="Powerful"/>
    <x v="4"/>
    <x v="498"/>
    <s v="http://blocgame.com/stats.php?id=58497"/>
    <s v="8539 Mbbl"/>
    <m/>
    <n v="176"/>
    <n v="4"/>
    <n v="3"/>
    <n v="35"/>
    <n v="1517"/>
    <n v="324842"/>
    <s v="32484"/>
    <n v="8539"/>
    <n v="0"/>
    <n v="32484"/>
  </r>
  <r>
    <x v="518"/>
    <x v="519"/>
    <x v="5"/>
    <s v="53k active personnel"/>
    <s v="0 ships"/>
    <s v="Second World War surplus"/>
    <s v="3 factories"/>
    <s v="Good"/>
    <s v="last online 80 hours ago"/>
    <x v="2"/>
    <x v="5"/>
    <s v="$1512 million"/>
    <x v="5"/>
    <x v="2"/>
    <s v="Untapped"/>
    <s v="Large"/>
    <x v="2"/>
    <x v="265"/>
    <s v="http://blocgame.com/stats.php?id=58527"/>
    <s v="312 Mbbl"/>
    <m/>
    <n v="53"/>
    <n v="0"/>
    <n v="3"/>
    <n v="80"/>
    <n v="1512"/>
    <n v="200002"/>
    <s v="20000"/>
    <n v="312"/>
    <n v="0"/>
    <n v="20000"/>
  </r>
  <r>
    <x v="519"/>
    <x v="520"/>
    <x v="16"/>
    <s v="18k active personnel"/>
    <s v="0 ships"/>
    <s v="Finest of the 19th century"/>
    <s v="None"/>
    <s v="Undisciplined Rabble"/>
    <s v="last online 80 hours ago"/>
    <x v="6"/>
    <x v="16"/>
    <s v="$1510 million"/>
    <x v="16"/>
    <x v="6"/>
    <s v="Untapped"/>
    <s v="Meagre"/>
    <x v="6"/>
    <x v="361"/>
    <s v="http://blocgame.com/stats.php?id=58505"/>
    <s v="231 Mbbl"/>
    <m/>
    <n v="18"/>
    <n v="0"/>
    <n v="0"/>
    <n v="80"/>
    <n v="1510"/>
    <n v="165002"/>
    <s v="16500"/>
    <n v="231"/>
    <n v="0"/>
    <n v="16500"/>
  </r>
  <r>
    <x v="520"/>
    <x v="521"/>
    <x v="25"/>
    <s v="83k active personnel"/>
    <s v="0 ships"/>
    <s v="Second World War surplus"/>
    <s v="2 factories"/>
    <s v="Good"/>
    <s v="last online 7 hours ago"/>
    <x v="10"/>
    <x v="25"/>
    <s v="$1470 million"/>
    <x v="25"/>
    <x v="10"/>
    <m/>
    <s v="Mediocre"/>
    <x v="10"/>
    <x v="361"/>
    <s v="http://blocgame.com/stats.php?id=58581"/>
    <m/>
    <m/>
    <n v="83"/>
    <n v="0"/>
    <n v="2"/>
    <n v="7"/>
    <n v="1470"/>
    <n v="165002"/>
    <s v="16500"/>
    <n v="0"/>
    <n v="0"/>
    <n v="16500"/>
  </r>
  <r>
    <x v="521"/>
    <x v="522"/>
    <x v="16"/>
    <s v="17k active personnel"/>
    <s v="0 ships"/>
    <s v="Second World War surplus"/>
    <s v="1 factory"/>
    <s v="Undisciplined Rabble"/>
    <s v="last online 102 hours ago"/>
    <x v="17"/>
    <x v="16"/>
    <s v="$1469 million"/>
    <x v="16"/>
    <x v="17"/>
    <s v="Untapped"/>
    <s v="Mediocre"/>
    <x v="17"/>
    <x v="488"/>
    <s v="http://blocgame.com/stats.php?id=58384"/>
    <s v="87 Mbbl"/>
    <m/>
    <n v="17"/>
    <n v="0"/>
    <n v="1"/>
    <n v="102"/>
    <n v="1469"/>
    <n v="161722"/>
    <s v="16172"/>
    <n v="87"/>
    <n v="0"/>
    <n v="16172"/>
  </r>
  <r>
    <x v="522"/>
    <x v="523"/>
    <x v="1"/>
    <s v="45k active personnel"/>
    <s v="3 ships"/>
    <s v="Second World War surplus"/>
    <s v="3 factories"/>
    <s v="Good"/>
    <s v="last online 22 hours ago"/>
    <x v="12"/>
    <x v="1"/>
    <s v="$1459 million"/>
    <x v="1"/>
    <x v="12"/>
    <s v="Untapped"/>
    <s v="Mediocre"/>
    <x v="12"/>
    <x v="499"/>
    <s v="http://blocgame.com/stats.php?id=58443"/>
    <s v="692 Mbbl"/>
    <m/>
    <n v="45"/>
    <n v="3"/>
    <n v="3"/>
    <n v="22"/>
    <n v="1459"/>
    <n v="226052"/>
    <s v="22605"/>
    <n v="692"/>
    <n v="0"/>
    <n v="22605"/>
  </r>
  <r>
    <x v="523"/>
    <x v="524"/>
    <x v="16"/>
    <s v="8k active personnel"/>
    <s v="1 ships"/>
    <s v="Second World War surplus"/>
    <s v="2 factories"/>
    <s v="Elite"/>
    <s v="last online 5 hours ago"/>
    <x v="4"/>
    <x v="16"/>
    <s v="$1458 million"/>
    <x v="16"/>
    <x v="4"/>
    <s v="Plentiful"/>
    <s v="None"/>
    <x v="4"/>
    <x v="500"/>
    <s v="http://blocgame.com/stats.php?id=55636"/>
    <s v="7439 Mbbl"/>
    <m/>
    <n v="8"/>
    <n v="1"/>
    <n v="2"/>
    <n v="5"/>
    <n v="1458"/>
    <n v="35452"/>
    <s v="3545"/>
    <n v="7439"/>
    <n v="0"/>
    <n v="3545"/>
  </r>
  <r>
    <x v="524"/>
    <x v="525"/>
    <x v="4"/>
    <s v="2k active personnel"/>
    <s v="0 ships"/>
    <s v="First World War surplus"/>
    <s v="2 factories"/>
    <s v="Good"/>
    <s v="last online 31 hours ago"/>
    <x v="0"/>
    <x v="4"/>
    <s v="$1449 million"/>
    <x v="4"/>
    <x v="0"/>
    <s v="Plentiful"/>
    <s v="Small"/>
    <x v="0"/>
    <x v="501"/>
    <s v="http://blocgame.com/stats.php?id=58457"/>
    <s v="125 Mbbl"/>
    <m/>
    <n v="2"/>
    <n v="0"/>
    <n v="2"/>
    <n v="31"/>
    <n v="1449"/>
    <n v="116702"/>
    <s v="11670"/>
    <n v="125"/>
    <n v="0"/>
    <n v="11670"/>
  </r>
  <r>
    <x v="525"/>
    <x v="526"/>
    <x v="1"/>
    <s v="128k active personnel"/>
    <s v="14 ships"/>
    <s v="Korean War surplus"/>
    <s v="5 factories"/>
    <s v="Good"/>
    <s v="last online 11 hours ago"/>
    <x v="12"/>
    <x v="1"/>
    <s v="$1442 million"/>
    <x v="1"/>
    <x v="12"/>
    <s v="Untapped"/>
    <s v="Large"/>
    <x v="12"/>
    <x v="502"/>
    <s v="http://blocgame.com/stats.php?id=58003"/>
    <s v="None"/>
    <m/>
    <n v="128"/>
    <n v="14"/>
    <n v="5"/>
    <n v="11"/>
    <n v="1442"/>
    <n v="432642"/>
    <s v="43264"/>
    <n v="0"/>
    <n v="0"/>
    <n v="43264"/>
  </r>
  <r>
    <x v="526"/>
    <x v="527"/>
    <x v="16"/>
    <s v="10k active personnel"/>
    <s v="0 ships"/>
    <s v="Second World War surplus"/>
    <s v="None"/>
    <s v="Elite"/>
    <s v="last online 42 hours ago"/>
    <x v="13"/>
    <x v="16"/>
    <s v="$1436 million"/>
    <x v="16"/>
    <x v="13"/>
    <s v="Untapped"/>
    <s v="None"/>
    <x v="13"/>
    <x v="474"/>
    <s v="http://blocgame.com/stats.php?id=58655"/>
    <s v="301 Mbbl"/>
    <m/>
    <n v="10"/>
    <n v="0"/>
    <n v="0"/>
    <n v="42"/>
    <n v="1436"/>
    <n v="113452"/>
    <s v="11345"/>
    <n v="301"/>
    <n v="0"/>
    <n v="11345"/>
  </r>
  <r>
    <x v="527"/>
    <x v="528"/>
    <x v="16"/>
    <s v="95k active personnel"/>
    <s v="2 ships"/>
    <s v="Second World War surplus"/>
    <s v="4 factories"/>
    <s v="Standard"/>
    <s v="last online 5 hours ago"/>
    <x v="9"/>
    <x v="16"/>
    <s v="$1416 million"/>
    <x v="16"/>
    <x v="9"/>
    <s v="Plentiful"/>
    <s v="Mediocre"/>
    <x v="9"/>
    <x v="503"/>
    <s v="http://blocgame.com/stats.php?id=58851"/>
    <s v="2433 Mbbl"/>
    <m/>
    <n v="95"/>
    <n v="2"/>
    <n v="4"/>
    <n v="5"/>
    <n v="1416"/>
    <n v="334202"/>
    <s v="33420"/>
    <n v="2433"/>
    <n v="0"/>
    <n v="33420"/>
  </r>
  <r>
    <x v="528"/>
    <x v="529"/>
    <x v="1"/>
    <s v="21k active personnel"/>
    <s v="0 ships"/>
    <s v="First World War surplus"/>
    <s v="3 factories"/>
    <s v="Elite"/>
    <s v="last online 8 hours ago"/>
    <x v="10"/>
    <x v="1"/>
    <s v="$1403 million"/>
    <x v="1"/>
    <x v="10"/>
    <s v="Near Depletion"/>
    <s v="Mediocre"/>
    <x v="10"/>
    <x v="504"/>
    <s v="http://blocgame.com/stats.php?id=58463"/>
    <s v="64 Mbbl"/>
    <m/>
    <n v="21"/>
    <n v="0"/>
    <n v="3"/>
    <n v="8"/>
    <n v="1403"/>
    <n v="140872"/>
    <s v="14087"/>
    <n v="64"/>
    <n v="0"/>
    <n v="14087"/>
  </r>
  <r>
    <x v="529"/>
    <x v="530"/>
    <x v="16"/>
    <s v="8k active personnel"/>
    <s v="0 ships"/>
    <s v="Korean War surplus"/>
    <s v="3 factories"/>
    <s v="Elite"/>
    <s v="last online 61 hours ago"/>
    <x v="12"/>
    <x v="16"/>
    <s v="$1396 million"/>
    <x v="16"/>
    <x v="12"/>
    <s v="Untapped"/>
    <s v="Meagre"/>
    <x v="12"/>
    <x v="505"/>
    <s v="http://blocgame.com/stats.php?id=58011"/>
    <s v="32 Mbbl"/>
    <m/>
    <n v="8"/>
    <n v="0"/>
    <n v="3"/>
    <n v="61"/>
    <n v="1396"/>
    <n v="188192"/>
    <s v="18819"/>
    <n v="32"/>
    <n v="0"/>
    <n v="18819"/>
  </r>
  <r>
    <x v="530"/>
    <x v="531"/>
    <x v="6"/>
    <s v="95k active personnel"/>
    <s v="3 ships"/>
    <s v="Second World War surplus"/>
    <s v="2 factories"/>
    <s v="Good"/>
    <s v="last online 7 hours ago"/>
    <x v="14"/>
    <x v="6"/>
    <s v="$1389 million"/>
    <x v="6"/>
    <x v="14"/>
    <s v="Plentiful"/>
    <s v="Mediocre"/>
    <x v="14"/>
    <x v="506"/>
    <s v="http://blocgame.com/stats.php?id=58135"/>
    <s v="370 Mbbl"/>
    <m/>
    <n v="95"/>
    <n v="3"/>
    <n v="2"/>
    <n v="7"/>
    <n v="1389"/>
    <n v="273572"/>
    <s v="27357"/>
    <n v="370"/>
    <n v="0"/>
    <n v="27357"/>
  </r>
  <r>
    <x v="531"/>
    <x v="532"/>
    <x v="16"/>
    <s v="49k active personnel"/>
    <s v="0 ships"/>
    <s v="First World War surplus"/>
    <s v="1 factory"/>
    <s v="Good"/>
    <s v="last online 128 hours ago"/>
    <x v="17"/>
    <x v="16"/>
    <s v="$1386 million"/>
    <x v="16"/>
    <x v="17"/>
    <s v="Near Depletion"/>
    <s v="Small"/>
    <x v="17"/>
    <x v="507"/>
    <s v="http://blocgame.com/stats.php?id=56169"/>
    <s v="634 Mbbl"/>
    <m/>
    <n v="49"/>
    <n v="0"/>
    <n v="1"/>
    <n v="128"/>
    <n v="1386"/>
    <n v="113052"/>
    <s v="11305"/>
    <n v="634"/>
    <n v="0"/>
    <n v="11305"/>
  </r>
  <r>
    <x v="532"/>
    <x v="533"/>
    <x v="10"/>
    <s v="74k active personnel"/>
    <s v="2 ships"/>
    <s v="Second World War surplus"/>
    <s v="2 factories"/>
    <s v="Standard"/>
    <s v="last online 34 hours ago"/>
    <x v="1"/>
    <x v="10"/>
    <s v="$1384 million"/>
    <x v="10"/>
    <x v="1"/>
    <s v="Untapped"/>
    <s v="Large"/>
    <x v="1"/>
    <x v="265"/>
    <s v="http://blocgame.com/stats.php?id=58553"/>
    <s v="2850 Mbbl"/>
    <m/>
    <n v="74"/>
    <n v="2"/>
    <n v="2"/>
    <n v="34"/>
    <n v="1384"/>
    <n v="200002"/>
    <s v="20000"/>
    <n v="2850"/>
    <n v="0"/>
    <n v="20000"/>
  </r>
  <r>
    <x v="533"/>
    <x v="534"/>
    <x v="16"/>
    <s v="3k active personnel"/>
    <s v="0 ships"/>
    <s v="Second World War surplus"/>
    <s v="1 factory"/>
    <s v="Standard"/>
    <s v="last online 16 hours ago"/>
    <x v="1"/>
    <x v="16"/>
    <s v="$1383 million"/>
    <x v="16"/>
    <x v="1"/>
    <m/>
    <s v="None"/>
    <x v="1"/>
    <x v="508"/>
    <s v="http://blocgame.com/stats.php?id=54426"/>
    <s v="15770 Mbbl"/>
    <m/>
    <n v="3"/>
    <n v="0"/>
    <n v="1"/>
    <n v="16"/>
    <n v="1383"/>
    <n v="19402"/>
    <s v="1940"/>
    <n v="15770"/>
    <n v="0"/>
    <n v="1940"/>
  </r>
  <r>
    <x v="534"/>
    <x v="535"/>
    <x v="16"/>
    <s v="32k active personnel"/>
    <s v="0 ships"/>
    <s v="Second World War surplus"/>
    <s v="3 factories"/>
    <s v="Standard"/>
    <s v="last online 5 hours ago"/>
    <x v="3"/>
    <x v="16"/>
    <s v="$1377 million"/>
    <x v="16"/>
    <x v="3"/>
    <s v="Untapped"/>
    <s v="Small"/>
    <x v="3"/>
    <x v="509"/>
    <s v="http://blocgame.com/stats.php?id=58591"/>
    <s v="252 Mbbl"/>
    <m/>
    <n v="32"/>
    <n v="0"/>
    <n v="3"/>
    <n v="5"/>
    <n v="1377"/>
    <n v="306972"/>
    <s v="30697"/>
    <n v="252"/>
    <n v="0"/>
    <n v="30697"/>
  </r>
  <r>
    <x v="535"/>
    <x v="536"/>
    <x v="1"/>
    <s v="100k active personnel"/>
    <s v="7 ships"/>
    <s v="Vietnam War surplus"/>
    <s v="2 factories"/>
    <s v="Good"/>
    <s v="last online 35 hours ago"/>
    <x v="2"/>
    <x v="1"/>
    <s v="$1372 million"/>
    <x v="1"/>
    <x v="2"/>
    <s v="Untapped"/>
    <s v="Very Powerful"/>
    <x v="2"/>
    <x v="510"/>
    <s v="http://blocgame.com/stats.php?id=55275"/>
    <m/>
    <m/>
    <n v="100"/>
    <n v="7"/>
    <n v="2"/>
    <n v="35"/>
    <n v="1372"/>
    <n v="573752"/>
    <s v="57375"/>
    <n v="0"/>
    <n v="0"/>
    <n v="57375"/>
  </r>
  <r>
    <x v="536"/>
    <x v="537"/>
    <x v="16"/>
    <s v="50k active personnel"/>
    <s v="0 ships"/>
    <s v="First World War surplus"/>
    <s v="None"/>
    <s v="Standard"/>
    <s v="last online 98 hours ago"/>
    <x v="2"/>
    <x v="16"/>
    <s v="$1366 million"/>
    <x v="16"/>
    <x v="2"/>
    <s v="Untapped"/>
    <s v="Small"/>
    <x v="2"/>
    <x v="361"/>
    <s v="http://blocgame.com/stats.php?id=58291"/>
    <s v="None"/>
    <m/>
    <n v="50"/>
    <n v="0"/>
    <n v="0"/>
    <n v="98"/>
    <n v="1366"/>
    <n v="165002"/>
    <s v="16500"/>
    <n v="0"/>
    <n v="0"/>
    <n v="16500"/>
  </r>
  <r>
    <x v="537"/>
    <x v="538"/>
    <x v="4"/>
    <s v="68k active personnel"/>
    <s v="2 ships"/>
    <s v="First World War surplus"/>
    <s v="3 factories"/>
    <s v="Good"/>
    <s v="online now"/>
    <x v="4"/>
    <x v="4"/>
    <s v="$1346 million"/>
    <x v="4"/>
    <x v="4"/>
    <s v="Untapped"/>
    <s v="Somewhat Large"/>
    <x v="4"/>
    <x v="511"/>
    <s v="http://blocgame.com/stats.php?id=36344"/>
    <s v="4181 Mbbl"/>
    <m/>
    <n v="68"/>
    <n v="2"/>
    <n v="3"/>
    <n v="0"/>
    <n v="1346"/>
    <n v="395962"/>
    <s v="39596"/>
    <n v="4181"/>
    <n v="0"/>
    <n v="39596"/>
  </r>
  <r>
    <x v="538"/>
    <x v="539"/>
    <x v="0"/>
    <s v="199k active personnel"/>
    <s v="0 ships"/>
    <s v="Persian Gulf War surplus"/>
    <s v="4 factories"/>
    <s v="Elite"/>
    <s v="last online 36 hours ago"/>
    <x v="6"/>
    <x v="0"/>
    <s v="$1315 million"/>
    <x v="0"/>
    <x v="6"/>
    <s v="Untapped"/>
    <s v="Very Powerful"/>
    <x v="6"/>
    <x v="512"/>
    <s v="http://blocgame.com/stats.php?id=52087"/>
    <s v="None"/>
    <m/>
    <n v="199"/>
    <n v="0"/>
    <n v="4"/>
    <n v="36"/>
    <n v="1315"/>
    <n v="428412"/>
    <s v="42841"/>
    <n v="0"/>
    <n v="0"/>
    <n v="42841"/>
  </r>
  <r>
    <x v="539"/>
    <x v="540"/>
    <x v="16"/>
    <s v="10k active personnel"/>
    <s v="0 ships"/>
    <s v="First World War surplus"/>
    <s v="None"/>
    <s v="Elite"/>
    <s v="last online 160 hours ago"/>
    <x v="6"/>
    <x v="16"/>
    <s v="$1303 million"/>
    <x v="16"/>
    <x v="6"/>
    <s v="Untapped"/>
    <s v="None"/>
    <x v="6"/>
    <x v="361"/>
    <s v="http://blocgame.com/stats.php?id=56926"/>
    <s v="253 Mbbl"/>
    <m/>
    <n v="10"/>
    <n v="0"/>
    <n v="0"/>
    <n v="160"/>
    <n v="1303"/>
    <n v="165002"/>
    <s v="16500"/>
    <n v="253"/>
    <n v="0"/>
    <n v="16500"/>
  </r>
  <r>
    <x v="540"/>
    <x v="541"/>
    <x v="10"/>
    <s v="57k active personnel"/>
    <s v="1 ships"/>
    <s v="Second World War surplus"/>
    <s v="3 factories"/>
    <s v="Elite"/>
    <s v="last online 3 hours ago"/>
    <x v="10"/>
    <x v="10"/>
    <s v="$1299 million"/>
    <x v="10"/>
    <x v="10"/>
    <m/>
    <s v="Meagre"/>
    <x v="10"/>
    <x v="513"/>
    <s v="http://blocgame.com/stats.php?id=58637"/>
    <m/>
    <m/>
    <n v="57"/>
    <n v="1"/>
    <n v="3"/>
    <n v="3"/>
    <n v="1299"/>
    <n v="201902"/>
    <s v="20190"/>
    <n v="0"/>
    <n v="0"/>
    <n v="20190"/>
  </r>
  <r>
    <x v="541"/>
    <x v="542"/>
    <x v="1"/>
    <s v="27k active personnel"/>
    <s v="0 ships"/>
    <s v="Second World War surplus"/>
    <s v="1 factory"/>
    <s v="Elite"/>
    <s v="online now"/>
    <x v="10"/>
    <x v="1"/>
    <s v="$1275 million"/>
    <x v="1"/>
    <x v="10"/>
    <m/>
    <s v="Mediocre"/>
    <x v="10"/>
    <x v="514"/>
    <s v="http://blocgame.com/stats.php?id=57901"/>
    <s v="None"/>
    <m/>
    <n v="27"/>
    <n v="0"/>
    <n v="1"/>
    <n v="0"/>
    <n v="1275"/>
    <n v="235982"/>
    <s v="23598"/>
    <n v="0"/>
    <n v="0"/>
    <n v="23598"/>
  </r>
  <r>
    <x v="542"/>
    <x v="543"/>
    <x v="22"/>
    <s v="41k active personnel"/>
    <s v="-1 ships"/>
    <s v="First World War surplus"/>
    <s v="2 factories"/>
    <s v="Good"/>
    <s v="last online 5 hours ago"/>
    <x v="19"/>
    <x v="22"/>
    <s v="$1274 million"/>
    <x v="22"/>
    <x v="19"/>
    <m/>
    <s v="Small"/>
    <x v="19"/>
    <x v="515"/>
    <s v="http://blocgame.com/stats.php?id=57681"/>
    <m/>
    <m/>
    <n v="41"/>
    <n v="1"/>
    <n v="2"/>
    <n v="5"/>
    <n v="1274"/>
    <n v="246242"/>
    <s v="24624"/>
    <n v="0"/>
    <n v="0"/>
    <n v="24624"/>
  </r>
  <r>
    <x v="543"/>
    <x v="544"/>
    <x v="15"/>
    <s v="144k active personnel"/>
    <s v="18 ships"/>
    <s v="Vietnam War surplus"/>
    <s v="6 factories"/>
    <s v="Good"/>
    <s v="last online 8 hours ago"/>
    <x v="1"/>
    <x v="15"/>
    <s v="$1269 million"/>
    <x v="15"/>
    <x v="1"/>
    <s v="Untapped"/>
    <s v="Powerful"/>
    <x v="1"/>
    <x v="516"/>
    <s v="http://blocgame.com/stats.php?id=56137"/>
    <m/>
    <m/>
    <n v="144"/>
    <n v="18"/>
    <n v="6"/>
    <n v="8"/>
    <n v="1269"/>
    <n v="261892"/>
    <s v="26189"/>
    <n v="0"/>
    <n v="0"/>
    <n v="26189"/>
  </r>
  <r>
    <x v="544"/>
    <x v="545"/>
    <x v="3"/>
    <s v="7k active personnel"/>
    <s v="1 ships"/>
    <s v="First World War surplus"/>
    <s v="3 factories"/>
    <s v="Good"/>
    <s v="last online 80 hours ago"/>
    <x v="17"/>
    <x v="3"/>
    <s v="$1254 million"/>
    <x v="3"/>
    <x v="17"/>
    <s v="Untapped"/>
    <s v="None"/>
    <x v="17"/>
    <x v="517"/>
    <s v="http://blocgame.com/stats.php?id=58476"/>
    <m/>
    <m/>
    <n v="7"/>
    <n v="1"/>
    <n v="3"/>
    <n v="80"/>
    <n v="1254"/>
    <n v="236532"/>
    <s v="23653"/>
    <n v="0"/>
    <n v="0"/>
    <n v="23653"/>
  </r>
  <r>
    <x v="545"/>
    <x v="546"/>
    <x v="10"/>
    <s v="6k active personnel"/>
    <s v="0 ships"/>
    <s v="Second World War surplus"/>
    <s v="1 factory"/>
    <s v="Poor"/>
    <s v="last online 60 hours ago"/>
    <x v="6"/>
    <x v="10"/>
    <s v="$1253 million"/>
    <x v="10"/>
    <x v="6"/>
    <s v="Near Depletion"/>
    <s v="None"/>
    <x v="6"/>
    <x v="265"/>
    <s v="http://blocgame.com/stats.php?id=58498"/>
    <m/>
    <m/>
    <n v="6"/>
    <n v="0"/>
    <n v="1"/>
    <n v="60"/>
    <n v="1253"/>
    <n v="200002"/>
    <s v="20000"/>
    <n v="0"/>
    <n v="0"/>
    <n v="20000"/>
  </r>
  <r>
    <x v="546"/>
    <x v="547"/>
    <x v="16"/>
    <s v="28k active personnel"/>
    <s v="0 ships"/>
    <s v="Second World War surplus"/>
    <s v="None"/>
    <s v="Poor"/>
    <s v="last online 74 hours ago"/>
    <x v="17"/>
    <x v="16"/>
    <s v="$1249 million"/>
    <x v="16"/>
    <x v="17"/>
    <s v="Untapped"/>
    <s v="Meagre"/>
    <x v="17"/>
    <x v="265"/>
    <s v="http://blocgame.com/stats.php?id=48160"/>
    <s v="63 Mbbl"/>
    <s v="1 Tons"/>
    <n v="28"/>
    <n v="0"/>
    <n v="0"/>
    <n v="74"/>
    <n v="1249"/>
    <n v="200002"/>
    <s v="20000"/>
    <n v="63"/>
    <n v="1"/>
    <n v="20000"/>
  </r>
  <r>
    <x v="547"/>
    <x v="548"/>
    <x v="8"/>
    <s v="5k active personnel"/>
    <s v="0 ships"/>
    <s v="Second World War surplus"/>
    <s v="1 factory"/>
    <s v="Undisciplined Rabble"/>
    <s v="last online 7 hours ago"/>
    <x v="10"/>
    <x v="8"/>
    <s v="$1245 million"/>
    <x v="8"/>
    <x v="10"/>
    <s v="Untapped"/>
    <s v="Small"/>
    <x v="10"/>
    <x v="518"/>
    <s v="http://blocgame.com/stats.php?id=58545"/>
    <m/>
    <m/>
    <n v="5"/>
    <n v="0"/>
    <n v="1"/>
    <n v="7"/>
    <n v="1245"/>
    <n v="93612"/>
    <s v="9361"/>
    <n v="0"/>
    <n v="0"/>
    <n v="9361"/>
  </r>
  <r>
    <x v="548"/>
    <x v="549"/>
    <x v="4"/>
    <s v="109k active personnel"/>
    <s v="0 ships"/>
    <s v="Second World War surplus"/>
    <s v="2 factories"/>
    <s v="Standard"/>
    <s v="last online 2 hours ago"/>
    <x v="16"/>
    <x v="4"/>
    <s v="$1233 million"/>
    <x v="4"/>
    <x v="16"/>
    <s v="Untapped"/>
    <s v="Mediocre"/>
    <x v="16"/>
    <x v="519"/>
    <s v="http://blocgame.com/stats.php?id=7435"/>
    <s v="393 Mbbl"/>
    <m/>
    <n v="109"/>
    <n v="0"/>
    <n v="2"/>
    <n v="2"/>
    <n v="1233"/>
    <n v="305612"/>
    <s v="30561"/>
    <n v="393"/>
    <n v="0"/>
    <n v="30561"/>
  </r>
  <r>
    <x v="549"/>
    <x v="550"/>
    <x v="8"/>
    <s v="47k active personnel"/>
    <s v="0 ships"/>
    <s v="First World War surplus"/>
    <s v="1 factory"/>
    <s v="Poor"/>
    <s v="last online 49 hours ago"/>
    <x v="4"/>
    <x v="8"/>
    <s v="$1228 million"/>
    <x v="8"/>
    <x v="4"/>
    <s v="Near Depletion"/>
    <s v="None"/>
    <x v="4"/>
    <x v="520"/>
    <s v="http://blocgame.com/stats.php?id=58640"/>
    <m/>
    <m/>
    <n v="47"/>
    <n v="0"/>
    <n v="1"/>
    <n v="49"/>
    <n v="1228"/>
    <n v="112312"/>
    <s v="11231"/>
    <n v="0"/>
    <n v="0"/>
    <n v="11231"/>
  </r>
  <r>
    <x v="550"/>
    <x v="551"/>
    <x v="4"/>
    <s v="0k active personnel"/>
    <s v="0 ships"/>
    <s v="First World War surplus"/>
    <s v="1 factory"/>
    <s v="Elite"/>
    <s v="last online 70 hours ago"/>
    <x v="17"/>
    <x v="4"/>
    <s v="$1227 million"/>
    <x v="4"/>
    <x v="17"/>
    <s v="Near Depletion"/>
    <s v="None"/>
    <x v="17"/>
    <x v="521"/>
    <s v="http://blocgame.com/stats.php?id=58598"/>
    <s v="344 Mbbl"/>
    <m/>
    <n v="0"/>
    <n v="0"/>
    <n v="1"/>
    <n v="70"/>
    <n v="1227"/>
    <n v="294622"/>
    <s v="29462"/>
    <n v="344"/>
    <n v="0"/>
    <n v="29462"/>
  </r>
  <r>
    <x v="551"/>
    <x v="552"/>
    <x v="1"/>
    <s v="6k active personnel"/>
    <s v="1 ships"/>
    <s v="Second World War surplus"/>
    <s v="4 factories"/>
    <s v="Poor"/>
    <s v="last online 46 hours ago"/>
    <x v="0"/>
    <x v="1"/>
    <s v="$1223 million"/>
    <x v="1"/>
    <x v="0"/>
    <s v="Near Depletion"/>
    <s v="None"/>
    <x v="0"/>
    <x v="522"/>
    <s v="http://blocgame.com/stats.php?id=58189"/>
    <m/>
    <m/>
    <n v="6"/>
    <n v="1"/>
    <n v="4"/>
    <n v="46"/>
    <n v="1223"/>
    <n v="297692"/>
    <s v="29769"/>
    <n v="0"/>
    <n v="0"/>
    <n v="29769"/>
  </r>
  <r>
    <x v="552"/>
    <x v="553"/>
    <x v="1"/>
    <s v="185k active personnel"/>
    <s v="4 ships"/>
    <s v="Second World War surplus"/>
    <s v="5 factories"/>
    <s v="Good"/>
    <s v="last online 30 hours ago"/>
    <x v="8"/>
    <x v="1"/>
    <s v="$1202 million"/>
    <x v="1"/>
    <x v="8"/>
    <s v="Untapped"/>
    <s v="Very Powerful"/>
    <x v="8"/>
    <x v="523"/>
    <s v="http://blocgame.com/stats.php?id=55431"/>
    <m/>
    <m/>
    <n v="185"/>
    <n v="4"/>
    <n v="5"/>
    <n v="30"/>
    <n v="1202"/>
    <n v="345552"/>
    <s v="34555"/>
    <n v="0"/>
    <n v="0"/>
    <n v="34555"/>
  </r>
  <r>
    <x v="553"/>
    <x v="554"/>
    <x v="1"/>
    <s v="89k active personnel"/>
    <s v="2 ships"/>
    <s v="Second World War surplus"/>
    <s v="2 factories"/>
    <s v="Elite"/>
    <s v="last online 5 hours ago"/>
    <x v="10"/>
    <x v="1"/>
    <s v="$1190 million"/>
    <x v="1"/>
    <x v="10"/>
    <s v="Untapped"/>
    <s v="Mediocre"/>
    <x v="10"/>
    <x v="524"/>
    <s v="http://blocgame.com/stats.php?id=57313"/>
    <m/>
    <m/>
    <n v="89"/>
    <n v="2"/>
    <n v="2"/>
    <n v="5"/>
    <n v="1190"/>
    <n v="158292"/>
    <s v="15829"/>
    <n v="0"/>
    <n v="0"/>
    <n v="15829"/>
  </r>
  <r>
    <x v="554"/>
    <x v="555"/>
    <x v="22"/>
    <s v="109k active personnel"/>
    <s v="1 ships"/>
    <s v="First World War surplus"/>
    <s v="3 factories"/>
    <s v="Good"/>
    <s v="online now"/>
    <x v="19"/>
    <x v="22"/>
    <s v="$1188 million"/>
    <x v="22"/>
    <x v="19"/>
    <m/>
    <s v="Small"/>
    <x v="19"/>
    <x v="525"/>
    <s v="http://blocgame.com/stats.php?id=57396"/>
    <s v="443 Mbbl"/>
    <m/>
    <n v="109"/>
    <n v="1"/>
    <n v="3"/>
    <n v="0"/>
    <n v="1188"/>
    <n v="257282"/>
    <s v="25728"/>
    <n v="443"/>
    <n v="0"/>
    <n v="25728"/>
  </r>
  <r>
    <x v="555"/>
    <x v="556"/>
    <x v="1"/>
    <s v="83k active personnel"/>
    <s v="0 ships"/>
    <s v="Second World War surplus"/>
    <s v="3 factories"/>
    <s v="Elite"/>
    <s v="last online 67 hours ago"/>
    <x v="2"/>
    <x v="1"/>
    <s v="$1183 million"/>
    <x v="1"/>
    <x v="2"/>
    <s v="Untapped"/>
    <s v="Somewhat Large"/>
    <x v="2"/>
    <x v="526"/>
    <s v="http://blocgame.com/stats.php?id=58006"/>
    <s v="232 Mbbl"/>
    <m/>
    <n v="83"/>
    <n v="0"/>
    <n v="3"/>
    <n v="67"/>
    <n v="1183"/>
    <n v="432362"/>
    <s v="43236"/>
    <n v="232"/>
    <n v="0"/>
    <n v="43236"/>
  </r>
  <r>
    <x v="556"/>
    <x v="557"/>
    <x v="22"/>
    <s v="50k active personnel"/>
    <s v="0 ships"/>
    <s v="Second World War surplus"/>
    <s v="1 factory"/>
    <s v="Elite"/>
    <s v="last online 25 hours ago"/>
    <x v="19"/>
    <x v="22"/>
    <s v="$1160 million"/>
    <x v="22"/>
    <x v="19"/>
    <s v="Plentiful"/>
    <s v="Small"/>
    <x v="19"/>
    <x v="527"/>
    <s v="http://blocgame.com/stats.php?id=58722"/>
    <s v="534 Mbbl"/>
    <m/>
    <n v="50"/>
    <n v="0"/>
    <n v="1"/>
    <n v="25"/>
    <n v="1160"/>
    <n v="181052"/>
    <s v="18105"/>
    <n v="534"/>
    <n v="0"/>
    <n v="18105"/>
  </r>
  <r>
    <x v="557"/>
    <x v="558"/>
    <x v="16"/>
    <s v="72k active personnel"/>
    <s v="1 ships"/>
    <s v="First World War surplus"/>
    <s v="3 factories"/>
    <s v="Good"/>
    <s v="last online 5 hours ago"/>
    <x v="16"/>
    <x v="16"/>
    <s v="$1136 million"/>
    <x v="16"/>
    <x v="16"/>
    <s v="Untapped"/>
    <s v="Mediocre"/>
    <x v="16"/>
    <x v="528"/>
    <s v="http://blocgame.com/stats.php?id=58850"/>
    <s v="133 Mbbl"/>
    <m/>
    <n v="72"/>
    <n v="1"/>
    <n v="3"/>
    <n v="5"/>
    <n v="1136"/>
    <n v="238832"/>
    <s v="23883"/>
    <n v="133"/>
    <n v="0"/>
    <n v="23883"/>
  </r>
  <r>
    <x v="558"/>
    <x v="559"/>
    <x v="22"/>
    <s v="3k active personnel"/>
    <s v="0 ships"/>
    <s v="First World War surplus"/>
    <s v="1 factory"/>
    <s v="Undisciplined Rabble"/>
    <s v="last online 6 hours ago"/>
    <x v="19"/>
    <x v="22"/>
    <s v="$1135 million"/>
    <x v="22"/>
    <x v="19"/>
    <s v="Near Depletion"/>
    <s v="None"/>
    <x v="19"/>
    <x v="529"/>
    <s v="http://blocgame.com/stats.php?id=57692"/>
    <m/>
    <m/>
    <n v="3"/>
    <n v="0"/>
    <n v="1"/>
    <n v="6"/>
    <n v="1135"/>
    <n v="59632"/>
    <s v="5963"/>
    <n v="0"/>
    <n v="0"/>
    <n v="5963"/>
  </r>
  <r>
    <x v="559"/>
    <x v="560"/>
    <x v="4"/>
    <s v="41k active personnel"/>
    <s v="1 ships"/>
    <s v="Second World War surplus"/>
    <s v="2 factories"/>
    <s v="Elite"/>
    <s v="online now"/>
    <x v="0"/>
    <x v="4"/>
    <s v="$1122 million"/>
    <x v="4"/>
    <x v="0"/>
    <m/>
    <s v="Somewhat Large"/>
    <x v="0"/>
    <x v="530"/>
    <s v="http://blocgame.com/stats.php?id=58784"/>
    <m/>
    <m/>
    <n v="41"/>
    <n v="1"/>
    <n v="2"/>
    <n v="0"/>
    <n v="1122"/>
    <n v="278192"/>
    <s v="27819"/>
    <n v="0"/>
    <n v="0"/>
    <n v="27819"/>
  </r>
  <r>
    <x v="560"/>
    <x v="561"/>
    <x v="9"/>
    <s v="51k active personnel"/>
    <s v="0 ships"/>
    <s v="Korean War surplus"/>
    <s v="2 factories"/>
    <s v="Standard"/>
    <s v="last online 2 hours ago"/>
    <x v="17"/>
    <x v="9"/>
    <s v="$1108 million"/>
    <x v="9"/>
    <x v="17"/>
    <s v="Untapped"/>
    <s v="Mediocre"/>
    <x v="17"/>
    <x v="531"/>
    <s v="http://blocgame.com/stats.php?id=58499"/>
    <s v="None"/>
    <m/>
    <n v="51"/>
    <n v="0"/>
    <n v="2"/>
    <n v="2"/>
    <n v="1108"/>
    <n v="243822"/>
    <s v="24382"/>
    <n v="0"/>
    <n v="0"/>
    <n v="24382"/>
  </r>
  <r>
    <x v="561"/>
    <x v="562"/>
    <x v="4"/>
    <s v="33k active personnel"/>
    <s v="0 ships"/>
    <s v="First World War surplus"/>
    <s v="1 factory"/>
    <s v="Elite"/>
    <s v="last online 5 hours ago"/>
    <x v="4"/>
    <x v="4"/>
    <s v="$1102 million"/>
    <x v="4"/>
    <x v="4"/>
    <s v="Untapped"/>
    <s v="Mediocre"/>
    <x v="4"/>
    <x v="488"/>
    <s v="http://blocgame.com/stats.php?id=58666"/>
    <s v="3235 Mbbl"/>
    <m/>
    <n v="33"/>
    <n v="0"/>
    <n v="1"/>
    <n v="5"/>
    <n v="1102"/>
    <n v="161722"/>
    <s v="16172"/>
    <n v="3235"/>
    <n v="0"/>
    <n v="16172"/>
  </r>
  <r>
    <x v="562"/>
    <x v="563"/>
    <x v="4"/>
    <s v="20k active personnel"/>
    <s v="0 ships"/>
    <s v="Finest of the 19th century"/>
    <s v="None"/>
    <s v="Undisciplined Rabble"/>
    <s v="last online 2 hours ago"/>
    <x v="8"/>
    <x v="4"/>
    <s v="$1092 million"/>
    <x v="4"/>
    <x v="8"/>
    <s v="Near Depletion"/>
    <s v="None"/>
    <x v="8"/>
    <x v="532"/>
    <s v="http://blocgame.com/stats.php?id=57929"/>
    <s v="3061 Mbbl"/>
    <m/>
    <n v="20"/>
    <n v="0"/>
    <n v="0"/>
    <n v="2"/>
    <n v="1092"/>
    <n v="136132"/>
    <s v="13613"/>
    <n v="3061"/>
    <n v="0"/>
    <n v="13613"/>
  </r>
  <r>
    <x v="563"/>
    <x v="564"/>
    <x v="1"/>
    <s v="30k active personnel"/>
    <s v="6 ships"/>
    <s v="Second World War surplus"/>
    <s v="2 factories"/>
    <s v="Elite"/>
    <s v="online now"/>
    <x v="0"/>
    <x v="1"/>
    <s v="$1089 million"/>
    <x v="1"/>
    <x v="0"/>
    <s v="Plentiful"/>
    <s v="Somewhat Large"/>
    <x v="0"/>
    <x v="533"/>
    <s v="http://blocgame.com/stats.php?id=57300"/>
    <s v="306 Mbbl"/>
    <m/>
    <n v="30"/>
    <n v="6"/>
    <n v="2"/>
    <n v="0"/>
    <n v="1089"/>
    <n v="311772"/>
    <s v="31177"/>
    <n v="306"/>
    <n v="0"/>
    <n v="31177"/>
  </r>
  <r>
    <x v="564"/>
    <x v="565"/>
    <x v="5"/>
    <s v="98k active personnel"/>
    <s v="2 ships"/>
    <s v="Almost Modern"/>
    <s v="3 factories"/>
    <s v="Elite"/>
    <s v="last online 8 hours ago"/>
    <x v="2"/>
    <x v="5"/>
    <s v="$1082 million"/>
    <x v="5"/>
    <x v="2"/>
    <s v="Untapped"/>
    <s v="Very Powerful"/>
    <x v="2"/>
    <x v="534"/>
    <s v="http://blocgame.com/stats.php?id=53496"/>
    <m/>
    <m/>
    <n v="98"/>
    <n v="2"/>
    <n v="3"/>
    <n v="8"/>
    <n v="1082"/>
    <n v="281622"/>
    <s v="28162"/>
    <n v="0"/>
    <n v="0"/>
    <n v="28162"/>
  </r>
  <r>
    <x v="565"/>
    <x v="566"/>
    <x v="16"/>
    <s v="41k active personnel"/>
    <s v="1 ships"/>
    <s v="First World War surplus"/>
    <s v="4 factories"/>
    <s v="Good"/>
    <s v="last online 5 hours ago"/>
    <x v="1"/>
    <x v="16"/>
    <s v="$1049 million"/>
    <x v="16"/>
    <x v="1"/>
    <s v="Plentiful"/>
    <s v="Small"/>
    <x v="1"/>
    <x v="535"/>
    <s v="http://blocgame.com/stats.php?id=58849"/>
    <s v="699 Mbbl"/>
    <m/>
    <n v="41"/>
    <n v="1"/>
    <n v="4"/>
    <n v="5"/>
    <n v="1049"/>
    <n v="279242"/>
    <s v="27924"/>
    <n v="699"/>
    <n v="0"/>
    <n v="27924"/>
  </r>
  <r>
    <x v="566"/>
    <x v="567"/>
    <x v="1"/>
    <s v="9k active personnel"/>
    <s v="0 ships"/>
    <s v="First World War surplus"/>
    <s v="2 factories"/>
    <s v="Good"/>
    <s v="last online 77 hours ago"/>
    <x v="10"/>
    <x v="1"/>
    <s v="$1043 million"/>
    <x v="1"/>
    <x v="10"/>
    <s v="Untapped"/>
    <s v="None"/>
    <x v="10"/>
    <x v="536"/>
    <s v="http://blocgame.com/stats.php?id=58085"/>
    <s v="None"/>
    <m/>
    <n v="9"/>
    <n v="0"/>
    <n v="2"/>
    <n v="77"/>
    <n v="1043"/>
    <n v="186602"/>
    <s v="18660"/>
    <n v="0"/>
    <n v="0"/>
    <n v="18660"/>
  </r>
  <r>
    <x v="567"/>
    <x v="568"/>
    <x v="16"/>
    <s v="4k active personnel"/>
    <s v="0 ships"/>
    <s v="Second World War surplus"/>
    <s v="None"/>
    <s v="Undisciplined Rabble"/>
    <s v="last online 127 hours ago"/>
    <x v="9"/>
    <x v="16"/>
    <s v="$1042 million"/>
    <x v="16"/>
    <x v="9"/>
    <s v="Untapped"/>
    <s v="Meagre"/>
    <x v="9"/>
    <x v="537"/>
    <s v="http://blocgame.com/stats.php?id=50487"/>
    <s v="5562 Mbbl"/>
    <m/>
    <n v="4"/>
    <n v="0"/>
    <n v="0"/>
    <n v="127"/>
    <n v="1042"/>
    <n v="60582"/>
    <s v="6058"/>
    <n v="5562"/>
    <n v="0"/>
    <n v="6058"/>
  </r>
  <r>
    <x v="568"/>
    <x v="569"/>
    <x v="16"/>
    <s v="9k active personnel"/>
    <s v="0 ships"/>
    <s v="Second World War surplus"/>
    <s v="1 factory"/>
    <s v="Undisciplined Rabble"/>
    <s v="last online 18 hours ago"/>
    <x v="10"/>
    <x v="16"/>
    <s v="$1042 million"/>
    <x v="16"/>
    <x v="10"/>
    <s v="Untapped"/>
    <s v="None"/>
    <x v="10"/>
    <x v="538"/>
    <s v="http://blocgame.com/stats.php?id=58585"/>
    <s v="None"/>
    <m/>
    <n v="9"/>
    <n v="0"/>
    <n v="1"/>
    <n v="18"/>
    <n v="1042"/>
    <n v="55842"/>
    <s v="5584"/>
    <n v="0"/>
    <n v="0"/>
    <n v="5584"/>
  </r>
  <r>
    <x v="569"/>
    <x v="570"/>
    <x v="4"/>
    <s v="179k active personnel"/>
    <s v="5 ships"/>
    <s v="Korean War surplus"/>
    <s v="6 factories"/>
    <s v="Elite"/>
    <s v="online now"/>
    <x v="10"/>
    <x v="4"/>
    <s v="$1032 million"/>
    <x v="4"/>
    <x v="10"/>
    <s v="Untapped"/>
    <s v="Very Powerful"/>
    <x v="10"/>
    <x v="539"/>
    <s v="http://blocgame.com/stats.php?id=57176"/>
    <s v="76 Mbbl"/>
    <m/>
    <n v="179"/>
    <n v="5"/>
    <n v="6"/>
    <n v="0"/>
    <n v="1032"/>
    <n v="533972"/>
    <s v="53397"/>
    <n v="76"/>
    <n v="0"/>
    <n v="53397"/>
  </r>
  <r>
    <x v="570"/>
    <x v="571"/>
    <x v="16"/>
    <s v="13k active personnel"/>
    <s v="0 ships"/>
    <s v="First World War surplus"/>
    <s v="None"/>
    <s v="Standard"/>
    <s v="last online 122 hours ago"/>
    <x v="11"/>
    <x v="16"/>
    <s v="$1003 million"/>
    <x v="16"/>
    <x v="11"/>
    <s v="Untapped"/>
    <s v="Small"/>
    <x v="11"/>
    <x v="265"/>
    <s v="http://blocgame.com/stats.php?id=57768"/>
    <s v="None"/>
    <m/>
    <n v="13"/>
    <n v="0"/>
    <n v="0"/>
    <n v="122"/>
    <n v="1003"/>
    <n v="200002"/>
    <s v="20000"/>
    <n v="0"/>
    <n v="0"/>
    <n v="20000"/>
  </r>
  <r>
    <x v="571"/>
    <x v="572"/>
    <x v="4"/>
    <s v="10k active personnel"/>
    <s v="0 ships"/>
    <s v="Second World War surplus"/>
    <s v="None"/>
    <s v="Undisciplined Rabble"/>
    <s v="last online 155 hours ago"/>
    <x v="1"/>
    <x v="4"/>
    <s v="$998 million"/>
    <x v="4"/>
    <x v="1"/>
    <s v="Untapped"/>
    <s v="Mediocre"/>
    <x v="1"/>
    <x v="361"/>
    <s v="http://blocgame.com/stats.php?id=58803"/>
    <m/>
    <m/>
    <n v="10"/>
    <n v="0"/>
    <n v="0"/>
    <n v="155"/>
    <n v="998"/>
    <n v="165002"/>
    <s v="16500"/>
    <n v="0"/>
    <n v="0"/>
    <n v="16500"/>
  </r>
  <r>
    <x v="572"/>
    <x v="573"/>
    <x v="1"/>
    <s v="10k active personnel"/>
    <s v="4 ships"/>
    <s v="Second World War surplus"/>
    <s v="3 factories"/>
    <s v="Good"/>
    <s v="last online 81 hours ago"/>
    <x v="2"/>
    <x v="1"/>
    <s v="$997 million"/>
    <x v="1"/>
    <x v="2"/>
    <s v="Untapped"/>
    <s v="None"/>
    <x v="2"/>
    <x v="285"/>
    <s v="http://blocgame.com/stats.php?id=56104"/>
    <s v="None"/>
    <m/>
    <n v="10"/>
    <n v="4"/>
    <n v="3"/>
    <n v="81"/>
    <n v="997"/>
    <n v="347702"/>
    <s v="34770"/>
    <n v="0"/>
    <n v="0"/>
    <n v="34770"/>
  </r>
  <r>
    <x v="573"/>
    <x v="574"/>
    <x v="16"/>
    <s v="35k active personnel"/>
    <s v="1 ships"/>
    <s v="First World War surplus"/>
    <s v="2 factories"/>
    <s v="Good"/>
    <s v="last online 4 hours ago"/>
    <x v="7"/>
    <x v="16"/>
    <s v="$997 million"/>
    <x v="16"/>
    <x v="7"/>
    <s v="Near Depletion"/>
    <s v="None"/>
    <x v="7"/>
    <x v="540"/>
    <s v="http://blocgame.com/stats.php?id=58658"/>
    <s v="235 Mbbl"/>
    <m/>
    <n v="35"/>
    <n v="1"/>
    <n v="2"/>
    <n v="4"/>
    <n v="997"/>
    <n v="219492"/>
    <s v="21949"/>
    <n v="235"/>
    <n v="0"/>
    <n v="21949"/>
  </r>
  <r>
    <x v="574"/>
    <x v="575"/>
    <x v="0"/>
    <s v="198k active personnel"/>
    <s v="0 ships"/>
    <s v="Persian Gulf War surplus"/>
    <s v="5 factories"/>
    <s v="Elite"/>
    <s v="last online 34 hours ago"/>
    <x v="2"/>
    <x v="0"/>
    <s v="$993 million"/>
    <x v="0"/>
    <x v="2"/>
    <s v="Untapped"/>
    <s v="Large"/>
    <x v="2"/>
    <x v="541"/>
    <s v="http://blocgame.com/stats.php?id=51877"/>
    <s v="243 Mbbl"/>
    <m/>
    <n v="198"/>
    <n v="0"/>
    <n v="5"/>
    <n v="34"/>
    <n v="993"/>
    <n v="348822"/>
    <s v="34882"/>
    <n v="243"/>
    <n v="0"/>
    <n v="34882"/>
  </r>
  <r>
    <x v="575"/>
    <x v="576"/>
    <x v="1"/>
    <s v="6k active personnel"/>
    <s v="0 ships"/>
    <s v="First World War surplus"/>
    <s v="1 factory"/>
    <s v="Standard"/>
    <s v="last online 77 hours ago"/>
    <x v="10"/>
    <x v="1"/>
    <s v="$979 million"/>
    <x v="1"/>
    <x v="10"/>
    <s v="Untapped"/>
    <s v="Meagre"/>
    <x v="10"/>
    <x v="542"/>
    <s v="http://blocgame.com/stats.php?id=58090"/>
    <m/>
    <m/>
    <n v="6"/>
    <n v="0"/>
    <n v="1"/>
    <n v="77"/>
    <n v="979"/>
    <n v="157132"/>
    <s v="15713"/>
    <n v="0"/>
    <n v="0"/>
    <n v="15713"/>
  </r>
  <r>
    <x v="576"/>
    <x v="577"/>
    <x v="16"/>
    <s v="18k active personnel"/>
    <s v="0 ships"/>
    <s v="Finest of the 19th century"/>
    <s v="None"/>
    <s v="Poor"/>
    <s v="last online 155 hours ago"/>
    <x v="1"/>
    <x v="16"/>
    <s v="$978 million"/>
    <x v="16"/>
    <x v="1"/>
    <s v="Untapped"/>
    <s v="None"/>
    <x v="1"/>
    <x v="265"/>
    <s v="http://blocgame.com/stats.php?id=58815"/>
    <m/>
    <m/>
    <n v="18"/>
    <n v="0"/>
    <n v="0"/>
    <n v="155"/>
    <n v="978"/>
    <n v="200002"/>
    <s v="20000"/>
    <n v="0"/>
    <n v="0"/>
    <n v="20000"/>
  </r>
  <r>
    <x v="577"/>
    <x v="578"/>
    <x v="3"/>
    <s v="52k active personnel"/>
    <s v="0 ships"/>
    <s v="Second World War surplus"/>
    <s v="1 factory"/>
    <s v="Good"/>
    <s v="last online 21 hours ago"/>
    <x v="14"/>
    <x v="3"/>
    <s v="$977 million"/>
    <x v="3"/>
    <x v="14"/>
    <s v="Untapped"/>
    <s v="Mediocre"/>
    <x v="14"/>
    <x v="543"/>
    <s v="http://blocgame.com/stats.php?id=58355"/>
    <m/>
    <m/>
    <n v="52"/>
    <n v="0"/>
    <n v="1"/>
    <n v="21"/>
    <n v="977"/>
    <n v="319922"/>
    <s v="31992"/>
    <n v="0"/>
    <n v="0"/>
    <n v="31992"/>
  </r>
  <r>
    <x v="578"/>
    <x v="579"/>
    <x v="4"/>
    <s v="6k active personnel"/>
    <s v="0 ships"/>
    <s v="Second World War surplus"/>
    <s v="None"/>
    <s v="Poor"/>
    <s v="last online 31 hours ago"/>
    <x v="19"/>
    <x v="4"/>
    <s v="$963 million"/>
    <x v="4"/>
    <x v="19"/>
    <s v="Untapped"/>
    <s v="Meagre"/>
    <x v="19"/>
    <x v="544"/>
    <s v="http://blocgame.com/stats.php?id=58626"/>
    <s v="298 Mbbl"/>
    <m/>
    <n v="6"/>
    <n v="0"/>
    <n v="0"/>
    <n v="31"/>
    <n v="963"/>
    <n v="112332"/>
    <s v="11233"/>
    <n v="298"/>
    <n v="0"/>
    <n v="11233"/>
  </r>
  <r>
    <x v="579"/>
    <x v="580"/>
    <x v="16"/>
    <s v="3k active personnel"/>
    <s v="0 ships"/>
    <s v="Second World War surplus"/>
    <s v="2 factories"/>
    <s v="Elite"/>
    <s v="last online 9 hours ago"/>
    <x v="4"/>
    <x v="16"/>
    <s v="$961 million"/>
    <x v="16"/>
    <x v="4"/>
    <m/>
    <s v="Small"/>
    <x v="4"/>
    <x v="545"/>
    <s v="http://blocgame.com/stats.php?id=57040"/>
    <m/>
    <m/>
    <n v="3"/>
    <n v="0"/>
    <n v="2"/>
    <n v="9"/>
    <n v="961"/>
    <n v="135682"/>
    <s v="13568"/>
    <n v="0"/>
    <n v="0"/>
    <n v="13568"/>
  </r>
  <r>
    <x v="580"/>
    <x v="581"/>
    <x v="1"/>
    <s v="111k active personnel"/>
    <s v="8 ships"/>
    <s v="Second World War surplus"/>
    <s v="6 factories"/>
    <s v="Elite"/>
    <s v="last online 1 hours ago"/>
    <x v="14"/>
    <x v="1"/>
    <s v="$947 million"/>
    <x v="1"/>
    <x v="14"/>
    <s v="Untapped"/>
    <s v="Very Powerful"/>
    <x v="14"/>
    <x v="546"/>
    <s v="http://blocgame.com/stats.php?id=58356"/>
    <m/>
    <m/>
    <n v="111"/>
    <n v="8"/>
    <n v="6"/>
    <n v="1"/>
    <n v="947"/>
    <n v="404432"/>
    <s v="40443"/>
    <n v="0"/>
    <n v="0"/>
    <n v="40443"/>
  </r>
  <r>
    <x v="581"/>
    <x v="582"/>
    <x v="4"/>
    <s v="30k active personnel"/>
    <s v="0 ships"/>
    <s v="Second World War surplus"/>
    <s v="3 factories"/>
    <s v="Elite"/>
    <s v="last online 8 hours ago"/>
    <x v="9"/>
    <x v="4"/>
    <s v="$943 million"/>
    <x v="4"/>
    <x v="9"/>
    <m/>
    <s v="Mediocre"/>
    <x v="9"/>
    <x v="547"/>
    <s v="http://blocgame.com/stats.php?id=58718"/>
    <m/>
    <m/>
    <n v="30"/>
    <n v="0"/>
    <n v="3"/>
    <n v="8"/>
    <n v="943"/>
    <n v="246272"/>
    <s v="24627"/>
    <n v="0"/>
    <n v="0"/>
    <n v="24627"/>
  </r>
  <r>
    <x v="582"/>
    <x v="583"/>
    <x v="1"/>
    <s v="40k active personnel"/>
    <s v="3 ships"/>
    <s v="Second World War surplus"/>
    <s v="4 factories"/>
    <s v="Elite"/>
    <s v="online now"/>
    <x v="2"/>
    <x v="1"/>
    <s v="$909 million"/>
    <x v="1"/>
    <x v="2"/>
    <s v="Plentiful"/>
    <s v="Large"/>
    <x v="2"/>
    <x v="548"/>
    <s v="http://blocgame.com/stats.php?id=58336"/>
    <m/>
    <m/>
    <n v="40"/>
    <n v="3"/>
    <n v="4"/>
    <n v="0"/>
    <n v="909"/>
    <n v="492792"/>
    <s v="49279"/>
    <n v="0"/>
    <n v="0"/>
    <n v="49279"/>
  </r>
  <r>
    <x v="583"/>
    <x v="584"/>
    <x v="16"/>
    <s v="9k active personnel"/>
    <s v="0 ships"/>
    <s v="First World War surplus"/>
    <s v="1 factory"/>
    <s v="Undisciplined Rabble"/>
    <s v="last online 17 hours ago"/>
    <x v="1"/>
    <x v="16"/>
    <s v="$907 million"/>
    <x v="16"/>
    <x v="1"/>
    <s v="Untapped"/>
    <s v="Mediocre"/>
    <x v="1"/>
    <x v="549"/>
    <s v="http://blocgame.com/stats.php?id=58146"/>
    <s v="3593 Mbbl"/>
    <m/>
    <n v="9"/>
    <n v="0"/>
    <n v="1"/>
    <n v="17"/>
    <n v="907"/>
    <n v="236072"/>
    <s v="23607"/>
    <n v="3593"/>
    <n v="0"/>
    <n v="23607"/>
  </r>
  <r>
    <x v="584"/>
    <x v="585"/>
    <x v="15"/>
    <s v="10k active personnel"/>
    <s v="3 ships"/>
    <s v="Korean War surplus"/>
    <s v="4 factories"/>
    <s v="Good"/>
    <s v="last online 33 hours ago"/>
    <x v="12"/>
    <x v="15"/>
    <s v="$893 million"/>
    <x v="15"/>
    <x v="12"/>
    <m/>
    <s v="None"/>
    <x v="12"/>
    <x v="488"/>
    <s v="http://blocgame.com/stats.php?id=55818"/>
    <m/>
    <m/>
    <n v="10"/>
    <n v="3"/>
    <n v="4"/>
    <n v="33"/>
    <n v="893"/>
    <n v="161722"/>
    <s v="16172"/>
    <n v="0"/>
    <n v="0"/>
    <n v="16172"/>
  </r>
  <r>
    <x v="585"/>
    <x v="586"/>
    <x v="16"/>
    <s v="29k active personnel"/>
    <s v="0 ships"/>
    <s v="Second World War surplus"/>
    <s v="1 factory"/>
    <s v="Good"/>
    <s v="last online 28 hours ago"/>
    <x v="9"/>
    <x v="16"/>
    <s v="$881 million"/>
    <x v="16"/>
    <x v="9"/>
    <s v="Untapped"/>
    <s v="Mediocre"/>
    <x v="9"/>
    <x v="550"/>
    <s v="http://blocgame.com/stats.php?id=58764"/>
    <s v="4048 Mbbl"/>
    <m/>
    <n v="29"/>
    <n v="0"/>
    <n v="1"/>
    <n v="28"/>
    <n v="881"/>
    <n v="238192"/>
    <s v="23819"/>
    <n v="4048"/>
    <n v="0"/>
    <n v="23819"/>
  </r>
  <r>
    <x v="586"/>
    <x v="587"/>
    <x v="16"/>
    <s v="6k active personnel"/>
    <s v="0 ships"/>
    <s v="Second World War surplus"/>
    <s v="1 factory"/>
    <s v="Standard"/>
    <s v="last online 167 hours ago"/>
    <x v="10"/>
    <x v="16"/>
    <s v="$861 million"/>
    <x v="16"/>
    <x v="10"/>
    <s v="Untapped"/>
    <s v="None"/>
    <x v="10"/>
    <x v="551"/>
    <s v="http://blocgame.com/stats.php?id=58723"/>
    <s v="354 Mbbl"/>
    <m/>
    <n v="6"/>
    <n v="0"/>
    <n v="1"/>
    <n v="167"/>
    <n v="861"/>
    <n v="130782"/>
    <s v="13078"/>
    <n v="354"/>
    <n v="0"/>
    <n v="13078"/>
  </r>
  <r>
    <x v="587"/>
    <x v="588"/>
    <x v="12"/>
    <s v="25k active personnel"/>
    <s v="0 ships"/>
    <s v="First World War surplus"/>
    <s v="1 factory"/>
    <s v="Elite"/>
    <s v="last online 16 hours ago"/>
    <x v="2"/>
    <x v="12"/>
    <s v="$859 million"/>
    <x v="12"/>
    <x v="2"/>
    <s v="Untapped"/>
    <s v="Mediocre"/>
    <x v="2"/>
    <x v="552"/>
    <s v="http://blocgame.com/stats.php?id=58756"/>
    <m/>
    <m/>
    <n v="25"/>
    <n v="0"/>
    <n v="1"/>
    <n v="16"/>
    <n v="859"/>
    <n v="196592"/>
    <s v="19659"/>
    <n v="0"/>
    <n v="0"/>
    <n v="19659"/>
  </r>
  <r>
    <x v="588"/>
    <x v="589"/>
    <x v="16"/>
    <s v="7k active personnel"/>
    <s v="0 ships"/>
    <s v="Second World War surplus"/>
    <s v="1 factory"/>
    <s v="Poor"/>
    <s v="last online 9 hours ago"/>
    <x v="17"/>
    <x v="16"/>
    <s v="$845 million"/>
    <x v="16"/>
    <x v="17"/>
    <s v="Untapped"/>
    <s v="Small"/>
    <x v="17"/>
    <x v="553"/>
    <s v="http://blocgame.com/stats.php?id=58540"/>
    <s v="56 Mbbl"/>
    <m/>
    <n v="7"/>
    <n v="0"/>
    <n v="1"/>
    <n v="9"/>
    <n v="845"/>
    <n v="197012"/>
    <s v="19701"/>
    <n v="56"/>
    <n v="0"/>
    <n v="19701"/>
  </r>
  <r>
    <x v="589"/>
    <x v="590"/>
    <x v="8"/>
    <s v="21k active personnel"/>
    <s v="0 ships"/>
    <s v="First World War surplus"/>
    <s v="1 factory"/>
    <s v="Poor"/>
    <s v="last online 88 hours ago"/>
    <x v="3"/>
    <x v="8"/>
    <s v="$841 million"/>
    <x v="8"/>
    <x v="3"/>
    <s v="Untapped"/>
    <s v="Small"/>
    <x v="3"/>
    <x v="414"/>
    <s v="http://blocgame.com/stats.php?id=58592"/>
    <m/>
    <m/>
    <n v="21"/>
    <n v="0"/>
    <n v="1"/>
    <n v="88"/>
    <n v="841"/>
    <n v="158502"/>
    <s v="15850"/>
    <n v="0"/>
    <n v="0"/>
    <n v="15850"/>
  </r>
  <r>
    <x v="590"/>
    <x v="591"/>
    <x v="8"/>
    <s v="8k active personnel"/>
    <s v="0 ships"/>
    <s v="First World War surplus"/>
    <s v="1 factory"/>
    <s v="Standard"/>
    <s v="last online 77 hours ago"/>
    <x v="10"/>
    <x v="8"/>
    <s v="$838 million"/>
    <x v="8"/>
    <x v="10"/>
    <s v="Untapped"/>
    <s v="Small"/>
    <x v="10"/>
    <x v="488"/>
    <s v="http://blocgame.com/stats.php?id=58601"/>
    <s v="211 Mbbl"/>
    <m/>
    <n v="8"/>
    <n v="0"/>
    <n v="1"/>
    <n v="77"/>
    <n v="838"/>
    <n v="161722"/>
    <s v="16172"/>
    <n v="211"/>
    <n v="0"/>
    <n v="16172"/>
  </r>
  <r>
    <x v="591"/>
    <x v="592"/>
    <x v="16"/>
    <s v="92k active personnel"/>
    <s v="2 ships"/>
    <s v="First World War surplus"/>
    <s v="3 factories"/>
    <s v="Standard"/>
    <s v="last online 5 hours ago"/>
    <x v="8"/>
    <x v="16"/>
    <s v="$837 million"/>
    <x v="16"/>
    <x v="8"/>
    <s v="Plentiful"/>
    <s v="Mediocre"/>
    <x v="8"/>
    <x v="554"/>
    <s v="http://blocgame.com/stats.php?id=58848"/>
    <s v="4996 Mbbl"/>
    <m/>
    <n v="92"/>
    <n v="2"/>
    <n v="3"/>
    <n v="5"/>
    <n v="837"/>
    <n v="298872"/>
    <s v="29887"/>
    <n v="4996"/>
    <n v="0"/>
    <n v="29887"/>
  </r>
  <r>
    <x v="592"/>
    <x v="593"/>
    <x v="28"/>
    <s v="47k active personnel"/>
    <s v="1 ships"/>
    <s v="Second World War surplus"/>
    <s v="2 factories"/>
    <s v="Elite"/>
    <s v="last online 1 hours ago"/>
    <x v="5"/>
    <x v="28"/>
    <s v="$825 million"/>
    <x v="28"/>
    <x v="5"/>
    <s v="Untapped"/>
    <s v="Somewhat Large"/>
    <x v="5"/>
    <x v="555"/>
    <s v="http://blocgame.com/stats.php?id=58858"/>
    <s v="197 Mbbl"/>
    <m/>
    <n v="47"/>
    <n v="1"/>
    <n v="2"/>
    <n v="1"/>
    <n v="825"/>
    <n v="339512"/>
    <s v="33951"/>
    <n v="197"/>
    <n v="0"/>
    <n v="33951"/>
  </r>
  <r>
    <x v="593"/>
    <x v="594"/>
    <x v="28"/>
    <s v="21k active personnel"/>
    <s v="0 ships"/>
    <s v="Second World War surplus"/>
    <s v="1 factory"/>
    <s v="Elite"/>
    <s v="last online 9 hours ago"/>
    <x v="2"/>
    <x v="28"/>
    <s v="$822 million"/>
    <x v="28"/>
    <x v="2"/>
    <m/>
    <s v="Meagre"/>
    <x v="2"/>
    <x v="556"/>
    <s v="http://blocgame.com/stats.php?id=58238"/>
    <s v="119 Mbbl"/>
    <m/>
    <n v="21"/>
    <n v="0"/>
    <n v="1"/>
    <n v="9"/>
    <n v="822"/>
    <n v="261442"/>
    <s v="26144"/>
    <n v="119"/>
    <n v="0"/>
    <n v="26144"/>
  </r>
  <r>
    <x v="594"/>
    <x v="595"/>
    <x v="16"/>
    <s v="58k active personnel"/>
    <s v="1 ships"/>
    <s v="First World War surplus"/>
    <s v="2 factories"/>
    <s v="Elite"/>
    <s v="last online 4 hours ago"/>
    <x v="2"/>
    <x v="16"/>
    <s v="$804 million"/>
    <x v="16"/>
    <x v="2"/>
    <s v="Plentiful"/>
    <s v="Mediocre"/>
    <x v="2"/>
    <x v="557"/>
    <s v="http://blocgame.com/stats.php?id=58737"/>
    <s v="49 Mbbl"/>
    <m/>
    <n v="58"/>
    <n v="1"/>
    <n v="2"/>
    <n v="4"/>
    <n v="804"/>
    <n v="243252"/>
    <s v="24325"/>
    <n v="49"/>
    <n v="0"/>
    <n v="24325"/>
  </r>
  <r>
    <x v="595"/>
    <x v="596"/>
    <x v="29"/>
    <s v="14k active personnel"/>
    <s v="0 ships"/>
    <s v="First World War surplus"/>
    <s v="1 factory"/>
    <s v="Good"/>
    <s v="last online 97 hours ago"/>
    <x v="12"/>
    <x v="29"/>
    <s v="$796 million"/>
    <x v="29"/>
    <x v="12"/>
    <s v="Untapped"/>
    <s v="None"/>
    <x v="12"/>
    <x v="265"/>
    <s v="http://blocgame.com/stats.php?id=58854"/>
    <s v="446 Mbbl"/>
    <m/>
    <n v="14"/>
    <n v="0"/>
    <n v="1"/>
    <n v="97"/>
    <n v="796"/>
    <n v="200002"/>
    <s v="20000"/>
    <n v="446"/>
    <n v="0"/>
    <n v="20000"/>
  </r>
  <r>
    <x v="596"/>
    <x v="597"/>
    <x v="16"/>
    <s v="10k active personnel"/>
    <s v="0 ships"/>
    <s v="Finest of the 19th century"/>
    <s v="None"/>
    <s v="Poor"/>
    <s v="last online 173 hours ago"/>
    <x v="12"/>
    <x v="16"/>
    <s v="$793 million"/>
    <x v="16"/>
    <x v="12"/>
    <s v="Untapped"/>
    <s v="None"/>
    <x v="12"/>
    <x v="488"/>
    <s v="http://blocgame.com/stats.php?id=58472"/>
    <s v="120 Mbbl"/>
    <m/>
    <n v="10"/>
    <n v="0"/>
    <n v="0"/>
    <n v="173"/>
    <n v="793"/>
    <n v="161722"/>
    <s v="16172"/>
    <n v="120"/>
    <n v="0"/>
    <n v="16172"/>
  </r>
  <r>
    <x v="597"/>
    <x v="598"/>
    <x v="1"/>
    <s v="2k active personnel"/>
    <s v="3 ships"/>
    <s v="Second World War surplus"/>
    <s v="3 factories"/>
    <s v="Elite"/>
    <s v="last online 1 hours ago"/>
    <x v="10"/>
    <x v="1"/>
    <s v="$792 million"/>
    <x v="1"/>
    <x v="10"/>
    <s v="Near Depletion"/>
    <s v="Somewhat Large"/>
    <x v="10"/>
    <x v="558"/>
    <s v="http://blocgame.com/stats.php?id=58225"/>
    <s v="None"/>
    <m/>
    <n v="2"/>
    <n v="3"/>
    <n v="3"/>
    <n v="1"/>
    <n v="792"/>
    <n v="180462"/>
    <s v="18046"/>
    <n v="0"/>
    <n v="0"/>
    <n v="18046"/>
  </r>
  <r>
    <x v="598"/>
    <x v="599"/>
    <x v="1"/>
    <s v="72k active personnel"/>
    <s v="5 ships"/>
    <s v="Second World War surplus"/>
    <s v="3 factories"/>
    <s v="Good"/>
    <s v="last online 9 hours ago"/>
    <x v="4"/>
    <x v="1"/>
    <s v="$792 million"/>
    <x v="1"/>
    <x v="4"/>
    <m/>
    <s v="Mediocre"/>
    <x v="4"/>
    <x v="559"/>
    <s v="http://blocgame.com/stats.php?id=58704"/>
    <s v="7377 Mbbl"/>
    <m/>
    <n v="72"/>
    <n v="5"/>
    <n v="3"/>
    <n v="9"/>
    <n v="792"/>
    <n v="313732"/>
    <s v="31373"/>
    <n v="7377"/>
    <n v="0"/>
    <n v="31373"/>
  </r>
  <r>
    <x v="599"/>
    <x v="600"/>
    <x v="4"/>
    <s v="52k active personnel"/>
    <s v="3 ships"/>
    <s v="Second World War surplus"/>
    <s v="3 factories"/>
    <s v="Elite"/>
    <s v="last online 10 hours ago"/>
    <x v="4"/>
    <x v="4"/>
    <s v="$773 million"/>
    <x v="4"/>
    <x v="4"/>
    <m/>
    <s v="Somewhat Large"/>
    <x v="4"/>
    <x v="560"/>
    <s v="http://blocgame.com/stats.php?id=58133"/>
    <s v="5166 Mbbl"/>
    <m/>
    <n v="52"/>
    <n v="3"/>
    <n v="3"/>
    <n v="10"/>
    <n v="773"/>
    <n v="168562"/>
    <s v="16856"/>
    <n v="5166"/>
    <n v="0"/>
    <n v="16856"/>
  </r>
  <r>
    <x v="600"/>
    <x v="601"/>
    <x v="4"/>
    <s v="48k active personnel"/>
    <s v="0 ships"/>
    <s v="First World War surplus"/>
    <s v="1 factory"/>
    <s v="Elite"/>
    <s v="last online 8 hours ago"/>
    <x v="3"/>
    <x v="4"/>
    <s v="$743 million"/>
    <x v="4"/>
    <x v="3"/>
    <s v="Untapped"/>
    <s v="Small"/>
    <x v="3"/>
    <x v="265"/>
    <s v="http://blocgame.com/stats.php?id=58783"/>
    <m/>
    <m/>
    <n v="48"/>
    <n v="0"/>
    <n v="1"/>
    <n v="8"/>
    <n v="743"/>
    <n v="200002"/>
    <s v="20000"/>
    <n v="0"/>
    <n v="0"/>
    <n v="20000"/>
  </r>
  <r>
    <x v="601"/>
    <x v="602"/>
    <x v="4"/>
    <s v="7k active personnel"/>
    <s v="2 ships"/>
    <s v="Second World War surplus"/>
    <s v="2 factories"/>
    <s v="Elite"/>
    <s v="last online 6 hours ago"/>
    <x v="9"/>
    <x v="4"/>
    <s v="$737 million"/>
    <x v="4"/>
    <x v="9"/>
    <m/>
    <s v="Small"/>
    <x v="9"/>
    <x v="561"/>
    <s v="http://blocgame.com/stats.php?id=58162"/>
    <m/>
    <m/>
    <n v="7"/>
    <n v="2"/>
    <n v="2"/>
    <n v="6"/>
    <n v="737"/>
    <n v="138852"/>
    <s v="13885"/>
    <n v="0"/>
    <n v="0"/>
    <n v="13885"/>
  </r>
  <r>
    <x v="602"/>
    <x v="603"/>
    <x v="4"/>
    <s v="10k active personnel"/>
    <s v="0 ships"/>
    <s v="Second World War surplus"/>
    <s v="1 factory"/>
    <s v="Poor"/>
    <s v="last online 133 hours ago"/>
    <x v="1"/>
    <x v="4"/>
    <s v="$733 million"/>
    <x v="4"/>
    <x v="1"/>
    <s v="Untapped"/>
    <s v="None"/>
    <x v="1"/>
    <x v="562"/>
    <s v="http://blocgame.com/stats.php?id=58044"/>
    <m/>
    <m/>
    <n v="10"/>
    <n v="0"/>
    <n v="1"/>
    <n v="133"/>
    <n v="733"/>
    <n v="112912"/>
    <s v="11291"/>
    <n v="0"/>
    <n v="0"/>
    <n v="11291"/>
  </r>
  <r>
    <x v="603"/>
    <x v="604"/>
    <x v="8"/>
    <s v="8k active personnel"/>
    <s v="0 ships"/>
    <s v="Second World War surplus"/>
    <s v="1 factory"/>
    <s v="Elite"/>
    <s v="last online 16 hours ago"/>
    <x v="16"/>
    <x v="8"/>
    <s v="$728 million"/>
    <x v="8"/>
    <x v="16"/>
    <s v="Untapped"/>
    <s v="Mediocre"/>
    <x v="16"/>
    <x v="298"/>
    <s v="http://blocgame.com/stats.php?id=58872"/>
    <s v="295 Mbbl"/>
    <m/>
    <n v="8"/>
    <n v="0"/>
    <n v="1"/>
    <n v="16"/>
    <n v="728"/>
    <n v="196022"/>
    <s v="19602"/>
    <n v="295"/>
    <n v="0"/>
    <n v="19602"/>
  </r>
  <r>
    <x v="604"/>
    <x v="605"/>
    <x v="5"/>
    <s v="6k active personnel"/>
    <s v="0 ships"/>
    <s v="Second World War surplus"/>
    <s v="2 factories"/>
    <s v="Good"/>
    <s v="last online 27 hours ago"/>
    <x v="9"/>
    <x v="5"/>
    <s v="$727 million"/>
    <x v="5"/>
    <x v="9"/>
    <m/>
    <s v="Mediocre"/>
    <x v="9"/>
    <x v="563"/>
    <s v="http://blocgame.com/stats.php?id=58728"/>
    <m/>
    <m/>
    <n v="6"/>
    <n v="0"/>
    <n v="2"/>
    <n v="27"/>
    <n v="727"/>
    <n v="138922"/>
    <s v="13892"/>
    <n v="0"/>
    <n v="0"/>
    <n v="13892"/>
  </r>
  <r>
    <x v="605"/>
    <x v="606"/>
    <x v="3"/>
    <s v="25k active personnel"/>
    <s v="0 ships"/>
    <s v="First World War surplus"/>
    <s v="1 factory"/>
    <s v="Good"/>
    <s v="last online 3 hours ago"/>
    <x v="10"/>
    <x v="3"/>
    <s v="$724 million"/>
    <x v="3"/>
    <x v="10"/>
    <s v="Untapped"/>
    <s v="Small"/>
    <x v="10"/>
    <x v="265"/>
    <s v="http://blocgame.com/stats.php?id=58719"/>
    <s v="331 Mbbl"/>
    <m/>
    <n v="25"/>
    <n v="0"/>
    <n v="1"/>
    <n v="3"/>
    <n v="724"/>
    <n v="200002"/>
    <s v="20000"/>
    <n v="331"/>
    <n v="0"/>
    <n v="20000"/>
  </r>
  <r>
    <x v="606"/>
    <x v="607"/>
    <x v="14"/>
    <s v="14k active personnel"/>
    <s v="0 ships"/>
    <s v="First World War surplus"/>
    <s v="None"/>
    <s v="Good"/>
    <s v="last online 52 hours ago"/>
    <x v="16"/>
    <x v="14"/>
    <s v="$718 million"/>
    <x v="14"/>
    <x v="16"/>
    <s v="Untapped"/>
    <s v="Meagre"/>
    <x v="16"/>
    <x v="265"/>
    <s v="http://blocgame.com/stats.php?id=58715"/>
    <m/>
    <m/>
    <n v="14"/>
    <n v="0"/>
    <n v="0"/>
    <n v="52"/>
    <n v="718"/>
    <n v="200002"/>
    <s v="20000"/>
    <n v="0"/>
    <n v="0"/>
    <n v="20000"/>
  </r>
  <r>
    <x v="607"/>
    <x v="608"/>
    <x v="22"/>
    <s v="6k active personnel"/>
    <s v="0 ships"/>
    <s v="Second World War surplus"/>
    <s v="1 factory"/>
    <s v="Undisciplined Rabble"/>
    <s v="last online 32 hours ago"/>
    <x v="19"/>
    <x v="22"/>
    <s v="$709 million"/>
    <x v="22"/>
    <x v="19"/>
    <s v="Untapped"/>
    <s v="None"/>
    <x v="19"/>
    <x v="564"/>
    <s v="http://blocgame.com/stats.php?id=58747"/>
    <s v="462 Mbbl"/>
    <m/>
    <n v="6"/>
    <n v="0"/>
    <n v="1"/>
    <n v="32"/>
    <n v="709"/>
    <n v="190962"/>
    <s v="19096"/>
    <n v="462"/>
    <n v="0"/>
    <n v="19096"/>
  </r>
  <r>
    <x v="608"/>
    <x v="609"/>
    <x v="6"/>
    <s v="49k active personnel"/>
    <s v="0 ships"/>
    <s v="Second World War surplus"/>
    <s v="2 factories"/>
    <s v="Elite"/>
    <s v="online now"/>
    <x v="5"/>
    <x v="6"/>
    <s v="$708 million"/>
    <x v="6"/>
    <x v="5"/>
    <s v="Near Depletion"/>
    <s v="None"/>
    <x v="5"/>
    <x v="565"/>
    <s v="http://blocgame.com/stats.php?id=58802"/>
    <m/>
    <m/>
    <n v="49"/>
    <n v="0"/>
    <n v="2"/>
    <n v="0"/>
    <n v="708"/>
    <n v="185022"/>
    <s v="18502"/>
    <n v="0"/>
    <n v="0"/>
    <n v="18502"/>
  </r>
  <r>
    <x v="609"/>
    <x v="610"/>
    <x v="8"/>
    <s v="10k active personnel"/>
    <s v="0 ships"/>
    <s v="First World War surplus"/>
    <s v="1 factory"/>
    <s v="Elite"/>
    <s v="last online 10 hours ago"/>
    <x v="9"/>
    <x v="8"/>
    <s v="$700 million"/>
    <x v="8"/>
    <x v="9"/>
    <s v="Untapped"/>
    <s v="Mediocre"/>
    <x v="9"/>
    <x v="265"/>
    <s v="http://blocgame.com/stats.php?id=58862"/>
    <s v="1838 Mbbl"/>
    <m/>
    <n v="10"/>
    <n v="0"/>
    <n v="1"/>
    <n v="10"/>
    <n v="700"/>
    <n v="200002"/>
    <s v="20000"/>
    <n v="1838"/>
    <n v="0"/>
    <n v="20000"/>
  </r>
  <r>
    <x v="610"/>
    <x v="611"/>
    <x v="26"/>
    <s v="31k active personnel"/>
    <s v="0 ships"/>
    <s v="Second World War surplus"/>
    <s v="1 factory"/>
    <s v="Elite"/>
    <s v="last online 19 hours ago"/>
    <x v="1"/>
    <x v="26"/>
    <s v="$699 million"/>
    <x v="26"/>
    <x v="1"/>
    <s v="Near Depletion"/>
    <s v="Meagre"/>
    <x v="1"/>
    <x v="566"/>
    <s v="http://blocgame.com/stats.php?id=58746"/>
    <s v="8539 Mbbl"/>
    <m/>
    <n v="31"/>
    <n v="0"/>
    <n v="1"/>
    <n v="19"/>
    <n v="699"/>
    <n v="200062"/>
    <s v="20006"/>
    <n v="8539"/>
    <n v="0"/>
    <n v="20006"/>
  </r>
  <r>
    <x v="611"/>
    <x v="612"/>
    <x v="4"/>
    <s v="43k active personnel"/>
    <s v="8 ships"/>
    <s v="Second World War surplus"/>
    <s v="3 factories"/>
    <s v="Elite"/>
    <s v="online now"/>
    <x v="15"/>
    <x v="4"/>
    <s v="$698 million"/>
    <x v="4"/>
    <x v="15"/>
    <s v="Depleted"/>
    <s v="Large"/>
    <x v="15"/>
    <x v="567"/>
    <s v="http://blocgame.com/stats.php?id=58130"/>
    <s v="10845 Mbbl"/>
    <m/>
    <n v="43"/>
    <n v="8"/>
    <n v="3"/>
    <n v="0"/>
    <n v="698"/>
    <n v="219792"/>
    <s v="21979"/>
    <n v="10845"/>
    <n v="0"/>
    <n v="21979"/>
  </r>
  <r>
    <x v="612"/>
    <x v="613"/>
    <x v="1"/>
    <s v="40k active personnel"/>
    <s v="1 ships"/>
    <s v="Second World War surplus"/>
    <s v="3 factories"/>
    <s v="Elite"/>
    <s v="online now"/>
    <x v="4"/>
    <x v="1"/>
    <s v="$697 million"/>
    <x v="1"/>
    <x v="4"/>
    <m/>
    <s v="Mediocre"/>
    <x v="4"/>
    <x v="568"/>
    <s v="http://blocgame.com/stats.php?id=58788"/>
    <m/>
    <m/>
    <n v="40"/>
    <n v="1"/>
    <n v="3"/>
    <n v="0"/>
    <n v="697"/>
    <n v="235652"/>
    <s v="23565"/>
    <n v="0"/>
    <n v="0"/>
    <n v="23565"/>
  </r>
  <r>
    <x v="613"/>
    <x v="614"/>
    <x v="8"/>
    <s v="60k active personnel"/>
    <s v="0 ships"/>
    <s v="First World War surplus"/>
    <s v="None"/>
    <s v="Undisciplined Rabble"/>
    <s v="last online 7 hours ago"/>
    <x v="10"/>
    <x v="8"/>
    <s v="$689 million"/>
    <x v="8"/>
    <x v="10"/>
    <s v="Untapped"/>
    <s v="None"/>
    <x v="10"/>
    <x v="569"/>
    <s v="http://blocgame.com/stats.php?id=58661"/>
    <s v="None"/>
    <m/>
    <n v="60"/>
    <n v="0"/>
    <n v="0"/>
    <n v="7"/>
    <n v="689"/>
    <n v="197002"/>
    <s v="19700"/>
    <n v="0"/>
    <n v="0"/>
    <n v="19700"/>
  </r>
  <r>
    <x v="614"/>
    <x v="615"/>
    <x v="4"/>
    <s v="32k active personnel"/>
    <s v="0 ships"/>
    <s v="First World War surplus"/>
    <s v="2 factories"/>
    <s v="Standard"/>
    <s v="last online 7 hours ago"/>
    <x v="2"/>
    <x v="4"/>
    <s v="$680 million"/>
    <x v="4"/>
    <x v="2"/>
    <s v="Untapped"/>
    <s v="Somewhat Large"/>
    <x v="2"/>
    <x v="570"/>
    <s v="http://blocgame.com/stats.php?id=58605"/>
    <m/>
    <m/>
    <n v="32"/>
    <n v="0"/>
    <n v="2"/>
    <n v="7"/>
    <n v="680"/>
    <n v="275032"/>
    <s v="27503"/>
    <n v="0"/>
    <n v="0"/>
    <n v="27503"/>
  </r>
  <r>
    <x v="615"/>
    <x v="616"/>
    <x v="8"/>
    <s v="20k active personnel"/>
    <s v="0 ships"/>
    <s v="Finest of the 19th century"/>
    <s v="None"/>
    <s v="Poor"/>
    <s v="last online 114 hours ago"/>
    <x v="1"/>
    <x v="8"/>
    <s v="$673 million"/>
    <x v="8"/>
    <x v="1"/>
    <s v="Untapped"/>
    <s v="Meagre"/>
    <x v="1"/>
    <x v="265"/>
    <s v="http://blocgame.com/stats.php?id=58831"/>
    <m/>
    <m/>
    <n v="20"/>
    <n v="0"/>
    <n v="0"/>
    <n v="114"/>
    <n v="673"/>
    <n v="200002"/>
    <s v="20000"/>
    <n v="0"/>
    <n v="0"/>
    <n v="20000"/>
  </r>
  <r>
    <x v="616"/>
    <x v="617"/>
    <x v="2"/>
    <s v="4k active personnel"/>
    <s v="0 ships"/>
    <s v="Second World War surplus"/>
    <s v="1 factory"/>
    <s v="Poor"/>
    <s v="last online 172 hours ago"/>
    <x v="4"/>
    <x v="2"/>
    <s v="$672 million"/>
    <x v="2"/>
    <x v="4"/>
    <s v="Untapped"/>
    <s v="Meagre"/>
    <x v="4"/>
    <x v="361"/>
    <s v="http://blocgame.com/stats.php?id=58282"/>
    <m/>
    <m/>
    <n v="4"/>
    <n v="0"/>
    <n v="1"/>
    <n v="172"/>
    <n v="672"/>
    <n v="165002"/>
    <s v="16500"/>
    <n v="0"/>
    <n v="0"/>
    <n v="16500"/>
  </r>
  <r>
    <x v="617"/>
    <x v="618"/>
    <x v="16"/>
    <s v="70k active personnel"/>
    <s v="3 ships"/>
    <s v="First World War surplus"/>
    <s v="4 factories"/>
    <s v="Standard"/>
    <s v="last online 3 hours ago"/>
    <x v="5"/>
    <x v="16"/>
    <s v="$659 million"/>
    <x v="16"/>
    <x v="5"/>
    <s v="Untapped"/>
    <s v="Large"/>
    <x v="5"/>
    <x v="276"/>
    <s v="http://blocgame.com/stats.php?id=58889"/>
    <s v="305 Mbbl"/>
    <m/>
    <n v="70"/>
    <n v="3"/>
    <n v="4"/>
    <n v="3"/>
    <n v="659"/>
    <n v="198002"/>
    <s v="19800"/>
    <n v="305"/>
    <n v="0"/>
    <n v="19800"/>
  </r>
  <r>
    <x v="618"/>
    <x v="619"/>
    <x v="16"/>
    <s v="25k active personnel"/>
    <s v="0 ships"/>
    <s v="First World War surplus"/>
    <s v="2 factories"/>
    <s v="Elite"/>
    <s v="last online 8 hours ago"/>
    <x v="17"/>
    <x v="16"/>
    <s v="$653 million"/>
    <x v="16"/>
    <x v="17"/>
    <s v="Untapped"/>
    <s v="Meagre"/>
    <x v="17"/>
    <x v="571"/>
    <s v="http://blocgame.com/stats.php?id=58944"/>
    <m/>
    <m/>
    <n v="25"/>
    <n v="0"/>
    <n v="2"/>
    <n v="8"/>
    <n v="653"/>
    <n v="244892"/>
    <s v="24489"/>
    <n v="0"/>
    <n v="0"/>
    <n v="24489"/>
  </r>
  <r>
    <x v="619"/>
    <x v="620"/>
    <x v="0"/>
    <s v="238k active personnel"/>
    <s v="0 ships"/>
    <s v="Advanced"/>
    <s v="4 factories"/>
    <s v="Good"/>
    <s v="last online 4 hours ago"/>
    <x v="1"/>
    <x v="0"/>
    <s v="$650 million"/>
    <x v="0"/>
    <x v="1"/>
    <s v="Untapped"/>
    <s v="Very Powerful"/>
    <x v="1"/>
    <x v="572"/>
    <s v="http://blocgame.com/stats.php?id=46519"/>
    <s v="9605 Mbbl"/>
    <m/>
    <n v="238"/>
    <n v="0"/>
    <n v="4"/>
    <n v="4"/>
    <n v="650"/>
    <n v="248972"/>
    <s v="24897"/>
    <n v="9605"/>
    <n v="0"/>
    <n v="24897"/>
  </r>
  <r>
    <x v="620"/>
    <x v="621"/>
    <x v="0"/>
    <s v="72k active personnel"/>
    <s v="1 ships"/>
    <s v="First World War surplus"/>
    <s v="3 factories"/>
    <s v="Elite"/>
    <s v="online now"/>
    <x v="19"/>
    <x v="0"/>
    <s v="$641 million"/>
    <x v="0"/>
    <x v="19"/>
    <s v="Plentiful"/>
    <s v="Small"/>
    <x v="19"/>
    <x v="573"/>
    <s v="http://blocgame.com/stats.php?id=58852"/>
    <s v="131 Mbbl"/>
    <m/>
    <n v="72"/>
    <n v="1"/>
    <n v="3"/>
    <n v="0"/>
    <n v="641"/>
    <n v="232472"/>
    <s v="23247"/>
    <n v="131"/>
    <n v="0"/>
    <n v="23247"/>
  </r>
  <r>
    <x v="621"/>
    <x v="622"/>
    <x v="16"/>
    <s v="8k active personnel"/>
    <s v="0 ships"/>
    <s v="First World War surplus"/>
    <s v="None"/>
    <s v="Standard"/>
    <s v="last online 110 hours ago"/>
    <x v="16"/>
    <x v="16"/>
    <s v="$636 million"/>
    <x v="16"/>
    <x v="16"/>
    <s v="Untapped"/>
    <s v="None"/>
    <x v="16"/>
    <x v="410"/>
    <s v="http://blocgame.com/stats.php?id=58884"/>
    <m/>
    <m/>
    <n v="8"/>
    <n v="0"/>
    <n v="0"/>
    <n v="110"/>
    <n v="636"/>
    <n v="163352"/>
    <s v="16335"/>
    <n v="0"/>
    <n v="0"/>
    <n v="16335"/>
  </r>
  <r>
    <x v="622"/>
    <x v="623"/>
    <x v="1"/>
    <s v="416k active personnel"/>
    <s v="0 ships"/>
    <s v="Persian Gulf War surplus"/>
    <s v="16 factories"/>
    <s v="Elite"/>
    <s v="last online 3 hours ago"/>
    <x v="4"/>
    <x v="1"/>
    <s v="$633 million"/>
    <x v="1"/>
    <x v="4"/>
    <s v="Untapped"/>
    <s v="Very Powerful"/>
    <x v="4"/>
    <x v="574"/>
    <s v="http://blocgame.com/stats.php?id=49383"/>
    <s v="2309 Mbbl"/>
    <s v="22 Tons"/>
    <n v="416"/>
    <n v="0"/>
    <n v="16"/>
    <n v="3"/>
    <n v="633"/>
    <n v="1481522"/>
    <s v="148152"/>
    <n v="2309"/>
    <n v="22"/>
    <n v="148152"/>
  </r>
  <r>
    <x v="623"/>
    <x v="624"/>
    <x v="16"/>
    <s v="19k active personnel"/>
    <s v="0 ships"/>
    <s v="First World War surplus"/>
    <s v="1 factory"/>
    <s v="Elite"/>
    <s v="last online 12 hours ago"/>
    <x v="2"/>
    <x v="16"/>
    <s v="$633 million"/>
    <x v="16"/>
    <x v="2"/>
    <s v="Untapped"/>
    <s v="Meagre"/>
    <x v="2"/>
    <x v="575"/>
    <s v="http://blocgame.com/stats.php?id=58937"/>
    <s v="255 Mbbl"/>
    <m/>
    <n v="19"/>
    <n v="0"/>
    <n v="1"/>
    <n v="12"/>
    <n v="633"/>
    <n v="225512"/>
    <s v="22551"/>
    <n v="255"/>
    <n v="0"/>
    <n v="22551"/>
  </r>
  <r>
    <x v="624"/>
    <x v="625"/>
    <x v="16"/>
    <s v="66k active personnel"/>
    <s v="1 ships"/>
    <s v="First World War surplus"/>
    <s v="2 factories"/>
    <s v="Standard"/>
    <s v="last online 47 hours ago"/>
    <x v="10"/>
    <x v="16"/>
    <s v="$621 million"/>
    <x v="16"/>
    <x v="10"/>
    <s v="Untapped"/>
    <s v="Small"/>
    <x v="10"/>
    <x v="576"/>
    <s v="http://blocgame.com/stats.php?id=58699"/>
    <s v="216 Mbbl"/>
    <m/>
    <n v="66"/>
    <n v="1"/>
    <n v="2"/>
    <n v="47"/>
    <n v="621"/>
    <n v="339032"/>
    <s v="33903"/>
    <n v="216"/>
    <n v="0"/>
    <n v="33903"/>
  </r>
  <r>
    <x v="625"/>
    <x v="626"/>
    <x v="3"/>
    <s v="17k active personnel"/>
    <s v="0 ships"/>
    <s v="Second World War surplus"/>
    <s v="1 factory"/>
    <s v="Undisciplined Rabble"/>
    <s v="last online 106 hours ago"/>
    <x v="10"/>
    <x v="3"/>
    <s v="$610 million"/>
    <x v="3"/>
    <x v="10"/>
    <s v="Untapped"/>
    <s v="Mediocre"/>
    <x v="10"/>
    <x v="414"/>
    <s v="http://blocgame.com/stats.php?id=58194"/>
    <m/>
    <m/>
    <n v="17"/>
    <n v="0"/>
    <n v="1"/>
    <n v="106"/>
    <n v="610"/>
    <n v="158502"/>
    <s v="15850"/>
    <n v="0"/>
    <n v="0"/>
    <n v="15850"/>
  </r>
  <r>
    <x v="626"/>
    <x v="627"/>
    <x v="6"/>
    <s v="3k active personnel"/>
    <s v="0 ships"/>
    <s v="First World War surplus"/>
    <s v="None"/>
    <s v="Elite"/>
    <s v="last online 3 hours ago"/>
    <x v="6"/>
    <x v="6"/>
    <s v="$599 million"/>
    <x v="6"/>
    <x v="6"/>
    <s v="Untapped"/>
    <s v="None"/>
    <x v="6"/>
    <x v="361"/>
    <s v="http://blocgame.com/stats.php?id=51690"/>
    <s v="None"/>
    <m/>
    <n v="3"/>
    <n v="0"/>
    <n v="0"/>
    <n v="3"/>
    <n v="599"/>
    <n v="165002"/>
    <s v="16500"/>
    <n v="0"/>
    <n v="0"/>
    <n v="16500"/>
  </r>
  <r>
    <x v="627"/>
    <x v="628"/>
    <x v="1"/>
    <s v="181k active personnel"/>
    <s v="11 ships"/>
    <s v="Almost Modern"/>
    <s v="9 factories"/>
    <s v="Elite"/>
    <s v="last online 8 hours ago"/>
    <x v="4"/>
    <x v="1"/>
    <s v="$591 million"/>
    <x v="1"/>
    <x v="4"/>
    <s v="Untapped"/>
    <s v="Very Powerful"/>
    <x v="4"/>
    <x v="577"/>
    <s v="http://blocgame.com/stats.php?id=55379"/>
    <m/>
    <m/>
    <n v="181"/>
    <n v="11"/>
    <n v="9"/>
    <n v="8"/>
    <n v="591"/>
    <n v="929182"/>
    <s v="92918"/>
    <n v="0"/>
    <n v="0"/>
    <n v="92918"/>
  </r>
  <r>
    <x v="628"/>
    <x v="629"/>
    <x v="23"/>
    <s v="5k active personnel"/>
    <s v="0 ships"/>
    <s v="First World War surplus"/>
    <s v="None"/>
    <s v="Undisciplined Rabble"/>
    <s v="last online 73 hours ago"/>
    <x v="1"/>
    <x v="23"/>
    <s v="$589 million"/>
    <x v="23"/>
    <x v="1"/>
    <s v="Untapped"/>
    <s v="Meagre"/>
    <x v="1"/>
    <x v="410"/>
    <s v="http://blocgame.com/stats.php?id=58710"/>
    <m/>
    <m/>
    <n v="5"/>
    <n v="0"/>
    <n v="0"/>
    <n v="73"/>
    <n v="589"/>
    <n v="163352"/>
    <s v="16335"/>
    <n v="0"/>
    <n v="0"/>
    <n v="16335"/>
  </r>
  <r>
    <x v="629"/>
    <x v="630"/>
    <x v="7"/>
    <s v="22k active personnel"/>
    <s v="0 ships"/>
    <s v="Second World War surplus"/>
    <s v="2 factories"/>
    <s v="Elite"/>
    <s v="last online 7 hours ago"/>
    <x v="5"/>
    <x v="7"/>
    <s v="$557 million"/>
    <x v="7"/>
    <x v="5"/>
    <s v="Untapped"/>
    <s v="Mediocre"/>
    <x v="5"/>
    <x v="578"/>
    <s v="http://blocgame.com/stats.php?id=58876"/>
    <m/>
    <m/>
    <n v="22"/>
    <n v="0"/>
    <n v="2"/>
    <n v="7"/>
    <n v="557"/>
    <n v="239902"/>
    <s v="23990"/>
    <n v="0"/>
    <n v="0"/>
    <n v="23990"/>
  </r>
  <r>
    <x v="630"/>
    <x v="631"/>
    <x v="16"/>
    <s v="3k active personnel"/>
    <s v="0 ships"/>
    <s v="Korean War surplus"/>
    <s v="None"/>
    <s v="Undisciplined Rabble"/>
    <s v="last online 136 hours ago"/>
    <x v="2"/>
    <x v="16"/>
    <s v="$556 million"/>
    <x v="16"/>
    <x v="2"/>
    <s v="Untapped"/>
    <s v="None"/>
    <x v="2"/>
    <x v="579"/>
    <s v="http://blocgame.com/stats.php?id=53749"/>
    <m/>
    <m/>
    <n v="3"/>
    <n v="0"/>
    <n v="0"/>
    <n v="136"/>
    <n v="556"/>
    <n v="37542"/>
    <s v="3754"/>
    <n v="0"/>
    <n v="0"/>
    <n v="3754"/>
  </r>
  <r>
    <x v="631"/>
    <x v="632"/>
    <x v="16"/>
    <s v="20k active personnel"/>
    <s v="0 ships"/>
    <s v="Finest of the 19th century"/>
    <s v="None"/>
    <s v="Poor"/>
    <s v="last online 96 hours ago"/>
    <x v="5"/>
    <x v="16"/>
    <s v="$551 million"/>
    <x v="16"/>
    <x v="5"/>
    <s v="Untapped"/>
    <s v="None"/>
    <x v="5"/>
    <x v="265"/>
    <s v="http://blocgame.com/stats.php?id=58873"/>
    <s v="None"/>
    <m/>
    <n v="20"/>
    <n v="0"/>
    <n v="0"/>
    <n v="96"/>
    <n v="551"/>
    <n v="200002"/>
    <s v="20000"/>
    <n v="0"/>
    <n v="0"/>
    <n v="20000"/>
  </r>
  <r>
    <x v="632"/>
    <x v="633"/>
    <x v="8"/>
    <s v="5k active personnel"/>
    <s v="0 ships"/>
    <s v="First World War surplus"/>
    <s v="1 factory"/>
    <s v="Good"/>
    <s v="last online 29 hours ago"/>
    <x v="7"/>
    <x v="8"/>
    <s v="$546 million"/>
    <x v="8"/>
    <x v="7"/>
    <s v="Untapped"/>
    <s v="Meagre"/>
    <x v="7"/>
    <x v="580"/>
    <s v="http://blocgame.com/stats.php?id=58265"/>
    <m/>
    <m/>
    <n v="5"/>
    <n v="0"/>
    <n v="1"/>
    <n v="29"/>
    <n v="546"/>
    <n v="160032"/>
    <s v="16003"/>
    <n v="0"/>
    <n v="0"/>
    <n v="16003"/>
  </r>
  <r>
    <x v="633"/>
    <x v="634"/>
    <x v="30"/>
    <s v="32k active personnel"/>
    <s v="0 ships"/>
    <s v="First World War surplus"/>
    <s v="1 factory"/>
    <s v="Elite"/>
    <s v="last online 18 hours ago"/>
    <x v="4"/>
    <x v="30"/>
    <s v="$526 million"/>
    <x v="30"/>
    <x v="4"/>
    <s v="Plentiful"/>
    <s v="Small"/>
    <x v="4"/>
    <x v="581"/>
    <s v="http://blocgame.com/stats.php?id=58869"/>
    <s v="3496 Mbbl"/>
    <m/>
    <n v="32"/>
    <n v="0"/>
    <n v="1"/>
    <n v="18"/>
    <n v="526"/>
    <n v="208402"/>
    <s v="20840"/>
    <n v="3496"/>
    <n v="0"/>
    <n v="20840"/>
  </r>
  <r>
    <x v="634"/>
    <x v="635"/>
    <x v="4"/>
    <s v="63k active personnel"/>
    <s v="0 ships"/>
    <s v="First World War surplus"/>
    <s v="1 factory"/>
    <s v="Good"/>
    <s v="online now"/>
    <x v="2"/>
    <x v="4"/>
    <s v="$522 million"/>
    <x v="4"/>
    <x v="2"/>
    <s v="Plentiful"/>
    <s v="Small"/>
    <x v="2"/>
    <x v="582"/>
    <s v="http://blocgame.com/stats.php?id=58954"/>
    <s v="200 Mbbl"/>
    <m/>
    <n v="63"/>
    <n v="0"/>
    <n v="1"/>
    <n v="0"/>
    <n v="522"/>
    <n v="270492"/>
    <s v="27049"/>
    <n v="200"/>
    <n v="0"/>
    <n v="27049"/>
  </r>
  <r>
    <x v="635"/>
    <x v="636"/>
    <x v="16"/>
    <s v="20k active personnel"/>
    <s v="0 ships"/>
    <s v="First World War surplus"/>
    <s v="1 factory"/>
    <s v="Good"/>
    <s v="last online 14 hours ago"/>
    <x v="13"/>
    <x v="16"/>
    <s v="$521 million"/>
    <x v="16"/>
    <x v="13"/>
    <s v="Untapped"/>
    <s v="Meagre"/>
    <x v="13"/>
    <x v="265"/>
    <s v="http://blocgame.com/stats.php?id=58860"/>
    <s v="396 Mbbl"/>
    <m/>
    <n v="20"/>
    <n v="0"/>
    <n v="1"/>
    <n v="14"/>
    <n v="521"/>
    <n v="200002"/>
    <s v="20000"/>
    <n v="396"/>
    <n v="0"/>
    <n v="20000"/>
  </r>
  <r>
    <x v="636"/>
    <x v="637"/>
    <x v="16"/>
    <s v="9k active personnel"/>
    <s v="0 ships"/>
    <s v="Finest of the 19th century"/>
    <s v="None"/>
    <s v="Poor"/>
    <s v="last online 87 hours ago"/>
    <x v="4"/>
    <x v="16"/>
    <s v="$521 million"/>
    <x v="16"/>
    <x v="4"/>
    <s v="Untapped"/>
    <s v="None"/>
    <x v="4"/>
    <x v="410"/>
    <s v="http://blocgame.com/stats.php?id=58301"/>
    <s v="None"/>
    <m/>
    <n v="9"/>
    <n v="0"/>
    <n v="0"/>
    <n v="87"/>
    <n v="521"/>
    <n v="163352"/>
    <s v="16335"/>
    <n v="0"/>
    <n v="0"/>
    <n v="16335"/>
  </r>
  <r>
    <x v="637"/>
    <x v="638"/>
    <x v="16"/>
    <s v="20k active personnel"/>
    <s v="0 ships"/>
    <s v="Finest of the 19th century"/>
    <s v="None"/>
    <s v="Standard"/>
    <s v="last online 11 hours ago"/>
    <x v="16"/>
    <x v="16"/>
    <s v="$520 million"/>
    <x v="16"/>
    <x v="16"/>
    <s v="Untapped"/>
    <s v="None"/>
    <x v="16"/>
    <x v="265"/>
    <s v="http://blocgame.com/stats.php?id=58969"/>
    <s v="126 Mbbl"/>
    <m/>
    <n v="20"/>
    <n v="0"/>
    <n v="0"/>
    <n v="11"/>
    <n v="520"/>
    <n v="200002"/>
    <s v="20000"/>
    <n v="126"/>
    <n v="0"/>
    <n v="20000"/>
  </r>
  <r>
    <x v="638"/>
    <x v="639"/>
    <x v="31"/>
    <s v="3k active personnel"/>
    <s v="0 ships"/>
    <s v="First World War surplus"/>
    <s v="1 factory"/>
    <s v="Poor"/>
    <s v="last online 37 hours ago"/>
    <x v="3"/>
    <x v="31"/>
    <s v="$519 million"/>
    <x v="31"/>
    <x v="3"/>
    <s v="Untapped"/>
    <s v="None"/>
    <x v="3"/>
    <x v="583"/>
    <s v="http://blocgame.com/stats.php?id=57870"/>
    <m/>
    <m/>
    <n v="3"/>
    <n v="0"/>
    <n v="1"/>
    <n v="37"/>
    <n v="519"/>
    <n v="167522"/>
    <s v="16752"/>
    <n v="0"/>
    <n v="0"/>
    <n v="16752"/>
  </r>
  <r>
    <x v="639"/>
    <x v="640"/>
    <x v="8"/>
    <s v="79k active personnel"/>
    <s v="0 ships"/>
    <s v="First World War surplus"/>
    <s v="1 factory"/>
    <s v="Standard"/>
    <s v="last online 7 hours ago"/>
    <x v="15"/>
    <x v="8"/>
    <s v="$518 million"/>
    <x v="8"/>
    <x v="15"/>
    <s v="Untapped"/>
    <s v="Somewhat Large"/>
    <x v="15"/>
    <x v="265"/>
    <s v="http://blocgame.com/stats.php?id=58602"/>
    <s v="4309 Mbbl"/>
    <m/>
    <n v="79"/>
    <n v="0"/>
    <n v="1"/>
    <n v="7"/>
    <n v="518"/>
    <n v="200002"/>
    <s v="20000"/>
    <n v="4309"/>
    <n v="0"/>
    <n v="20000"/>
  </r>
  <r>
    <x v="640"/>
    <x v="641"/>
    <x v="8"/>
    <s v="39k active personnel"/>
    <s v="0 ships"/>
    <s v="First World War surplus"/>
    <s v="None"/>
    <s v="Standard"/>
    <s v="last online 70 hours ago"/>
    <x v="4"/>
    <x v="8"/>
    <s v="$518 million"/>
    <x v="8"/>
    <x v="4"/>
    <s v="Untapped"/>
    <s v="Meagre"/>
    <x v="4"/>
    <x v="584"/>
    <s v="http://blocgame.com/stats.php?id=58686"/>
    <s v="4207 Mbbl"/>
    <m/>
    <n v="39"/>
    <n v="0"/>
    <n v="0"/>
    <n v="70"/>
    <n v="518"/>
    <n v="217352"/>
    <s v="21735"/>
    <n v="4207"/>
    <n v="0"/>
    <n v="21735"/>
  </r>
  <r>
    <x v="641"/>
    <x v="642"/>
    <x v="16"/>
    <s v="34k active personnel"/>
    <s v="0 ships"/>
    <s v="First World War surplus"/>
    <s v="1 factory"/>
    <s v="Undisciplined Rabble"/>
    <s v="last online 12 hours ago"/>
    <x v="1"/>
    <x v="16"/>
    <s v="$517 million"/>
    <x v="16"/>
    <x v="1"/>
    <s v="Plentiful"/>
    <s v="None"/>
    <x v="1"/>
    <x v="265"/>
    <s v="http://blocgame.com/stats.php?id=58938"/>
    <s v="3367 Mbbl"/>
    <m/>
    <n v="34"/>
    <n v="0"/>
    <n v="1"/>
    <n v="12"/>
    <n v="517"/>
    <n v="200002"/>
    <s v="20000"/>
    <n v="3367"/>
    <n v="0"/>
    <n v="20000"/>
  </r>
  <r>
    <x v="642"/>
    <x v="643"/>
    <x v="8"/>
    <s v="66k active personnel"/>
    <s v="0 ships"/>
    <s v="Finest of the 19th century"/>
    <s v="1 factory"/>
    <s v="Poor"/>
    <s v="last online 9 hours ago"/>
    <x v="2"/>
    <x v="8"/>
    <s v="$512 million"/>
    <x v="8"/>
    <x v="2"/>
    <s v="Near Depletion"/>
    <s v="Small"/>
    <x v="2"/>
    <x v="585"/>
    <s v="http://blocgame.com/stats.php?id=58875"/>
    <m/>
    <m/>
    <n v="66"/>
    <n v="0"/>
    <n v="1"/>
    <n v="9"/>
    <n v="512"/>
    <n v="168862"/>
    <s v="16886"/>
    <n v="0"/>
    <n v="0"/>
    <n v="16886"/>
  </r>
  <r>
    <x v="643"/>
    <x v="644"/>
    <x v="8"/>
    <s v="88k active personnel"/>
    <s v="0 ships"/>
    <s v="Korean War surplus"/>
    <s v="2 factories"/>
    <s v="Standard"/>
    <s v="last online 6 hours ago"/>
    <x v="3"/>
    <x v="8"/>
    <s v="$509 million"/>
    <x v="8"/>
    <x v="3"/>
    <s v="Untapped"/>
    <s v="Somewhat Large"/>
    <x v="3"/>
    <x v="265"/>
    <s v="http://blocgame.com/stats.php?id=58470"/>
    <s v="526 Mbbl"/>
    <m/>
    <n v="88"/>
    <n v="0"/>
    <n v="2"/>
    <n v="6"/>
    <n v="509"/>
    <n v="200002"/>
    <s v="20000"/>
    <n v="526"/>
    <n v="0"/>
    <n v="20000"/>
  </r>
  <r>
    <x v="644"/>
    <x v="645"/>
    <x v="16"/>
    <s v="23k active personnel"/>
    <s v="0 ships"/>
    <s v="First World War surplus"/>
    <s v="2 factories"/>
    <s v="Elite"/>
    <s v="last online 6 hours ago"/>
    <x v="15"/>
    <x v="16"/>
    <s v="$503 million"/>
    <x v="16"/>
    <x v="15"/>
    <m/>
    <s v="Small"/>
    <x v="15"/>
    <x v="586"/>
    <s v="http://blocgame.com/stats.php?id=58422"/>
    <s v="3481 Mbbl"/>
    <m/>
    <n v="23"/>
    <n v="0"/>
    <n v="2"/>
    <n v="6"/>
    <n v="503"/>
    <n v="297992"/>
    <s v="29799"/>
    <n v="3481"/>
    <n v="0"/>
    <n v="29799"/>
  </r>
  <r>
    <x v="645"/>
    <x v="646"/>
    <x v="16"/>
    <s v="4k active personnel"/>
    <s v="0 ships"/>
    <s v="First World War surplus"/>
    <s v="1 factory"/>
    <s v="Standard"/>
    <s v="last online 136 hours ago"/>
    <x v="2"/>
    <x v="16"/>
    <s v="$501 million"/>
    <x v="16"/>
    <x v="2"/>
    <s v="Untapped"/>
    <s v="None"/>
    <x v="2"/>
    <x v="587"/>
    <s v="http://blocgame.com/stats.php?id=57265"/>
    <s v="385 Mbbl"/>
    <m/>
    <n v="4"/>
    <n v="0"/>
    <n v="1"/>
    <n v="136"/>
    <n v="501"/>
    <n v="132092"/>
    <s v="13209"/>
    <n v="385"/>
    <n v="0"/>
    <n v="13209"/>
  </r>
  <r>
    <x v="646"/>
    <x v="647"/>
    <x v="16"/>
    <s v="4k active personnel"/>
    <s v="0 ships"/>
    <s v="Finest of the 19th century"/>
    <s v="None"/>
    <s v="Elite"/>
    <s v="last online 26 hours ago"/>
    <x v="3"/>
    <x v="16"/>
    <s v="$501 million"/>
    <x v="16"/>
    <x v="3"/>
    <s v="Near Depletion"/>
    <s v="None"/>
    <x v="3"/>
    <x v="588"/>
    <s v="http://blocgame.com/stats.php?id=57297"/>
    <s v="505 Mbbl"/>
    <m/>
    <n v="4"/>
    <n v="0"/>
    <n v="0"/>
    <n v="26"/>
    <n v="501"/>
    <n v="87082"/>
    <s v="8708"/>
    <n v="505"/>
    <n v="0"/>
    <n v="8708"/>
  </r>
  <r>
    <x v="647"/>
    <x v="648"/>
    <x v="16"/>
    <s v="39k active personnel"/>
    <s v="0 ships"/>
    <s v="Korean War surplus"/>
    <s v="1 factory"/>
    <s v="Standard"/>
    <s v="last online 9 hours ago"/>
    <x v="7"/>
    <x v="16"/>
    <s v="$500 million"/>
    <x v="16"/>
    <x v="7"/>
    <s v="Untapped"/>
    <s v="Small"/>
    <x v="7"/>
    <x v="589"/>
    <s v="http://blocgame.com/stats.php?id=58519"/>
    <s v="70 Mbbl"/>
    <m/>
    <n v="39"/>
    <n v="0"/>
    <n v="1"/>
    <n v="9"/>
    <n v="500"/>
    <n v="160472"/>
    <s v="16047"/>
    <n v="70"/>
    <n v="0"/>
    <n v="16047"/>
  </r>
  <r>
    <x v="648"/>
    <x v="649"/>
    <x v="16"/>
    <s v="90k active personnel"/>
    <s v="1 ships"/>
    <s v="First World War surplus"/>
    <s v="3 factories"/>
    <s v="Elite"/>
    <s v="online now"/>
    <x v="8"/>
    <x v="16"/>
    <s v="$500 million"/>
    <x v="16"/>
    <x v="8"/>
    <s v="Near Depletion"/>
    <s v="Meagre"/>
    <x v="8"/>
    <x v="590"/>
    <s v="http://blocgame.com/stats.php?id=59041"/>
    <m/>
    <m/>
    <n v="90"/>
    <n v="1"/>
    <n v="3"/>
    <n v="0"/>
    <n v="500"/>
    <n v="250232"/>
    <s v="25023"/>
    <n v="0"/>
    <n v="0"/>
    <n v="25023"/>
  </r>
  <r>
    <x v="649"/>
    <x v="650"/>
    <x v="0"/>
    <s v="3k active personnel"/>
    <s v="3 ships"/>
    <s v="First World War surplus"/>
    <s v="2 factories"/>
    <s v="Elite"/>
    <s v="last online 7 hours ago"/>
    <x v="2"/>
    <x v="0"/>
    <s v="$491 million"/>
    <x v="0"/>
    <x v="2"/>
    <s v="Near Depletion"/>
    <s v="None"/>
    <x v="2"/>
    <x v="591"/>
    <s v="http://blocgame.com/stats.php?id=57960"/>
    <m/>
    <m/>
    <n v="3"/>
    <n v="3"/>
    <n v="2"/>
    <n v="7"/>
    <n v="491"/>
    <n v="161202"/>
    <s v="16120"/>
    <n v="0"/>
    <n v="0"/>
    <n v="16120"/>
  </r>
  <r>
    <x v="650"/>
    <x v="651"/>
    <x v="32"/>
    <s v="28k active personnel"/>
    <s v="0 ships"/>
    <s v="Finest of the 19th century"/>
    <s v="1 factory"/>
    <s v="Good"/>
    <s v="last online 7 hours ago"/>
    <x v="2"/>
    <x v="32"/>
    <s v="$491 million"/>
    <x v="32"/>
    <x v="2"/>
    <m/>
    <s v="Meagre"/>
    <x v="2"/>
    <x v="592"/>
    <s v="http://blocgame.com/stats.php?id=59008"/>
    <m/>
    <m/>
    <n v="28"/>
    <n v="0"/>
    <n v="1"/>
    <n v="7"/>
    <n v="491"/>
    <n v="299532"/>
    <s v="29953"/>
    <n v="0"/>
    <n v="0"/>
    <n v="29953"/>
  </r>
  <r>
    <x v="651"/>
    <x v="652"/>
    <x v="22"/>
    <s v="39k active personnel"/>
    <s v="0 ships"/>
    <s v="First World War surplus"/>
    <s v="None"/>
    <s v="Good"/>
    <s v="last online 1 hours ago"/>
    <x v="19"/>
    <x v="22"/>
    <s v="$488 million"/>
    <x v="22"/>
    <x v="19"/>
    <s v="Plentiful"/>
    <s v="None"/>
    <x v="19"/>
    <x v="593"/>
    <s v="http://blocgame.com/stats.php?id=59037"/>
    <s v="378 Mbbl"/>
    <m/>
    <n v="39"/>
    <n v="0"/>
    <n v="0"/>
    <n v="1"/>
    <n v="488"/>
    <n v="166672"/>
    <s v="16667"/>
    <n v="378"/>
    <n v="0"/>
    <n v="16667"/>
  </r>
  <r>
    <x v="652"/>
    <x v="653"/>
    <x v="3"/>
    <s v="20k active personnel"/>
    <s v="0 ships"/>
    <s v="First World War surplus"/>
    <s v="None"/>
    <s v="Poor"/>
    <s v="last online 11 hours ago"/>
    <x v="11"/>
    <x v="3"/>
    <s v="$484 million"/>
    <x v="3"/>
    <x v="11"/>
    <s v="Untapped"/>
    <s v="Meagre"/>
    <x v="11"/>
    <x v="265"/>
    <s v="http://blocgame.com/stats.php?id=58934"/>
    <s v="244 Mbbl"/>
    <m/>
    <n v="20"/>
    <n v="0"/>
    <n v="0"/>
    <n v="11"/>
    <n v="484"/>
    <n v="200002"/>
    <s v="20000"/>
    <n v="244"/>
    <n v="0"/>
    <n v="20000"/>
  </r>
  <r>
    <x v="653"/>
    <x v="654"/>
    <x v="8"/>
    <s v="21k active personnel"/>
    <s v="0 ships"/>
    <s v="First World War surplus"/>
    <s v="None"/>
    <s v="Good"/>
    <s v="last online 12 hours ago"/>
    <x v="3"/>
    <x v="8"/>
    <s v="$483 million"/>
    <x v="8"/>
    <x v="3"/>
    <m/>
    <s v="Meagre"/>
    <x v="3"/>
    <x v="265"/>
    <s v="http://blocgame.com/stats.php?id=58832"/>
    <m/>
    <m/>
    <n v="21"/>
    <n v="0"/>
    <n v="0"/>
    <n v="12"/>
    <n v="483"/>
    <n v="200002"/>
    <s v="20000"/>
    <n v="0"/>
    <n v="0"/>
    <n v="20000"/>
  </r>
  <r>
    <x v="654"/>
    <x v="655"/>
    <x v="16"/>
    <s v="69k active personnel"/>
    <s v="0 ships"/>
    <s v="Second World War surplus"/>
    <s v="1 factory"/>
    <s v="Poor"/>
    <s v="last online 9 hours ago"/>
    <x v="10"/>
    <x v="16"/>
    <s v="$478 million"/>
    <x v="16"/>
    <x v="10"/>
    <s v="Untapped"/>
    <s v="Mediocre"/>
    <x v="10"/>
    <x v="594"/>
    <s v="http://blocgame.com/stats.php?id=56095"/>
    <s v="89 Mbbl"/>
    <m/>
    <n v="69"/>
    <n v="0"/>
    <n v="1"/>
    <n v="9"/>
    <n v="478"/>
    <n v="116552"/>
    <s v="11655"/>
    <n v="89"/>
    <n v="0"/>
    <n v="11655"/>
  </r>
  <r>
    <x v="655"/>
    <x v="656"/>
    <x v="16"/>
    <s v="21k active personnel"/>
    <s v="0 ships"/>
    <s v="First World War surplus"/>
    <s v="1 factory"/>
    <s v="Elite"/>
    <s v="last online 170 hours ago"/>
    <x v="5"/>
    <x v="16"/>
    <s v="$472 million"/>
    <x v="16"/>
    <x v="5"/>
    <s v="Untapped"/>
    <s v="None"/>
    <x v="5"/>
    <x v="595"/>
    <s v="http://blocgame.com/stats.php?id=57946"/>
    <s v="147 Mbbl"/>
    <m/>
    <n v="21"/>
    <n v="0"/>
    <n v="1"/>
    <n v="170"/>
    <n v="472"/>
    <n v="65772"/>
    <s v="6577"/>
    <n v="147"/>
    <n v="0"/>
    <n v="6577"/>
  </r>
  <r>
    <x v="656"/>
    <x v="657"/>
    <x v="1"/>
    <s v="86k active personnel"/>
    <s v="1 ships"/>
    <s v="Second World War surplus"/>
    <s v="3 factories"/>
    <s v="Good"/>
    <s v="last online 12 hours ago"/>
    <x v="9"/>
    <x v="1"/>
    <s v="$465 million"/>
    <x v="1"/>
    <x v="9"/>
    <s v="Untapped"/>
    <s v="Very Powerful"/>
    <x v="9"/>
    <x v="596"/>
    <s v="http://blocgame.com/stats.php?id=58341"/>
    <m/>
    <m/>
    <n v="86"/>
    <n v="1"/>
    <n v="3"/>
    <n v="12"/>
    <n v="465"/>
    <n v="374372"/>
    <s v="37437"/>
    <n v="0"/>
    <n v="0"/>
    <n v="37437"/>
  </r>
  <r>
    <x v="657"/>
    <x v="658"/>
    <x v="1"/>
    <s v="20k active personnel"/>
    <s v="0 ships"/>
    <s v="First World War surplus"/>
    <s v="1 factory"/>
    <s v="Elite"/>
    <s v="online now"/>
    <x v="10"/>
    <x v="1"/>
    <s v="$463 million"/>
    <x v="1"/>
    <x v="10"/>
    <s v="Plentiful"/>
    <s v="Meagre"/>
    <x v="10"/>
    <x v="597"/>
    <s v="http://blocgame.com/stats.php?id=58961"/>
    <m/>
    <m/>
    <n v="20"/>
    <n v="0"/>
    <n v="1"/>
    <n v="0"/>
    <n v="463"/>
    <n v="204072"/>
    <s v="20407"/>
    <n v="0"/>
    <n v="0"/>
    <n v="20407"/>
  </r>
  <r>
    <x v="658"/>
    <x v="659"/>
    <x v="16"/>
    <s v="25k active personnel"/>
    <s v="0 ships"/>
    <s v="First World War surplus"/>
    <s v="None"/>
    <s v="Elite"/>
    <s v="last online 165 hours ago"/>
    <x v="6"/>
    <x v="16"/>
    <s v="$458 million"/>
    <x v="16"/>
    <x v="6"/>
    <s v="Untapped"/>
    <s v="None"/>
    <x v="6"/>
    <x v="265"/>
    <s v="http://blocgame.com/stats.php?id=40966"/>
    <s v="None"/>
    <m/>
    <n v="25"/>
    <n v="0"/>
    <n v="0"/>
    <n v="165"/>
    <n v="458"/>
    <n v="200002"/>
    <s v="20000"/>
    <n v="0"/>
    <n v="0"/>
    <n v="20000"/>
  </r>
  <r>
    <x v="659"/>
    <x v="660"/>
    <x v="16"/>
    <s v="40k active personnel"/>
    <s v="0 ships"/>
    <s v="First World War surplus"/>
    <s v="None"/>
    <s v="Good"/>
    <s v="last online 1 hours ago"/>
    <x v="1"/>
    <x v="16"/>
    <s v="$456 million"/>
    <x v="16"/>
    <x v="1"/>
    <s v="Untapped"/>
    <s v="Mediocre"/>
    <x v="1"/>
    <x v="265"/>
    <s v="http://blocgame.com/stats.php?id=58897"/>
    <s v="2935 Mbbl"/>
    <m/>
    <n v="40"/>
    <n v="0"/>
    <n v="0"/>
    <n v="1"/>
    <n v="456"/>
    <n v="200002"/>
    <s v="20000"/>
    <n v="2935"/>
    <n v="0"/>
    <n v="20000"/>
  </r>
  <r>
    <x v="660"/>
    <x v="661"/>
    <x v="22"/>
    <s v="34k active personnel"/>
    <s v="0 ships"/>
    <s v="First World War surplus"/>
    <s v="None"/>
    <s v="Poor"/>
    <s v="last online 8 hours ago"/>
    <x v="19"/>
    <x v="22"/>
    <s v="$455 million"/>
    <x v="22"/>
    <x v="19"/>
    <s v="Untapped"/>
    <s v="None"/>
    <x v="19"/>
    <x v="265"/>
    <s v="http://blocgame.com/stats.php?id=59121"/>
    <s v="None"/>
    <m/>
    <n v="34"/>
    <n v="0"/>
    <n v="0"/>
    <n v="8"/>
    <n v="455"/>
    <n v="200002"/>
    <s v="20000"/>
    <n v="0"/>
    <n v="0"/>
    <n v="20000"/>
  </r>
  <r>
    <x v="661"/>
    <x v="662"/>
    <x v="8"/>
    <s v="83k active personnel"/>
    <s v="0 ships"/>
    <s v="Second World War surplus"/>
    <s v="None"/>
    <s v="Undisciplined Rabble"/>
    <s v="last online 7 hours ago"/>
    <x v="8"/>
    <x v="8"/>
    <s v="$451 million"/>
    <x v="8"/>
    <x v="8"/>
    <s v="Near Depletion"/>
    <s v="None"/>
    <x v="8"/>
    <x v="593"/>
    <s v="http://blocgame.com/stats.php?id=58837"/>
    <s v="5723 Mbbl"/>
    <m/>
    <n v="83"/>
    <n v="0"/>
    <n v="0"/>
    <n v="7"/>
    <n v="451"/>
    <n v="166672"/>
    <s v="16667"/>
    <n v="5723"/>
    <n v="0"/>
    <n v="16667"/>
  </r>
  <r>
    <x v="662"/>
    <x v="663"/>
    <x v="4"/>
    <s v="28k active personnel"/>
    <s v="0 ships"/>
    <s v="Finest of the 19th century"/>
    <s v="None"/>
    <s v="Elite"/>
    <s v="last online 8 hours ago"/>
    <x v="12"/>
    <x v="4"/>
    <s v="$447 million"/>
    <x v="4"/>
    <x v="12"/>
    <s v="Untapped"/>
    <s v="Small"/>
    <x v="12"/>
    <x v="265"/>
    <s v="http://blocgame.com/stats.php?id=58958"/>
    <s v="248 Mbbl"/>
    <m/>
    <n v="28"/>
    <n v="0"/>
    <n v="0"/>
    <n v="8"/>
    <n v="447"/>
    <n v="200002"/>
    <s v="20000"/>
    <n v="248"/>
    <n v="0"/>
    <n v="20000"/>
  </r>
  <r>
    <x v="663"/>
    <x v="664"/>
    <x v="16"/>
    <s v="19k active personnel"/>
    <s v="0 ships"/>
    <s v="Finest of the 19th century"/>
    <s v="None"/>
    <s v="Standard"/>
    <s v="online now"/>
    <x v="10"/>
    <x v="16"/>
    <s v="$444 million"/>
    <x v="16"/>
    <x v="10"/>
    <s v="Untapped"/>
    <s v="None"/>
    <x v="10"/>
    <x v="598"/>
    <s v="http://blocgame.com/stats.php?id=58994"/>
    <s v="261 Mbbl"/>
    <m/>
    <n v="19"/>
    <n v="0"/>
    <n v="0"/>
    <n v="0"/>
    <n v="444"/>
    <n v="209802"/>
    <s v="20980"/>
    <n v="261"/>
    <n v="0"/>
    <n v="20980"/>
  </r>
  <r>
    <x v="664"/>
    <x v="665"/>
    <x v="6"/>
    <s v="11k active personnel"/>
    <s v="0 ships"/>
    <s v="Finest of the 19th century"/>
    <s v="1 factory"/>
    <s v="Elite"/>
    <s v="online now"/>
    <x v="6"/>
    <x v="6"/>
    <s v="$443 million"/>
    <x v="6"/>
    <x v="6"/>
    <s v="Near Depletion"/>
    <s v="Meagre"/>
    <x v="6"/>
    <x v="599"/>
    <s v="http://blocgame.com/stats.php?id=58990"/>
    <m/>
    <m/>
    <n v="11"/>
    <n v="0"/>
    <n v="1"/>
    <n v="0"/>
    <n v="443"/>
    <n v="236652"/>
    <s v="23665"/>
    <n v="0"/>
    <n v="0"/>
    <n v="23665"/>
  </r>
  <r>
    <x v="665"/>
    <x v="666"/>
    <x v="16"/>
    <s v="25k active personnel"/>
    <s v="0 ships"/>
    <s v="First World War surplus"/>
    <s v="1 factory"/>
    <s v="Elite"/>
    <s v="last online 2 hours ago"/>
    <x v="13"/>
    <x v="16"/>
    <s v="$441 million"/>
    <x v="16"/>
    <x v="13"/>
    <s v="Untapped"/>
    <s v="None"/>
    <x v="13"/>
    <x v="265"/>
    <s v="http://blocgame.com/stats.php?id=46015"/>
    <s v="87 Mbbl"/>
    <m/>
    <n v="25"/>
    <n v="0"/>
    <n v="1"/>
    <n v="2"/>
    <n v="441"/>
    <n v="200002"/>
    <s v="20000"/>
    <n v="87"/>
    <n v="0"/>
    <n v="20000"/>
  </r>
  <r>
    <x v="666"/>
    <x v="667"/>
    <x v="8"/>
    <s v="28k active personnel"/>
    <s v="0 ships"/>
    <s v="First World War surplus"/>
    <s v="1 factory"/>
    <s v="Standard"/>
    <s v="last online 4 hours ago"/>
    <x v="18"/>
    <x v="8"/>
    <s v="$436 million"/>
    <x v="8"/>
    <x v="18"/>
    <m/>
    <s v="None"/>
    <x v="18"/>
    <x v="600"/>
    <s v="http://blocgame.com/stats.php?id=58749"/>
    <s v="90 Mbbl"/>
    <m/>
    <n v="28"/>
    <n v="0"/>
    <n v="1"/>
    <n v="4"/>
    <n v="436"/>
    <n v="192002"/>
    <s v="19200"/>
    <n v="90"/>
    <n v="0"/>
    <n v="19200"/>
  </r>
  <r>
    <x v="667"/>
    <x v="668"/>
    <x v="8"/>
    <s v="30k active personnel"/>
    <s v="0 ships"/>
    <s v="Finest of the 19th century"/>
    <s v="1 factory"/>
    <s v="Poor"/>
    <s v="last online 4 hours ago"/>
    <x v="2"/>
    <x v="8"/>
    <s v="$434 million"/>
    <x v="8"/>
    <x v="2"/>
    <m/>
    <s v="Mediocre"/>
    <x v="2"/>
    <x v="601"/>
    <s v="http://blocgame.com/stats.php?id=58894"/>
    <s v="None"/>
    <m/>
    <n v="30"/>
    <n v="0"/>
    <n v="1"/>
    <n v="4"/>
    <n v="434"/>
    <n v="280382"/>
    <s v="28038"/>
    <n v="0"/>
    <n v="0"/>
    <n v="28038"/>
  </r>
  <r>
    <x v="668"/>
    <x v="669"/>
    <x v="7"/>
    <s v="8k active personnel"/>
    <s v="0 ships"/>
    <s v="First World War surplus"/>
    <s v="1 factory"/>
    <s v="Poor"/>
    <s v="last online 31 hours ago"/>
    <x v="8"/>
    <x v="7"/>
    <s v="$434 million"/>
    <x v="7"/>
    <x v="8"/>
    <s v="Untapped"/>
    <s v="Meagre"/>
    <x v="8"/>
    <x v="602"/>
    <s v="http://blocgame.com/stats.php?id=55804"/>
    <s v="2392 Mbbl"/>
    <m/>
    <n v="8"/>
    <n v="0"/>
    <n v="1"/>
    <n v="31"/>
    <n v="434"/>
    <n v="171152"/>
    <s v="17115"/>
    <n v="2392"/>
    <n v="0"/>
    <n v="17115"/>
  </r>
  <r>
    <x v="669"/>
    <x v="670"/>
    <x v="16"/>
    <s v="9k active personnel"/>
    <s v="0 ships"/>
    <s v="Finest of the 19th century"/>
    <s v="None"/>
    <s v="Poor"/>
    <s v="last online 138 hours ago"/>
    <x v="10"/>
    <x v="16"/>
    <s v="$433 million"/>
    <x v="16"/>
    <x v="10"/>
    <s v="Untapped"/>
    <s v="None"/>
    <x v="10"/>
    <x v="603"/>
    <s v="http://blocgame.com/stats.php?id=58991"/>
    <s v="None"/>
    <m/>
    <n v="9"/>
    <n v="0"/>
    <n v="0"/>
    <n v="138"/>
    <n v="433"/>
    <n v="190202"/>
    <s v="19020"/>
    <n v="0"/>
    <n v="0"/>
    <n v="19020"/>
  </r>
  <r>
    <x v="670"/>
    <x v="671"/>
    <x v="12"/>
    <s v="80k active personnel"/>
    <s v="0 ships"/>
    <s v="First World War surplus"/>
    <s v="2 factories"/>
    <s v="Standard"/>
    <s v="last online 13 hours ago"/>
    <x v="2"/>
    <x v="12"/>
    <s v="$430 million"/>
    <x v="12"/>
    <x v="2"/>
    <s v="Plentiful"/>
    <s v="Small"/>
    <x v="2"/>
    <x v="604"/>
    <s v="http://blocgame.com/stats.php?id=58879"/>
    <s v="68 Mbbl"/>
    <m/>
    <n v="80"/>
    <n v="0"/>
    <n v="2"/>
    <n v="13"/>
    <n v="430"/>
    <n v="242942"/>
    <s v="24294"/>
    <n v="68"/>
    <n v="0"/>
    <n v="24294"/>
  </r>
  <r>
    <x v="671"/>
    <x v="672"/>
    <x v="16"/>
    <s v="23k active personnel"/>
    <s v="0 ships"/>
    <s v="First World War surplus"/>
    <s v="1 factory"/>
    <s v="Elite"/>
    <s v="last online 1 hours ago"/>
    <x v="15"/>
    <x v="16"/>
    <s v="$429 million"/>
    <x v="16"/>
    <x v="15"/>
    <s v="Untapped"/>
    <s v="Small"/>
    <x v="15"/>
    <x v="605"/>
    <s v="http://blocgame.com/stats.php?id=58918"/>
    <s v="None"/>
    <m/>
    <n v="23"/>
    <n v="0"/>
    <n v="1"/>
    <n v="1"/>
    <n v="429"/>
    <n v="195382"/>
    <s v="19538"/>
    <n v="0"/>
    <n v="0"/>
    <n v="19538"/>
  </r>
  <r>
    <x v="672"/>
    <x v="673"/>
    <x v="16"/>
    <s v="10k active personnel"/>
    <s v="0 ships"/>
    <s v="Finest of the 19th century"/>
    <s v="None"/>
    <s v="Elite"/>
    <s v="last online 130 hours ago"/>
    <x v="10"/>
    <x v="16"/>
    <s v="$427 million"/>
    <x v="16"/>
    <x v="10"/>
    <s v="Untapped"/>
    <s v="None"/>
    <x v="10"/>
    <x v="265"/>
    <s v="http://blocgame.com/stats.php?id=58998"/>
    <s v="360 Mbbl"/>
    <m/>
    <n v="10"/>
    <n v="0"/>
    <n v="0"/>
    <n v="130"/>
    <n v="427"/>
    <n v="200002"/>
    <s v="20000"/>
    <n v="360"/>
    <n v="0"/>
    <n v="20000"/>
  </r>
  <r>
    <x v="673"/>
    <x v="674"/>
    <x v="16"/>
    <s v="7k active personnel"/>
    <s v="0 ships"/>
    <s v="First World War surplus"/>
    <s v="1 factory"/>
    <s v="Undisciplined Rabble"/>
    <s v="last online 35 hours ago"/>
    <x v="1"/>
    <x v="16"/>
    <s v="$427 million"/>
    <x v="16"/>
    <x v="1"/>
    <s v="Untapped"/>
    <s v="None"/>
    <x v="1"/>
    <x v="606"/>
    <s v="http://blocgame.com/stats.php?id=58681"/>
    <m/>
    <m/>
    <n v="7"/>
    <n v="0"/>
    <n v="1"/>
    <n v="35"/>
    <n v="427"/>
    <n v="114712"/>
    <s v="11471"/>
    <n v="0"/>
    <n v="0"/>
    <n v="11471"/>
  </r>
  <r>
    <x v="674"/>
    <x v="675"/>
    <x v="22"/>
    <s v="31k active personnel"/>
    <s v="0 ships"/>
    <s v="First World War surplus"/>
    <s v="1 factory"/>
    <s v="Good"/>
    <s v="online now"/>
    <x v="19"/>
    <x v="22"/>
    <s v="$424 million"/>
    <x v="22"/>
    <x v="19"/>
    <s v="Untapped"/>
    <s v="Meagre"/>
    <x v="19"/>
    <x v="607"/>
    <s v="http://blocgame.com/stats.php?id=59025"/>
    <m/>
    <m/>
    <n v="31"/>
    <n v="0"/>
    <n v="1"/>
    <n v="0"/>
    <n v="424"/>
    <n v="167002"/>
    <s v="16700"/>
    <n v="0"/>
    <n v="0"/>
    <n v="16700"/>
  </r>
  <r>
    <x v="675"/>
    <x v="676"/>
    <x v="16"/>
    <s v="25k active personnel"/>
    <s v="0 ships"/>
    <s v="First World War surplus"/>
    <s v="None"/>
    <s v="Standard"/>
    <s v="last online 176 hours ago"/>
    <x v="11"/>
    <x v="16"/>
    <s v="$423 million"/>
    <x v="16"/>
    <x v="11"/>
    <s v="Untapped"/>
    <s v="None"/>
    <x v="11"/>
    <x v="265"/>
    <s v="http://blocgame.com/stats.php?id=47229"/>
    <s v="None"/>
    <m/>
    <n v="25"/>
    <n v="0"/>
    <n v="0"/>
    <n v="176"/>
    <n v="423"/>
    <n v="200002"/>
    <s v="20000"/>
    <n v="0"/>
    <n v="0"/>
    <n v="20000"/>
  </r>
  <r>
    <x v="676"/>
    <x v="677"/>
    <x v="4"/>
    <s v="35k active personnel"/>
    <s v="0 ships"/>
    <s v="First World War surplus"/>
    <s v="1 factory"/>
    <s v="Elite"/>
    <s v="last online 4 hours ago"/>
    <x v="15"/>
    <x v="4"/>
    <s v="$421 million"/>
    <x v="4"/>
    <x v="15"/>
    <s v="Untapped"/>
    <s v="Small"/>
    <x v="15"/>
    <x v="599"/>
    <s v="http://blocgame.com/stats.php?id=59054"/>
    <m/>
    <m/>
    <n v="35"/>
    <n v="0"/>
    <n v="1"/>
    <n v="4"/>
    <n v="421"/>
    <n v="236652"/>
    <s v="23665"/>
    <n v="0"/>
    <n v="0"/>
    <n v="23665"/>
  </r>
  <r>
    <x v="677"/>
    <x v="678"/>
    <x v="16"/>
    <s v="3k active personnel"/>
    <s v="0 ships"/>
    <s v="Finest of the 19th century"/>
    <s v="1 factory"/>
    <s v="Undisciplined Rabble"/>
    <s v="last online 35 hours ago"/>
    <x v="1"/>
    <x v="16"/>
    <s v="$420 million"/>
    <x v="16"/>
    <x v="1"/>
    <s v="Untapped"/>
    <s v="Small"/>
    <x v="1"/>
    <x v="608"/>
    <s v="http://blocgame.com/stats.php?id=58510"/>
    <m/>
    <m/>
    <n v="3"/>
    <n v="0"/>
    <n v="1"/>
    <n v="35"/>
    <n v="420"/>
    <n v="117022"/>
    <s v="11702"/>
    <n v="0"/>
    <n v="0"/>
    <n v="11702"/>
  </r>
  <r>
    <x v="678"/>
    <x v="679"/>
    <x v="16"/>
    <s v="20k active personnel"/>
    <s v="0 ships"/>
    <s v="Finest of the 19th century"/>
    <s v="None"/>
    <s v="Poor"/>
    <s v="last online 183 hours ago"/>
    <x v="4"/>
    <x v="16"/>
    <s v="$418 million"/>
    <x v="16"/>
    <x v="4"/>
    <s v="Untapped"/>
    <s v="None"/>
    <x v="4"/>
    <x v="265"/>
    <s v="http://blocgame.com/stats.php?id=58935"/>
    <s v="None"/>
    <m/>
    <n v="20"/>
    <n v="0"/>
    <n v="0"/>
    <n v="183"/>
    <n v="418"/>
    <n v="200002"/>
    <s v="20000"/>
    <n v="0"/>
    <n v="0"/>
    <n v="20000"/>
  </r>
  <r>
    <x v="679"/>
    <x v="680"/>
    <x v="16"/>
    <s v="20k active personnel"/>
    <s v="0 ships"/>
    <s v="Finest of the 19th century"/>
    <s v="None"/>
    <s v="Poor"/>
    <s v="last online 157 hours ago"/>
    <x v="6"/>
    <x v="16"/>
    <s v="$418 million"/>
    <x v="16"/>
    <x v="6"/>
    <s v="Untapped"/>
    <s v="None"/>
    <x v="6"/>
    <x v="265"/>
    <s v="http://blocgame.com/stats.php?id=58955"/>
    <s v="None"/>
    <m/>
    <n v="20"/>
    <n v="0"/>
    <n v="0"/>
    <n v="157"/>
    <n v="418"/>
    <n v="200002"/>
    <s v="20000"/>
    <n v="0"/>
    <n v="0"/>
    <n v="20000"/>
  </r>
  <r>
    <x v="680"/>
    <x v="681"/>
    <x v="16"/>
    <s v="20k active personnel"/>
    <s v="0 ships"/>
    <s v="Finest of the 19th century"/>
    <s v="None"/>
    <s v="Poor"/>
    <s v="last online 160 hours ago"/>
    <x v="6"/>
    <x v="16"/>
    <s v="$417 million"/>
    <x v="16"/>
    <x v="6"/>
    <s v="Untapped"/>
    <s v="None"/>
    <x v="6"/>
    <x v="265"/>
    <s v="http://blocgame.com/stats.php?id=58965"/>
    <m/>
    <m/>
    <n v="20"/>
    <n v="0"/>
    <n v="0"/>
    <n v="160"/>
    <n v="417"/>
    <n v="200002"/>
    <s v="20000"/>
    <n v="0"/>
    <n v="0"/>
    <n v="20000"/>
  </r>
  <r>
    <x v="681"/>
    <x v="682"/>
    <x v="16"/>
    <s v="22k active personnel"/>
    <s v="0 ships"/>
    <s v="Finest of the 19th century"/>
    <s v="None"/>
    <s v="Poor"/>
    <s v="last online 187 hours ago"/>
    <x v="12"/>
    <x v="16"/>
    <s v="$415 million"/>
    <x v="16"/>
    <x v="12"/>
    <s v="Untapped"/>
    <s v="None"/>
    <x v="12"/>
    <x v="265"/>
    <s v="http://blocgame.com/stats.php?id=58933"/>
    <s v="333 Mbbl"/>
    <m/>
    <n v="22"/>
    <n v="0"/>
    <n v="0"/>
    <n v="187"/>
    <n v="415"/>
    <n v="200002"/>
    <s v="20000"/>
    <n v="333"/>
    <n v="0"/>
    <n v="20000"/>
  </r>
  <r>
    <x v="682"/>
    <x v="683"/>
    <x v="16"/>
    <s v="4k active personnel"/>
    <s v="0 ships"/>
    <s v="Finest of the 19th century"/>
    <s v="None"/>
    <s v="Standard"/>
    <s v="last online 14 hours ago"/>
    <x v="1"/>
    <x v="16"/>
    <s v="$413 million"/>
    <x v="16"/>
    <x v="1"/>
    <s v="Untapped"/>
    <s v="None"/>
    <x v="1"/>
    <x v="609"/>
    <s v="http://blocgame.com/stats.php?id=59108"/>
    <s v="1154 Mbbl"/>
    <m/>
    <n v="4"/>
    <n v="0"/>
    <n v="0"/>
    <n v="14"/>
    <n v="413"/>
    <n v="201552"/>
    <s v="20155"/>
    <n v="1154"/>
    <n v="0"/>
    <n v="20155"/>
  </r>
  <r>
    <x v="683"/>
    <x v="684"/>
    <x v="16"/>
    <s v="20k active personnel"/>
    <s v="0 ships"/>
    <s v="Finest of the 19th century"/>
    <s v="None"/>
    <s v="Poor"/>
    <s v="last online 170 hours ago"/>
    <x v="12"/>
    <x v="16"/>
    <s v="$410 million"/>
    <x v="16"/>
    <x v="12"/>
    <s v="Untapped"/>
    <s v="None"/>
    <x v="12"/>
    <x v="265"/>
    <s v="http://blocgame.com/stats.php?id=58949"/>
    <s v="None"/>
    <m/>
    <n v="20"/>
    <n v="0"/>
    <n v="0"/>
    <n v="170"/>
    <n v="410"/>
    <n v="200002"/>
    <s v="20000"/>
    <n v="0"/>
    <n v="0"/>
    <n v="20000"/>
  </r>
  <r>
    <x v="684"/>
    <x v="685"/>
    <x v="4"/>
    <s v="11k active personnel"/>
    <s v="0 ships"/>
    <s v="First World War surplus"/>
    <s v="1 factory"/>
    <s v="Undisciplined Rabble"/>
    <s v="last online 7 hours ago"/>
    <x v="1"/>
    <x v="4"/>
    <s v="$407 million"/>
    <x v="4"/>
    <x v="1"/>
    <s v="Plentiful"/>
    <s v="Meagre"/>
    <x v="1"/>
    <x v="610"/>
    <s v="http://blocgame.com/stats.php?id=58410"/>
    <m/>
    <m/>
    <n v="11"/>
    <n v="0"/>
    <n v="1"/>
    <n v="7"/>
    <n v="407"/>
    <n v="53102"/>
    <s v="5310"/>
    <n v="0"/>
    <n v="0"/>
    <n v="5310"/>
  </r>
  <r>
    <x v="685"/>
    <x v="686"/>
    <x v="16"/>
    <s v="25k active personnel"/>
    <s v="0 ships"/>
    <s v="First World War surplus"/>
    <s v="None"/>
    <s v="Elite"/>
    <s v="last online 158 hours ago"/>
    <x v="4"/>
    <x v="16"/>
    <s v="$406 million"/>
    <x v="16"/>
    <x v="4"/>
    <s v="Untapped"/>
    <s v="None"/>
    <x v="4"/>
    <x v="265"/>
    <s v="http://blocgame.com/stats.php?id=58968"/>
    <s v="4509 Mbbl"/>
    <m/>
    <n v="25"/>
    <n v="0"/>
    <n v="0"/>
    <n v="158"/>
    <n v="406"/>
    <n v="200002"/>
    <s v="20000"/>
    <n v="4509"/>
    <n v="0"/>
    <n v="20000"/>
  </r>
  <r>
    <x v="686"/>
    <x v="687"/>
    <x v="16"/>
    <s v="20k active personnel"/>
    <s v="0 ships"/>
    <s v="Finest of the 19th century"/>
    <s v="None"/>
    <s v="Poor"/>
    <s v="last online 157 hours ago"/>
    <x v="17"/>
    <x v="16"/>
    <s v="$403 million"/>
    <x v="16"/>
    <x v="17"/>
    <s v="Untapped"/>
    <s v="None"/>
    <x v="17"/>
    <x v="265"/>
    <s v="http://blocgame.com/stats.php?id=40794"/>
    <s v="None"/>
    <m/>
    <n v="20"/>
    <n v="0"/>
    <n v="0"/>
    <n v="157"/>
    <n v="403"/>
    <n v="200002"/>
    <s v="20000"/>
    <n v="0"/>
    <n v="0"/>
    <n v="20000"/>
  </r>
  <r>
    <x v="687"/>
    <x v="688"/>
    <x v="16"/>
    <s v="18k active personnel"/>
    <s v="0 ships"/>
    <s v="Finest of the 19th century"/>
    <s v="None"/>
    <s v="Elite"/>
    <s v="last online 9 hours ago"/>
    <x v="17"/>
    <x v="16"/>
    <s v="$403 million"/>
    <x v="16"/>
    <x v="17"/>
    <s v="Untapped"/>
    <s v="Meagre"/>
    <x v="17"/>
    <x v="156"/>
    <s v="http://blocgame.com/stats.php?id=59099"/>
    <m/>
    <m/>
    <n v="18"/>
    <n v="0"/>
    <n v="0"/>
    <n v="9"/>
    <n v="403"/>
    <n v="238282"/>
    <s v="23828"/>
    <n v="0"/>
    <n v="0"/>
    <n v="23828"/>
  </r>
  <r>
    <x v="688"/>
    <x v="689"/>
    <x v="16"/>
    <s v="41k active personnel"/>
    <s v="0 ships"/>
    <s v="Second World War surplus"/>
    <s v="None"/>
    <s v="Good"/>
    <s v="last online 13 hours ago"/>
    <x v="15"/>
    <x v="16"/>
    <s v="$401 million"/>
    <x v="16"/>
    <x v="15"/>
    <s v="Untapped"/>
    <s v="Somewhat Large"/>
    <x v="15"/>
    <x v="265"/>
    <s v="http://blocgame.com/stats.php?id=58781"/>
    <s v="1585 Mbbl"/>
    <m/>
    <n v="41"/>
    <n v="0"/>
    <n v="0"/>
    <n v="13"/>
    <n v="401"/>
    <n v="200002"/>
    <s v="20000"/>
    <n v="1585"/>
    <n v="0"/>
    <n v="20000"/>
  </r>
  <r>
    <x v="689"/>
    <x v="690"/>
    <x v="16"/>
    <s v="22k active personnel"/>
    <s v="0 ships"/>
    <s v="First World War surplus"/>
    <s v="None"/>
    <s v="Good"/>
    <s v="last online 128 hours ago"/>
    <x v="7"/>
    <x v="16"/>
    <s v="$400 million"/>
    <x v="16"/>
    <x v="7"/>
    <s v="Untapped"/>
    <s v="Meagre"/>
    <x v="7"/>
    <x v="265"/>
    <s v="http://blocgame.com/stats.php?id=58943"/>
    <m/>
    <m/>
    <n v="22"/>
    <n v="0"/>
    <n v="0"/>
    <n v="128"/>
    <n v="400"/>
    <n v="200002"/>
    <s v="20000"/>
    <n v="0"/>
    <n v="0"/>
    <n v="20000"/>
  </r>
  <r>
    <x v="690"/>
    <x v="691"/>
    <x v="23"/>
    <s v="22k active personnel"/>
    <s v="0 ships"/>
    <s v="First World War surplus"/>
    <s v="1 factory"/>
    <s v="Elite"/>
    <s v="online now"/>
    <x v="1"/>
    <x v="23"/>
    <s v="$399 million"/>
    <x v="23"/>
    <x v="1"/>
    <s v="Untapped"/>
    <s v="Meagre"/>
    <x v="1"/>
    <x v="611"/>
    <s v="http://blocgame.com/stats.php?id=59059"/>
    <s v="3517 Mbbl"/>
    <m/>
    <n v="22"/>
    <n v="0"/>
    <n v="1"/>
    <n v="0"/>
    <n v="399"/>
    <n v="257392"/>
    <s v="25739"/>
    <n v="3517"/>
    <n v="0"/>
    <n v="25739"/>
  </r>
  <r>
    <x v="691"/>
    <x v="692"/>
    <x v="23"/>
    <s v="21k active personnel"/>
    <s v="0 ships"/>
    <s v="Finest of the 19th century"/>
    <s v="1 factory"/>
    <s v="Poor"/>
    <s v="last online 11 hours ago"/>
    <x v="1"/>
    <x v="23"/>
    <s v="$399 million"/>
    <x v="23"/>
    <x v="1"/>
    <s v="Untapped"/>
    <s v="Small"/>
    <x v="1"/>
    <x v="612"/>
    <s v="http://blocgame.com/stats.php?id=58950"/>
    <s v="2410 Mbbl"/>
    <m/>
    <n v="21"/>
    <n v="0"/>
    <n v="1"/>
    <n v="11"/>
    <n v="399"/>
    <n v="269612"/>
    <s v="26961"/>
    <n v="2410"/>
    <n v="0"/>
    <n v="26961"/>
  </r>
  <r>
    <x v="692"/>
    <x v="693"/>
    <x v="0"/>
    <s v="42k active personnel"/>
    <s v="0 ships"/>
    <s v="First World War surplus"/>
    <s v="1 factory"/>
    <s v="Standard"/>
    <s v="last online 19 hours ago"/>
    <x v="8"/>
    <x v="0"/>
    <s v="$392 million"/>
    <x v="0"/>
    <x v="8"/>
    <s v="Untapped"/>
    <s v="Meagre"/>
    <x v="8"/>
    <x v="265"/>
    <s v="http://blocgame.com/stats.php?id=59019"/>
    <m/>
    <m/>
    <n v="42"/>
    <n v="0"/>
    <n v="1"/>
    <n v="19"/>
    <n v="392"/>
    <n v="200002"/>
    <s v="20000"/>
    <n v="0"/>
    <n v="0"/>
    <n v="20000"/>
  </r>
  <r>
    <x v="693"/>
    <x v="694"/>
    <x v="1"/>
    <s v="20k active personnel"/>
    <s v="0 ships"/>
    <s v="First World War surplus"/>
    <s v="1 factory"/>
    <s v="Good"/>
    <s v="last online 5 hours ago"/>
    <x v="6"/>
    <x v="1"/>
    <s v="$391 million"/>
    <x v="1"/>
    <x v="6"/>
    <s v="Untapped"/>
    <s v="Meagre"/>
    <x v="6"/>
    <x v="265"/>
    <s v="http://blocgame.com/stats.php?id=59022"/>
    <s v="265 Mbbl"/>
    <m/>
    <n v="20"/>
    <n v="0"/>
    <n v="1"/>
    <n v="5"/>
    <n v="391"/>
    <n v="200002"/>
    <s v="20000"/>
    <n v="265"/>
    <n v="0"/>
    <n v="20000"/>
  </r>
  <r>
    <x v="694"/>
    <x v="695"/>
    <x v="16"/>
    <s v="20k active personnel"/>
    <s v="0 ships"/>
    <s v="Finest of the 19th century"/>
    <s v="None"/>
    <s v="Standard"/>
    <s v="last online 151 hours ago"/>
    <x v="0"/>
    <x v="16"/>
    <s v="$390 million"/>
    <x v="16"/>
    <x v="0"/>
    <s v="Untapped"/>
    <s v="None"/>
    <x v="0"/>
    <x v="265"/>
    <s v="http://blocgame.com/stats.php?id=58977"/>
    <s v="None"/>
    <m/>
    <n v="20"/>
    <n v="0"/>
    <n v="0"/>
    <n v="151"/>
    <n v="390"/>
    <n v="200002"/>
    <s v="20000"/>
    <n v="0"/>
    <n v="0"/>
    <n v="20000"/>
  </r>
  <r>
    <x v="695"/>
    <x v="696"/>
    <x v="16"/>
    <s v="20k active personnel"/>
    <s v="0 ships"/>
    <s v="Finest of the 19th century"/>
    <s v="None"/>
    <s v="Poor"/>
    <s v="last online 135 hours ago"/>
    <x v="14"/>
    <x v="16"/>
    <s v="$388 million"/>
    <x v="16"/>
    <x v="14"/>
    <s v="Untapped"/>
    <s v="None"/>
    <x v="14"/>
    <x v="265"/>
    <s v="http://blocgame.com/stats.php?id=58993"/>
    <s v="None"/>
    <m/>
    <n v="20"/>
    <n v="0"/>
    <n v="0"/>
    <n v="135"/>
    <n v="388"/>
    <n v="200002"/>
    <s v="20000"/>
    <n v="0"/>
    <n v="0"/>
    <n v="20000"/>
  </r>
  <r>
    <x v="696"/>
    <x v="697"/>
    <x v="1"/>
    <s v="159k active personnel"/>
    <s v="-1 ships"/>
    <s v="Korean War surplus"/>
    <s v="5 factories"/>
    <s v="Good"/>
    <s v="last online 7 hours ago"/>
    <x v="2"/>
    <x v="1"/>
    <s v="$382 million"/>
    <x v="1"/>
    <x v="2"/>
    <s v="Untapped"/>
    <s v="Large"/>
    <x v="2"/>
    <x v="613"/>
    <s v="http://blocgame.com/stats.php?id=58002"/>
    <s v="239 Mbbl"/>
    <m/>
    <n v="159"/>
    <n v="1"/>
    <n v="5"/>
    <n v="7"/>
    <n v="382"/>
    <n v="384012"/>
    <s v="38401"/>
    <n v="239"/>
    <n v="0"/>
    <n v="38401"/>
  </r>
  <r>
    <x v="697"/>
    <x v="698"/>
    <x v="16"/>
    <s v="8k active personnel"/>
    <s v="0 ships"/>
    <s v="First World War surplus"/>
    <s v="1 factory"/>
    <s v="Standard"/>
    <s v="last online 177 hours ago"/>
    <x v="18"/>
    <x v="16"/>
    <s v="$381 million"/>
    <x v="16"/>
    <x v="18"/>
    <s v="Plentiful"/>
    <s v="None"/>
    <x v="18"/>
    <x v="614"/>
    <s v="http://blocgame.com/stats.php?id=43575"/>
    <s v="198 Mbbl"/>
    <m/>
    <n v="8"/>
    <n v="0"/>
    <n v="1"/>
    <n v="177"/>
    <n v="381"/>
    <n v="197202"/>
    <s v="19720"/>
    <n v="198"/>
    <n v="0"/>
    <n v="19720"/>
  </r>
  <r>
    <x v="698"/>
    <x v="699"/>
    <x v="33"/>
    <s v="25k active personnel"/>
    <s v="0 ships"/>
    <s v="First World War surplus"/>
    <s v="None"/>
    <s v="Elite"/>
    <s v="last online 131 hours ago"/>
    <x v="15"/>
    <x v="33"/>
    <s v="$381 million"/>
    <x v="33"/>
    <x v="15"/>
    <s v="Untapped"/>
    <s v="None"/>
    <x v="15"/>
    <x v="265"/>
    <s v="http://blocgame.com/stats.php?id=58996"/>
    <s v="4808 Mbbl"/>
    <m/>
    <n v="25"/>
    <n v="0"/>
    <n v="0"/>
    <n v="131"/>
    <n v="381"/>
    <n v="200002"/>
    <s v="20000"/>
    <n v="4808"/>
    <n v="0"/>
    <n v="20000"/>
  </r>
  <r>
    <x v="699"/>
    <x v="700"/>
    <x v="16"/>
    <s v="23k active personnel"/>
    <s v="0 ships"/>
    <s v="First World War surplus"/>
    <s v="None"/>
    <s v="Good"/>
    <s v="last online 37 hours ago"/>
    <x v="2"/>
    <x v="16"/>
    <s v="$380 million"/>
    <x v="16"/>
    <x v="2"/>
    <s v="Plentiful"/>
    <s v="Meagre"/>
    <x v="2"/>
    <x v="276"/>
    <s v="http://blocgame.com/stats.php?id=58953"/>
    <s v="152 Mbbl"/>
    <m/>
    <n v="23"/>
    <n v="0"/>
    <n v="0"/>
    <n v="37"/>
    <n v="380"/>
    <n v="198002"/>
    <s v="19800"/>
    <n v="152"/>
    <n v="0"/>
    <n v="19800"/>
  </r>
  <r>
    <x v="700"/>
    <x v="701"/>
    <x v="24"/>
    <s v="225k active personnel"/>
    <s v="11 ships"/>
    <s v="Vietnam War surplus"/>
    <s v="9 factories"/>
    <s v="Good"/>
    <s v="last online 8 hours ago"/>
    <x v="2"/>
    <x v="24"/>
    <s v="$380 million"/>
    <x v="24"/>
    <x v="2"/>
    <s v="Untapped"/>
    <s v="Very Powerful"/>
    <x v="2"/>
    <x v="615"/>
    <s v="http://blocgame.com/stats.php?id=55629"/>
    <s v="222 Mbbl"/>
    <m/>
    <n v="225"/>
    <n v="11"/>
    <n v="9"/>
    <n v="8"/>
    <n v="380"/>
    <n v="561822"/>
    <s v="56182"/>
    <n v="222"/>
    <n v="0"/>
    <n v="56182"/>
  </r>
  <r>
    <x v="701"/>
    <x v="702"/>
    <x v="8"/>
    <s v="21k active personnel"/>
    <s v="0 ships"/>
    <s v="First World War surplus"/>
    <s v="1 factory"/>
    <s v="Elite"/>
    <s v="last online 7 hours ago"/>
    <x v="7"/>
    <x v="8"/>
    <s v="$380 million"/>
    <x v="8"/>
    <x v="7"/>
    <s v="Plentiful"/>
    <s v="Small"/>
    <x v="7"/>
    <x v="616"/>
    <s v="http://blocgame.com/stats.php?id=49589"/>
    <s v="385 Mbbl"/>
    <m/>
    <n v="21"/>
    <n v="0"/>
    <n v="1"/>
    <n v="7"/>
    <n v="380"/>
    <n v="201982"/>
    <s v="20198"/>
    <n v="385"/>
    <n v="0"/>
    <n v="20198"/>
  </r>
  <r>
    <x v="702"/>
    <x v="703"/>
    <x v="16"/>
    <s v="20k active personnel"/>
    <s v="0 ships"/>
    <s v="Finest of the 19th century"/>
    <s v="None"/>
    <s v="Poor"/>
    <s v="last online 137 hours ago"/>
    <x v="16"/>
    <x v="16"/>
    <s v="$378 million"/>
    <x v="16"/>
    <x v="16"/>
    <s v="Untapped"/>
    <s v="None"/>
    <x v="16"/>
    <x v="265"/>
    <s v="http://blocgame.com/stats.php?id=58988"/>
    <s v="235 Mbbl"/>
    <m/>
    <n v="20"/>
    <n v="0"/>
    <n v="0"/>
    <n v="137"/>
    <n v="378"/>
    <n v="200002"/>
    <s v="20000"/>
    <n v="235"/>
    <n v="0"/>
    <n v="20000"/>
  </r>
  <r>
    <x v="703"/>
    <x v="704"/>
    <x v="16"/>
    <s v="20k active personnel"/>
    <s v="0 ships"/>
    <s v="Finest of the 19th century"/>
    <s v="None"/>
    <s v="Poor"/>
    <s v="last online 86 hours ago"/>
    <x v="10"/>
    <x v="16"/>
    <s v="$377 million"/>
    <x v="16"/>
    <x v="10"/>
    <s v="Untapped"/>
    <s v="None"/>
    <x v="10"/>
    <x v="265"/>
    <s v="http://blocgame.com/stats.php?id=58971"/>
    <s v="None"/>
    <m/>
    <n v="20"/>
    <n v="0"/>
    <n v="0"/>
    <n v="86"/>
    <n v="377"/>
    <n v="200002"/>
    <s v="20000"/>
    <n v="0"/>
    <n v="0"/>
    <n v="20000"/>
  </r>
  <r>
    <x v="704"/>
    <x v="705"/>
    <x v="16"/>
    <s v="18k active personnel"/>
    <s v="0 ships"/>
    <s v="Finest of the 19th century"/>
    <s v="None"/>
    <s v="Standard"/>
    <s v="last online 74 hours ago"/>
    <x v="17"/>
    <x v="16"/>
    <s v="$377 million"/>
    <x v="16"/>
    <x v="17"/>
    <s v="Untapped"/>
    <s v="None"/>
    <x v="17"/>
    <x v="265"/>
    <s v="http://blocgame.com/stats.php?id=59081"/>
    <s v="None"/>
    <m/>
    <n v="18"/>
    <n v="0"/>
    <n v="0"/>
    <n v="74"/>
    <n v="377"/>
    <n v="200002"/>
    <s v="20000"/>
    <n v="0"/>
    <n v="0"/>
    <n v="20000"/>
  </r>
  <r>
    <x v="705"/>
    <x v="706"/>
    <x v="16"/>
    <s v="20k active personnel"/>
    <s v="0 ships"/>
    <s v="Finest of the 19th century"/>
    <s v="None"/>
    <s v="Poor"/>
    <s v="last online 127 hours ago"/>
    <x v="2"/>
    <x v="16"/>
    <s v="$376 million"/>
    <x v="16"/>
    <x v="2"/>
    <s v="Untapped"/>
    <s v="None"/>
    <x v="2"/>
    <x v="265"/>
    <s v="http://blocgame.com/stats.php?id=59007"/>
    <s v="315 Mbbl"/>
    <m/>
    <n v="20"/>
    <n v="0"/>
    <n v="0"/>
    <n v="127"/>
    <n v="376"/>
    <n v="200002"/>
    <s v="20000"/>
    <n v="315"/>
    <n v="0"/>
    <n v="20000"/>
  </r>
  <r>
    <x v="706"/>
    <x v="707"/>
    <x v="16"/>
    <s v="20k active personnel"/>
    <s v="0 ships"/>
    <s v="Finest of the 19th century"/>
    <s v="None"/>
    <s v="Poor"/>
    <s v="last online 124 hours ago"/>
    <x v="1"/>
    <x v="16"/>
    <s v="$376 million"/>
    <x v="16"/>
    <x v="1"/>
    <s v="Untapped"/>
    <s v="None"/>
    <x v="1"/>
    <x v="265"/>
    <s v="http://blocgame.com/stats.php?id=40502"/>
    <s v="1706 Mbbl"/>
    <m/>
    <n v="20"/>
    <n v="0"/>
    <n v="0"/>
    <n v="124"/>
    <n v="376"/>
    <n v="200002"/>
    <s v="20000"/>
    <n v="1706"/>
    <n v="0"/>
    <n v="20000"/>
  </r>
  <r>
    <x v="707"/>
    <x v="708"/>
    <x v="16"/>
    <s v="20k active personnel"/>
    <s v="0 ships"/>
    <s v="Finest of the 19th century"/>
    <s v="None"/>
    <s v="Poor"/>
    <s v="last online 129 hours ago"/>
    <x v="9"/>
    <x v="16"/>
    <s v="$376 million"/>
    <x v="16"/>
    <x v="9"/>
    <s v="Untapped"/>
    <s v="None"/>
    <x v="9"/>
    <x v="265"/>
    <s v="http://blocgame.com/stats.php?id=59002"/>
    <s v="None"/>
    <m/>
    <n v="20"/>
    <n v="0"/>
    <n v="0"/>
    <n v="129"/>
    <n v="376"/>
    <n v="200002"/>
    <s v="20000"/>
    <n v="0"/>
    <n v="0"/>
    <n v="20000"/>
  </r>
  <r>
    <x v="708"/>
    <x v="709"/>
    <x v="4"/>
    <s v="31k active personnel"/>
    <s v="0 ships"/>
    <s v="First World War surplus"/>
    <s v="None"/>
    <s v="Good"/>
    <s v="last online 5 hours ago"/>
    <x v="10"/>
    <x v="4"/>
    <s v="$375 million"/>
    <x v="4"/>
    <x v="10"/>
    <s v="Untapped"/>
    <s v="None"/>
    <x v="10"/>
    <x v="265"/>
    <s v="http://blocgame.com/stats.php?id=40188"/>
    <s v="439 Mbbl"/>
    <m/>
    <n v="31"/>
    <n v="0"/>
    <n v="0"/>
    <n v="5"/>
    <n v="375"/>
    <n v="200002"/>
    <s v="20000"/>
    <n v="439"/>
    <n v="0"/>
    <n v="20000"/>
  </r>
  <r>
    <x v="709"/>
    <x v="710"/>
    <x v="30"/>
    <s v="42k active personnel"/>
    <s v="0 ships"/>
    <s v="First World War surplus"/>
    <s v="None"/>
    <s v="Standard"/>
    <s v="last online 18 hours ago"/>
    <x v="4"/>
    <x v="30"/>
    <s v="$375 million"/>
    <x v="30"/>
    <x v="4"/>
    <s v="Plentiful"/>
    <s v="Meagre"/>
    <x v="4"/>
    <x v="265"/>
    <s v="http://blocgame.com/stats.php?id=58908"/>
    <s v="8305 Mbbl"/>
    <m/>
    <n v="42"/>
    <n v="0"/>
    <n v="0"/>
    <n v="18"/>
    <n v="375"/>
    <n v="200002"/>
    <s v="20000"/>
    <n v="8305"/>
    <n v="0"/>
    <n v="20000"/>
  </r>
  <r>
    <x v="710"/>
    <x v="711"/>
    <x v="22"/>
    <s v="41k active personnel"/>
    <s v="0 ships"/>
    <s v="First World War surplus"/>
    <s v="None"/>
    <s v="Good"/>
    <s v="last online 3 hours ago"/>
    <x v="19"/>
    <x v="22"/>
    <s v="$373 million"/>
    <x v="22"/>
    <x v="19"/>
    <s v="Untapped"/>
    <s v="Small"/>
    <x v="19"/>
    <x v="617"/>
    <s v="http://blocgame.com/stats.php?id=59029"/>
    <s v="301 Mbbl"/>
    <m/>
    <n v="41"/>
    <n v="0"/>
    <n v="0"/>
    <n v="3"/>
    <n v="373"/>
    <n v="232662"/>
    <s v="23266"/>
    <n v="301"/>
    <n v="0"/>
    <n v="23266"/>
  </r>
  <r>
    <x v="711"/>
    <x v="712"/>
    <x v="22"/>
    <s v="58k active personnel"/>
    <s v="0 ships"/>
    <s v="First World War surplus"/>
    <s v="None"/>
    <s v="Good"/>
    <s v="last online 6 hours ago"/>
    <x v="8"/>
    <x v="22"/>
    <s v="$372 million"/>
    <x v="22"/>
    <x v="8"/>
    <m/>
    <s v="Mediocre"/>
    <x v="8"/>
    <x v="599"/>
    <s v="http://blocgame.com/stats.php?id=59113"/>
    <s v="6248 Mbbl"/>
    <m/>
    <n v="58"/>
    <n v="0"/>
    <n v="0"/>
    <n v="6"/>
    <n v="372"/>
    <n v="236652"/>
    <s v="23665"/>
    <n v="6248"/>
    <n v="0"/>
    <n v="23665"/>
  </r>
  <r>
    <x v="712"/>
    <x v="713"/>
    <x v="16"/>
    <s v="22k active personnel"/>
    <s v="0 ships"/>
    <s v="First World War surplus"/>
    <s v="None"/>
    <s v="Standard"/>
    <s v="last online 14 hours ago"/>
    <x v="9"/>
    <x v="16"/>
    <s v="$371 million"/>
    <x v="16"/>
    <x v="9"/>
    <s v="Untapped"/>
    <s v="Meagre"/>
    <x v="9"/>
    <x v="265"/>
    <s v="http://blocgame.com/stats.php?id=59055"/>
    <m/>
    <m/>
    <n v="22"/>
    <n v="0"/>
    <n v="0"/>
    <n v="14"/>
    <n v="371"/>
    <n v="200002"/>
    <s v="20000"/>
    <n v="0"/>
    <n v="0"/>
    <n v="20000"/>
  </r>
  <r>
    <x v="713"/>
    <x v="714"/>
    <x v="16"/>
    <s v="20k active personnel"/>
    <s v="0 ships"/>
    <s v="Finest of the 19th century"/>
    <s v="None"/>
    <s v="Poor"/>
    <s v="last online 122 hours ago"/>
    <x v="15"/>
    <x v="16"/>
    <s v="$370 million"/>
    <x v="16"/>
    <x v="15"/>
    <s v="Untapped"/>
    <s v="None"/>
    <x v="15"/>
    <x v="265"/>
    <s v="http://blocgame.com/stats.php?id=56779"/>
    <s v="None"/>
    <m/>
    <n v="20"/>
    <n v="0"/>
    <n v="0"/>
    <n v="122"/>
    <n v="370"/>
    <n v="200002"/>
    <s v="20000"/>
    <n v="0"/>
    <n v="0"/>
    <n v="20000"/>
  </r>
  <r>
    <x v="714"/>
    <x v="715"/>
    <x v="16"/>
    <s v="20k active personnel"/>
    <s v="0 ships"/>
    <s v="Finest of the 19th century"/>
    <s v="None"/>
    <s v="Poor"/>
    <s v="last online 145 hours ago"/>
    <x v="1"/>
    <x v="16"/>
    <s v="$369 million"/>
    <x v="16"/>
    <x v="1"/>
    <s v="Untapped"/>
    <s v="None"/>
    <x v="1"/>
    <x v="265"/>
    <s v="http://blocgame.com/stats.php?id=58984"/>
    <s v="1449 Mbbl"/>
    <m/>
    <n v="20"/>
    <n v="0"/>
    <n v="0"/>
    <n v="145"/>
    <n v="369"/>
    <n v="200002"/>
    <s v="20000"/>
    <n v="1449"/>
    <n v="0"/>
    <n v="20000"/>
  </r>
  <r>
    <x v="715"/>
    <x v="716"/>
    <x v="16"/>
    <s v="20k active personnel"/>
    <s v="0 ships"/>
    <s v="Finest of the 19th century"/>
    <s v="None"/>
    <s v="Poor"/>
    <s v="last online 162 hours ago"/>
    <x v="7"/>
    <x v="16"/>
    <s v="$368 million"/>
    <x v="16"/>
    <x v="7"/>
    <s v="Untapped"/>
    <s v="None"/>
    <x v="7"/>
    <x v="265"/>
    <s v="http://blocgame.com/stats.php?id=58963"/>
    <s v="None"/>
    <m/>
    <n v="20"/>
    <n v="0"/>
    <n v="0"/>
    <n v="162"/>
    <n v="368"/>
    <n v="200002"/>
    <s v="20000"/>
    <n v="0"/>
    <n v="0"/>
    <n v="20000"/>
  </r>
  <r>
    <x v="716"/>
    <x v="717"/>
    <x v="16"/>
    <s v="20k active personnel"/>
    <s v="0 ships"/>
    <s v="Finest of the 19th century"/>
    <s v="None"/>
    <s v="Standard"/>
    <s v="last online 101 hours ago"/>
    <x v="15"/>
    <x v="16"/>
    <s v="$366 million"/>
    <x v="16"/>
    <x v="15"/>
    <s v="Untapped"/>
    <s v="None"/>
    <x v="15"/>
    <x v="265"/>
    <s v="http://blocgame.com/stats.php?id=59040"/>
    <s v="None"/>
    <m/>
    <n v="20"/>
    <n v="0"/>
    <n v="0"/>
    <n v="101"/>
    <n v="366"/>
    <n v="200002"/>
    <s v="20000"/>
    <n v="0"/>
    <n v="0"/>
    <n v="20000"/>
  </r>
  <r>
    <x v="717"/>
    <x v="718"/>
    <x v="16"/>
    <s v="20k active personnel"/>
    <s v="0 ships"/>
    <s v="Finest of the 19th century"/>
    <s v="None"/>
    <s v="Poor"/>
    <s v="last online 110 hours ago"/>
    <x v="2"/>
    <x v="16"/>
    <s v="$365 million"/>
    <x v="16"/>
    <x v="2"/>
    <s v="Untapped"/>
    <s v="None"/>
    <x v="2"/>
    <x v="265"/>
    <s v="http://blocgame.com/stats.php?id=59028"/>
    <s v="None"/>
    <m/>
    <n v="20"/>
    <n v="0"/>
    <n v="0"/>
    <n v="110"/>
    <n v="365"/>
    <n v="200002"/>
    <s v="20000"/>
    <n v="0"/>
    <n v="0"/>
    <n v="20000"/>
  </r>
  <r>
    <x v="718"/>
    <x v="719"/>
    <x v="16"/>
    <s v="16k active personnel"/>
    <s v="0 ships"/>
    <s v="First World War surplus"/>
    <s v="None"/>
    <s v="Elite"/>
    <s v="online now"/>
    <x v="8"/>
    <x v="16"/>
    <s v="$364 million"/>
    <x v="16"/>
    <x v="8"/>
    <s v="Plentiful"/>
    <s v="None"/>
    <x v="8"/>
    <x v="618"/>
    <s v="http://blocgame.com/stats.php?id=59151"/>
    <s v="4598 Mbbl"/>
    <m/>
    <n v="16"/>
    <n v="0"/>
    <n v="0"/>
    <n v="0"/>
    <n v="364"/>
    <n v="216862"/>
    <s v="21686"/>
    <n v="4598"/>
    <n v="0"/>
    <n v="21686"/>
  </r>
  <r>
    <x v="719"/>
    <x v="720"/>
    <x v="16"/>
    <s v="20k active personnel"/>
    <s v="0 ships"/>
    <s v="Finest of the 19th century"/>
    <s v="None"/>
    <s v="Poor"/>
    <s v="last online 11 hours ago"/>
    <x v="1"/>
    <x v="16"/>
    <s v="$363 million"/>
    <x v="16"/>
    <x v="1"/>
    <s v="Untapped"/>
    <s v="None"/>
    <x v="1"/>
    <x v="265"/>
    <s v="http://blocgame.com/stats.php?id=59021"/>
    <s v="4740 Mbbl"/>
    <m/>
    <n v="20"/>
    <n v="0"/>
    <n v="0"/>
    <n v="11"/>
    <n v="363"/>
    <n v="200002"/>
    <s v="20000"/>
    <n v="4740"/>
    <n v="0"/>
    <n v="20000"/>
  </r>
  <r>
    <x v="720"/>
    <x v="721"/>
    <x v="16"/>
    <s v="2k active personnel"/>
    <s v="0 ships"/>
    <s v="First World War surplus"/>
    <s v="1 factory"/>
    <s v="Standard"/>
    <s v="last online 7 hours ago"/>
    <x v="12"/>
    <x v="16"/>
    <s v="$362 million"/>
    <x v="16"/>
    <x v="12"/>
    <s v="Untapped"/>
    <s v="None"/>
    <x v="12"/>
    <x v="619"/>
    <s v="http://blocgame.com/stats.php?id=58436"/>
    <s v="72 Mbbl"/>
    <m/>
    <n v="2"/>
    <n v="0"/>
    <n v="1"/>
    <n v="7"/>
    <n v="362"/>
    <n v="94982"/>
    <s v="9498"/>
    <n v="72"/>
    <n v="0"/>
    <n v="9498"/>
  </r>
  <r>
    <x v="721"/>
    <x v="722"/>
    <x v="16"/>
    <s v="3k active personnel"/>
    <s v="0 ships"/>
    <s v="First World War surplus"/>
    <s v="None"/>
    <s v="Poor"/>
    <s v="last online 4 hours ago"/>
    <x v="17"/>
    <x v="16"/>
    <s v="$362 million"/>
    <x v="16"/>
    <x v="17"/>
    <s v="Untapped"/>
    <s v="Small"/>
    <x v="17"/>
    <x v="620"/>
    <s v="http://blocgame.com/stats.php?id=58997"/>
    <s v="None"/>
    <m/>
    <n v="3"/>
    <n v="0"/>
    <n v="0"/>
    <n v="4"/>
    <n v="362"/>
    <n v="233652"/>
    <s v="23365"/>
    <n v="0"/>
    <n v="0"/>
    <n v="23365"/>
  </r>
  <r>
    <x v="722"/>
    <x v="723"/>
    <x v="20"/>
    <s v="3k active personnel"/>
    <s v="0 ships"/>
    <s v="Second World War surplus"/>
    <s v="None"/>
    <s v="Undisciplined Rabble"/>
    <s v="last online 171 hours ago"/>
    <x v="19"/>
    <x v="20"/>
    <s v="$362 million"/>
    <x v="20"/>
    <x v="19"/>
    <s v="Untapped"/>
    <s v="None"/>
    <x v="19"/>
    <x v="621"/>
    <s v="http://blocgame.com/stats.php?id=57446"/>
    <s v="40 Mbbl"/>
    <m/>
    <n v="3"/>
    <n v="0"/>
    <n v="0"/>
    <n v="171"/>
    <n v="362"/>
    <n v="128182"/>
    <s v="12818"/>
    <n v="40"/>
    <n v="0"/>
    <n v="12818"/>
  </r>
  <r>
    <x v="723"/>
    <x v="724"/>
    <x v="16"/>
    <s v="39k active personnel"/>
    <s v="0 ships"/>
    <s v="Finest of the 19th century"/>
    <s v="None"/>
    <s v="Good"/>
    <s v="last online 1 hours ago"/>
    <x v="10"/>
    <x v="16"/>
    <s v="$359 million"/>
    <x v="16"/>
    <x v="10"/>
    <s v="Untapped"/>
    <s v="None"/>
    <x v="10"/>
    <x v="622"/>
    <s v="http://blocgame.com/stats.php?id=59154"/>
    <m/>
    <m/>
    <n v="39"/>
    <n v="0"/>
    <n v="0"/>
    <n v="1"/>
    <n v="359"/>
    <n v="234672"/>
    <s v="23467"/>
    <n v="0"/>
    <n v="0"/>
    <n v="23467"/>
  </r>
  <r>
    <x v="724"/>
    <x v="725"/>
    <x v="8"/>
    <s v="23k active personnel"/>
    <s v="0 ships"/>
    <s v="First World War surplus"/>
    <s v="1 factory"/>
    <s v="Good"/>
    <s v="last online 8 hours ago"/>
    <x v="6"/>
    <x v="8"/>
    <s v="$359 million"/>
    <x v="8"/>
    <x v="6"/>
    <s v="Untapped"/>
    <s v="Mediocre"/>
    <x v="6"/>
    <x v="30"/>
    <s v="http://blocgame.com/stats.php?id=58599"/>
    <s v="342 Mbbl"/>
    <m/>
    <n v="23"/>
    <n v="0"/>
    <n v="1"/>
    <n v="8"/>
    <n v="359"/>
    <n v="235002"/>
    <s v="23500"/>
    <n v="342"/>
    <n v="0"/>
    <n v="23500"/>
  </r>
  <r>
    <x v="725"/>
    <x v="726"/>
    <x v="16"/>
    <s v="20k active personnel"/>
    <s v="0 ships"/>
    <s v="Finest of the 19th century"/>
    <s v="None"/>
    <s v="Standard"/>
    <s v="last online 108 hours ago"/>
    <x v="2"/>
    <x v="16"/>
    <s v="$355 million"/>
    <x v="16"/>
    <x v="2"/>
    <s v="Untapped"/>
    <s v="None"/>
    <x v="2"/>
    <x v="265"/>
    <s v="http://blocgame.com/stats.php?id=59034"/>
    <s v="None"/>
    <m/>
    <n v="20"/>
    <n v="0"/>
    <n v="0"/>
    <n v="108"/>
    <n v="355"/>
    <n v="200002"/>
    <s v="20000"/>
    <n v="0"/>
    <n v="0"/>
    <n v="20000"/>
  </r>
  <r>
    <x v="726"/>
    <x v="727"/>
    <x v="16"/>
    <s v="20k active personnel"/>
    <s v="0 ships"/>
    <s v="Finest of the 19th century"/>
    <s v="None"/>
    <s v="Standard"/>
    <s v="last online 108 hours ago"/>
    <x v="10"/>
    <x v="16"/>
    <s v="$355 million"/>
    <x v="16"/>
    <x v="10"/>
    <s v="Untapped"/>
    <s v="None"/>
    <x v="10"/>
    <x v="265"/>
    <s v="http://blocgame.com/stats.php?id=59033"/>
    <s v="None"/>
    <m/>
    <n v="20"/>
    <n v="0"/>
    <n v="0"/>
    <n v="108"/>
    <n v="355"/>
    <n v="200002"/>
    <s v="20000"/>
    <n v="0"/>
    <n v="0"/>
    <n v="20000"/>
  </r>
  <r>
    <x v="727"/>
    <x v="728"/>
    <x v="16"/>
    <s v="20k active personnel"/>
    <s v="0 ships"/>
    <s v="Finest of the 19th century"/>
    <s v="None"/>
    <s v="Standard"/>
    <s v="last online 4 hours ago"/>
    <x v="17"/>
    <x v="16"/>
    <s v="$353 million"/>
    <x v="16"/>
    <x v="17"/>
    <s v="Untapped"/>
    <s v="None"/>
    <x v="17"/>
    <x v="265"/>
    <s v="http://blocgame.com/stats.php?id=59048"/>
    <m/>
    <m/>
    <n v="20"/>
    <n v="0"/>
    <n v="0"/>
    <n v="4"/>
    <n v="353"/>
    <n v="200002"/>
    <s v="20000"/>
    <n v="0"/>
    <n v="0"/>
    <n v="20000"/>
  </r>
  <r>
    <x v="728"/>
    <x v="729"/>
    <x v="16"/>
    <s v="4k active personnel"/>
    <s v="0 ships"/>
    <s v="First World War surplus"/>
    <s v="1 factory"/>
    <s v="Undisciplined Rabble"/>
    <s v="last online 150 hours ago"/>
    <x v="2"/>
    <x v="16"/>
    <s v="$352 million"/>
    <x v="16"/>
    <x v="2"/>
    <s v="Untapped"/>
    <s v="Meagre"/>
    <x v="2"/>
    <x v="623"/>
    <s v="http://blocgame.com/stats.php?id=57842"/>
    <s v="369 Mbbl"/>
    <m/>
    <n v="4"/>
    <n v="0"/>
    <n v="1"/>
    <n v="150"/>
    <n v="352"/>
    <n v="161092"/>
    <s v="16109"/>
    <n v="369"/>
    <n v="0"/>
    <n v="16109"/>
  </r>
  <r>
    <x v="729"/>
    <x v="730"/>
    <x v="16"/>
    <s v="7k active personnel"/>
    <s v="0 ships"/>
    <s v="Finest of the 19th century"/>
    <s v="None"/>
    <s v="Standard"/>
    <s v="last online 34 hours ago"/>
    <x v="4"/>
    <x v="16"/>
    <s v="$350 million"/>
    <x v="16"/>
    <x v="4"/>
    <s v="Untapped"/>
    <s v="None"/>
    <x v="4"/>
    <x v="361"/>
    <s v="http://blocgame.com/stats.php?id=58987"/>
    <m/>
    <m/>
    <n v="7"/>
    <n v="0"/>
    <n v="0"/>
    <n v="34"/>
    <n v="350"/>
    <n v="165002"/>
    <s v="16500"/>
    <n v="0"/>
    <n v="0"/>
    <n v="16500"/>
  </r>
  <r>
    <x v="730"/>
    <x v="731"/>
    <x v="16"/>
    <s v="20k active personnel"/>
    <s v="0 ships"/>
    <s v="Finest of the 19th century"/>
    <s v="None"/>
    <s v="Standard"/>
    <s v="last online 32 hours ago"/>
    <x v="4"/>
    <x v="16"/>
    <s v="$350 million"/>
    <x v="16"/>
    <x v="4"/>
    <s v="Untapped"/>
    <s v="None"/>
    <x v="4"/>
    <x v="265"/>
    <s v="http://blocgame.com/stats.php?id=59062"/>
    <s v="2170 Mbbl"/>
    <m/>
    <n v="20"/>
    <n v="0"/>
    <n v="0"/>
    <n v="32"/>
    <n v="350"/>
    <n v="200002"/>
    <s v="20000"/>
    <n v="2170"/>
    <n v="0"/>
    <n v="20000"/>
  </r>
  <r>
    <x v="731"/>
    <x v="732"/>
    <x v="16"/>
    <s v="20k active personnel"/>
    <s v="0 ships"/>
    <s v="Finest of the 19th century"/>
    <s v="None"/>
    <s v="Standard"/>
    <s v="last online 83 hours ago"/>
    <x v="3"/>
    <x v="16"/>
    <s v="$349 million"/>
    <x v="16"/>
    <x v="3"/>
    <s v="Untapped"/>
    <s v="None"/>
    <x v="3"/>
    <x v="265"/>
    <s v="http://blocgame.com/stats.php?id=59061"/>
    <s v="163 Mbbl"/>
    <m/>
    <n v="20"/>
    <n v="0"/>
    <n v="0"/>
    <n v="83"/>
    <n v="349"/>
    <n v="200002"/>
    <s v="20000"/>
    <n v="163"/>
    <n v="0"/>
    <n v="20000"/>
  </r>
  <r>
    <x v="732"/>
    <x v="733"/>
    <x v="16"/>
    <s v="22k active personnel"/>
    <s v="0 ships"/>
    <s v="First World War surplus"/>
    <s v="None"/>
    <s v="Standard"/>
    <s v="online now"/>
    <x v="15"/>
    <x v="16"/>
    <s v="$349 million"/>
    <x v="16"/>
    <x v="15"/>
    <s v="Untapped"/>
    <s v="None"/>
    <x v="15"/>
    <x v="265"/>
    <s v="http://blocgame.com/stats.php?id=59122"/>
    <s v="2604 Mbbl"/>
    <m/>
    <n v="22"/>
    <n v="0"/>
    <n v="0"/>
    <n v="0"/>
    <n v="349"/>
    <n v="200002"/>
    <s v="20000"/>
    <n v="2604"/>
    <n v="0"/>
    <n v="20000"/>
  </r>
  <r>
    <x v="733"/>
    <x v="734"/>
    <x v="16"/>
    <s v="0k active personnel"/>
    <s v="0 ships"/>
    <s v="First World War surplus"/>
    <s v="1 factory"/>
    <s v="Good"/>
    <s v="last online 2 hours ago"/>
    <x v="7"/>
    <x v="16"/>
    <s v="$349 million"/>
    <x v="16"/>
    <x v="7"/>
    <s v="Near Depletion"/>
    <s v="Meagre"/>
    <x v="7"/>
    <x v="622"/>
    <s v="http://blocgame.com/stats.php?id=58973"/>
    <m/>
    <m/>
    <n v="0"/>
    <n v="0"/>
    <n v="1"/>
    <n v="2"/>
    <n v="349"/>
    <n v="234672"/>
    <s v="23467"/>
    <n v="0"/>
    <n v="0"/>
    <n v="23467"/>
  </r>
  <r>
    <x v="734"/>
    <x v="735"/>
    <x v="16"/>
    <s v="25k active personnel"/>
    <s v="0 ships"/>
    <s v="First World War surplus"/>
    <s v="None"/>
    <s v="Elite"/>
    <s v="last online 179 hours ago"/>
    <x v="0"/>
    <x v="16"/>
    <s v="$344 million"/>
    <x v="16"/>
    <x v="0"/>
    <s v="Untapped"/>
    <s v="None"/>
    <x v="0"/>
    <x v="265"/>
    <s v="http://blocgame.com/stats.php?id=55517"/>
    <s v="None"/>
    <m/>
    <n v="25"/>
    <n v="0"/>
    <n v="0"/>
    <n v="179"/>
    <n v="344"/>
    <n v="200002"/>
    <s v="20000"/>
    <n v="0"/>
    <n v="0"/>
    <n v="20000"/>
  </r>
  <r>
    <x v="735"/>
    <x v="736"/>
    <x v="16"/>
    <s v="20k active personnel"/>
    <s v="0 ships"/>
    <s v="Finest of the 19th century"/>
    <s v="None"/>
    <s v="Standard"/>
    <s v="last online 98 hours ago"/>
    <x v="6"/>
    <x v="16"/>
    <s v="$344 million"/>
    <x v="16"/>
    <x v="6"/>
    <s v="Untapped"/>
    <s v="None"/>
    <x v="6"/>
    <x v="265"/>
    <s v="http://blocgame.com/stats.php?id=59044"/>
    <m/>
    <m/>
    <n v="20"/>
    <n v="0"/>
    <n v="0"/>
    <n v="98"/>
    <n v="344"/>
    <n v="200002"/>
    <s v="20000"/>
    <n v="0"/>
    <n v="0"/>
    <n v="20000"/>
  </r>
  <r>
    <x v="736"/>
    <x v="737"/>
    <x v="16"/>
    <s v="30k active personnel"/>
    <s v="0 ships"/>
    <s v="First World War surplus"/>
    <s v="None"/>
    <s v="Elite"/>
    <s v="last online 115 hours ago"/>
    <x v="12"/>
    <x v="16"/>
    <s v="$342 million"/>
    <x v="16"/>
    <x v="12"/>
    <s v="Untapped"/>
    <s v="None"/>
    <x v="12"/>
    <x v="265"/>
    <s v="http://blocgame.com/stats.php?id=59023"/>
    <s v="None"/>
    <m/>
    <n v="30"/>
    <n v="0"/>
    <n v="0"/>
    <n v="115"/>
    <n v="342"/>
    <n v="200002"/>
    <s v="20000"/>
    <n v="0"/>
    <n v="0"/>
    <n v="20000"/>
  </r>
  <r>
    <x v="737"/>
    <x v="738"/>
    <x v="16"/>
    <s v="10k active personnel"/>
    <s v="0 ships"/>
    <s v="Finest of the 19th century"/>
    <s v="None"/>
    <s v="Standard"/>
    <s v="last online 82 hours ago"/>
    <x v="9"/>
    <x v="16"/>
    <s v="$341 million"/>
    <x v="16"/>
    <x v="9"/>
    <s v="Untapped"/>
    <s v="None"/>
    <x v="9"/>
    <x v="276"/>
    <s v="http://blocgame.com/stats.php?id=59068"/>
    <s v="None"/>
    <m/>
    <n v="10"/>
    <n v="0"/>
    <n v="0"/>
    <n v="82"/>
    <n v="341"/>
    <n v="198002"/>
    <s v="19800"/>
    <n v="0"/>
    <n v="0"/>
    <n v="19800"/>
  </r>
  <r>
    <x v="738"/>
    <x v="739"/>
    <x v="16"/>
    <s v="30k active personnel"/>
    <s v="0 ships"/>
    <s v="First World War surplus"/>
    <s v="None"/>
    <s v="Good"/>
    <s v="last online 81 hours ago"/>
    <x v="17"/>
    <x v="16"/>
    <s v="$340 million"/>
    <x v="16"/>
    <x v="17"/>
    <s v="Untapped"/>
    <s v="None"/>
    <x v="17"/>
    <x v="265"/>
    <s v="http://blocgame.com/stats.php?id=58975"/>
    <s v="68 Mbbl"/>
    <m/>
    <n v="30"/>
    <n v="0"/>
    <n v="0"/>
    <n v="81"/>
    <n v="340"/>
    <n v="200002"/>
    <s v="20000"/>
    <n v="68"/>
    <n v="0"/>
    <n v="20000"/>
  </r>
  <r>
    <x v="739"/>
    <x v="740"/>
    <x v="16"/>
    <s v="18k active personnel"/>
    <s v="0 ships"/>
    <s v="Finest of the 19th century"/>
    <s v="None"/>
    <s v="Standard"/>
    <s v="last online 59 hours ago"/>
    <x v="14"/>
    <x v="16"/>
    <s v="$340 million"/>
    <x v="16"/>
    <x v="14"/>
    <s v="Untapped"/>
    <s v="None"/>
    <x v="14"/>
    <x v="265"/>
    <s v="http://blocgame.com/stats.php?id=59093"/>
    <s v="None"/>
    <m/>
    <n v="18"/>
    <n v="0"/>
    <n v="0"/>
    <n v="59"/>
    <n v="340"/>
    <n v="200002"/>
    <s v="20000"/>
    <n v="0"/>
    <n v="0"/>
    <n v="20000"/>
  </r>
  <r>
    <x v="740"/>
    <x v="741"/>
    <x v="30"/>
    <s v="19k active personnel"/>
    <s v="0 ships"/>
    <s v="Second World War surplus"/>
    <s v="None"/>
    <s v="Elite"/>
    <s v="last online 18 hours ago"/>
    <x v="4"/>
    <x v="30"/>
    <s v="$338 million"/>
    <x v="30"/>
    <x v="4"/>
    <s v="Untapped"/>
    <s v="Small"/>
    <x v="4"/>
    <x v="624"/>
    <s v="http://blocgame.com/stats.php?id=58909"/>
    <s v="4115 Mbbl"/>
    <m/>
    <n v="19"/>
    <n v="0"/>
    <n v="0"/>
    <n v="18"/>
    <n v="338"/>
    <n v="202012"/>
    <s v="20201"/>
    <n v="4115"/>
    <n v="0"/>
    <n v="20201"/>
  </r>
  <r>
    <x v="741"/>
    <x v="742"/>
    <x v="16"/>
    <s v="25k active personnel"/>
    <s v="0 ships"/>
    <s v="First World War surplus"/>
    <s v="None"/>
    <s v="Elite"/>
    <s v="last online 133 hours ago"/>
    <x v="6"/>
    <x v="16"/>
    <s v="$338 million"/>
    <x v="16"/>
    <x v="6"/>
    <s v="Untapped"/>
    <s v="None"/>
    <x v="6"/>
    <x v="265"/>
    <s v="http://blocgame.com/stats.php?id=58995"/>
    <s v="None"/>
    <m/>
    <n v="25"/>
    <n v="0"/>
    <n v="0"/>
    <n v="133"/>
    <n v="338"/>
    <n v="200002"/>
    <s v="20000"/>
    <n v="0"/>
    <n v="0"/>
    <n v="20000"/>
  </r>
  <r>
    <x v="742"/>
    <x v="743"/>
    <x v="16"/>
    <s v="20k active personnel"/>
    <s v="0 ships"/>
    <s v="Finest of the 19th century"/>
    <s v="None"/>
    <s v="Standard"/>
    <s v="last online 80 hours ago"/>
    <x v="1"/>
    <x v="16"/>
    <s v="$338 million"/>
    <x v="16"/>
    <x v="1"/>
    <s v="Untapped"/>
    <s v="None"/>
    <x v="1"/>
    <x v="265"/>
    <s v="http://blocgame.com/stats.php?id=59069"/>
    <s v="None"/>
    <m/>
    <n v="20"/>
    <n v="0"/>
    <n v="0"/>
    <n v="80"/>
    <n v="338"/>
    <n v="200002"/>
    <s v="20000"/>
    <n v="0"/>
    <n v="0"/>
    <n v="20000"/>
  </r>
  <r>
    <x v="743"/>
    <x v="744"/>
    <x v="16"/>
    <s v="20k active personnel"/>
    <s v="0 ships"/>
    <s v="Finest of the 19th century"/>
    <s v="None"/>
    <s v="Standard"/>
    <s v="last online 62 hours ago"/>
    <x v="6"/>
    <x v="16"/>
    <s v="$337 million"/>
    <x v="16"/>
    <x v="6"/>
    <s v="Untapped"/>
    <s v="None"/>
    <x v="6"/>
    <x v="265"/>
    <s v="http://blocgame.com/stats.php?id=59092"/>
    <s v="60 Mbbl"/>
    <m/>
    <n v="20"/>
    <n v="0"/>
    <n v="0"/>
    <n v="62"/>
    <n v="337"/>
    <n v="200002"/>
    <s v="20000"/>
    <n v="60"/>
    <n v="0"/>
    <n v="20000"/>
  </r>
  <r>
    <x v="744"/>
    <x v="745"/>
    <x v="15"/>
    <s v="6k active personnel"/>
    <s v="0 ships"/>
    <s v="First World War surplus"/>
    <s v="None"/>
    <s v="Standard"/>
    <s v="online now"/>
    <x v="4"/>
    <x v="15"/>
    <s v="$333 million"/>
    <x v="15"/>
    <x v="4"/>
    <s v="Untapped"/>
    <s v="Small"/>
    <x v="4"/>
    <x v="625"/>
    <s v="http://blocgame.com/stats.php?id=58331"/>
    <s v="2564 Mbbl"/>
    <m/>
    <n v="6"/>
    <n v="0"/>
    <n v="0"/>
    <n v="0"/>
    <n v="333"/>
    <n v="81552"/>
    <s v="8155"/>
    <n v="2564"/>
    <n v="0"/>
    <n v="8155"/>
  </r>
  <r>
    <x v="745"/>
    <x v="746"/>
    <x v="16"/>
    <s v="20k active personnel"/>
    <s v="0 ships"/>
    <s v="Finest of the 19th century"/>
    <s v="None"/>
    <s v="Standard"/>
    <s v="last online 61 hours ago"/>
    <x v="4"/>
    <x v="16"/>
    <s v="$331 million"/>
    <x v="16"/>
    <x v="4"/>
    <s v="Untapped"/>
    <s v="None"/>
    <x v="4"/>
    <x v="265"/>
    <s v="http://blocgame.com/stats.php?id=59096"/>
    <s v="None"/>
    <m/>
    <n v="20"/>
    <n v="0"/>
    <n v="0"/>
    <n v="61"/>
    <n v="331"/>
    <n v="200002"/>
    <s v="20000"/>
    <n v="0"/>
    <n v="0"/>
    <n v="20000"/>
  </r>
  <r>
    <x v="746"/>
    <x v="747"/>
    <x v="16"/>
    <s v="15k active personnel"/>
    <s v="0 ships"/>
    <s v="Finest of the 19th century"/>
    <s v="1 factory"/>
    <s v="Standard"/>
    <s v="last online 9 hours ago"/>
    <x v="10"/>
    <x v="16"/>
    <s v="$329 million"/>
    <x v="16"/>
    <x v="10"/>
    <s v="Untapped"/>
    <s v="None"/>
    <x v="10"/>
    <x v="265"/>
    <s v="http://blocgame.com/stats.php?id=58983"/>
    <m/>
    <m/>
    <n v="15"/>
    <n v="0"/>
    <n v="1"/>
    <n v="9"/>
    <n v="329"/>
    <n v="200002"/>
    <s v="20000"/>
    <n v="0"/>
    <n v="0"/>
    <n v="20000"/>
  </r>
  <r>
    <x v="747"/>
    <x v="748"/>
    <x v="16"/>
    <s v="20k active personnel"/>
    <s v="0 ships"/>
    <s v="Finest of the 19th century"/>
    <s v="None"/>
    <s v="Standard"/>
    <s v="last online 14 hours ago"/>
    <x v="10"/>
    <x v="16"/>
    <s v="$329 million"/>
    <x v="16"/>
    <x v="10"/>
    <s v="Untapped"/>
    <s v="Meagre"/>
    <x v="10"/>
    <x v="265"/>
    <s v="http://blocgame.com/stats.php?id=59051"/>
    <s v="None"/>
    <m/>
    <n v="20"/>
    <n v="0"/>
    <n v="0"/>
    <n v="14"/>
    <n v="329"/>
    <n v="200002"/>
    <s v="20000"/>
    <n v="0"/>
    <n v="0"/>
    <n v="20000"/>
  </r>
  <r>
    <x v="748"/>
    <x v="749"/>
    <x v="16"/>
    <s v="19k active personnel"/>
    <s v="0 ships"/>
    <s v="First World War surplus"/>
    <s v="None"/>
    <s v="Elite"/>
    <s v="last online 43 hours ago"/>
    <x v="8"/>
    <x v="16"/>
    <s v="$327 million"/>
    <x v="16"/>
    <x v="8"/>
    <s v="Untapped"/>
    <s v="None"/>
    <x v="8"/>
    <x v="276"/>
    <s v="http://blocgame.com/stats.php?id=59091"/>
    <s v="3028 Mbbl"/>
    <m/>
    <n v="19"/>
    <n v="0"/>
    <n v="0"/>
    <n v="43"/>
    <n v="327"/>
    <n v="198002"/>
    <s v="19800"/>
    <n v="3028"/>
    <n v="0"/>
    <n v="19800"/>
  </r>
  <r>
    <x v="749"/>
    <x v="750"/>
    <x v="16"/>
    <s v="22k active personnel"/>
    <s v="0 ships"/>
    <s v="Finest of the 19th century"/>
    <s v="None"/>
    <s v="Poor"/>
    <s v="last online 161 hours ago"/>
    <x v="6"/>
    <x v="16"/>
    <s v="$327 million"/>
    <x v="16"/>
    <x v="6"/>
    <s v="Untapped"/>
    <s v="None"/>
    <x v="6"/>
    <x v="265"/>
    <s v="http://blocgame.com/stats.php?id=58964"/>
    <m/>
    <m/>
    <n v="22"/>
    <n v="0"/>
    <n v="0"/>
    <n v="161"/>
    <n v="327"/>
    <n v="200002"/>
    <s v="20000"/>
    <n v="0"/>
    <n v="0"/>
    <n v="20000"/>
  </r>
  <r>
    <x v="750"/>
    <x v="751"/>
    <x v="16"/>
    <s v="25k active personnel"/>
    <s v="0 ships"/>
    <s v="First World War surplus"/>
    <s v="None"/>
    <s v="Elite"/>
    <s v="last online 78 hours ago"/>
    <x v="10"/>
    <x v="16"/>
    <s v="$323 million"/>
    <x v="16"/>
    <x v="10"/>
    <s v="Untapped"/>
    <s v="None"/>
    <x v="10"/>
    <x v="265"/>
    <s v="http://blocgame.com/stats.php?id=51731"/>
    <s v="None"/>
    <m/>
    <n v="25"/>
    <n v="0"/>
    <n v="0"/>
    <n v="78"/>
    <n v="323"/>
    <n v="200002"/>
    <s v="20000"/>
    <n v="0"/>
    <n v="0"/>
    <n v="20000"/>
  </r>
  <r>
    <x v="751"/>
    <x v="752"/>
    <x v="16"/>
    <s v="20k active personnel"/>
    <s v="0 ships"/>
    <s v="Finest of the 19th century"/>
    <s v="None"/>
    <s v="Standard"/>
    <s v="last online 77 hours ago"/>
    <x v="10"/>
    <x v="16"/>
    <s v="$323 million"/>
    <x v="16"/>
    <x v="10"/>
    <s v="Untapped"/>
    <s v="None"/>
    <x v="10"/>
    <x v="265"/>
    <s v="http://blocgame.com/stats.php?id=59075"/>
    <s v="None"/>
    <m/>
    <n v="20"/>
    <n v="0"/>
    <n v="0"/>
    <n v="77"/>
    <n v="323"/>
    <n v="200002"/>
    <s v="20000"/>
    <n v="0"/>
    <n v="0"/>
    <n v="20000"/>
  </r>
  <r>
    <x v="752"/>
    <x v="753"/>
    <x v="16"/>
    <s v="20k active personnel"/>
    <s v="0 ships"/>
    <s v="Finest of the 19th century"/>
    <s v="None"/>
    <s v="Standard"/>
    <s v="last online 83 hours ago"/>
    <x v="5"/>
    <x v="16"/>
    <s v="$323 million"/>
    <x v="16"/>
    <x v="5"/>
    <s v="Untapped"/>
    <s v="None"/>
    <x v="5"/>
    <x v="265"/>
    <s v="http://blocgame.com/stats.php?id=59063"/>
    <s v="None"/>
    <m/>
    <n v="20"/>
    <n v="0"/>
    <n v="0"/>
    <n v="83"/>
    <n v="323"/>
    <n v="200002"/>
    <s v="20000"/>
    <n v="0"/>
    <n v="0"/>
    <n v="20000"/>
  </r>
  <r>
    <x v="753"/>
    <x v="754"/>
    <x v="16"/>
    <s v="20k active personnel"/>
    <s v="0 ships"/>
    <s v="Finest of the 19th century"/>
    <s v="None"/>
    <s v="Standard"/>
    <s v="last online 75 hours ago"/>
    <x v="5"/>
    <x v="16"/>
    <s v="$323 million"/>
    <x v="16"/>
    <x v="5"/>
    <s v="Untapped"/>
    <s v="None"/>
    <x v="5"/>
    <x v="265"/>
    <s v="http://blocgame.com/stats.php?id=40643"/>
    <s v="None"/>
    <m/>
    <n v="20"/>
    <n v="0"/>
    <n v="0"/>
    <n v="75"/>
    <n v="323"/>
    <n v="200002"/>
    <s v="20000"/>
    <n v="0"/>
    <n v="0"/>
    <n v="20000"/>
  </r>
  <r>
    <x v="754"/>
    <x v="755"/>
    <x v="16"/>
    <s v="20k active personnel"/>
    <s v="0 ships"/>
    <s v="Finest of the 19th century"/>
    <s v="None"/>
    <s v="Standard"/>
    <s v="last online 76 hours ago"/>
    <x v="1"/>
    <x v="16"/>
    <s v="$323 million"/>
    <x v="16"/>
    <x v="1"/>
    <s v="Untapped"/>
    <s v="None"/>
    <x v="1"/>
    <x v="265"/>
    <s v="http://blocgame.com/stats.php?id=59078"/>
    <s v="4091 Mbbl"/>
    <m/>
    <n v="20"/>
    <n v="0"/>
    <n v="0"/>
    <n v="76"/>
    <n v="323"/>
    <n v="200002"/>
    <s v="20000"/>
    <n v="4091"/>
    <n v="0"/>
    <n v="20000"/>
  </r>
  <r>
    <x v="755"/>
    <x v="756"/>
    <x v="16"/>
    <s v="20k active personnel"/>
    <s v="0 ships"/>
    <s v="Finest of the 19th century"/>
    <s v="None"/>
    <s v="Standard"/>
    <s v="last online 83 hours ago"/>
    <x v="7"/>
    <x v="16"/>
    <s v="$323 million"/>
    <x v="16"/>
    <x v="7"/>
    <s v="Untapped"/>
    <s v="None"/>
    <x v="7"/>
    <x v="265"/>
    <s v="http://blocgame.com/stats.php?id=59067"/>
    <s v="None"/>
    <m/>
    <n v="20"/>
    <n v="0"/>
    <n v="0"/>
    <n v="83"/>
    <n v="323"/>
    <n v="200002"/>
    <s v="20000"/>
    <n v="0"/>
    <n v="0"/>
    <n v="20000"/>
  </r>
  <r>
    <x v="756"/>
    <x v="757"/>
    <x v="16"/>
    <s v="20k active personnel"/>
    <s v="0 ships"/>
    <s v="Finest of the 19th century"/>
    <s v="None"/>
    <s v="Standard"/>
    <s v="last online 55 hours ago"/>
    <x v="1"/>
    <x v="16"/>
    <s v="$323 million"/>
    <x v="16"/>
    <x v="1"/>
    <s v="Untapped"/>
    <s v="None"/>
    <x v="1"/>
    <x v="265"/>
    <s v="http://blocgame.com/stats.php?id=59112"/>
    <s v="None"/>
    <m/>
    <n v="20"/>
    <n v="0"/>
    <n v="0"/>
    <n v="55"/>
    <n v="323"/>
    <n v="200002"/>
    <s v="20000"/>
    <n v="0"/>
    <n v="0"/>
    <n v="20000"/>
  </r>
  <r>
    <x v="757"/>
    <x v="758"/>
    <x v="16"/>
    <s v="20k active personnel"/>
    <s v="0 ships"/>
    <s v="Finest of the 19th century"/>
    <s v="None"/>
    <s v="Standard"/>
    <s v="last online 59 hours ago"/>
    <x v="6"/>
    <x v="16"/>
    <s v="$323 million"/>
    <x v="16"/>
    <x v="6"/>
    <s v="Untapped"/>
    <s v="None"/>
    <x v="6"/>
    <x v="265"/>
    <s v="http://blocgame.com/stats.php?id=59101"/>
    <s v="None"/>
    <m/>
    <n v="20"/>
    <n v="0"/>
    <n v="0"/>
    <n v="59"/>
    <n v="323"/>
    <n v="200002"/>
    <s v="20000"/>
    <n v="0"/>
    <n v="0"/>
    <n v="20000"/>
  </r>
  <r>
    <x v="758"/>
    <x v="759"/>
    <x v="22"/>
    <s v="18k active personnel"/>
    <s v="0 ships"/>
    <s v="First World War surplus"/>
    <s v="None"/>
    <s v="Standard"/>
    <s v="last online 31 hours ago"/>
    <x v="19"/>
    <x v="22"/>
    <s v="$323 million"/>
    <x v="22"/>
    <x v="19"/>
    <s v="Untapped"/>
    <s v="None"/>
    <x v="19"/>
    <x v="265"/>
    <s v="http://blocgame.com/stats.php?id=59114"/>
    <s v="495 Mbbl"/>
    <m/>
    <n v="18"/>
    <n v="0"/>
    <n v="0"/>
    <n v="31"/>
    <n v="323"/>
    <n v="200002"/>
    <s v="20000"/>
    <n v="495"/>
    <n v="0"/>
    <n v="20000"/>
  </r>
  <r>
    <x v="759"/>
    <x v="760"/>
    <x v="16"/>
    <s v="0k active personnel"/>
    <s v="0 ships"/>
    <s v="Finest of the 19th century"/>
    <s v="2 factories"/>
    <s v="Undisciplined Rabble"/>
    <s v="last online 7 hours ago"/>
    <x v="6"/>
    <x v="16"/>
    <s v="$322 million"/>
    <x v="16"/>
    <x v="6"/>
    <s v="Untapped"/>
    <s v="None"/>
    <x v="6"/>
    <x v="600"/>
    <s v="http://blocgame.com/stats.php?id=58914"/>
    <m/>
    <m/>
    <n v="0"/>
    <n v="0"/>
    <n v="2"/>
    <n v="7"/>
    <n v="322"/>
    <n v="192002"/>
    <s v="19200"/>
    <n v="0"/>
    <n v="0"/>
    <n v="19200"/>
  </r>
  <r>
    <x v="760"/>
    <x v="761"/>
    <x v="16"/>
    <s v="20k active personnel"/>
    <s v="0 ships"/>
    <s v="First World War surplus"/>
    <s v="None"/>
    <s v="Standard"/>
    <s v="last online 2 hours ago"/>
    <x v="13"/>
    <x v="16"/>
    <s v="$322 million"/>
    <x v="16"/>
    <x v="13"/>
    <s v="Untapped"/>
    <s v="None"/>
    <x v="13"/>
    <x v="265"/>
    <s v="http://blocgame.com/stats.php?id=59084"/>
    <s v="344 Mbbl"/>
    <m/>
    <n v="20"/>
    <n v="0"/>
    <n v="0"/>
    <n v="2"/>
    <n v="322"/>
    <n v="200002"/>
    <s v="20000"/>
    <n v="344"/>
    <n v="0"/>
    <n v="20000"/>
  </r>
  <r>
    <x v="761"/>
    <x v="762"/>
    <x v="16"/>
    <s v="22k active personnel"/>
    <s v="0 ships"/>
    <s v="Finest of the 19th century"/>
    <s v="None"/>
    <s v="Standard"/>
    <s v="last online 8 hours ago"/>
    <x v="0"/>
    <x v="16"/>
    <s v="$322 million"/>
    <x v="16"/>
    <x v="0"/>
    <s v="Untapped"/>
    <s v="None"/>
    <x v="0"/>
    <x v="265"/>
    <s v="http://blocgame.com/stats.php?id=59119"/>
    <s v="53 Mbbl"/>
    <m/>
    <n v="22"/>
    <n v="0"/>
    <n v="0"/>
    <n v="8"/>
    <n v="322"/>
    <n v="200002"/>
    <s v="20000"/>
    <n v="53"/>
    <n v="0"/>
    <n v="20000"/>
  </r>
  <r>
    <x v="762"/>
    <x v="763"/>
    <x v="16"/>
    <s v="20k active personnel"/>
    <s v="0 ships"/>
    <s v="Finest of the 19th century"/>
    <s v="None"/>
    <s v="Standard"/>
    <s v="last online 60 hours ago"/>
    <x v="12"/>
    <x v="16"/>
    <s v="$321 million"/>
    <x v="16"/>
    <x v="12"/>
    <s v="Untapped"/>
    <s v="None"/>
    <x v="12"/>
    <x v="265"/>
    <s v="http://blocgame.com/stats.php?id=59090"/>
    <s v="241 Mbbl"/>
    <m/>
    <n v="20"/>
    <n v="0"/>
    <n v="0"/>
    <n v="60"/>
    <n v="321"/>
    <n v="200002"/>
    <s v="20000"/>
    <n v="241"/>
    <n v="0"/>
    <n v="20000"/>
  </r>
  <r>
    <x v="763"/>
    <x v="764"/>
    <x v="1"/>
    <s v="40k active personnel"/>
    <s v="0 ships"/>
    <s v="First World War surplus"/>
    <s v="2 factories"/>
    <s v="Good"/>
    <s v="online now"/>
    <x v="10"/>
    <x v="1"/>
    <s v="$321 million"/>
    <x v="1"/>
    <x v="10"/>
    <s v="Plentiful"/>
    <s v="Meagre"/>
    <x v="10"/>
    <x v="624"/>
    <s v="http://blocgame.com/stats.php?id=41073"/>
    <s v="406 Mbbl"/>
    <m/>
    <n v="40"/>
    <n v="0"/>
    <n v="2"/>
    <n v="0"/>
    <n v="321"/>
    <n v="202012"/>
    <s v="20201"/>
    <n v="406"/>
    <n v="0"/>
    <n v="20201"/>
  </r>
  <r>
    <x v="764"/>
    <x v="765"/>
    <x v="16"/>
    <s v="20k active personnel"/>
    <s v="0 ships"/>
    <s v="Finest of the 19th century"/>
    <s v="None"/>
    <s v="Standard"/>
    <s v="last online 135 hours ago"/>
    <x v="6"/>
    <x v="16"/>
    <s v="$321 million"/>
    <x v="16"/>
    <x v="6"/>
    <s v="Untapped"/>
    <s v="None"/>
    <x v="6"/>
    <x v="265"/>
    <s v="http://blocgame.com/stats.php?id=58979"/>
    <s v="None"/>
    <m/>
    <n v="20"/>
    <n v="0"/>
    <n v="0"/>
    <n v="135"/>
    <n v="321"/>
    <n v="200002"/>
    <s v="20000"/>
    <n v="0"/>
    <n v="0"/>
    <n v="20000"/>
  </r>
  <r>
    <x v="765"/>
    <x v="766"/>
    <x v="32"/>
    <s v="8k active personnel"/>
    <s v="0 ships"/>
    <s v="Stone Age"/>
    <s v="None"/>
    <s v="Undisciplined Rabble"/>
    <s v="last online 7 hours ago"/>
    <x v="15"/>
    <x v="32"/>
    <s v="$321 million"/>
    <x v="32"/>
    <x v="15"/>
    <s v="Untapped"/>
    <s v="None"/>
    <x v="15"/>
    <x v="265"/>
    <s v="http://blocgame.com/stats.php?id=59086"/>
    <s v="None"/>
    <m/>
    <n v="8"/>
    <n v="0"/>
    <n v="0"/>
    <n v="7"/>
    <n v="321"/>
    <n v="200002"/>
    <s v="20000"/>
    <n v="0"/>
    <n v="0"/>
    <n v="20000"/>
  </r>
  <r>
    <x v="766"/>
    <x v="767"/>
    <x v="16"/>
    <s v="6k active personnel"/>
    <s v="0 ships"/>
    <s v="Finest of the 19th century"/>
    <s v="1 factory"/>
    <s v="Undisciplined Rabble"/>
    <s v="last online 72 hours ago"/>
    <x v="1"/>
    <x v="16"/>
    <s v="$321 million"/>
    <x v="16"/>
    <x v="1"/>
    <s v="Untapped"/>
    <s v="Meagre"/>
    <x v="1"/>
    <x v="626"/>
    <s v="http://blocgame.com/stats.php?id=59018"/>
    <s v="3347 Mbbl"/>
    <m/>
    <n v="6"/>
    <n v="0"/>
    <n v="1"/>
    <n v="72"/>
    <n v="321"/>
    <n v="138902"/>
    <s v="13890"/>
    <n v="3347"/>
    <n v="0"/>
    <n v="13890"/>
  </r>
  <r>
    <x v="767"/>
    <x v="768"/>
    <x v="16"/>
    <s v="20k active personnel"/>
    <s v="0 ships"/>
    <s v="Finest of the 19th century"/>
    <s v="None"/>
    <s v="Standard"/>
    <s v="last online 87 hours ago"/>
    <x v="2"/>
    <x v="16"/>
    <s v="$320 million"/>
    <x v="16"/>
    <x v="2"/>
    <s v="Untapped"/>
    <s v="None"/>
    <x v="2"/>
    <x v="265"/>
    <s v="http://blocgame.com/stats.php?id=48087"/>
    <s v="None"/>
    <m/>
    <n v="20"/>
    <n v="0"/>
    <n v="0"/>
    <n v="87"/>
    <n v="320"/>
    <n v="200002"/>
    <s v="20000"/>
    <n v="0"/>
    <n v="0"/>
    <n v="20000"/>
  </r>
  <r>
    <x v="768"/>
    <x v="769"/>
    <x v="16"/>
    <s v="25k active personnel"/>
    <s v="0 ships"/>
    <s v="First World War surplus"/>
    <s v="None"/>
    <s v="Elite"/>
    <s v="last online 43 hours ago"/>
    <x v="5"/>
    <x v="16"/>
    <s v="$320 million"/>
    <x v="16"/>
    <x v="5"/>
    <s v="Untapped"/>
    <s v="None"/>
    <x v="5"/>
    <x v="265"/>
    <s v="http://blocgame.com/stats.php?id=59129"/>
    <s v="None"/>
    <m/>
    <n v="25"/>
    <n v="0"/>
    <n v="0"/>
    <n v="43"/>
    <n v="320"/>
    <n v="200002"/>
    <s v="20000"/>
    <n v="0"/>
    <n v="0"/>
    <n v="20000"/>
  </r>
  <r>
    <x v="769"/>
    <x v="770"/>
    <x v="16"/>
    <s v="20k active personnel"/>
    <s v="0 ships"/>
    <s v="Finest of the 19th century"/>
    <s v="None"/>
    <s v="Standard"/>
    <s v="last online 86 hours ago"/>
    <x v="6"/>
    <x v="16"/>
    <s v="$320 million"/>
    <x v="16"/>
    <x v="6"/>
    <s v="Untapped"/>
    <s v="None"/>
    <x v="6"/>
    <x v="265"/>
    <s v="http://blocgame.com/stats.php?id=59056"/>
    <s v="None"/>
    <m/>
    <n v="20"/>
    <n v="0"/>
    <n v="0"/>
    <n v="86"/>
    <n v="320"/>
    <n v="200002"/>
    <s v="20000"/>
    <n v="0"/>
    <n v="0"/>
    <n v="20000"/>
  </r>
  <r>
    <x v="770"/>
    <x v="771"/>
    <x v="16"/>
    <s v="20k active personnel"/>
    <s v="0 ships"/>
    <s v="Finest of the 19th century"/>
    <s v="None"/>
    <s v="Standard"/>
    <s v="last online 85 hours ago"/>
    <x v="4"/>
    <x v="16"/>
    <s v="$320 million"/>
    <x v="16"/>
    <x v="4"/>
    <s v="Untapped"/>
    <s v="None"/>
    <x v="4"/>
    <x v="265"/>
    <s v="http://blocgame.com/stats.php?id=59053"/>
    <s v="None"/>
    <m/>
    <n v="20"/>
    <n v="0"/>
    <n v="0"/>
    <n v="85"/>
    <n v="320"/>
    <n v="200002"/>
    <s v="20000"/>
    <n v="0"/>
    <n v="0"/>
    <n v="20000"/>
  </r>
  <r>
    <x v="771"/>
    <x v="772"/>
    <x v="16"/>
    <s v="20k active personnel"/>
    <s v="0 ships"/>
    <s v="Finest of the 19th century"/>
    <s v="None"/>
    <s v="Standard"/>
    <s v="last online 17 hours ago"/>
    <x v="19"/>
    <x v="16"/>
    <s v="$319 million"/>
    <x v="16"/>
    <x v="19"/>
    <s v="Untapped"/>
    <s v="None"/>
    <x v="19"/>
    <x v="265"/>
    <s v="http://blocgame.com/stats.php?id=59142"/>
    <s v="407 Mbbl"/>
    <m/>
    <n v="20"/>
    <n v="0"/>
    <n v="0"/>
    <n v="17"/>
    <n v="319"/>
    <n v="200002"/>
    <s v="20000"/>
    <n v="407"/>
    <n v="0"/>
    <n v="20000"/>
  </r>
  <r>
    <x v="772"/>
    <x v="773"/>
    <x v="16"/>
    <s v="20k active personnel"/>
    <s v="0 ships"/>
    <s v="Finest of the 19th century"/>
    <s v="None"/>
    <s v="Standard"/>
    <s v="last online 84 hours ago"/>
    <x v="2"/>
    <x v="16"/>
    <s v="$318 million"/>
    <x v="16"/>
    <x v="2"/>
    <s v="Untapped"/>
    <s v="None"/>
    <x v="2"/>
    <x v="265"/>
    <s v="http://blocgame.com/stats.php?id=59060"/>
    <s v="None"/>
    <m/>
    <n v="20"/>
    <n v="0"/>
    <n v="0"/>
    <n v="84"/>
    <n v="318"/>
    <n v="200002"/>
    <s v="20000"/>
    <n v="0"/>
    <n v="0"/>
    <n v="20000"/>
  </r>
  <r>
    <x v="773"/>
    <x v="774"/>
    <x v="16"/>
    <s v="27k active personnel"/>
    <s v="0 ships"/>
    <s v="First World War surplus"/>
    <s v="None"/>
    <s v="Elite"/>
    <s v="last online 7 hours ago"/>
    <x v="1"/>
    <x v="16"/>
    <s v="$318 million"/>
    <x v="16"/>
    <x v="1"/>
    <s v="Untapped"/>
    <s v="Meagre"/>
    <x v="1"/>
    <x v="265"/>
    <s v="http://blocgame.com/stats.php?id=59058"/>
    <s v="2229 Mbbl"/>
    <m/>
    <n v="27"/>
    <n v="0"/>
    <n v="0"/>
    <n v="7"/>
    <n v="318"/>
    <n v="200002"/>
    <s v="20000"/>
    <n v="2229"/>
    <n v="0"/>
    <n v="20000"/>
  </r>
  <r>
    <x v="774"/>
    <x v="775"/>
    <x v="16"/>
    <s v="20k active personnel"/>
    <s v="0 ships"/>
    <s v="Finest of the 19th century"/>
    <s v="None"/>
    <s v="Standard"/>
    <s v="last online 27 hours ago"/>
    <x v="8"/>
    <x v="16"/>
    <s v="$318 million"/>
    <x v="16"/>
    <x v="8"/>
    <s v="Untapped"/>
    <s v="None"/>
    <x v="8"/>
    <x v="265"/>
    <s v="http://blocgame.com/stats.php?id=59132"/>
    <s v="1700 Mbbl"/>
    <m/>
    <n v="20"/>
    <n v="0"/>
    <n v="0"/>
    <n v="27"/>
    <n v="318"/>
    <n v="200002"/>
    <s v="20000"/>
    <n v="1700"/>
    <n v="0"/>
    <n v="20000"/>
  </r>
  <r>
    <x v="775"/>
    <x v="776"/>
    <x v="16"/>
    <s v="20k active personnel"/>
    <s v="0 ships"/>
    <s v="Finest of the 19th century"/>
    <s v="None"/>
    <s v="Standard"/>
    <s v="last online 24 hours ago"/>
    <x v="7"/>
    <x v="16"/>
    <s v="$318 million"/>
    <x v="16"/>
    <x v="7"/>
    <s v="Untapped"/>
    <s v="None"/>
    <x v="7"/>
    <x v="265"/>
    <s v="http://blocgame.com/stats.php?id=59144"/>
    <s v="None"/>
    <m/>
    <n v="20"/>
    <n v="0"/>
    <n v="0"/>
    <n v="24"/>
    <n v="318"/>
    <n v="200002"/>
    <s v="20000"/>
    <n v="0"/>
    <n v="0"/>
    <n v="20000"/>
  </r>
  <r>
    <x v="776"/>
    <x v="777"/>
    <x v="16"/>
    <s v="20k active personnel"/>
    <s v="0 ships"/>
    <s v="Finest of the 19th century"/>
    <s v="None"/>
    <s v="Standard"/>
    <s v="last online 51 hours ago"/>
    <x v="6"/>
    <x v="16"/>
    <s v="$317 million"/>
    <x v="16"/>
    <x v="6"/>
    <s v="Untapped"/>
    <s v="None"/>
    <x v="6"/>
    <x v="265"/>
    <s v="http://blocgame.com/stats.php?id=59120"/>
    <s v="None"/>
    <m/>
    <n v="20"/>
    <n v="0"/>
    <n v="0"/>
    <n v="51"/>
    <n v="317"/>
    <n v="200002"/>
    <s v="20000"/>
    <n v="0"/>
    <n v="0"/>
    <n v="20000"/>
  </r>
  <r>
    <x v="777"/>
    <x v="778"/>
    <x v="16"/>
    <s v="20k active personnel"/>
    <s v="0 ships"/>
    <s v="Finest of the 19th century"/>
    <s v="None"/>
    <s v="Standard"/>
    <s v="last online 35 hours ago"/>
    <x v="10"/>
    <x v="16"/>
    <s v="$315 million"/>
    <x v="16"/>
    <x v="10"/>
    <s v="Untapped"/>
    <s v="None"/>
    <x v="10"/>
    <x v="265"/>
    <s v="http://blocgame.com/stats.php?id=59134"/>
    <s v="None"/>
    <m/>
    <n v="20"/>
    <n v="0"/>
    <n v="0"/>
    <n v="35"/>
    <n v="315"/>
    <n v="200002"/>
    <s v="20000"/>
    <n v="0"/>
    <n v="0"/>
    <n v="20000"/>
  </r>
  <r>
    <x v="778"/>
    <x v="779"/>
    <x v="16"/>
    <s v="25k active personnel"/>
    <s v="0 ships"/>
    <s v="First World War surplus"/>
    <s v="None"/>
    <s v="Elite"/>
    <s v="last online 100 hours ago"/>
    <x v="4"/>
    <x v="16"/>
    <s v="$315 million"/>
    <x v="16"/>
    <x v="4"/>
    <s v="Untapped"/>
    <s v="None"/>
    <x v="4"/>
    <x v="265"/>
    <s v="http://blocgame.com/stats.php?id=46234"/>
    <s v="3467 Mbbl"/>
    <m/>
    <n v="25"/>
    <n v="0"/>
    <n v="0"/>
    <n v="100"/>
    <n v="315"/>
    <n v="200002"/>
    <s v="20000"/>
    <n v="3467"/>
    <n v="0"/>
    <n v="20000"/>
  </r>
  <r>
    <x v="779"/>
    <x v="780"/>
    <x v="16"/>
    <s v="20k active personnel"/>
    <s v="0 ships"/>
    <s v="First World War surplus"/>
    <s v="None"/>
    <s v="Standard"/>
    <s v="online now"/>
    <x v="6"/>
    <x v="16"/>
    <s v="$315 million"/>
    <x v="16"/>
    <x v="6"/>
    <s v="Untapped"/>
    <s v="Meagre"/>
    <x v="6"/>
    <x v="265"/>
    <s v="http://blocgame.com/stats.php?id=59105"/>
    <m/>
    <m/>
    <n v="20"/>
    <n v="0"/>
    <n v="0"/>
    <n v="0"/>
    <n v="315"/>
    <n v="200002"/>
    <s v="20000"/>
    <n v="0"/>
    <n v="0"/>
    <n v="20000"/>
  </r>
  <r>
    <x v="780"/>
    <x v="781"/>
    <x v="16"/>
    <s v="20k active personnel"/>
    <s v="0 ships"/>
    <s v="Finest of the 19th century"/>
    <s v="None"/>
    <s v="Standard"/>
    <s v="last online 25 hours ago"/>
    <x v="8"/>
    <x v="16"/>
    <s v="$315 million"/>
    <x v="16"/>
    <x v="8"/>
    <s v="Untapped"/>
    <s v="None"/>
    <x v="8"/>
    <x v="265"/>
    <s v="http://blocgame.com/stats.php?id=59152"/>
    <s v="None"/>
    <m/>
    <n v="20"/>
    <n v="0"/>
    <n v="0"/>
    <n v="25"/>
    <n v="315"/>
    <n v="200002"/>
    <s v="20000"/>
    <n v="0"/>
    <n v="0"/>
    <n v="20000"/>
  </r>
  <r>
    <x v="781"/>
    <x v="782"/>
    <x v="16"/>
    <s v="25k active personnel"/>
    <s v="0 ships"/>
    <s v="First World War surplus"/>
    <s v="None"/>
    <s v="Elite"/>
    <s v="online now"/>
    <x v="11"/>
    <x v="16"/>
    <s v="$315 million"/>
    <x v="16"/>
    <x v="11"/>
    <s v="Untapped"/>
    <s v="Meagre"/>
    <x v="11"/>
    <x v="265"/>
    <s v="http://blocgame.com/stats.php?id=59150"/>
    <m/>
    <m/>
    <n v="25"/>
    <n v="0"/>
    <n v="0"/>
    <n v="0"/>
    <n v="315"/>
    <n v="200002"/>
    <s v="20000"/>
    <n v="0"/>
    <n v="0"/>
    <n v="20000"/>
  </r>
  <r>
    <x v="782"/>
    <x v="783"/>
    <x v="28"/>
    <s v="25k active personnel"/>
    <s v="0 ships"/>
    <s v="First World War surplus"/>
    <s v="None"/>
    <s v="Elite"/>
    <s v="last online 10 hours ago"/>
    <x v="1"/>
    <x v="28"/>
    <s v="$315 million"/>
    <x v="28"/>
    <x v="1"/>
    <s v="Untapped"/>
    <s v="None"/>
    <x v="1"/>
    <x v="265"/>
    <s v="http://blocgame.com/stats.php?id=59137"/>
    <s v="1336 Mbbl"/>
    <m/>
    <n v="25"/>
    <n v="0"/>
    <n v="0"/>
    <n v="10"/>
    <n v="315"/>
    <n v="200002"/>
    <s v="20000"/>
    <n v="1336"/>
    <n v="0"/>
    <n v="20000"/>
  </r>
  <r>
    <x v="783"/>
    <x v="784"/>
    <x v="16"/>
    <s v="20k active personnel"/>
    <s v="0 ships"/>
    <s v="Finest of the 19th century"/>
    <s v="None"/>
    <s v="Standard"/>
    <s v="last online 103 hours ago"/>
    <x v="10"/>
    <x v="16"/>
    <s v="$314 million"/>
    <x v="16"/>
    <x v="10"/>
    <s v="Untapped"/>
    <s v="None"/>
    <x v="10"/>
    <x v="265"/>
    <s v="http://blocgame.com/stats.php?id=59038"/>
    <s v="None"/>
    <m/>
    <n v="20"/>
    <n v="0"/>
    <n v="0"/>
    <n v="103"/>
    <n v="314"/>
    <n v="200002"/>
    <s v="20000"/>
    <n v="0"/>
    <n v="0"/>
    <n v="20000"/>
  </r>
  <r>
    <x v="784"/>
    <x v="785"/>
    <x v="16"/>
    <s v="6k active personnel"/>
    <s v="0 ships"/>
    <s v="Finest of the 19th century"/>
    <s v="1 factory"/>
    <s v="Undisciplined Rabble"/>
    <s v="last online 57 hours ago"/>
    <x v="1"/>
    <x v="16"/>
    <s v="$312 million"/>
    <x v="16"/>
    <x v="1"/>
    <s v="Untapped"/>
    <s v="None"/>
    <x v="1"/>
    <x v="627"/>
    <s v="http://blocgame.com/stats.php?id=58883"/>
    <m/>
    <m/>
    <n v="6"/>
    <n v="0"/>
    <n v="1"/>
    <n v="57"/>
    <n v="312"/>
    <n v="132102"/>
    <s v="13210"/>
    <n v="0"/>
    <n v="0"/>
    <n v="13210"/>
  </r>
  <r>
    <x v="785"/>
    <x v="786"/>
    <x v="16"/>
    <s v="20k active personnel"/>
    <s v="0 ships"/>
    <s v="Finest of the 19th century"/>
    <s v="None"/>
    <s v="Standard"/>
    <s v="last online 401405 hours ago"/>
    <x v="8"/>
    <x v="16"/>
    <s v="$311 million"/>
    <x v="16"/>
    <x v="8"/>
    <s v="Untapped"/>
    <s v="None"/>
    <x v="8"/>
    <x v="265"/>
    <s v="http://blocgame.com/stats.php?id=59153"/>
    <s v="None"/>
    <m/>
    <n v="20"/>
    <n v="0"/>
    <n v="0"/>
    <n v="401405"/>
    <n v="311"/>
    <n v="200002"/>
    <s v="20000"/>
    <n v="0"/>
    <n v="0"/>
    <n v="20000"/>
  </r>
  <r>
    <x v="786"/>
    <x v="787"/>
    <x v="3"/>
    <s v="49k active personnel"/>
    <s v="0 ships"/>
    <s v="Finest of the 19th century"/>
    <s v="2 factories"/>
    <s v="Standard"/>
    <s v="last online 57 hours ago"/>
    <x v="9"/>
    <x v="3"/>
    <s v="$311 million"/>
    <x v="3"/>
    <x v="9"/>
    <s v="Untapped"/>
    <s v="None"/>
    <x v="9"/>
    <x v="156"/>
    <s v="http://blocgame.com/stats.php?id=58755"/>
    <s v="5536 Mbbl"/>
    <m/>
    <n v="49"/>
    <n v="0"/>
    <n v="2"/>
    <n v="57"/>
    <n v="311"/>
    <n v="238282"/>
    <s v="23828"/>
    <n v="5536"/>
    <n v="0"/>
    <n v="23828"/>
  </r>
  <r>
    <x v="787"/>
    <x v="788"/>
    <x v="16"/>
    <s v="22k active personnel"/>
    <s v="0 ships"/>
    <s v="Finest of the 19th century"/>
    <s v="None"/>
    <s v="Standard"/>
    <s v="last online 160 hours ago"/>
    <x v="15"/>
    <x v="16"/>
    <s v="$310 million"/>
    <x v="16"/>
    <x v="15"/>
    <s v="Untapped"/>
    <s v="None"/>
    <x v="15"/>
    <x v="265"/>
    <s v="http://blocgame.com/stats.php?id=58957"/>
    <s v="None"/>
    <m/>
    <n v="22"/>
    <n v="0"/>
    <n v="0"/>
    <n v="160"/>
    <n v="310"/>
    <n v="200002"/>
    <s v="20000"/>
    <n v="0"/>
    <n v="0"/>
    <n v="20000"/>
  </r>
  <r>
    <x v="788"/>
    <x v="789"/>
    <x v="16"/>
    <s v="20k active personnel"/>
    <s v="0 ships"/>
    <s v="Finest of the 19th century"/>
    <s v="None"/>
    <s v="Standard"/>
    <s v="last online 55 hours ago"/>
    <x v="17"/>
    <x v="16"/>
    <s v="$310 million"/>
    <x v="16"/>
    <x v="17"/>
    <s v="Untapped"/>
    <s v="None"/>
    <x v="17"/>
    <x v="265"/>
    <s v="http://blocgame.com/stats.php?id=59111"/>
    <m/>
    <m/>
    <n v="20"/>
    <n v="0"/>
    <n v="0"/>
    <n v="55"/>
    <n v="310"/>
    <n v="200002"/>
    <s v="20000"/>
    <n v="0"/>
    <n v="0"/>
    <n v="20000"/>
  </r>
  <r>
    <x v="789"/>
    <x v="790"/>
    <x v="16"/>
    <s v="20k active personnel"/>
    <s v="0 ships"/>
    <s v="Finest of the 19th century"/>
    <s v="None"/>
    <s v="Standard"/>
    <s v="last online 9 hours ago"/>
    <x v="8"/>
    <x v="16"/>
    <s v="$310 million"/>
    <x v="16"/>
    <x v="8"/>
    <s v="Untapped"/>
    <s v="None"/>
    <x v="8"/>
    <x v="265"/>
    <s v="http://blocgame.com/stats.php?id=59155"/>
    <s v="None"/>
    <m/>
    <n v="20"/>
    <n v="0"/>
    <n v="0"/>
    <n v="9"/>
    <n v="310"/>
    <n v="200002"/>
    <s v="20000"/>
    <n v="0"/>
    <n v="0"/>
    <n v="20000"/>
  </r>
  <r>
    <x v="790"/>
    <x v="791"/>
    <x v="16"/>
    <s v="9k active personnel"/>
    <s v="0 ships"/>
    <s v="Finest of the 19th century"/>
    <s v="None"/>
    <s v="Poor"/>
    <s v="last online 128 hours ago"/>
    <x v="9"/>
    <x v="16"/>
    <s v="$309 million"/>
    <x v="16"/>
    <x v="9"/>
    <s v="Untapped"/>
    <s v="None"/>
    <x v="9"/>
    <x v="361"/>
    <s v="http://blocgame.com/stats.php?id=59003"/>
    <s v="None"/>
    <m/>
    <n v="9"/>
    <n v="0"/>
    <n v="0"/>
    <n v="128"/>
    <n v="309"/>
    <n v="165002"/>
    <s v="16500"/>
    <n v="0"/>
    <n v="0"/>
    <n v="16500"/>
  </r>
  <r>
    <x v="791"/>
    <x v="792"/>
    <x v="16"/>
    <s v="19k active personnel"/>
    <s v="0 ships"/>
    <s v="First World War surplus"/>
    <s v="None"/>
    <s v="Elite"/>
    <s v="last online 27 hours ago"/>
    <x v="9"/>
    <x v="16"/>
    <s v="$308 million"/>
    <x v="16"/>
    <x v="9"/>
    <s v="Untapped"/>
    <s v="None"/>
    <x v="9"/>
    <x v="569"/>
    <s v="http://blocgame.com/stats.php?id=59146"/>
    <m/>
    <m/>
    <n v="19"/>
    <n v="0"/>
    <n v="0"/>
    <n v="27"/>
    <n v="308"/>
    <n v="197002"/>
    <s v="19700"/>
    <n v="0"/>
    <n v="0"/>
    <n v="19700"/>
  </r>
  <r>
    <x v="792"/>
    <x v="793"/>
    <x v="16"/>
    <s v="39k active personnel"/>
    <s v="0 ships"/>
    <s v="First World War surplus"/>
    <s v="None"/>
    <s v="Standard"/>
    <s v="last online 11 hours ago"/>
    <x v="1"/>
    <x v="16"/>
    <s v="$308 million"/>
    <x v="16"/>
    <x v="1"/>
    <s v="Plentiful"/>
    <s v="Meagre"/>
    <x v="1"/>
    <x v="628"/>
    <s v="http://blocgame.com/stats.php?id=59136"/>
    <s v="None"/>
    <m/>
    <n v="39"/>
    <n v="0"/>
    <n v="0"/>
    <n v="11"/>
    <n v="308"/>
    <n v="202002"/>
    <s v="20200"/>
    <n v="0"/>
    <n v="0"/>
    <n v="20200"/>
  </r>
  <r>
    <x v="793"/>
    <x v="794"/>
    <x v="8"/>
    <s v="28k active personnel"/>
    <s v="0 ships"/>
    <s v="First World War surplus"/>
    <s v="1 factory"/>
    <s v="Elite"/>
    <s v="last online 1 hours ago"/>
    <x v="15"/>
    <x v="8"/>
    <s v="$308 million"/>
    <x v="8"/>
    <x v="15"/>
    <s v="Plentiful"/>
    <s v="Meagre"/>
    <x v="15"/>
    <x v="629"/>
    <s v="http://blocgame.com/stats.php?id=59076"/>
    <s v="3842 Mbbl"/>
    <m/>
    <n v="28"/>
    <n v="0"/>
    <n v="1"/>
    <n v="1"/>
    <n v="308"/>
    <n v="166342"/>
    <s v="16634"/>
    <n v="3842"/>
    <n v="0"/>
    <n v="16634"/>
  </r>
  <r>
    <x v="794"/>
    <x v="795"/>
    <x v="16"/>
    <s v="20k active personnel"/>
    <s v="0 ships"/>
    <s v="Finest of the 19th century"/>
    <s v="None"/>
    <s v="Poor"/>
    <s v="last online 114 hours ago"/>
    <x v="15"/>
    <x v="16"/>
    <s v="$307 million"/>
    <x v="16"/>
    <x v="15"/>
    <s v="Untapped"/>
    <s v="None"/>
    <x v="15"/>
    <x v="265"/>
    <s v="http://blocgame.com/stats.php?id=59026"/>
    <s v="None"/>
    <m/>
    <n v="20"/>
    <n v="0"/>
    <n v="0"/>
    <n v="114"/>
    <n v="307"/>
    <n v="200002"/>
    <s v="20000"/>
    <n v="0"/>
    <n v="0"/>
    <n v="20000"/>
  </r>
  <r>
    <x v="795"/>
    <x v="796"/>
    <x v="16"/>
    <s v="19k active personnel"/>
    <s v="0 ships"/>
    <s v="First World War surplus"/>
    <s v="None"/>
    <s v="Elite"/>
    <s v="last online 27 hours ago"/>
    <x v="8"/>
    <x v="16"/>
    <s v="$307 million"/>
    <x v="16"/>
    <x v="8"/>
    <s v="Untapped"/>
    <s v="None"/>
    <x v="8"/>
    <x v="569"/>
    <s v="http://blocgame.com/stats.php?id=59147"/>
    <m/>
    <m/>
    <n v="19"/>
    <n v="0"/>
    <n v="0"/>
    <n v="27"/>
    <n v="307"/>
    <n v="197002"/>
    <s v="19700"/>
    <n v="0"/>
    <n v="0"/>
    <n v="19700"/>
  </r>
  <r>
    <x v="796"/>
    <x v="797"/>
    <x v="3"/>
    <s v="26k active personnel"/>
    <s v="0 ships"/>
    <s v="First World War surplus"/>
    <s v="None"/>
    <s v="Good"/>
    <s v="last online 31 hours ago"/>
    <x v="2"/>
    <x v="3"/>
    <s v="$306 million"/>
    <x v="3"/>
    <x v="2"/>
    <s v="Untapped"/>
    <s v="None"/>
    <x v="2"/>
    <x v="630"/>
    <s v="http://blocgame.com/stats.php?id=59140"/>
    <s v="None"/>
    <m/>
    <n v="26"/>
    <n v="0"/>
    <n v="0"/>
    <n v="31"/>
    <n v="306"/>
    <n v="199002"/>
    <s v="19900"/>
    <n v="0"/>
    <n v="0"/>
    <n v="19900"/>
  </r>
  <r>
    <x v="797"/>
    <x v="798"/>
    <x v="16"/>
    <s v="37k active personnel"/>
    <s v="0 ships"/>
    <s v="First World War surplus"/>
    <s v="None"/>
    <s v="Good"/>
    <s v="last online 13 hours ago"/>
    <x v="9"/>
    <x v="16"/>
    <s v="$306 million"/>
    <x v="16"/>
    <x v="9"/>
    <s v="Untapped"/>
    <s v="None"/>
    <x v="9"/>
    <x v="265"/>
    <s v="http://blocgame.com/stats.php?id=59100"/>
    <s v="4540 Mbbl"/>
    <m/>
    <n v="37"/>
    <n v="0"/>
    <n v="0"/>
    <n v="13"/>
    <n v="306"/>
    <n v="200002"/>
    <s v="20000"/>
    <n v="4540"/>
    <n v="0"/>
    <n v="20000"/>
  </r>
  <r>
    <x v="798"/>
    <x v="799"/>
    <x v="16"/>
    <s v="27k active personnel"/>
    <s v="0 ships"/>
    <s v="First World War surplus"/>
    <s v="None"/>
    <s v="Poor"/>
    <s v="last online 8 hours ago"/>
    <x v="12"/>
    <x v="16"/>
    <s v="$305 million"/>
    <x v="16"/>
    <x v="12"/>
    <s v="Untapped"/>
    <s v="None"/>
    <x v="12"/>
    <x v="265"/>
    <s v="http://blocgame.com/stats.php?id=58974"/>
    <s v="None"/>
    <m/>
    <n v="27"/>
    <n v="0"/>
    <n v="0"/>
    <n v="8"/>
    <n v="305"/>
    <n v="200002"/>
    <s v="20000"/>
    <n v="0"/>
    <n v="0"/>
    <n v="20000"/>
  </r>
  <r>
    <x v="799"/>
    <x v="800"/>
    <x v="16"/>
    <s v="25k active personnel"/>
    <s v="0 ships"/>
    <s v="First World War surplus"/>
    <s v="None"/>
    <s v="Elite"/>
    <s v="last online 28 hours ago"/>
    <x v="9"/>
    <x v="16"/>
    <s v="$305 million"/>
    <x v="16"/>
    <x v="9"/>
    <s v="Untapped"/>
    <s v="Small"/>
    <x v="9"/>
    <x v="628"/>
    <s v="http://blocgame.com/stats.php?id=59094"/>
    <s v="2055 Mbbl"/>
    <m/>
    <n v="25"/>
    <n v="0"/>
    <n v="0"/>
    <n v="28"/>
    <n v="305"/>
    <n v="202002"/>
    <s v="20200"/>
    <n v="2055"/>
    <n v="0"/>
    <n v="20200"/>
  </r>
  <r>
    <x v="800"/>
    <x v="801"/>
    <x v="16"/>
    <s v="26k active personnel"/>
    <s v="0 ships"/>
    <s v="First World War surplus"/>
    <s v="None"/>
    <s v="Elite"/>
    <s v="last online 8 hours ago"/>
    <x v="1"/>
    <x v="16"/>
    <s v="$305 million"/>
    <x v="16"/>
    <x v="1"/>
    <s v="Untapped"/>
    <s v="None"/>
    <x v="1"/>
    <x v="265"/>
    <s v="http://blocgame.com/stats.php?id=59036"/>
    <s v="4459 Mbbl"/>
    <m/>
    <n v="26"/>
    <n v="0"/>
    <n v="0"/>
    <n v="8"/>
    <n v="305"/>
    <n v="200002"/>
    <s v="20000"/>
    <n v="4459"/>
    <n v="0"/>
    <n v="20000"/>
  </r>
  <r>
    <x v="801"/>
    <x v="802"/>
    <x v="1"/>
    <s v="80k active personnel"/>
    <s v="0 ships"/>
    <s v="Korean War surplus"/>
    <s v="2 factories"/>
    <s v="Undisciplined Rabble"/>
    <s v="last online 103 hours ago"/>
    <x v="2"/>
    <x v="1"/>
    <s v="$304 million"/>
    <x v="1"/>
    <x v="2"/>
    <s v="Untapped"/>
    <s v="Large"/>
    <x v="2"/>
    <x v="631"/>
    <s v="http://blocgame.com/stats.php?id=40189"/>
    <s v="None"/>
    <m/>
    <n v="80"/>
    <n v="0"/>
    <n v="2"/>
    <n v="103"/>
    <n v="304"/>
    <n v="340532"/>
    <s v="34053"/>
    <n v="0"/>
    <n v="0"/>
    <n v="34053"/>
  </r>
  <r>
    <x v="802"/>
    <x v="803"/>
    <x v="16"/>
    <s v="27k active personnel"/>
    <s v="0 ships"/>
    <s v="First World War surplus"/>
    <s v="None"/>
    <s v="Good"/>
    <s v="last online 1 hours ago"/>
    <x v="1"/>
    <x v="16"/>
    <s v="$304 million"/>
    <x v="16"/>
    <x v="1"/>
    <s v="Untapped"/>
    <s v="Meagre"/>
    <x v="1"/>
    <x v="265"/>
    <s v="http://blocgame.com/stats.php?id=59123"/>
    <s v="None"/>
    <m/>
    <n v="27"/>
    <n v="0"/>
    <n v="0"/>
    <n v="1"/>
    <n v="304"/>
    <n v="200002"/>
    <s v="20000"/>
    <n v="0"/>
    <n v="0"/>
    <n v="20000"/>
  </r>
  <r>
    <x v="803"/>
    <x v="804"/>
    <x v="22"/>
    <s v="24k active personnel"/>
    <s v="0 ships"/>
    <s v="First World War surplus"/>
    <s v="None"/>
    <s v="Elite"/>
    <s v="last online 6 hours ago"/>
    <x v="19"/>
    <x v="22"/>
    <s v="$304 million"/>
    <x v="22"/>
    <x v="19"/>
    <s v="Untapped"/>
    <s v="None"/>
    <x v="19"/>
    <x v="632"/>
    <s v="http://blocgame.com/stats.php?id=59052"/>
    <s v="85 Mbbl"/>
    <m/>
    <n v="24"/>
    <n v="0"/>
    <n v="0"/>
    <n v="6"/>
    <n v="304"/>
    <n v="205652"/>
    <s v="20565"/>
    <n v="85"/>
    <n v="0"/>
    <n v="20565"/>
  </r>
  <r>
    <x v="804"/>
    <x v="805"/>
    <x v="16"/>
    <s v="28k active personnel"/>
    <s v="0 ships"/>
    <s v="Finest of the 19th century"/>
    <s v="None"/>
    <s v="Poor"/>
    <s v="last online 15 hours ago"/>
    <x v="8"/>
    <x v="16"/>
    <s v="$304 million"/>
    <x v="16"/>
    <x v="8"/>
    <s v="Untapped"/>
    <s v="Meagre"/>
    <x v="8"/>
    <x v="265"/>
    <s v="http://blocgame.com/stats.php?id=59149"/>
    <s v="None"/>
    <m/>
    <n v="28"/>
    <n v="0"/>
    <n v="0"/>
    <n v="15"/>
    <n v="304"/>
    <n v="200002"/>
    <s v="20000"/>
    <n v="0"/>
    <n v="0"/>
    <n v="20000"/>
  </r>
  <r>
    <x v="805"/>
    <x v="806"/>
    <x v="16"/>
    <s v="15k active personnel"/>
    <s v="0 ships"/>
    <s v="Finest of the 19th century"/>
    <s v="None"/>
    <s v="Poor"/>
    <s v="last online 151 hours ago"/>
    <x v="2"/>
    <x v="16"/>
    <s v="$302 million"/>
    <x v="16"/>
    <x v="2"/>
    <s v="Untapped"/>
    <s v="None"/>
    <x v="2"/>
    <x v="265"/>
    <s v="http://blocgame.com/stats.php?id=58976"/>
    <s v="None"/>
    <m/>
    <n v="15"/>
    <n v="0"/>
    <n v="0"/>
    <n v="151"/>
    <n v="302"/>
    <n v="200002"/>
    <s v="20000"/>
    <n v="0"/>
    <n v="0"/>
    <n v="20000"/>
  </r>
  <r>
    <x v="806"/>
    <x v="807"/>
    <x v="16"/>
    <s v="10k active personnel"/>
    <s v="0 ships"/>
    <s v="First World War surplus"/>
    <s v="None"/>
    <s v="Poor"/>
    <s v="last online 96 hours ago"/>
    <x v="14"/>
    <x v="16"/>
    <s v="$302 million"/>
    <x v="16"/>
    <x v="14"/>
    <s v="Untapped"/>
    <s v="None"/>
    <x v="14"/>
    <x v="265"/>
    <s v="http://blocgame.com/stats.php?id=58952"/>
    <m/>
    <m/>
    <n v="10"/>
    <n v="0"/>
    <n v="0"/>
    <n v="96"/>
    <n v="302"/>
    <n v="200002"/>
    <s v="20000"/>
    <n v="0"/>
    <n v="0"/>
    <n v="20000"/>
  </r>
  <r>
    <x v="807"/>
    <x v="808"/>
    <x v="16"/>
    <s v="58k active personnel"/>
    <s v="0 ships"/>
    <s v="First World War surplus"/>
    <s v="1 factory"/>
    <s v="Standard"/>
    <s v="online now"/>
    <x v="12"/>
    <x v="16"/>
    <s v="$299 million"/>
    <x v="16"/>
    <x v="12"/>
    <s v="Plentiful"/>
    <s v="Mediocre"/>
    <x v="12"/>
    <x v="265"/>
    <s v="http://blocgame.com/stats.php?id=3646"/>
    <m/>
    <m/>
    <n v="58"/>
    <n v="0"/>
    <n v="1"/>
    <n v="0"/>
    <n v="299"/>
    <n v="200002"/>
    <s v="20000"/>
    <n v="0"/>
    <n v="0"/>
    <n v="20000"/>
  </r>
  <r>
    <x v="808"/>
    <x v="809"/>
    <x v="16"/>
    <s v="15k active personnel"/>
    <s v="0 ships"/>
    <s v="Finest of the 19th century"/>
    <s v="None"/>
    <s v="Poor"/>
    <s v="last online 167 hours ago"/>
    <x v="6"/>
    <x v="16"/>
    <s v="$299 million"/>
    <x v="16"/>
    <x v="6"/>
    <s v="Untapped"/>
    <s v="None"/>
    <x v="6"/>
    <x v="265"/>
    <s v="http://blocgame.com/stats.php?id=58956"/>
    <s v="None"/>
    <m/>
    <n v="15"/>
    <n v="0"/>
    <n v="0"/>
    <n v="167"/>
    <n v="299"/>
    <n v="200002"/>
    <s v="20000"/>
    <n v="0"/>
    <n v="0"/>
    <n v="20000"/>
  </r>
  <r>
    <x v="809"/>
    <x v="810"/>
    <x v="16"/>
    <s v="33k active personnel"/>
    <s v="0 ships"/>
    <s v="First World War surplus"/>
    <s v="None"/>
    <s v="Undisciplined Rabble"/>
    <s v="last online 8 hours ago"/>
    <x v="17"/>
    <x v="16"/>
    <s v="$299 million"/>
    <x v="16"/>
    <x v="17"/>
    <s v="Near Depletion"/>
    <s v="None"/>
    <x v="17"/>
    <x v="361"/>
    <s v="http://blocgame.com/stats.php?id=58576"/>
    <s v="409 Mbbl"/>
    <m/>
    <n v="33"/>
    <n v="0"/>
    <n v="0"/>
    <n v="8"/>
    <n v="299"/>
    <n v="165002"/>
    <s v="16500"/>
    <n v="409"/>
    <n v="0"/>
    <n v="16500"/>
  </r>
  <r>
    <x v="810"/>
    <x v="811"/>
    <x v="16"/>
    <s v="20k active personnel"/>
    <s v="0 ships"/>
    <s v="Finest of the 19th century"/>
    <s v="None"/>
    <s v="Standard"/>
    <s v="last online 28 hours ago"/>
    <x v="2"/>
    <x v="16"/>
    <s v="$298 million"/>
    <x v="16"/>
    <x v="2"/>
    <s v="Untapped"/>
    <s v="None"/>
    <x v="2"/>
    <x v="265"/>
    <s v="http://blocgame.com/stats.php?id=59143"/>
    <m/>
    <m/>
    <n v="20"/>
    <n v="0"/>
    <n v="0"/>
    <n v="28"/>
    <n v="298"/>
    <n v="200002"/>
    <s v="20000"/>
    <n v="0"/>
    <n v="0"/>
    <n v="20000"/>
  </r>
  <r>
    <x v="811"/>
    <x v="812"/>
    <x v="16"/>
    <s v="20k active personnel"/>
    <s v="0 ships"/>
    <s v="Finest of the 19th century"/>
    <s v="None"/>
    <s v="Standard"/>
    <s v="last online 26 hours ago"/>
    <x v="17"/>
    <x v="16"/>
    <s v="$297 million"/>
    <x v="16"/>
    <x v="17"/>
    <s v="Untapped"/>
    <s v="None"/>
    <x v="17"/>
    <x v="265"/>
    <s v="http://blocgame.com/stats.php?id=59148"/>
    <s v="None"/>
    <m/>
    <n v="20"/>
    <n v="0"/>
    <n v="0"/>
    <n v="26"/>
    <n v="297"/>
    <n v="200002"/>
    <s v="20000"/>
    <n v="0"/>
    <n v="0"/>
    <n v="20000"/>
  </r>
  <r>
    <x v="812"/>
    <x v="813"/>
    <x v="16"/>
    <s v="20k active personnel"/>
    <s v="0 ships"/>
    <s v="Finest of the 19th century"/>
    <s v="None"/>
    <s v="Poor"/>
    <s v="last online 126 hours ago"/>
    <x v="7"/>
    <x v="16"/>
    <s v="$296 million"/>
    <x v="16"/>
    <x v="7"/>
    <s v="Untapped"/>
    <s v="None"/>
    <x v="7"/>
    <x v="265"/>
    <s v="http://blocgame.com/stats.php?id=59009"/>
    <s v="None"/>
    <m/>
    <n v="20"/>
    <n v="0"/>
    <n v="0"/>
    <n v="126"/>
    <n v="296"/>
    <n v="200002"/>
    <s v="20000"/>
    <n v="0"/>
    <n v="0"/>
    <n v="20000"/>
  </r>
  <r>
    <x v="813"/>
    <x v="814"/>
    <x v="16"/>
    <s v="15k active personnel"/>
    <s v="0 ships"/>
    <s v="Finest of the 19th century"/>
    <s v="None"/>
    <s v="Poor"/>
    <s v="last online 142 hours ago"/>
    <x v="14"/>
    <x v="16"/>
    <s v="$296 million"/>
    <x v="16"/>
    <x v="14"/>
    <s v="Untapped"/>
    <s v="None"/>
    <x v="14"/>
    <x v="265"/>
    <s v="http://blocgame.com/stats.php?id=58989"/>
    <s v="None"/>
    <m/>
    <n v="15"/>
    <n v="0"/>
    <n v="0"/>
    <n v="142"/>
    <n v="296"/>
    <n v="200002"/>
    <s v="20000"/>
    <n v="0"/>
    <n v="0"/>
    <n v="20000"/>
  </r>
  <r>
    <x v="814"/>
    <x v="815"/>
    <x v="16"/>
    <s v="15k active personnel"/>
    <s v="0 ships"/>
    <s v="Finest of the 19th century"/>
    <s v="None"/>
    <s v="Poor"/>
    <s v="last online 151 hours ago"/>
    <x v="3"/>
    <x v="16"/>
    <s v="$295 million"/>
    <x v="16"/>
    <x v="3"/>
    <s v="Untapped"/>
    <s v="None"/>
    <x v="3"/>
    <x v="265"/>
    <s v="http://blocgame.com/stats.php?id=58978"/>
    <s v="None"/>
    <m/>
    <n v="15"/>
    <n v="0"/>
    <n v="0"/>
    <n v="151"/>
    <n v="295"/>
    <n v="200002"/>
    <s v="20000"/>
    <n v="0"/>
    <n v="0"/>
    <n v="20000"/>
  </r>
  <r>
    <x v="815"/>
    <x v="816"/>
    <x v="1"/>
    <s v="9k active personnel"/>
    <s v="0 ships"/>
    <s v="First World War surplus"/>
    <s v="1 factory"/>
    <s v="Elite"/>
    <s v="last online 7 hours ago"/>
    <x v="1"/>
    <x v="1"/>
    <s v="$294 million"/>
    <x v="1"/>
    <x v="1"/>
    <s v="Near Depletion"/>
    <s v="Meagre"/>
    <x v="1"/>
    <x v="265"/>
    <s v="http://blocgame.com/stats.php?id=57921"/>
    <m/>
    <m/>
    <n v="9"/>
    <n v="0"/>
    <n v="1"/>
    <n v="7"/>
    <n v="294"/>
    <n v="200002"/>
    <s v="20000"/>
    <n v="0"/>
    <n v="0"/>
    <n v="20000"/>
  </r>
  <r>
    <x v="816"/>
    <x v="817"/>
    <x v="4"/>
    <s v="10k active personnel"/>
    <s v="0 ships"/>
    <s v="First World War surplus"/>
    <s v="1 factory"/>
    <s v="Good"/>
    <s v="last online 77 hours ago"/>
    <x v="15"/>
    <x v="4"/>
    <s v="$294 million"/>
    <x v="4"/>
    <x v="15"/>
    <s v="Untapped"/>
    <s v="None"/>
    <x v="15"/>
    <x v="265"/>
    <s v="http://blocgame.com/stats.php?id=58745"/>
    <s v="1913 Mbbl"/>
    <m/>
    <n v="10"/>
    <n v="0"/>
    <n v="1"/>
    <n v="77"/>
    <n v="294"/>
    <n v="200002"/>
    <s v="20000"/>
    <n v="1913"/>
    <n v="0"/>
    <n v="20000"/>
  </r>
  <r>
    <x v="817"/>
    <x v="818"/>
    <x v="16"/>
    <s v="20k active personnel"/>
    <s v="0 ships"/>
    <s v="Finest of the 19th century"/>
    <s v="None"/>
    <s v="Poor"/>
    <s v="last online 123 hours ago"/>
    <x v="1"/>
    <x v="16"/>
    <s v="$293 million"/>
    <x v="16"/>
    <x v="1"/>
    <s v="Untapped"/>
    <s v="None"/>
    <x v="1"/>
    <x v="265"/>
    <s v="http://blocgame.com/stats.php?id=59015"/>
    <s v="None"/>
    <m/>
    <n v="20"/>
    <n v="0"/>
    <n v="0"/>
    <n v="123"/>
    <n v="293"/>
    <n v="200002"/>
    <s v="20000"/>
    <n v="0"/>
    <n v="0"/>
    <n v="20000"/>
  </r>
  <r>
    <x v="818"/>
    <x v="819"/>
    <x v="16"/>
    <s v="15k active personnel"/>
    <s v="0 ships"/>
    <s v="Finest of the 19th century"/>
    <s v="None"/>
    <s v="Poor"/>
    <s v="last online 174 hours ago"/>
    <x v="13"/>
    <x v="16"/>
    <s v="$293 million"/>
    <x v="16"/>
    <x v="13"/>
    <s v="Untapped"/>
    <s v="None"/>
    <x v="13"/>
    <x v="265"/>
    <s v="http://blocgame.com/stats.php?id=58946"/>
    <s v="None"/>
    <m/>
    <n v="15"/>
    <n v="0"/>
    <n v="0"/>
    <n v="174"/>
    <n v="293"/>
    <n v="200002"/>
    <s v="20000"/>
    <n v="0"/>
    <n v="0"/>
    <n v="20000"/>
  </r>
  <r>
    <x v="819"/>
    <x v="820"/>
    <x v="34"/>
    <s v="19k active personnel"/>
    <s v="0 ships"/>
    <s v="First World War surplus"/>
    <s v="None"/>
    <s v="Elite"/>
    <s v="last online 7 hours ago"/>
    <x v="4"/>
    <x v="34"/>
    <s v="$290 million"/>
    <x v="34"/>
    <x v="4"/>
    <s v="Untapped"/>
    <s v="None"/>
    <x v="4"/>
    <x v="265"/>
    <s v="http://blocgame.com/stats.php?id=48445"/>
    <s v="None"/>
    <m/>
    <n v="19"/>
    <n v="0"/>
    <n v="0"/>
    <n v="7"/>
    <n v="290"/>
    <n v="200002"/>
    <s v="20000"/>
    <n v="0"/>
    <n v="0"/>
    <n v="20000"/>
  </r>
  <r>
    <x v="820"/>
    <x v="821"/>
    <x v="1"/>
    <s v="19k active personnel"/>
    <s v="0 ships"/>
    <s v="Finest of the 19th century"/>
    <s v="1 factory"/>
    <s v="Elite"/>
    <s v="last online 1 hours ago"/>
    <x v="4"/>
    <x v="1"/>
    <s v="$290 million"/>
    <x v="1"/>
    <x v="4"/>
    <s v="Plentiful"/>
    <s v="Meagre"/>
    <x v="4"/>
    <x v="633"/>
    <s v="http://blocgame.com/stats.php?id=58836"/>
    <s v="3005 Mbbl"/>
    <m/>
    <n v="19"/>
    <n v="0"/>
    <n v="1"/>
    <n v="1"/>
    <n v="290"/>
    <n v="197992"/>
    <s v="19799"/>
    <n v="3005"/>
    <n v="0"/>
    <n v="19799"/>
  </r>
  <r>
    <x v="821"/>
    <x v="822"/>
    <x v="16"/>
    <s v="14k active personnel"/>
    <s v="0 ships"/>
    <s v="First World War surplus"/>
    <s v="None"/>
    <s v="Good"/>
    <s v="last online 114 hours ago"/>
    <x v="9"/>
    <x v="16"/>
    <s v="$289 million"/>
    <x v="16"/>
    <x v="9"/>
    <s v="Untapped"/>
    <s v="None"/>
    <x v="9"/>
    <x v="265"/>
    <s v="http://blocgame.com/stats.php?id=58761"/>
    <s v="None"/>
    <m/>
    <n v="14"/>
    <n v="0"/>
    <n v="0"/>
    <n v="114"/>
    <n v="289"/>
    <n v="200002"/>
    <s v="20000"/>
    <n v="0"/>
    <n v="0"/>
    <n v="20000"/>
  </r>
  <r>
    <x v="822"/>
    <x v="823"/>
    <x v="29"/>
    <s v="25k active personnel"/>
    <s v="0 ships"/>
    <s v="First World War surplus"/>
    <s v="None"/>
    <s v="Elite"/>
    <s v="last online 79 hours ago"/>
    <x v="12"/>
    <x v="29"/>
    <s v="$287 million"/>
    <x v="29"/>
    <x v="12"/>
    <s v="Untapped"/>
    <s v="None"/>
    <x v="12"/>
    <x v="265"/>
    <s v="http://blocgame.com/stats.php?id=59045"/>
    <s v="None"/>
    <m/>
    <n v="25"/>
    <n v="0"/>
    <n v="0"/>
    <n v="79"/>
    <n v="287"/>
    <n v="200002"/>
    <s v="20000"/>
    <n v="0"/>
    <n v="0"/>
    <n v="20000"/>
  </r>
  <r>
    <x v="823"/>
    <x v="824"/>
    <x v="35"/>
    <s v="8k active personnel"/>
    <s v="0 ships"/>
    <s v="First World War surplus"/>
    <s v="None"/>
    <s v="Poor"/>
    <s v="last online 2 hours ago"/>
    <x v="6"/>
    <x v="35"/>
    <s v="$287 million"/>
    <x v="35"/>
    <x v="6"/>
    <s v="Untapped"/>
    <s v="None"/>
    <x v="6"/>
    <x v="410"/>
    <s v="http://blocgame.com/stats.php?id=59066"/>
    <m/>
    <m/>
    <n v="8"/>
    <n v="0"/>
    <n v="0"/>
    <n v="2"/>
    <n v="287"/>
    <n v="163352"/>
    <s v="16335"/>
    <n v="0"/>
    <n v="0"/>
    <n v="16335"/>
  </r>
  <r>
    <x v="824"/>
    <x v="825"/>
    <x v="16"/>
    <s v="2k active personnel"/>
    <s v="0 ships"/>
    <s v="First World War surplus"/>
    <s v="1 factory"/>
    <s v="Undisciplined Rabble"/>
    <s v="last online 35 hours ago"/>
    <x v="4"/>
    <x v="16"/>
    <s v="$286 million"/>
    <x v="16"/>
    <x v="4"/>
    <s v="Untapped"/>
    <s v="Meagre"/>
    <x v="4"/>
    <x v="634"/>
    <s v="http://blocgame.com/stats.php?id=49882"/>
    <m/>
    <m/>
    <n v="2"/>
    <n v="0"/>
    <n v="1"/>
    <n v="35"/>
    <n v="286"/>
    <n v="155292"/>
    <s v="15529"/>
    <n v="0"/>
    <n v="0"/>
    <n v="15529"/>
  </r>
  <r>
    <x v="825"/>
    <x v="826"/>
    <x v="16"/>
    <s v="19k active personnel"/>
    <s v="0 ships"/>
    <s v="First World War surplus"/>
    <s v="None"/>
    <s v="Elite"/>
    <s v="last online 122 hours ago"/>
    <x v="6"/>
    <x v="16"/>
    <s v="$285 million"/>
    <x v="16"/>
    <x v="6"/>
    <s v="Untapped"/>
    <s v="None"/>
    <x v="6"/>
    <x v="265"/>
    <s v="http://blocgame.com/stats.php?id=59017"/>
    <s v="None"/>
    <m/>
    <n v="19"/>
    <n v="0"/>
    <n v="0"/>
    <n v="122"/>
    <n v="285"/>
    <n v="200002"/>
    <s v="20000"/>
    <n v="0"/>
    <n v="0"/>
    <n v="20000"/>
  </r>
  <r>
    <x v="826"/>
    <x v="827"/>
    <x v="16"/>
    <s v="5k active personnel"/>
    <s v="0 ships"/>
    <s v="Finest of the 19th century"/>
    <s v="1 factory"/>
    <s v="Undisciplined Rabble"/>
    <s v="last online 7 hours ago"/>
    <x v="2"/>
    <x v="16"/>
    <s v="$282 million"/>
    <x v="16"/>
    <x v="2"/>
    <s v="Untapped"/>
    <s v="Meagre"/>
    <x v="2"/>
    <x v="635"/>
    <s v="http://blocgame.com/stats.php?id=57820"/>
    <m/>
    <m/>
    <n v="5"/>
    <n v="0"/>
    <n v="1"/>
    <n v="7"/>
    <n v="282"/>
    <n v="2142"/>
    <s v="214"/>
    <n v="0"/>
    <n v="0"/>
    <n v="214"/>
  </r>
  <r>
    <x v="827"/>
    <x v="828"/>
    <x v="16"/>
    <s v="15k active personnel"/>
    <s v="0 ships"/>
    <s v="Finest of the 19th century"/>
    <s v="None"/>
    <s v="Poor"/>
    <s v="last online 146 hours ago"/>
    <x v="4"/>
    <x v="16"/>
    <s v="$282 million"/>
    <x v="16"/>
    <x v="4"/>
    <s v="Untapped"/>
    <s v="None"/>
    <x v="4"/>
    <x v="265"/>
    <s v="http://blocgame.com/stats.php?id=58981"/>
    <s v="None"/>
    <m/>
    <n v="15"/>
    <n v="0"/>
    <n v="0"/>
    <n v="146"/>
    <n v="282"/>
    <n v="200002"/>
    <s v="20000"/>
    <n v="0"/>
    <n v="0"/>
    <n v="20000"/>
  </r>
  <r>
    <x v="828"/>
    <x v="829"/>
    <x v="24"/>
    <s v="25k active personnel"/>
    <s v="0 ships"/>
    <s v="First World War surplus"/>
    <s v="1 factory"/>
    <s v="Elite"/>
    <s v="last online 22 hours ago"/>
    <x v="6"/>
    <x v="24"/>
    <s v="$282 million"/>
    <x v="24"/>
    <x v="6"/>
    <s v="Untapped"/>
    <s v="None"/>
    <x v="6"/>
    <x v="265"/>
    <s v="http://blocgame.com/stats.php?id=58986"/>
    <s v="79 Mbbl"/>
    <m/>
    <n v="25"/>
    <n v="0"/>
    <n v="1"/>
    <n v="22"/>
    <n v="282"/>
    <n v="200002"/>
    <s v="20000"/>
    <n v="79"/>
    <n v="0"/>
    <n v="20000"/>
  </r>
  <r>
    <x v="829"/>
    <x v="830"/>
    <x v="16"/>
    <s v="8k active personnel"/>
    <s v="0 ships"/>
    <s v="Finest of the 19th century"/>
    <s v="None"/>
    <s v="Standard"/>
    <s v="last online 74 hours ago"/>
    <x v="17"/>
    <x v="16"/>
    <s v="$281 million"/>
    <x v="16"/>
    <x v="17"/>
    <s v="Untapped"/>
    <s v="None"/>
    <x v="17"/>
    <x v="488"/>
    <s v="http://blocgame.com/stats.php?id=59035"/>
    <m/>
    <m/>
    <n v="8"/>
    <n v="0"/>
    <n v="0"/>
    <n v="74"/>
    <n v="281"/>
    <n v="161722"/>
    <s v="16172"/>
    <n v="0"/>
    <n v="0"/>
    <n v="16172"/>
  </r>
  <r>
    <x v="830"/>
    <x v="831"/>
    <x v="16"/>
    <s v="22k active personnel"/>
    <s v="0 ships"/>
    <s v="Finest of the 19th century"/>
    <s v="None"/>
    <s v="Elite"/>
    <s v="last online 191 hours ago"/>
    <x v="17"/>
    <x v="16"/>
    <s v="$280 million"/>
    <x v="16"/>
    <x v="17"/>
    <s v="Untapped"/>
    <s v="None"/>
    <x v="17"/>
    <x v="265"/>
    <s v="http://blocgame.com/stats.php?id=52100"/>
    <s v="None"/>
    <m/>
    <n v="22"/>
    <n v="0"/>
    <n v="0"/>
    <n v="191"/>
    <n v="280"/>
    <n v="200002"/>
    <s v="20000"/>
    <n v="0"/>
    <n v="0"/>
    <n v="20000"/>
  </r>
  <r>
    <x v="831"/>
    <x v="832"/>
    <x v="16"/>
    <s v="15k active personnel"/>
    <s v="0 ships"/>
    <s v="Finest of the 19th century"/>
    <s v="None"/>
    <s v="Poor"/>
    <s v="last online 179 hours ago"/>
    <x v="19"/>
    <x v="16"/>
    <s v="$279 million"/>
    <x v="16"/>
    <x v="19"/>
    <s v="Untapped"/>
    <s v="None"/>
    <x v="19"/>
    <x v="265"/>
    <s v="http://blocgame.com/stats.php?id=58940"/>
    <s v="None"/>
    <m/>
    <n v="15"/>
    <n v="0"/>
    <n v="0"/>
    <n v="179"/>
    <n v="279"/>
    <n v="200002"/>
    <s v="20000"/>
    <n v="0"/>
    <n v="0"/>
    <n v="20000"/>
  </r>
  <r>
    <x v="832"/>
    <x v="833"/>
    <x v="16"/>
    <s v="7k active personnel"/>
    <s v="0 ships"/>
    <s v="Finest of the 19th century"/>
    <s v="None"/>
    <s v="Standard"/>
    <s v="last online 57 hours ago"/>
    <x v="19"/>
    <x v="16"/>
    <s v="$277 million"/>
    <x v="16"/>
    <x v="19"/>
    <s v="Untapped"/>
    <s v="None"/>
    <x v="19"/>
    <x v="410"/>
    <s v="http://blocgame.com/stats.php?id=59107"/>
    <m/>
    <m/>
    <n v="7"/>
    <n v="0"/>
    <n v="0"/>
    <n v="57"/>
    <n v="277"/>
    <n v="163352"/>
    <s v="16335"/>
    <n v="0"/>
    <n v="0"/>
    <n v="16335"/>
  </r>
  <r>
    <x v="833"/>
    <x v="834"/>
    <x v="16"/>
    <s v="11k active personnel"/>
    <s v="0 ships"/>
    <s v="Finest of the 19th century"/>
    <s v="None"/>
    <s v="Poor"/>
    <s v="last online 159 hours ago"/>
    <x v="17"/>
    <x v="16"/>
    <s v="$275 million"/>
    <x v="16"/>
    <x v="17"/>
    <s v="Untapped"/>
    <s v="None"/>
    <x v="17"/>
    <x v="265"/>
    <s v="http://blocgame.com/stats.php?id=58967"/>
    <s v="144 Mbbl"/>
    <m/>
    <n v="11"/>
    <n v="0"/>
    <n v="0"/>
    <n v="159"/>
    <n v="275"/>
    <n v="200002"/>
    <s v="20000"/>
    <n v="144"/>
    <n v="0"/>
    <n v="20000"/>
  </r>
  <r>
    <x v="834"/>
    <x v="835"/>
    <x v="16"/>
    <s v="9k active personnel"/>
    <s v="0 ships"/>
    <s v="Finest of the 19th century"/>
    <s v="None"/>
    <s v="Standard"/>
    <s v="last online 59 hours ago"/>
    <x v="15"/>
    <x v="16"/>
    <s v="$273 million"/>
    <x v="16"/>
    <x v="15"/>
    <s v="Untapped"/>
    <s v="None"/>
    <x v="15"/>
    <x v="410"/>
    <s v="http://blocgame.com/stats.php?id=59103"/>
    <s v="None"/>
    <m/>
    <n v="9"/>
    <n v="0"/>
    <n v="0"/>
    <n v="59"/>
    <n v="273"/>
    <n v="163352"/>
    <s v="16335"/>
    <n v="0"/>
    <n v="0"/>
    <n v="16335"/>
  </r>
  <r>
    <x v="835"/>
    <x v="836"/>
    <x v="4"/>
    <s v="165k active personnel"/>
    <s v="22 ships"/>
    <s v="Persian Gulf War surplus"/>
    <s v="5 factories"/>
    <s v="Elite"/>
    <s v="last online 3 hours ago"/>
    <x v="4"/>
    <x v="4"/>
    <s v="$271 million"/>
    <x v="4"/>
    <x v="4"/>
    <s v="Near Depletion"/>
    <s v="Very Powerful"/>
    <x v="4"/>
    <x v="636"/>
    <s v="http://blocgame.com/stats.php?id=39062"/>
    <m/>
    <m/>
    <n v="165"/>
    <n v="22"/>
    <n v="5"/>
    <n v="3"/>
    <n v="271"/>
    <n v="362552"/>
    <s v="36255"/>
    <n v="0"/>
    <n v="0"/>
    <n v="36255"/>
  </r>
  <r>
    <x v="836"/>
    <x v="837"/>
    <x v="16"/>
    <s v="24k active personnel"/>
    <s v="0 ships"/>
    <s v="Finest of the 19th century"/>
    <s v="None"/>
    <s v="Poor"/>
    <s v="last online 178 hours ago"/>
    <x v="0"/>
    <x v="16"/>
    <s v="$271 million"/>
    <x v="16"/>
    <x v="0"/>
    <s v="Untapped"/>
    <s v="None"/>
    <x v="0"/>
    <x v="265"/>
    <s v="http://blocgame.com/stats.php?id=58942"/>
    <s v="None"/>
    <m/>
    <n v="24"/>
    <n v="0"/>
    <n v="0"/>
    <n v="178"/>
    <n v="271"/>
    <n v="200002"/>
    <s v="20000"/>
    <n v="0"/>
    <n v="0"/>
    <n v="20000"/>
  </r>
  <r>
    <x v="837"/>
    <x v="838"/>
    <x v="16"/>
    <s v="2k active personnel"/>
    <s v="0 ships"/>
    <s v="First World War surplus"/>
    <s v="1 factory"/>
    <s v="Good"/>
    <s v="last online 5 hours ago"/>
    <x v="0"/>
    <x v="16"/>
    <s v="$271 million"/>
    <x v="16"/>
    <x v="0"/>
    <s v="Untapped"/>
    <s v="Meagre"/>
    <x v="0"/>
    <x v="265"/>
    <s v="http://blocgame.com/stats.php?id=58464"/>
    <m/>
    <m/>
    <n v="2"/>
    <n v="0"/>
    <n v="1"/>
    <n v="5"/>
    <n v="271"/>
    <n v="200002"/>
    <s v="20000"/>
    <n v="0"/>
    <n v="0"/>
    <n v="20000"/>
  </r>
  <r>
    <x v="838"/>
    <x v="839"/>
    <x v="16"/>
    <s v="24k active personnel"/>
    <s v="0 ships"/>
    <s v="First World War surplus"/>
    <s v="None"/>
    <s v="Elite"/>
    <s v="last online 124 hours ago"/>
    <x v="1"/>
    <x v="16"/>
    <s v="$268 million"/>
    <x v="16"/>
    <x v="1"/>
    <s v="Untapped"/>
    <s v="None"/>
    <x v="1"/>
    <x v="265"/>
    <s v="http://blocgame.com/stats.php?id=59012"/>
    <s v="None"/>
    <m/>
    <n v="24"/>
    <n v="0"/>
    <n v="0"/>
    <n v="124"/>
    <n v="268"/>
    <n v="200002"/>
    <s v="20000"/>
    <n v="0"/>
    <n v="0"/>
    <n v="20000"/>
  </r>
  <r>
    <x v="839"/>
    <x v="840"/>
    <x v="16"/>
    <s v="15k active personnel"/>
    <s v="0 ships"/>
    <s v="Finest of the 19th century"/>
    <s v="None"/>
    <s v="Poor"/>
    <s v="last online 172 hours ago"/>
    <x v="6"/>
    <x v="16"/>
    <s v="$267 million"/>
    <x v="16"/>
    <x v="6"/>
    <s v="Untapped"/>
    <s v="None"/>
    <x v="6"/>
    <x v="265"/>
    <s v="http://blocgame.com/stats.php?id=58948"/>
    <s v="None"/>
    <m/>
    <n v="15"/>
    <n v="0"/>
    <n v="0"/>
    <n v="172"/>
    <n v="267"/>
    <n v="200002"/>
    <s v="20000"/>
    <n v="0"/>
    <n v="0"/>
    <n v="20000"/>
  </r>
  <r>
    <x v="840"/>
    <x v="841"/>
    <x v="32"/>
    <s v="8k active personnel"/>
    <s v="0 ships"/>
    <s v="Finest of the 19th century"/>
    <s v="None"/>
    <s v="Standard"/>
    <s v="last online 21 hours ago"/>
    <x v="2"/>
    <x v="32"/>
    <s v="$265 million"/>
    <x v="32"/>
    <x v="2"/>
    <s v="Untapped"/>
    <s v="None"/>
    <x v="2"/>
    <x v="637"/>
    <s v="http://blocgame.com/stats.php?id=59005"/>
    <s v="471 Mbbl"/>
    <m/>
    <n v="8"/>
    <n v="0"/>
    <n v="0"/>
    <n v="21"/>
    <n v="265"/>
    <n v="162502"/>
    <s v="16250"/>
    <n v="471"/>
    <n v="0"/>
    <n v="16250"/>
  </r>
  <r>
    <x v="841"/>
    <x v="842"/>
    <x v="16"/>
    <s v="10k active personnel"/>
    <s v="0 ships"/>
    <s v="Second World War surplus"/>
    <s v="1 factory"/>
    <s v="Good"/>
    <s v="last online 34 hours ago"/>
    <x v="8"/>
    <x v="16"/>
    <s v="$264 million"/>
    <x v="16"/>
    <x v="8"/>
    <m/>
    <s v="None"/>
    <x v="8"/>
    <x v="638"/>
    <s v="http://blocgame.com/stats.php?id=56496"/>
    <m/>
    <m/>
    <n v="10"/>
    <n v="0"/>
    <n v="1"/>
    <n v="34"/>
    <n v="264"/>
    <n v="84352"/>
    <s v="8435"/>
    <n v="0"/>
    <n v="0"/>
    <n v="8435"/>
  </r>
  <r>
    <x v="842"/>
    <x v="843"/>
    <x v="16"/>
    <s v="7k active personnel"/>
    <s v="0 ships"/>
    <s v="Finest of the 19th century"/>
    <s v="None"/>
    <s v="Poor"/>
    <s v="last online 123 hours ago"/>
    <x v="17"/>
    <x v="16"/>
    <s v="$263 million"/>
    <x v="16"/>
    <x v="17"/>
    <s v="Untapped"/>
    <s v="None"/>
    <x v="17"/>
    <x v="410"/>
    <s v="http://blocgame.com/stats.php?id=59014"/>
    <s v="None"/>
    <m/>
    <n v="7"/>
    <n v="0"/>
    <n v="0"/>
    <n v="123"/>
    <n v="263"/>
    <n v="163352"/>
    <s v="16335"/>
    <n v="0"/>
    <n v="0"/>
    <n v="16335"/>
  </r>
  <r>
    <x v="843"/>
    <x v="844"/>
    <x v="8"/>
    <s v="14k active personnel"/>
    <s v="0 ships"/>
    <s v="Finest of the 19th century"/>
    <s v="None"/>
    <s v="Good"/>
    <s v="last online 8 hours ago"/>
    <x v="15"/>
    <x v="8"/>
    <s v="$262 million"/>
    <x v="8"/>
    <x v="15"/>
    <s v="Untapped"/>
    <s v="Mediocre"/>
    <x v="15"/>
    <x v="639"/>
    <s v="http://blocgame.com/stats.php?id=58923"/>
    <s v="3144 Mbbl"/>
    <m/>
    <n v="14"/>
    <n v="0"/>
    <n v="0"/>
    <n v="8"/>
    <n v="262"/>
    <n v="187942"/>
    <s v="18794"/>
    <n v="3144"/>
    <n v="0"/>
    <n v="18794"/>
  </r>
  <r>
    <x v="844"/>
    <x v="845"/>
    <x v="16"/>
    <s v="15k active personnel"/>
    <s v="0 ships"/>
    <s v="Finest of the 19th century"/>
    <s v="None"/>
    <s v="Poor"/>
    <s v="last online 180 hours ago"/>
    <x v="6"/>
    <x v="16"/>
    <s v="$261 million"/>
    <x v="16"/>
    <x v="6"/>
    <s v="Untapped"/>
    <s v="None"/>
    <x v="6"/>
    <x v="265"/>
    <s v="http://blocgame.com/stats.php?id=58939"/>
    <s v="None"/>
    <m/>
    <n v="15"/>
    <n v="0"/>
    <n v="0"/>
    <n v="180"/>
    <n v="261"/>
    <n v="200002"/>
    <s v="20000"/>
    <n v="0"/>
    <n v="0"/>
    <n v="20000"/>
  </r>
  <r>
    <x v="845"/>
    <x v="846"/>
    <x v="16"/>
    <s v="43k active personnel"/>
    <s v="0 ships"/>
    <s v="Finest of the 19th century"/>
    <s v="None"/>
    <s v="Undisciplined Rabble"/>
    <s v="last online 52 hours ago"/>
    <x v="1"/>
    <x v="16"/>
    <s v="$260 million"/>
    <x v="16"/>
    <x v="1"/>
    <s v="Plentiful"/>
    <s v="None"/>
    <x v="1"/>
    <x v="265"/>
    <s v="http://blocgame.com/stats.php?id=59118"/>
    <s v="None"/>
    <m/>
    <n v="43"/>
    <n v="0"/>
    <n v="0"/>
    <n v="52"/>
    <n v="260"/>
    <n v="200002"/>
    <s v="20000"/>
    <n v="0"/>
    <n v="0"/>
    <n v="20000"/>
  </r>
  <r>
    <x v="846"/>
    <x v="847"/>
    <x v="16"/>
    <s v="8k active personnel"/>
    <s v="0 ships"/>
    <s v="Finest of the 19th century"/>
    <s v="None"/>
    <s v="Poor"/>
    <s v="last online 138 hours ago"/>
    <x v="2"/>
    <x v="16"/>
    <s v="$259 million"/>
    <x v="16"/>
    <x v="2"/>
    <s v="Untapped"/>
    <s v="None"/>
    <x v="2"/>
    <x v="265"/>
    <s v="http://blocgame.com/stats.php?id=58865"/>
    <s v="None"/>
    <m/>
    <n v="8"/>
    <n v="0"/>
    <n v="0"/>
    <n v="138"/>
    <n v="259"/>
    <n v="200002"/>
    <s v="20000"/>
    <n v="0"/>
    <n v="0"/>
    <n v="20000"/>
  </r>
  <r>
    <x v="847"/>
    <x v="848"/>
    <x v="16"/>
    <s v="25k active personnel"/>
    <s v="0 ships"/>
    <s v="First World War surplus"/>
    <s v="None"/>
    <s v="Elite"/>
    <s v="last online 122 hours ago"/>
    <x v="15"/>
    <x v="16"/>
    <s v="$255 million"/>
    <x v="16"/>
    <x v="15"/>
    <s v="Untapped"/>
    <s v="None"/>
    <x v="15"/>
    <x v="265"/>
    <s v="http://blocgame.com/stats.php?id=59016"/>
    <s v="None"/>
    <m/>
    <n v="25"/>
    <n v="0"/>
    <n v="0"/>
    <n v="122"/>
    <n v="255"/>
    <n v="200002"/>
    <s v="20000"/>
    <n v="0"/>
    <n v="0"/>
    <n v="20000"/>
  </r>
  <r>
    <x v="848"/>
    <x v="849"/>
    <x v="16"/>
    <s v="7k active personnel"/>
    <s v="0 ships"/>
    <s v="Finest of the 19th century"/>
    <s v="None"/>
    <s v="Good"/>
    <s v="last online 16 hours ago"/>
    <x v="10"/>
    <x v="16"/>
    <s v="$254 million"/>
    <x v="16"/>
    <x v="10"/>
    <s v="Untapped"/>
    <s v="Meagre"/>
    <x v="10"/>
    <x v="640"/>
    <s v="http://blocgame.com/stats.php?id=59110"/>
    <s v="None"/>
    <m/>
    <n v="7"/>
    <n v="0"/>
    <n v="0"/>
    <n v="16"/>
    <n v="254"/>
    <n v="163322"/>
    <s v="16332"/>
    <n v="0"/>
    <n v="0"/>
    <n v="16332"/>
  </r>
  <r>
    <x v="849"/>
    <x v="850"/>
    <x v="16"/>
    <s v="20k active personnel"/>
    <s v="0 ships"/>
    <s v="Finest of the 19th century"/>
    <s v="None"/>
    <s v="Poor"/>
    <s v="last online 170 hours ago"/>
    <x v="17"/>
    <x v="16"/>
    <s v="$251 million"/>
    <x v="16"/>
    <x v="17"/>
    <s v="Untapped"/>
    <s v="None"/>
    <x v="17"/>
    <x v="265"/>
    <s v="http://blocgame.com/stats.php?id=58951"/>
    <s v="None"/>
    <m/>
    <n v="20"/>
    <n v="0"/>
    <n v="0"/>
    <n v="170"/>
    <n v="251"/>
    <n v="200002"/>
    <s v="20000"/>
    <n v="0"/>
    <n v="0"/>
    <n v="20000"/>
  </r>
  <r>
    <x v="850"/>
    <x v="851"/>
    <x v="32"/>
    <s v="10k active personnel"/>
    <s v="0 ships"/>
    <s v="Finest of the 19th century"/>
    <s v="None"/>
    <s v="Undisciplined Rabble"/>
    <s v="last online 21 hours ago"/>
    <x v="2"/>
    <x v="32"/>
    <s v="$249 million"/>
    <x v="32"/>
    <x v="2"/>
    <s v="Untapped"/>
    <s v="None"/>
    <x v="2"/>
    <x v="641"/>
    <s v="http://blocgame.com/stats.php?id=59087"/>
    <m/>
    <m/>
    <n v="10"/>
    <n v="0"/>
    <n v="0"/>
    <n v="21"/>
    <n v="249"/>
    <n v="160902"/>
    <s v="16090"/>
    <n v="0"/>
    <n v="0"/>
    <n v="16090"/>
  </r>
  <r>
    <x v="851"/>
    <x v="852"/>
    <x v="8"/>
    <s v="25k active personnel"/>
    <s v="0 ships"/>
    <s v="First World War surplus"/>
    <s v="None"/>
    <s v="Elite"/>
    <s v="last online 3 hours ago"/>
    <x v="9"/>
    <x v="8"/>
    <s v="$249 million"/>
    <x v="8"/>
    <x v="9"/>
    <s v="Untapped"/>
    <s v="Small"/>
    <x v="9"/>
    <x v="265"/>
    <s v="http://blocgame.com/stats.php?id=58899"/>
    <m/>
    <m/>
    <n v="25"/>
    <n v="0"/>
    <n v="0"/>
    <n v="3"/>
    <n v="249"/>
    <n v="200002"/>
    <s v="20000"/>
    <n v="0"/>
    <n v="0"/>
    <n v="20000"/>
  </r>
  <r>
    <x v="852"/>
    <x v="853"/>
    <x v="16"/>
    <s v="3k active personnel"/>
    <s v="0 ships"/>
    <s v="Finest of the 19th century"/>
    <s v="None"/>
    <s v="Poor"/>
    <s v="last online 16 hours ago"/>
    <x v="19"/>
    <x v="16"/>
    <s v="$246 million"/>
    <x v="16"/>
    <x v="19"/>
    <s v="Untapped"/>
    <s v="None"/>
    <x v="19"/>
    <x v="642"/>
    <s v="http://blocgame.com/stats.php?id=59095"/>
    <s v="None"/>
    <m/>
    <n v="3"/>
    <n v="0"/>
    <n v="0"/>
    <n v="16"/>
    <n v="246"/>
    <n v="161692"/>
    <s v="16169"/>
    <n v="0"/>
    <n v="0"/>
    <n v="16169"/>
  </r>
  <r>
    <x v="853"/>
    <x v="854"/>
    <x v="16"/>
    <s v="25k active personnel"/>
    <s v="0 ships"/>
    <s v="First World War surplus"/>
    <s v="None"/>
    <s v="Elite"/>
    <s v="last online 179 hours ago"/>
    <x v="14"/>
    <x v="16"/>
    <s v="$246 million"/>
    <x v="16"/>
    <x v="14"/>
    <s v="Untapped"/>
    <s v="None"/>
    <x v="14"/>
    <x v="265"/>
    <s v="http://blocgame.com/stats.php?id=58941"/>
    <s v="None"/>
    <m/>
    <n v="25"/>
    <n v="0"/>
    <n v="0"/>
    <n v="179"/>
    <n v="246"/>
    <n v="200002"/>
    <s v="20000"/>
    <n v="0"/>
    <n v="0"/>
    <n v="20000"/>
  </r>
  <r>
    <x v="854"/>
    <x v="855"/>
    <x v="16"/>
    <s v="6k active personnel"/>
    <s v="0 ships"/>
    <s v="Finest of the 19th century"/>
    <s v="None"/>
    <s v="Good"/>
    <s v="last online 2 hours ago"/>
    <x v="7"/>
    <x v="16"/>
    <s v="$245 million"/>
    <x v="16"/>
    <x v="7"/>
    <m/>
    <s v="Meagre"/>
    <x v="7"/>
    <x v="410"/>
    <s v="http://blocgame.com/stats.php?id=59080"/>
    <m/>
    <m/>
    <n v="6"/>
    <n v="0"/>
    <n v="0"/>
    <n v="2"/>
    <n v="245"/>
    <n v="163352"/>
    <s v="16335"/>
    <n v="0"/>
    <n v="0"/>
    <n v="16335"/>
  </r>
  <r>
    <x v="855"/>
    <x v="856"/>
    <x v="8"/>
    <s v="3k active personnel"/>
    <s v="0 ships"/>
    <s v="First World War surplus"/>
    <s v="None"/>
    <s v="Good"/>
    <s v="last online 32 hours ago"/>
    <x v="1"/>
    <x v="8"/>
    <s v="$245 million"/>
    <x v="8"/>
    <x v="1"/>
    <s v="Untapped"/>
    <s v="None"/>
    <x v="1"/>
    <x v="276"/>
    <s v="http://blocgame.com/stats.php?id=58823"/>
    <s v="None"/>
    <m/>
    <n v="3"/>
    <n v="0"/>
    <n v="0"/>
    <n v="32"/>
    <n v="245"/>
    <n v="198002"/>
    <s v="19800"/>
    <n v="0"/>
    <n v="0"/>
    <n v="19800"/>
  </r>
  <r>
    <x v="856"/>
    <x v="857"/>
    <x v="8"/>
    <s v="15k active personnel"/>
    <s v="0 ships"/>
    <s v="Finest of the 19th century"/>
    <s v="None"/>
    <s v="Poor"/>
    <s v="last online 54 hours ago"/>
    <x v="6"/>
    <x v="8"/>
    <s v="$243 million"/>
    <x v="8"/>
    <x v="6"/>
    <s v="Untapped"/>
    <s v="None"/>
    <x v="6"/>
    <x v="265"/>
    <s v="http://blocgame.com/stats.php?id=58924"/>
    <s v="None"/>
    <m/>
    <n v="15"/>
    <n v="0"/>
    <n v="0"/>
    <n v="54"/>
    <n v="243"/>
    <n v="200002"/>
    <s v="20000"/>
    <n v="0"/>
    <n v="0"/>
    <n v="20000"/>
  </r>
  <r>
    <x v="857"/>
    <x v="858"/>
    <x v="16"/>
    <s v="19k active personnel"/>
    <s v="0 ships"/>
    <s v="First World War surplus"/>
    <s v="None"/>
    <s v="Elite"/>
    <s v="last online 165 hours ago"/>
    <x v="15"/>
    <x v="16"/>
    <s v="$243 million"/>
    <x v="16"/>
    <x v="15"/>
    <s v="Untapped"/>
    <s v="None"/>
    <x v="15"/>
    <x v="265"/>
    <s v="http://blocgame.com/stats.php?id=58959"/>
    <s v="None"/>
    <m/>
    <n v="19"/>
    <n v="0"/>
    <n v="0"/>
    <n v="165"/>
    <n v="243"/>
    <n v="200002"/>
    <s v="20000"/>
    <n v="0"/>
    <n v="0"/>
    <n v="20000"/>
  </r>
  <r>
    <x v="858"/>
    <x v="859"/>
    <x v="36"/>
    <s v="2k active personnel"/>
    <s v="7 ships"/>
    <s v="Korean War surplus"/>
    <s v="3 factories"/>
    <s v="Undisciplined Rabble"/>
    <s v="last online 114 hours ago"/>
    <x v="1"/>
    <x v="36"/>
    <s v="$239 million"/>
    <x v="36"/>
    <x v="1"/>
    <s v="Plentiful"/>
    <s v="None"/>
    <x v="1"/>
    <x v="643"/>
    <s v="http://blocgame.com/stats.php?id=53672"/>
    <s v="1808 Mbbl"/>
    <m/>
    <n v="2"/>
    <n v="7"/>
    <n v="3"/>
    <n v="114"/>
    <n v="239"/>
    <n v="51002"/>
    <s v="5100"/>
    <n v="1808"/>
    <n v="0"/>
    <n v="5100"/>
  </r>
  <r>
    <x v="859"/>
    <x v="860"/>
    <x v="16"/>
    <s v="4k active personnel"/>
    <s v="0 ships"/>
    <s v="First World War surplus"/>
    <s v="None"/>
    <s v="Poor"/>
    <s v="last online 51 hours ago"/>
    <x v="12"/>
    <x v="16"/>
    <s v="$231 million"/>
    <x v="16"/>
    <x v="12"/>
    <s v="Untapped"/>
    <s v="Meagre"/>
    <x v="12"/>
    <x v="644"/>
    <s v="http://blocgame.com/stats.php?id=57718"/>
    <s v="None"/>
    <m/>
    <n v="4"/>
    <n v="0"/>
    <n v="0"/>
    <n v="51"/>
    <n v="231"/>
    <n v="192522"/>
    <s v="19252"/>
    <n v="0"/>
    <n v="0"/>
    <n v="19252"/>
  </r>
  <r>
    <x v="860"/>
    <x v="861"/>
    <x v="16"/>
    <s v="19k active personnel"/>
    <s v="0 ships"/>
    <s v="First World War surplus"/>
    <s v="None"/>
    <s v="Elite"/>
    <s v="last online 145 hours ago"/>
    <x v="2"/>
    <x v="16"/>
    <s v="$231 million"/>
    <x v="16"/>
    <x v="2"/>
    <s v="Untapped"/>
    <s v="None"/>
    <x v="2"/>
    <x v="265"/>
    <s v="http://blocgame.com/stats.php?id=58982"/>
    <m/>
    <m/>
    <n v="19"/>
    <n v="0"/>
    <n v="0"/>
    <n v="145"/>
    <n v="231"/>
    <n v="200002"/>
    <s v="20000"/>
    <n v="0"/>
    <n v="0"/>
    <n v="20000"/>
  </r>
  <r>
    <x v="861"/>
    <x v="862"/>
    <x v="16"/>
    <s v="8k active personnel"/>
    <s v="0 ships"/>
    <s v="Finest of the 19th century"/>
    <s v="None"/>
    <s v="Undisciplined Rabble"/>
    <s v="last online 37 hours ago"/>
    <x v="15"/>
    <x v="16"/>
    <s v="$227 million"/>
    <x v="16"/>
    <x v="15"/>
    <s v="Untapped"/>
    <s v="None"/>
    <x v="15"/>
    <x v="474"/>
    <s v="http://blocgame.com/stats.php?id=51483"/>
    <s v="1576 Mbbl"/>
    <m/>
    <n v="8"/>
    <n v="0"/>
    <n v="0"/>
    <n v="37"/>
    <n v="227"/>
    <n v="113452"/>
    <s v="11345"/>
    <n v="1576"/>
    <n v="0"/>
    <n v="11345"/>
  </r>
  <r>
    <x v="862"/>
    <x v="863"/>
    <x v="16"/>
    <s v="10k active personnel"/>
    <s v="0 ships"/>
    <s v="First World War surplus"/>
    <s v="None"/>
    <s v="Good"/>
    <s v="last online 103 hours ago"/>
    <x v="5"/>
    <x v="16"/>
    <s v="$224 million"/>
    <x v="16"/>
    <x v="5"/>
    <s v="Untapped"/>
    <s v="None"/>
    <x v="5"/>
    <x v="265"/>
    <s v="http://blocgame.com/stats.php?id=58720"/>
    <s v="None"/>
    <m/>
    <n v="10"/>
    <n v="0"/>
    <n v="0"/>
    <n v="103"/>
    <n v="224"/>
    <n v="200002"/>
    <s v="20000"/>
    <n v="0"/>
    <n v="0"/>
    <n v="20000"/>
  </r>
  <r>
    <x v="863"/>
    <x v="864"/>
    <x v="4"/>
    <s v="2k active personnel"/>
    <s v="0 ships"/>
    <s v="Second World War surplus"/>
    <s v="2 factories"/>
    <s v="Undisciplined Rabble"/>
    <s v="last online 170 hours ago"/>
    <x v="1"/>
    <x v="4"/>
    <s v="$208 million"/>
    <x v="4"/>
    <x v="1"/>
    <s v="Untapped"/>
    <s v="Somewhat Large"/>
    <x v="1"/>
    <x v="645"/>
    <s v="http://blocgame.com/stats.php?id=39005"/>
    <m/>
    <m/>
    <n v="2"/>
    <n v="0"/>
    <n v="2"/>
    <n v="170"/>
    <n v="208"/>
    <n v="203002"/>
    <s v="20300"/>
    <n v="0"/>
    <n v="0"/>
    <n v="20300"/>
  </r>
  <r>
    <x v="864"/>
    <x v="865"/>
    <x v="16"/>
    <s v="5k active personnel"/>
    <s v="0 ships"/>
    <s v="First World War surplus"/>
    <s v="None"/>
    <s v="Elite"/>
    <s v="last online 101 hours ago"/>
    <x v="17"/>
    <x v="16"/>
    <s v="$207 million"/>
    <x v="16"/>
    <x v="17"/>
    <s v="Untapped"/>
    <s v="None"/>
    <x v="17"/>
    <x v="175"/>
    <s v="http://blocgame.com/stats.php?id=58901"/>
    <s v="79 Mbbl"/>
    <m/>
    <n v="5"/>
    <n v="0"/>
    <n v="0"/>
    <n v="101"/>
    <n v="207"/>
    <n v="160102"/>
    <s v="16010"/>
    <n v="79"/>
    <n v="0"/>
    <n v="16010"/>
  </r>
  <r>
    <x v="865"/>
    <x v="866"/>
    <x v="8"/>
    <s v="3k active personnel"/>
    <s v="0 ships"/>
    <s v="First World War surplus"/>
    <s v="None"/>
    <s v="Standard"/>
    <s v="last online 2 hours ago"/>
    <x v="4"/>
    <x v="8"/>
    <s v="$203 million"/>
    <x v="8"/>
    <x v="4"/>
    <s v="Untapped"/>
    <s v="Mediocre"/>
    <x v="4"/>
    <x v="265"/>
    <s v="http://blocgame.com/stats.php?id=58697"/>
    <m/>
    <m/>
    <n v="3"/>
    <n v="0"/>
    <n v="0"/>
    <n v="2"/>
    <n v="203"/>
    <n v="200002"/>
    <s v="20000"/>
    <n v="0"/>
    <n v="0"/>
    <n v="20000"/>
  </r>
  <r>
    <x v="866"/>
    <x v="867"/>
    <x v="16"/>
    <s v="6k active personnel"/>
    <s v="0 ships"/>
    <s v="Finest of the 19th century"/>
    <s v="1 factory"/>
    <s v="Undisciplined Rabble"/>
    <s v="last online 101 hours ago"/>
    <x v="8"/>
    <x v="16"/>
    <s v="$189 million"/>
    <x v="16"/>
    <x v="8"/>
    <s v="Untapped"/>
    <s v="None"/>
    <x v="8"/>
    <x v="646"/>
    <s v="http://blocgame.com/stats.php?id=57248"/>
    <m/>
    <m/>
    <n v="6"/>
    <n v="0"/>
    <n v="1"/>
    <n v="101"/>
    <n v="189"/>
    <n v="62952"/>
    <s v="6295"/>
    <n v="0"/>
    <n v="0"/>
    <n v="6295"/>
  </r>
  <r>
    <x v="867"/>
    <x v="868"/>
    <x v="16"/>
    <s v="7k active personnel"/>
    <s v="0 ships"/>
    <s v="Finest of the 19th century"/>
    <s v="None"/>
    <s v="Elite"/>
    <s v="last online 32 hours ago"/>
    <x v="5"/>
    <x v="16"/>
    <s v="$161 million"/>
    <x v="16"/>
    <x v="5"/>
    <s v="Untapped"/>
    <s v="None"/>
    <x v="5"/>
    <x v="175"/>
    <s v="http://blocgame.com/stats.php?id=59024"/>
    <s v="None"/>
    <m/>
    <n v="7"/>
    <n v="0"/>
    <n v="0"/>
    <n v="32"/>
    <n v="161"/>
    <n v="160102"/>
    <s v="16010"/>
    <n v="0"/>
    <n v="0"/>
    <n v="16010"/>
  </r>
  <r>
    <x v="868"/>
    <x v="869"/>
    <x v="16"/>
    <s v="2k active personnel"/>
    <s v="0 ships"/>
    <s v="Finest of the 19th century"/>
    <s v="None"/>
    <s v="Undisciplined Rabble"/>
    <s v="last online 27 hours ago"/>
    <x v="8"/>
    <x v="16"/>
    <s v="$151 million"/>
    <x v="16"/>
    <x v="8"/>
    <s v="Untapped"/>
    <s v="None"/>
    <x v="8"/>
    <x v="647"/>
    <s v="http://blocgame.com/stats.php?id=57639"/>
    <s v="None"/>
    <m/>
    <n v="2"/>
    <n v="0"/>
    <n v="0"/>
    <n v="27"/>
    <n v="151"/>
    <n v="194002"/>
    <s v="19400"/>
    <n v="0"/>
    <n v="0"/>
    <n v="19400"/>
  </r>
  <r>
    <x v="869"/>
    <x v="870"/>
    <x v="37"/>
    <s v="2k active personnel"/>
    <s v="0 ships"/>
    <s v="Finest of the 19th century"/>
    <s v="None"/>
    <s v="Undisciplined Rabble"/>
    <s v="last online 33 hours ago"/>
    <x v="14"/>
    <x v="37"/>
    <s v="$96 million"/>
    <x v="37"/>
    <x v="14"/>
    <s v="Untapped"/>
    <s v="None"/>
    <x v="14"/>
    <x v="265"/>
    <s v="http://blocgame.com/stats.php?id=51831"/>
    <s v="None"/>
    <m/>
    <n v="2"/>
    <n v="0"/>
    <n v="0"/>
    <n v="33"/>
    <n v="96"/>
    <n v="200002"/>
    <s v="20000"/>
    <n v="0"/>
    <n v="0"/>
    <n v="20000"/>
  </r>
  <r>
    <x v="870"/>
    <x v="871"/>
    <x v="16"/>
    <s v="2k active personnel"/>
    <s v="0 ships"/>
    <s v="First World War surplus"/>
    <s v="1 factory"/>
    <s v="Poor"/>
    <s v="last online 5 hours ago"/>
    <x v="11"/>
    <x v="16"/>
    <s v="$96 million"/>
    <x v="16"/>
    <x v="11"/>
    <s v="Untapped"/>
    <s v="Meagre"/>
    <x v="11"/>
    <x v="648"/>
    <s v="http://blocgame.com/stats.php?id=52596"/>
    <s v="10 Mbbl"/>
    <m/>
    <n v="2"/>
    <n v="0"/>
    <n v="1"/>
    <n v="5"/>
    <n v="96"/>
    <n v="93862"/>
    <s v="9386"/>
    <n v="10"/>
    <n v="0"/>
    <n v="9386"/>
  </r>
  <r>
    <x v="871"/>
    <x v="872"/>
    <x v="16"/>
    <s v="2k active personnel"/>
    <s v="0 ships"/>
    <s v="First World War surplus"/>
    <s v="None"/>
    <s v="Undisciplined Rabble"/>
    <s v="last online 49 hours ago"/>
    <x v="8"/>
    <x v="16"/>
    <s v="$90 million"/>
    <x v="16"/>
    <x v="8"/>
    <s v="Untapped"/>
    <s v="None"/>
    <x v="8"/>
    <x v="649"/>
    <s v="http://blocgame.com/stats.php?id=52764"/>
    <s v="None"/>
    <m/>
    <n v="2"/>
    <n v="0"/>
    <n v="0"/>
    <n v="49"/>
    <n v="90"/>
    <n v="36522"/>
    <s v="3652"/>
    <n v="0"/>
    <n v="0"/>
    <n v="3652"/>
  </r>
  <r>
    <x v="872"/>
    <x v="873"/>
    <x v="16"/>
    <s v="2k active personnel"/>
    <s v="0 ships"/>
    <s v="Finest of the 19th century"/>
    <s v="1 factory"/>
    <s v="Undisciplined Rabble"/>
    <s v="last online 132 hours ago"/>
    <x v="18"/>
    <x v="16"/>
    <s v="$73 million"/>
    <x v="16"/>
    <x v="18"/>
    <s v="Untapped"/>
    <s v="None"/>
    <x v="18"/>
    <x v="650"/>
    <s v="http://blocgame.com/stats.php?id=54708"/>
    <m/>
    <m/>
    <n v="2"/>
    <n v="0"/>
    <n v="1"/>
    <n v="132"/>
    <n v="73"/>
    <n v="134762"/>
    <s v="13476"/>
    <n v="0"/>
    <n v="0"/>
    <n v="13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3" firstHeaderRow="0" firstDataRow="1" firstDataCol="1"/>
  <pivotFields count="22"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Row" showAll="0">
      <items count="40">
        <item x="15"/>
        <item x="34"/>
        <item x="5"/>
        <item x="33"/>
        <item x="8"/>
        <item x="0"/>
        <item x="27"/>
        <item x="18"/>
        <item x="11"/>
        <item x="32"/>
        <item x="23"/>
        <item x="25"/>
        <item x="21"/>
        <item x="29"/>
        <item x="37"/>
        <item x="1"/>
        <item x="36"/>
        <item x="9"/>
        <item x="7"/>
        <item x="20"/>
        <item x="26"/>
        <item x="31"/>
        <item x="30"/>
        <item x="12"/>
        <item x="22"/>
        <item x="38"/>
        <item x="24"/>
        <item x="13"/>
        <item x="2"/>
        <item x="3"/>
        <item x="6"/>
        <item x="28"/>
        <item x="35"/>
        <item x="19"/>
        <item x="14"/>
        <item x="17"/>
        <item x="10"/>
        <item x="4"/>
        <item x="16"/>
        <item t="default"/>
      </items>
    </pivotField>
    <pivotField dataField="1" showAll="0"/>
    <pivotField showAll="0"/>
    <pivotField showAll="0">
      <items count="21">
        <item x="7"/>
        <item x="1"/>
        <item x="8"/>
        <item x="6"/>
        <item x="2"/>
        <item x="3"/>
        <item x="17"/>
        <item x="14"/>
        <item x="9"/>
        <item x="13"/>
        <item x="19"/>
        <item x="5"/>
        <item x="16"/>
        <item x="4"/>
        <item x="10"/>
        <item x="15"/>
        <item x="12"/>
        <item x="0"/>
        <item x="11"/>
        <item x="18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country" fld="0" subtotal="count" baseField="0" baseItem="0"/>
    <dataField name="Sum of territory" fld="17" baseField="10" baseItem="0"/>
    <dataField name="Sum of army_size (k)" fld="3" baseField="10" baseItem="10"/>
    <dataField name="Sum of factories" fld="6" baseField="10" baseItem="10"/>
    <dataField name="Sum of uranium" fld="21" baseField="10" baseItem="10"/>
    <dataField name="Sum of navy (ships)" fld="4" baseField="10" baseItem="10"/>
    <dataField name="Sum of airforce" fld="15" baseField="10" baseItem="0"/>
    <dataField name="Sum of oil_reserves" fld="20" baseField="0" baseItem="0"/>
    <dataField name="Sum of gd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7:V43" firstHeaderRow="1" firstDataRow="2" firstDataCol="1"/>
  <pivotFields count="31">
    <pivotField dataField="1" showAll="0">
      <items count="874">
        <item x="684"/>
        <item x="352"/>
        <item x="503"/>
        <item x="441"/>
        <item x="570"/>
        <item x="547"/>
        <item x="566"/>
        <item x="518"/>
        <item x="291"/>
        <item x="620"/>
        <item x="864"/>
        <item x="193"/>
        <item x="478"/>
        <item x="337"/>
        <item x="3"/>
        <item x="665"/>
        <item x="500"/>
        <item x="527"/>
        <item x="213"/>
        <item x="333"/>
        <item x="226"/>
        <item x="545"/>
        <item x="621"/>
        <item x="241"/>
        <item x="849"/>
        <item x="50"/>
        <item x="530"/>
        <item x="348"/>
        <item x="251"/>
        <item x="58"/>
        <item x="227"/>
        <item x="33"/>
        <item x="769"/>
        <item x="318"/>
        <item x="558"/>
        <item x="697"/>
        <item x="131"/>
        <item x="693"/>
        <item x="828"/>
        <item x="233"/>
        <item x="818"/>
        <item x="694"/>
        <item x="646"/>
        <item x="585"/>
        <item x="576"/>
        <item x="861"/>
        <item x="568"/>
        <item x="308"/>
        <item x="374"/>
        <item x="678"/>
        <item x="173"/>
        <item x="23"/>
        <item x="138"/>
        <item x="74"/>
        <item x="399"/>
        <item x="245"/>
        <item x="128"/>
        <item x="265"/>
        <item x="12"/>
        <item x="401"/>
        <item x="120"/>
        <item x="834"/>
        <item x="92"/>
        <item x="551"/>
        <item x="698"/>
        <item x="365"/>
        <item x="652"/>
        <item x="649"/>
        <item x="367"/>
        <item x="387"/>
        <item x="857"/>
        <item x="311"/>
        <item x="497"/>
        <item x="336"/>
        <item x="840"/>
        <item x="560"/>
        <item x="145"/>
        <item x="778"/>
        <item x="437"/>
        <item x="247"/>
        <item x="456"/>
        <item x="550"/>
        <item x="124"/>
        <item x="602"/>
        <item x="567"/>
        <item x="655"/>
        <item x="303"/>
        <item x="650"/>
        <item x="216"/>
        <item x="446"/>
        <item x="93"/>
        <item x="249"/>
        <item x="623"/>
        <item x="384"/>
        <item x="429"/>
        <item x="110"/>
        <item x="16"/>
        <item x="843"/>
        <item x="164"/>
        <item x="63"/>
        <item x="549"/>
        <item x="624"/>
        <item x="868"/>
        <item x="356"/>
        <item x="390"/>
        <item x="288"/>
        <item x="699"/>
        <item x="270"/>
        <item x="423"/>
        <item x="613"/>
        <item x="204"/>
        <item x="594"/>
        <item x="462"/>
        <item x="142"/>
        <item x="632"/>
        <item x="573"/>
        <item x="784"/>
        <item x="149"/>
        <item x="563"/>
        <item x="17"/>
        <item x="78"/>
        <item x="152"/>
        <item x="177"/>
        <item x="223"/>
        <item x="645"/>
        <item x="403"/>
        <item x="302"/>
        <item x="702"/>
        <item x="449"/>
        <item x="75"/>
        <item x="335"/>
        <item x="487"/>
        <item x="388"/>
        <item x="588"/>
        <item x="671"/>
        <item x="295"/>
        <item x="765"/>
        <item x="816"/>
        <item x="647"/>
        <item x="470"/>
        <item x="91"/>
        <item x="398"/>
        <item x="663"/>
        <item x="107"/>
        <item x="263"/>
        <item x="489"/>
        <item x="299"/>
        <item x="357"/>
        <item x="334"/>
        <item x="785"/>
        <item x="97"/>
        <item x="457"/>
        <item x="156"/>
        <item x="723"/>
        <item x="54"/>
        <item x="749"/>
        <item x="445"/>
        <item x="137"/>
        <item x="255"/>
        <item x="771"/>
        <item x="493"/>
        <item x="463"/>
        <item x="151"/>
        <item x="586"/>
        <item x="104"/>
        <item x="768"/>
        <item x="535"/>
        <item x="460"/>
        <item x="538"/>
        <item x="685"/>
        <item x="188"/>
        <item x="26"/>
        <item x="368"/>
        <item x="435"/>
        <item x="7"/>
        <item x="296"/>
        <item x="439"/>
        <item x="366"/>
        <item x="404"/>
        <item x="415"/>
        <item x="520"/>
        <item x="631"/>
        <item x="402"/>
        <item x="759"/>
        <item x="504"/>
        <item x="49"/>
        <item x="35"/>
        <item x="554"/>
        <item x="380"/>
        <item x="802"/>
        <item x="475"/>
        <item x="407"/>
        <item x="808"/>
        <item x="837"/>
        <item x="746"/>
        <item x="775"/>
        <item x="99"/>
        <item x="628"/>
        <item x="379"/>
        <item x="569"/>
        <item x="821"/>
        <item x="599"/>
        <item x="13"/>
        <item x="809"/>
        <item x="501"/>
        <item x="106"/>
        <item x="319"/>
        <item x="56"/>
        <item x="278"/>
        <item x="519"/>
        <item x="289"/>
        <item x="572"/>
        <item x="468"/>
        <item x="510"/>
        <item x="206"/>
        <item x="495"/>
        <item x="202"/>
        <item x="305"/>
        <item x="304"/>
        <item x="430"/>
        <item x="844"/>
        <item x="40"/>
        <item x="243"/>
        <item x="485"/>
        <item x="61"/>
        <item x="442"/>
        <item x="405"/>
        <item x="408"/>
        <item x="225"/>
        <item x="203"/>
        <item x="841"/>
        <item x="797"/>
        <item x="328"/>
        <item x="691"/>
        <item x="581"/>
        <item x="806"/>
        <item x="30"/>
        <item x="139"/>
        <item x="10"/>
        <item x="724"/>
        <item x="774"/>
        <item x="690"/>
        <item x="717"/>
        <item x="373"/>
        <item x="540"/>
        <item x="220"/>
        <item x="727"/>
        <item x="428"/>
        <item x="689"/>
        <item x="87"/>
        <item x="68"/>
        <item x="720"/>
        <item x="716"/>
        <item x="277"/>
        <item x="677"/>
        <item x="762"/>
        <item x="36"/>
        <item x="72"/>
        <item x="710"/>
        <item x="267"/>
        <item x="642"/>
        <item x="559"/>
        <item x="776"/>
        <item x="852"/>
        <item x="591"/>
        <item x="869"/>
        <item x="259"/>
        <item x="521"/>
        <item x="166"/>
        <item x="117"/>
        <item x="454"/>
        <item x="168"/>
        <item x="18"/>
        <item x="531"/>
        <item x="287"/>
        <item x="345"/>
        <item x="434"/>
        <item x="676"/>
        <item x="433"/>
        <item x="656"/>
        <item x="273"/>
        <item x="609"/>
        <item x="792"/>
        <item x="326"/>
        <item x="189"/>
        <item x="370"/>
        <item x="499"/>
        <item x="230"/>
        <item x="695"/>
        <item x="618"/>
        <item x="48"/>
        <item x="514"/>
        <item x="183"/>
        <item x="496"/>
        <item x="67"/>
        <item x="47"/>
        <item x="9"/>
        <item x="11"/>
        <item x="329"/>
        <item x="777"/>
        <item x="321"/>
        <item x="546"/>
        <item x="447"/>
        <item x="790"/>
        <item x="459"/>
        <item x="480"/>
        <item x="595"/>
        <item x="548"/>
        <item x="831"/>
        <item x="679"/>
        <item x="130"/>
        <item x="587"/>
        <item x="865"/>
        <item x="69"/>
        <item x="96"/>
        <item x="147"/>
        <item x="696"/>
        <item x="669"/>
        <item x="416"/>
        <item x="160"/>
        <item x="830"/>
        <item x="347"/>
        <item x="711"/>
        <item x="154"/>
        <item x="643"/>
        <item x="219"/>
        <item x="413"/>
        <item x="812"/>
        <item x="113"/>
        <item x="300"/>
        <item x="24"/>
        <item x="589"/>
        <item x="824"/>
        <item x="517"/>
        <item x="479"/>
        <item x="670"/>
        <item x="392"/>
        <item x="135"/>
        <item x="486"/>
        <item x="464"/>
        <item x="735"/>
        <item x="561"/>
        <item x="682"/>
        <item x="755"/>
        <item x="725"/>
        <item x="363"/>
        <item x="266"/>
        <item x="604"/>
        <item x="146"/>
        <item x="593"/>
        <item x="622"/>
        <item x="772"/>
        <item x="382"/>
        <item x="657"/>
        <item x="159"/>
        <item x="184"/>
        <item x="638"/>
        <item x="285"/>
        <item x="208"/>
        <item x="846"/>
        <item x="257"/>
        <item x="467"/>
        <item x="524"/>
        <item x="100"/>
        <item x="855"/>
        <item x="313"/>
        <item x="804"/>
        <item x="14"/>
        <item x="741"/>
        <item x="360"/>
        <item x="73"/>
        <item x="411"/>
        <item x="815"/>
        <item x="577"/>
        <item x="453"/>
        <item x="339"/>
        <item x="458"/>
        <item x="176"/>
        <item x="639"/>
        <item x="185"/>
        <item x="307"/>
        <item x="539"/>
        <item x="601"/>
        <item x="66"/>
        <item x="506"/>
        <item x="779"/>
        <item x="483"/>
        <item x="297"/>
        <item x="482"/>
        <item x="805"/>
        <item x="158"/>
        <item x="361"/>
        <item x="90"/>
        <item x="31"/>
        <item x="167"/>
        <item x="52"/>
        <item x="787"/>
        <item x="472"/>
        <item x="397"/>
        <item x="636"/>
        <item x="810"/>
        <item x="22"/>
        <item x="44"/>
        <item x="324"/>
        <item x="838"/>
        <item x="867"/>
        <item x="42"/>
        <item x="179"/>
        <item x="641"/>
        <item x="578"/>
        <item x="444"/>
        <item x="418"/>
        <item x="791"/>
        <item x="851"/>
        <item x="596"/>
        <item x="375"/>
        <item x="20"/>
        <item x="630"/>
        <item x="653"/>
        <item x="476"/>
        <item x="37"/>
        <item x="338"/>
        <item x="419"/>
        <item x="474"/>
        <item x="161"/>
        <item x="229"/>
        <item x="180"/>
        <item x="703"/>
        <item x="134"/>
        <item x="280"/>
        <item x="786"/>
        <item x="616"/>
        <item x="783"/>
        <item x="306"/>
        <item x="498"/>
        <item x="788"/>
        <item x="666"/>
        <item x="94"/>
        <item x="752"/>
        <item x="675"/>
        <item x="515"/>
        <item x="64"/>
        <item x="822"/>
        <item x="833"/>
        <item x="511"/>
        <item x="102"/>
        <item x="98"/>
        <item x="807"/>
        <item x="123"/>
        <item x="598"/>
        <item x="112"/>
        <item x="284"/>
        <item x="836"/>
        <item x="394"/>
        <item x="114"/>
        <item x="534"/>
        <item x="344"/>
        <item x="19"/>
        <item x="832"/>
        <item x="238"/>
        <item x="753"/>
        <item x="262"/>
        <item x="667"/>
        <item x="801"/>
        <item x="143"/>
        <item x="53"/>
        <item x="730"/>
        <item x="722"/>
        <item x="813"/>
        <item x="683"/>
        <item x="544"/>
        <item x="681"/>
        <item x="492"/>
        <item x="766"/>
        <item x="600"/>
        <item x="325"/>
        <item x="421"/>
        <item x="502"/>
        <item x="256"/>
        <item x="853"/>
        <item x="215"/>
        <item x="354"/>
        <item x="597"/>
        <item x="739"/>
        <item x="509"/>
        <item x="187"/>
        <item x="316"/>
        <item x="580"/>
        <item x="440"/>
        <item x="351"/>
        <item x="751"/>
        <item x="5"/>
        <item x="8"/>
        <item x="364"/>
        <item x="556"/>
        <item x="4"/>
        <item x="55"/>
        <item x="6"/>
        <item x="377"/>
        <item x="431"/>
        <item x="81"/>
        <item x="767"/>
        <item x="553"/>
        <item x="199"/>
        <item x="674"/>
        <item x="817"/>
        <item x="426"/>
        <item x="490"/>
        <item x="858"/>
        <item x="43"/>
        <item x="522"/>
        <item x="610"/>
        <item x="705"/>
        <item x="221"/>
        <item x="579"/>
        <item x="800"/>
        <item x="258"/>
        <item x="200"/>
        <item x="163"/>
        <item x="612"/>
        <item x="744"/>
        <item x="172"/>
        <item x="376"/>
        <item x="427"/>
        <item x="359"/>
        <item x="279"/>
        <item x="635"/>
        <item x="862"/>
        <item x="491"/>
        <item x="451"/>
        <item x="210"/>
        <item x="369"/>
        <item x="425"/>
        <item x="432"/>
        <item x="32"/>
        <item x="34"/>
        <item x="574"/>
        <item x="773"/>
        <item x="253"/>
        <item x="860"/>
        <item x="592"/>
        <item x="192"/>
        <item x="27"/>
        <item x="564"/>
        <item x="820"/>
        <item x="450"/>
        <item x="323"/>
        <item x="290"/>
        <item x="59"/>
        <item x="584"/>
        <item x="240"/>
        <item x="119"/>
        <item x="626"/>
        <item x="845"/>
        <item x="866"/>
        <item x="780"/>
        <item x="718"/>
        <item x="738"/>
        <item x="2"/>
        <item x="197"/>
        <item x="371"/>
        <item x="640"/>
        <item x="171"/>
        <item x="803"/>
        <item x="148"/>
        <item x="686"/>
        <item x="217"/>
        <item x="438"/>
        <item x="218"/>
        <item x="625"/>
        <item x="829"/>
        <item x="89"/>
        <item x="662"/>
        <item x="770"/>
        <item x="385"/>
        <item x="140"/>
        <item x="207"/>
        <item x="144"/>
        <item x="283"/>
        <item x="555"/>
        <item x="661"/>
        <item x="232"/>
        <item x="627"/>
        <item x="222"/>
        <item x="461"/>
        <item x="15"/>
        <item x="850"/>
        <item x="648"/>
        <item x="343"/>
        <item x="583"/>
        <item x="709"/>
        <item x="740"/>
        <item x="633"/>
        <item x="95"/>
        <item x="38"/>
        <item x="842"/>
        <item x="317"/>
        <item x="182"/>
        <item x="484"/>
        <item x="469"/>
        <item x="162"/>
        <item x="673"/>
        <item x="465"/>
        <item x="745"/>
        <item x="355"/>
        <item x="41"/>
        <item x="757"/>
        <item x="422"/>
        <item x="77"/>
        <item x="731"/>
        <item x="747"/>
        <item x="848"/>
        <item x="132"/>
        <item x="85"/>
        <item x="748"/>
        <item x="70"/>
        <item x="795"/>
        <item x="825"/>
        <item x="186"/>
        <item x="196"/>
        <item x="687"/>
        <item x="350"/>
        <item x="523"/>
        <item x="835"/>
        <item x="268"/>
        <item x="603"/>
        <item x="688"/>
        <item x="763"/>
        <item x="155"/>
        <item x="108"/>
        <item x="505"/>
        <item x="82"/>
        <item x="276"/>
        <item x="383"/>
        <item x="664"/>
        <item x="660"/>
        <item x="224"/>
        <item x="760"/>
        <item x="330"/>
        <item x="557"/>
        <item x="57"/>
        <item x="819"/>
        <item x="412"/>
        <item x="346"/>
        <item x="758"/>
        <item x="761"/>
        <item x="714"/>
        <item x="533"/>
        <item x="420"/>
        <item x="103"/>
        <item x="562"/>
        <item x="796"/>
        <item x="389"/>
        <item x="658"/>
        <item x="764"/>
        <item x="76"/>
        <item x="214"/>
        <item x="611"/>
        <item x="743"/>
        <item x="756"/>
        <item x="133"/>
        <item x="349"/>
        <item x="234"/>
        <item x="39"/>
        <item x="195"/>
        <item x="680"/>
        <item x="86"/>
        <item x="542"/>
        <item x="732"/>
        <item x="178"/>
        <item x="728"/>
        <item x="71"/>
        <item x="340"/>
        <item x="827"/>
        <item x="605"/>
        <item x="21"/>
        <item x="252"/>
        <item x="870"/>
        <item x="174"/>
        <item x="614"/>
        <item x="814"/>
        <item x="246"/>
        <item x="512"/>
        <item x="101"/>
        <item x="0"/>
        <item x="528"/>
        <item x="51"/>
        <item x="60"/>
        <item x="127"/>
        <item x="261"/>
        <item x="320"/>
        <item x="309"/>
        <item x="88"/>
        <item x="322"/>
        <item x="582"/>
        <item x="526"/>
        <item x="212"/>
        <item x="315"/>
        <item x="109"/>
        <item x="571"/>
        <item x="80"/>
        <item x="62"/>
        <item x="209"/>
        <item x="125"/>
        <item x="634"/>
        <item x="473"/>
        <item x="372"/>
        <item x="410"/>
        <item x="231"/>
        <item x="396"/>
        <item x="292"/>
        <item x="701"/>
        <item x="799"/>
        <item x="424"/>
        <item x="248"/>
        <item x="211"/>
        <item x="707"/>
        <item x="754"/>
        <item x="342"/>
        <item x="477"/>
        <item x="629"/>
        <item x="637"/>
        <item x="29"/>
        <item x="353"/>
        <item x="121"/>
        <item x="704"/>
        <item x="190"/>
        <item x="863"/>
        <item x="721"/>
        <item x="719"/>
        <item x="729"/>
        <item x="436"/>
        <item x="235"/>
        <item x="672"/>
        <item x="608"/>
        <item x="105"/>
        <item x="83"/>
        <item x="782"/>
        <item x="654"/>
        <item x="122"/>
        <item x="271"/>
        <item x="466"/>
        <item x="516"/>
        <item x="826"/>
        <item x="575"/>
        <item x="692"/>
        <item x="239"/>
        <item x="393"/>
        <item x="111"/>
        <item x="45"/>
        <item x="823"/>
        <item x="141"/>
        <item x="150"/>
        <item x="282"/>
        <item x="126"/>
        <item x="250"/>
        <item x="590"/>
        <item x="417"/>
        <item x="793"/>
        <item x="736"/>
        <item x="607"/>
        <item x="811"/>
        <item x="293"/>
        <item x="175"/>
        <item x="254"/>
        <item x="525"/>
        <item x="79"/>
        <item x="327"/>
        <item x="734"/>
        <item x="737"/>
        <item x="733"/>
        <item x="448"/>
        <item x="651"/>
        <item x="859"/>
        <item x="508"/>
        <item x="358"/>
        <item x="871"/>
        <item x="494"/>
        <item x="617"/>
        <item x="115"/>
        <item x="237"/>
        <item x="1"/>
        <item x="543"/>
        <item x="742"/>
        <item x="847"/>
        <item x="165"/>
        <item x="312"/>
        <item x="712"/>
        <item x="116"/>
        <item x="659"/>
        <item x="129"/>
        <item x="854"/>
        <item x="391"/>
        <item x="272"/>
        <item x="872"/>
        <item x="181"/>
        <item x="409"/>
        <item x="455"/>
        <item x="286"/>
        <item x="541"/>
        <item x="471"/>
        <item x="314"/>
        <item x="400"/>
        <item x="236"/>
        <item x="269"/>
        <item x="726"/>
        <item x="789"/>
        <item x="301"/>
        <item x="332"/>
        <item x="242"/>
        <item x="414"/>
        <item x="281"/>
        <item x="298"/>
        <item x="170"/>
        <item x="169"/>
        <item x="205"/>
        <item x="274"/>
        <item x="606"/>
        <item x="118"/>
        <item x="136"/>
        <item x="713"/>
        <item x="28"/>
        <item x="275"/>
        <item x="708"/>
        <item x="532"/>
        <item x="260"/>
        <item x="84"/>
        <item x="781"/>
        <item x="153"/>
        <item x="668"/>
        <item x="244"/>
        <item x="310"/>
        <item x="700"/>
        <item x="386"/>
        <item x="406"/>
        <item x="264"/>
        <item x="565"/>
        <item x="395"/>
        <item x="65"/>
        <item x="537"/>
        <item x="381"/>
        <item x="794"/>
        <item x="198"/>
        <item x="552"/>
        <item x="715"/>
        <item x="443"/>
        <item x="798"/>
        <item x="331"/>
        <item x="839"/>
        <item x="157"/>
        <item x="294"/>
        <item x="201"/>
        <item x="362"/>
        <item x="536"/>
        <item x="619"/>
        <item x="378"/>
        <item x="488"/>
        <item x="750"/>
        <item x="615"/>
        <item x="529"/>
        <item x="452"/>
        <item x="856"/>
        <item x="194"/>
        <item x="341"/>
        <item x="46"/>
        <item x="513"/>
        <item x="481"/>
        <item x="25"/>
        <item x="228"/>
        <item x="507"/>
        <item x="706"/>
        <item x="191"/>
        <item x="644"/>
        <item t="default"/>
      </items>
    </pivotField>
    <pivotField showAll="0">
      <items count="875">
        <item x="491"/>
        <item x="444"/>
        <item x="495"/>
        <item x="501"/>
        <item x="802"/>
        <item x="333"/>
        <item x="771"/>
        <item x="825"/>
        <item x="708"/>
        <item x="694"/>
        <item x="782"/>
        <item x="292"/>
        <item x="684"/>
        <item x="735"/>
        <item x="556"/>
        <item x="309"/>
        <item x="19"/>
        <item x="348"/>
        <item x="773"/>
        <item x="546"/>
        <item x="751"/>
        <item x="214"/>
        <item x="281"/>
        <item x="109"/>
        <item x="226"/>
        <item x="581"/>
        <item x="210"/>
        <item x="414"/>
        <item x="104"/>
        <item x="202"/>
        <item x="401"/>
        <item x="58"/>
        <item x="835"/>
        <item x="770"/>
        <item x="328"/>
        <item x="43"/>
        <item x="203"/>
        <item x="370"/>
        <item x="73"/>
        <item x="53"/>
        <item x="359"/>
        <item x="59"/>
        <item x="158"/>
        <item x="861"/>
        <item x="568"/>
        <item x="616"/>
        <item x="815"/>
        <item x="375"/>
        <item x="486"/>
        <item x="562"/>
        <item x="87"/>
        <item x="358"/>
        <item x="138"/>
        <item x="400"/>
        <item x="246"/>
        <item x="816"/>
        <item x="639"/>
        <item x="525"/>
        <item x="574"/>
        <item x="234"/>
        <item x="738"/>
        <item x="337"/>
        <item x="764"/>
        <item x="624"/>
        <item x="139"/>
        <item x="551"/>
        <item x="873"/>
        <item x="92"/>
        <item x="192"/>
        <item x="16"/>
        <item x="216"/>
        <item x="0"/>
        <item x="299"/>
        <item x="163"/>
        <item x="732"/>
        <item x="490"/>
        <item x="699"/>
        <item x="362"/>
        <item x="457"/>
        <item x="605"/>
        <item x="171"/>
        <item x="476"/>
        <item x="97"/>
        <item x="136"/>
        <item x="440"/>
        <item x="71"/>
        <item x="723"/>
        <item x="324"/>
        <item x="706"/>
        <item x="672"/>
        <item x="332"/>
        <item x="474"/>
        <item x="660"/>
        <item x="790"/>
        <item x="519"/>
        <item x="700"/>
        <item x="181"/>
        <item x="596"/>
        <item x="271"/>
        <item x="871"/>
        <item x="141"/>
        <item x="811"/>
        <item x="268"/>
        <item x="564"/>
        <item x="197"/>
        <item x="270"/>
        <item x="223"/>
        <item x="144"/>
        <item x="207"/>
        <item x="748"/>
        <item x="404"/>
        <item x="450"/>
        <item x="200"/>
        <item x="589"/>
        <item x="399"/>
        <item x="695"/>
        <item x="725"/>
        <item x="791"/>
        <item x="248"/>
        <item x="346"/>
        <item x="62"/>
        <item x="739"/>
        <item x="686"/>
        <item x="628"/>
        <item x="446"/>
        <item x="28"/>
        <item x="306"/>
        <item x="448"/>
        <item x="831"/>
        <item x="504"/>
        <item x="137"/>
        <item x="117"/>
        <item x="658"/>
        <item x="408"/>
        <item x="623"/>
        <item x="854"/>
        <item x="364"/>
        <item x="675"/>
        <item x="334"/>
        <item x="436"/>
        <item x="838"/>
        <item x="273"/>
        <item x="395"/>
        <item x="275"/>
        <item x="326"/>
        <item x="604"/>
        <item x="229"/>
        <item x="114"/>
        <item x="91"/>
        <item x="172"/>
        <item x="391"/>
        <item x="262"/>
        <item x="318"/>
        <item x="872"/>
        <item x="513"/>
        <item x="845"/>
        <item x="416"/>
        <item x="297"/>
        <item x="288"/>
        <item x="627"/>
        <item x="804"/>
        <item x="506"/>
        <item x="455"/>
        <item x="477"/>
        <item x="380"/>
        <item x="173"/>
        <item x="646"/>
        <item x="165"/>
        <item x="502"/>
        <item x="374"/>
        <item x="51"/>
        <item x="13"/>
        <item x="610"/>
        <item x="869"/>
        <item x="456"/>
        <item x="154"/>
        <item x="194"/>
        <item x="520"/>
        <item x="79"/>
        <item x="169"/>
        <item x="369"/>
        <item x="367"/>
        <item x="654"/>
        <item x="206"/>
        <item x="800"/>
        <item x="253"/>
        <item x="693"/>
        <item x="544"/>
        <item x="743"/>
        <item x="512"/>
        <item x="750"/>
        <item x="149"/>
        <item x="858"/>
        <item x="779"/>
        <item x="47"/>
        <item x="120"/>
        <item x="426"/>
        <item x="766"/>
        <item x="801"/>
        <item x="809"/>
        <item x="122"/>
        <item x="30"/>
        <item x="834"/>
        <item x="278"/>
        <item x="539"/>
        <item x="156"/>
        <item x="178"/>
        <item x="33"/>
        <item x="27"/>
        <item x="549"/>
        <item x="85"/>
        <item x="545"/>
        <item x="841"/>
        <item x="241"/>
        <item x="720"/>
        <item x="638"/>
        <item x="349"/>
        <item x="60"/>
        <item x="7"/>
        <item x="325"/>
        <item x="606"/>
        <item x="612"/>
        <item x="626"/>
        <item x="848"/>
        <item x="168"/>
        <item x="678"/>
        <item x="72"/>
        <item x="245"/>
        <item x="868"/>
        <item x="21"/>
        <item x="733"/>
        <item x="90"/>
        <item x="250"/>
        <item x="777"/>
        <item x="828"/>
        <item x="164"/>
        <item x="371"/>
        <item x="198"/>
        <item x="286"/>
        <item x="870"/>
        <item x="555"/>
        <item x="6"/>
        <item x="592"/>
        <item x="522"/>
        <item x="703"/>
        <item x="132"/>
        <item x="507"/>
        <item x="659"/>
        <item x="340"/>
        <item x="744"/>
        <item x="643"/>
        <item x="438"/>
        <item x="127"/>
        <item x="9"/>
        <item x="867"/>
        <item x="527"/>
        <item x="393"/>
        <item x="82"/>
        <item x="102"/>
        <item x="23"/>
        <item x="274"/>
        <item x="269"/>
        <item x="793"/>
        <item x="836"/>
        <item x="510"/>
        <item x="776"/>
        <item x="155"/>
        <item x="760"/>
        <item x="183"/>
        <item x="763"/>
        <item x="17"/>
        <item x="35"/>
        <item x="147"/>
        <item x="341"/>
        <item x="179"/>
        <item x="805"/>
        <item x="860"/>
        <item x="42"/>
        <item x="424"/>
        <item x="150"/>
        <item x="196"/>
        <item x="322"/>
        <item x="803"/>
        <item x="421"/>
        <item x="740"/>
        <item x="201"/>
        <item x="547"/>
        <item x="571"/>
        <item x="110"/>
        <item x="32"/>
        <item x="620"/>
        <item x="584"/>
        <item x="799"/>
        <item x="709"/>
        <item x="832"/>
        <item x="130"/>
        <item x="753"/>
        <item x="74"/>
        <item x="11"/>
        <item x="690"/>
        <item x="837"/>
        <item x="152"/>
        <item x="142"/>
        <item x="80"/>
        <item x="128"/>
        <item x="575"/>
        <item x="533"/>
        <item x="769"/>
        <item x="187"/>
        <item x="219"/>
        <item x="394"/>
        <item x="615"/>
        <item x="428"/>
        <item x="311"/>
        <item x="378"/>
        <item x="866"/>
        <item x="49"/>
        <item x="119"/>
        <item x="704"/>
        <item x="633"/>
        <item x="480"/>
        <item x="423"/>
        <item x="664"/>
        <item x="648"/>
        <item x="8"/>
        <item x="683"/>
        <item x="233"/>
        <item x="462"/>
        <item x="68"/>
        <item x="267"/>
        <item x="146"/>
        <item x="594"/>
        <item x="514"/>
        <item x="511"/>
        <item x="37"/>
        <item x="468"/>
        <item x="500"/>
        <item x="677"/>
        <item x="826"/>
        <item x="839"/>
        <item x="383"/>
        <item x="184"/>
        <item x="847"/>
        <item x="820"/>
        <item x="151"/>
        <item x="189"/>
        <item x="218"/>
        <item x="54"/>
        <item x="784"/>
        <item x="742"/>
        <item x="553"/>
        <item x="687"/>
        <item x="3"/>
        <item x="561"/>
        <item x="813"/>
        <item x="335"/>
        <item x="715"/>
        <item x="283"/>
        <item x="350"/>
        <item x="787"/>
        <item x="26"/>
        <item x="384"/>
        <item x="224"/>
        <item x="407"/>
        <item x="526"/>
        <item x="758"/>
        <item x="454"/>
        <item x="449"/>
        <item x="498"/>
        <item x="459"/>
        <item x="176"/>
        <item x="757"/>
        <item x="727"/>
        <item x="125"/>
        <item x="107"/>
        <item x="88"/>
        <item x="458"/>
        <item x="390"/>
        <item x="188"/>
        <item x="849"/>
        <item x="829"/>
        <item x="754"/>
        <item x="339"/>
        <item x="855"/>
        <item x="308"/>
        <item x="291"/>
        <item x="812"/>
        <item x="494"/>
        <item x="99"/>
        <item x="148"/>
        <item x="329"/>
        <item x="745"/>
        <item x="602"/>
        <item x="807"/>
        <item x="431"/>
        <item x="665"/>
        <item x="76"/>
        <item x="842"/>
        <item x="447"/>
        <item x="552"/>
        <item x="780"/>
        <item x="721"/>
        <item x="852"/>
        <item x="806"/>
        <item x="573"/>
        <item x="259"/>
        <item x="240"/>
        <item x="366"/>
        <item x="305"/>
        <item x="52"/>
        <item x="689"/>
        <item x="24"/>
        <item x="656"/>
        <item x="22"/>
        <item x="40"/>
        <item x="44"/>
        <item x="4"/>
        <item x="642"/>
        <item x="312"/>
        <item x="126"/>
        <item x="505"/>
        <item x="242"/>
        <item x="814"/>
        <item x="851"/>
        <item x="572"/>
        <item x="227"/>
        <item x="586"/>
        <item x="106"/>
        <item x="795"/>
        <item x="65"/>
        <item x="631"/>
        <item x="381"/>
        <item x="93"/>
        <item x="701"/>
        <item x="717"/>
        <item x="231"/>
        <item x="41"/>
        <item x="134"/>
        <item x="540"/>
        <item x="195"/>
        <item x="255"/>
        <item x="637"/>
        <item x="94"/>
        <item x="302"/>
        <item x="786"/>
        <item x="630"/>
        <item x="64"/>
        <item x="640"/>
        <item x="266"/>
        <item x="730"/>
        <item x="247"/>
        <item x="667"/>
        <item x="613"/>
        <item x="123"/>
        <item x="599"/>
        <item x="413"/>
        <item x="388"/>
        <item x="614"/>
        <item x="535"/>
        <item x="304"/>
        <item x="863"/>
        <item x="537"/>
        <item x="84"/>
        <item x="377"/>
        <item x="389"/>
        <item x="833"/>
        <item x="430"/>
        <item x="719"/>
        <item x="644"/>
        <item x="785"/>
        <item x="208"/>
        <item x="161"/>
        <item x="650"/>
        <item x="619"/>
        <item x="503"/>
        <item x="569"/>
        <item x="797"/>
        <item x="66"/>
        <item x="668"/>
        <item x="756"/>
        <item x="143"/>
        <item x="452"/>
        <item x="652"/>
        <item x="258"/>
        <item x="167"/>
        <item x="129"/>
        <item x="587"/>
        <item x="230"/>
        <item x="376"/>
        <item x="108"/>
        <item x="244"/>
        <item x="419"/>
        <item x="193"/>
        <item x="603"/>
        <item x="557"/>
        <item x="307"/>
        <item x="461"/>
        <item x="276"/>
        <item x="111"/>
        <item x="260"/>
        <item x="236"/>
        <item x="716"/>
        <item x="392"/>
        <item x="582"/>
        <item x="162"/>
        <item x="647"/>
        <item x="554"/>
        <item x="492"/>
        <item x="475"/>
        <item x="409"/>
        <item x="702"/>
        <item x="792"/>
        <item x="517"/>
        <item x="585"/>
        <item x="396"/>
        <item x="666"/>
        <item x="352"/>
        <item x="712"/>
        <item x="534"/>
        <item x="287"/>
        <item x="714"/>
        <item x="113"/>
        <item x="460"/>
        <item x="78"/>
        <item x="55"/>
        <item x="294"/>
        <item x="808"/>
        <item x="29"/>
        <item x="432"/>
        <item x="818"/>
        <item x="357"/>
        <item x="830"/>
        <item x="591"/>
        <item x="853"/>
        <item x="600"/>
        <item x="429"/>
        <item x="100"/>
        <item x="199"/>
        <item x="191"/>
        <item x="768"/>
        <item x="63"/>
        <item x="420"/>
        <item x="484"/>
        <item x="314"/>
        <item x="473"/>
        <item x="598"/>
        <item x="844"/>
        <item x="336"/>
        <item x="819"/>
        <item x="61"/>
        <item x="20"/>
        <item x="576"/>
        <item x="372"/>
        <item x="182"/>
        <item x="580"/>
        <item x="649"/>
        <item x="625"/>
        <item x="86"/>
        <item x="697"/>
        <item x="629"/>
        <item x="483"/>
        <item x="402"/>
        <item x="439"/>
        <item x="737"/>
        <item x="823"/>
        <item x="565"/>
        <item x="618"/>
        <item x="566"/>
        <item x="778"/>
        <item x="846"/>
        <item x="781"/>
        <item x="464"/>
        <item x="641"/>
        <item x="320"/>
        <item x="243"/>
        <item x="338"/>
        <item x="663"/>
        <item x="481"/>
        <item x="662"/>
        <item x="289"/>
        <item x="728"/>
        <item x="285"/>
        <item x="185"/>
        <item x="361"/>
        <item x="15"/>
        <item x="445"/>
        <item x="280"/>
        <item x="437"/>
        <item x="45"/>
        <item x="859"/>
        <item x="789"/>
        <item x="434"/>
        <item x="509"/>
        <item x="38"/>
        <item x="843"/>
        <item x="470"/>
        <item x="632"/>
        <item x="466"/>
        <item x="319"/>
        <item x="356"/>
        <item x="736"/>
        <item x="676"/>
        <item x="541"/>
        <item x="301"/>
        <item x="560"/>
        <item x="387"/>
        <item x="824"/>
        <item x="284"/>
        <item x="303"/>
        <item x="607"/>
        <item x="691"/>
        <item x="116"/>
        <item x="124"/>
        <item x="682"/>
        <item x="256"/>
        <item x="411"/>
        <item x="56"/>
        <item x="215"/>
        <item x="263"/>
        <item x="651"/>
        <item x="857"/>
        <item x="796"/>
        <item x="680"/>
        <item x="112"/>
        <item x="418"/>
        <item x="98"/>
        <item x="497"/>
        <item x="204"/>
        <item x="81"/>
        <item x="524"/>
        <item x="105"/>
        <item x="713"/>
        <item x="422"/>
        <item x="265"/>
        <item x="5"/>
        <item x="272"/>
        <item x="499"/>
        <item x="788"/>
        <item x="688"/>
        <item x="530"/>
        <item x="441"/>
        <item x="482"/>
        <item x="18"/>
        <item x="577"/>
        <item x="515"/>
        <item x="330"/>
        <item x="698"/>
        <item x="747"/>
        <item x="761"/>
        <item x="471"/>
        <item x="516"/>
        <item x="293"/>
        <item x="57"/>
        <item x="406"/>
        <item x="775"/>
        <item x="759"/>
        <item x="617"/>
        <item x="238"/>
        <item x="767"/>
        <item x="398"/>
        <item x="190"/>
        <item x="14"/>
        <item x="205"/>
        <item x="69"/>
        <item x="343"/>
        <item x="670"/>
        <item x="550"/>
        <item x="235"/>
        <item x="752"/>
        <item x="472"/>
        <item x="290"/>
        <item x="765"/>
        <item x="543"/>
        <item x="469"/>
        <item x="657"/>
        <item x="36"/>
        <item x="368"/>
        <item x="103"/>
        <item x="542"/>
        <item x="249"/>
        <item x="692"/>
        <item x="412"/>
        <item x="810"/>
        <item x="634"/>
        <item x="710"/>
        <item x="741"/>
        <item x="95"/>
        <item x="174"/>
        <item x="295"/>
        <item x="415"/>
        <item x="671"/>
        <item x="405"/>
        <item x="559"/>
        <item x="451"/>
        <item x="217"/>
        <item x="212"/>
        <item x="101"/>
        <item x="135"/>
        <item x="696"/>
        <item x="538"/>
        <item x="239"/>
        <item x="531"/>
        <item x="521"/>
        <item x="261"/>
        <item x="583"/>
        <item x="12"/>
        <item x="865"/>
        <item x="821"/>
        <item x="365"/>
        <item x="548"/>
        <item x="121"/>
        <item x="211"/>
        <item x="794"/>
        <item x="323"/>
        <item x="133"/>
        <item x="145"/>
        <item x="397"/>
        <item x="363"/>
        <item x="213"/>
        <item x="711"/>
        <item x="360"/>
        <item x="75"/>
        <item x="353"/>
        <item x="611"/>
        <item x="608"/>
        <item x="373"/>
        <item x="89"/>
        <item x="679"/>
        <item x="180"/>
        <item x="232"/>
        <item x="175"/>
        <item x="817"/>
        <item x="558"/>
        <item x="331"/>
        <item x="755"/>
        <item x="118"/>
        <item x="159"/>
        <item x="729"/>
        <item x="131"/>
        <item x="316"/>
        <item x="46"/>
        <item x="257"/>
        <item x="355"/>
        <item x="220"/>
        <item x="579"/>
        <item x="327"/>
        <item x="478"/>
        <item x="726"/>
        <item x="653"/>
        <item x="279"/>
        <item x="850"/>
        <item x="382"/>
        <item x="609"/>
        <item x="443"/>
        <item x="463"/>
        <item x="222"/>
        <item x="31"/>
        <item x="282"/>
        <item x="25"/>
        <item x="225"/>
        <item x="673"/>
        <item x="783"/>
        <item x="655"/>
        <item x="10"/>
        <item x="140"/>
        <item x="467"/>
        <item x="724"/>
        <item x="425"/>
        <item x="590"/>
        <item x="345"/>
        <item x="529"/>
        <item x="417"/>
        <item x="772"/>
        <item x="864"/>
        <item x="487"/>
        <item x="465"/>
        <item x="221"/>
        <item x="300"/>
        <item x="67"/>
        <item x="77"/>
        <item x="685"/>
        <item x="296"/>
        <item x="254"/>
        <item x="734"/>
        <item x="237"/>
        <item x="34"/>
        <item x="317"/>
        <item x="70"/>
        <item x="313"/>
        <item x="731"/>
        <item x="433"/>
        <item x="379"/>
        <item x="489"/>
        <item x="347"/>
        <item x="570"/>
        <item x="681"/>
        <item x="115"/>
        <item x="862"/>
        <item x="595"/>
        <item x="410"/>
        <item x="1"/>
        <item x="635"/>
        <item x="310"/>
        <item x="622"/>
        <item x="536"/>
        <item x="298"/>
        <item x="50"/>
        <item x="344"/>
        <item x="518"/>
        <item x="315"/>
        <item x="705"/>
        <item x="427"/>
        <item x="493"/>
        <item x="264"/>
        <item x="386"/>
        <item x="83"/>
        <item x="160"/>
        <item x="435"/>
        <item x="762"/>
        <item x="597"/>
        <item x="170"/>
        <item x="496"/>
        <item x="822"/>
        <item x="578"/>
        <item x="827"/>
        <item x="442"/>
        <item x="621"/>
        <item x="601"/>
        <item x="251"/>
        <item x="588"/>
        <item x="774"/>
        <item x="321"/>
        <item x="746"/>
        <item x="39"/>
        <item x="523"/>
        <item x="209"/>
        <item x="798"/>
        <item x="636"/>
        <item x="351"/>
        <item x="252"/>
        <item x="354"/>
        <item x="669"/>
        <item x="385"/>
        <item x="96"/>
        <item x="528"/>
        <item x="403"/>
        <item x="856"/>
        <item x="840"/>
        <item x="157"/>
        <item x="488"/>
        <item x="479"/>
        <item x="2"/>
        <item x="532"/>
        <item x="749"/>
        <item x="177"/>
        <item x="722"/>
        <item x="166"/>
        <item x="661"/>
        <item x="186"/>
        <item x="674"/>
        <item x="485"/>
        <item x="567"/>
        <item x="453"/>
        <item x="342"/>
        <item x="563"/>
        <item x="718"/>
        <item x="153"/>
        <item x="228"/>
        <item x="277"/>
        <item x="508"/>
        <item x="593"/>
        <item x="707"/>
        <item x="48"/>
        <item x="645"/>
        <item t="default"/>
      </items>
    </pivotField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h="1" x="14"/>
        <item h="1" x="33"/>
        <item x="4"/>
        <item h="1" x="32"/>
        <item x="8"/>
        <item x="0"/>
        <item h="1" x="28"/>
        <item h="1" x="18"/>
        <item h="1" x="12"/>
        <item h="1" x="24"/>
        <item h="1" x="27"/>
        <item h="1" x="37"/>
        <item h="1" x="25"/>
        <item h="1" x="34"/>
        <item h="1" x="1"/>
        <item h="1" x="9"/>
        <item h="1" x="6"/>
        <item h="1" x="20"/>
        <item h="1" x="26"/>
        <item h="1" x="30"/>
        <item h="1" x="31"/>
        <item h="1" x="11"/>
        <item h="1" x="23"/>
        <item h="1" x="36"/>
        <item h="1" x="22"/>
        <item h="1" x="13"/>
        <item h="1" x="2"/>
        <item h="1" x="3"/>
        <item h="1" x="7"/>
        <item h="1" x="29"/>
        <item h="1" x="35"/>
        <item h="1" x="19"/>
        <item h="1" x="15"/>
        <item h="1" x="17"/>
        <item h="1" x="10"/>
        <item h="1" x="21"/>
        <item h="1" x="5"/>
        <item x="16"/>
        <item t="default"/>
      </items>
    </pivotField>
    <pivotField showAll="0"/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axis="axisCol" showAll="0">
      <items count="21">
        <item x="7"/>
        <item x="1"/>
        <item x="9"/>
        <item x="6"/>
        <item x="2"/>
        <item x="3"/>
        <item x="16"/>
        <item x="14"/>
        <item x="8"/>
        <item x="13"/>
        <item x="19"/>
        <item x="5"/>
        <item x="17"/>
        <item x="4"/>
        <item x="10"/>
        <item x="15"/>
        <item x="11"/>
        <item x="0"/>
        <item x="12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 v="2"/>
    </i>
    <i>
      <x v="4"/>
    </i>
    <i>
      <x v="5"/>
    </i>
    <i>
      <x v="37"/>
    </i>
    <i t="grand">
      <x/>
    </i>
  </rowItems>
  <colFields count="1">
    <field x="1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country" fld="0" subtotal="count" baseField="10" baseItem="0"/>
  </dataFields>
  <formats count="3">
    <format dxfId="11">
      <pivotArea field="10" type="button" dataOnly="0" labelOnly="1" outline="0" axis="axisRow" fieldPosition="0"/>
    </format>
    <format dxfId="12">
      <pivotArea dataOnly="0" labelOnly="1" fieldPosition="0">
        <references count="1">
          <reference field="13" count="0"/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6:V35" firstHeaderRow="1" firstDataRow="2" firstDataCol="1"/>
  <pivotFields count="31">
    <pivotField dataField="1" showAll="0">
      <items count="874">
        <item x="684"/>
        <item x="352"/>
        <item x="503"/>
        <item x="441"/>
        <item x="570"/>
        <item x="547"/>
        <item x="566"/>
        <item x="518"/>
        <item x="291"/>
        <item x="620"/>
        <item x="864"/>
        <item x="193"/>
        <item x="478"/>
        <item x="337"/>
        <item x="3"/>
        <item x="665"/>
        <item x="500"/>
        <item x="527"/>
        <item x="213"/>
        <item x="333"/>
        <item x="226"/>
        <item x="545"/>
        <item x="621"/>
        <item x="241"/>
        <item x="849"/>
        <item x="50"/>
        <item x="530"/>
        <item x="348"/>
        <item x="251"/>
        <item x="58"/>
        <item x="227"/>
        <item x="33"/>
        <item x="769"/>
        <item x="318"/>
        <item x="558"/>
        <item x="697"/>
        <item x="131"/>
        <item x="693"/>
        <item x="828"/>
        <item x="233"/>
        <item x="818"/>
        <item x="694"/>
        <item x="646"/>
        <item x="585"/>
        <item x="576"/>
        <item x="861"/>
        <item x="568"/>
        <item x="308"/>
        <item x="374"/>
        <item x="678"/>
        <item x="173"/>
        <item x="23"/>
        <item x="138"/>
        <item x="74"/>
        <item x="399"/>
        <item x="245"/>
        <item x="128"/>
        <item x="265"/>
        <item x="12"/>
        <item x="401"/>
        <item x="120"/>
        <item x="834"/>
        <item x="92"/>
        <item x="551"/>
        <item x="698"/>
        <item x="365"/>
        <item x="652"/>
        <item x="649"/>
        <item x="367"/>
        <item x="387"/>
        <item x="857"/>
        <item x="311"/>
        <item x="497"/>
        <item x="336"/>
        <item x="840"/>
        <item x="560"/>
        <item x="145"/>
        <item x="778"/>
        <item x="437"/>
        <item x="247"/>
        <item x="456"/>
        <item x="550"/>
        <item x="124"/>
        <item x="602"/>
        <item x="567"/>
        <item x="655"/>
        <item x="303"/>
        <item x="650"/>
        <item x="216"/>
        <item x="446"/>
        <item x="93"/>
        <item x="249"/>
        <item x="623"/>
        <item x="384"/>
        <item x="429"/>
        <item x="110"/>
        <item x="16"/>
        <item x="843"/>
        <item x="164"/>
        <item x="63"/>
        <item x="549"/>
        <item x="624"/>
        <item x="868"/>
        <item x="356"/>
        <item x="390"/>
        <item x="288"/>
        <item x="699"/>
        <item x="270"/>
        <item x="423"/>
        <item x="613"/>
        <item x="204"/>
        <item x="594"/>
        <item x="462"/>
        <item x="142"/>
        <item x="632"/>
        <item x="573"/>
        <item x="784"/>
        <item x="149"/>
        <item x="563"/>
        <item x="17"/>
        <item x="78"/>
        <item x="152"/>
        <item x="177"/>
        <item x="223"/>
        <item x="645"/>
        <item x="403"/>
        <item x="302"/>
        <item x="702"/>
        <item x="449"/>
        <item x="75"/>
        <item x="335"/>
        <item x="487"/>
        <item x="388"/>
        <item x="588"/>
        <item x="671"/>
        <item x="295"/>
        <item x="765"/>
        <item x="816"/>
        <item x="647"/>
        <item x="470"/>
        <item x="91"/>
        <item x="398"/>
        <item x="663"/>
        <item x="107"/>
        <item x="263"/>
        <item x="489"/>
        <item x="299"/>
        <item x="357"/>
        <item x="334"/>
        <item x="785"/>
        <item x="97"/>
        <item x="457"/>
        <item x="156"/>
        <item x="723"/>
        <item x="54"/>
        <item x="749"/>
        <item x="445"/>
        <item x="137"/>
        <item x="255"/>
        <item x="771"/>
        <item x="493"/>
        <item x="463"/>
        <item x="151"/>
        <item x="586"/>
        <item x="104"/>
        <item x="768"/>
        <item x="535"/>
        <item x="460"/>
        <item x="538"/>
        <item x="685"/>
        <item x="188"/>
        <item x="26"/>
        <item x="368"/>
        <item x="435"/>
        <item x="7"/>
        <item x="296"/>
        <item x="439"/>
        <item x="366"/>
        <item x="404"/>
        <item x="415"/>
        <item x="520"/>
        <item x="631"/>
        <item x="402"/>
        <item x="759"/>
        <item x="504"/>
        <item x="49"/>
        <item x="35"/>
        <item x="554"/>
        <item x="380"/>
        <item x="802"/>
        <item x="475"/>
        <item x="407"/>
        <item x="808"/>
        <item x="837"/>
        <item x="746"/>
        <item x="775"/>
        <item x="99"/>
        <item x="628"/>
        <item x="379"/>
        <item x="569"/>
        <item x="821"/>
        <item x="599"/>
        <item x="13"/>
        <item x="809"/>
        <item x="501"/>
        <item x="106"/>
        <item x="319"/>
        <item x="56"/>
        <item x="278"/>
        <item x="519"/>
        <item x="289"/>
        <item x="572"/>
        <item x="468"/>
        <item x="510"/>
        <item x="206"/>
        <item x="495"/>
        <item x="202"/>
        <item x="305"/>
        <item x="304"/>
        <item x="430"/>
        <item x="844"/>
        <item x="40"/>
        <item x="243"/>
        <item x="485"/>
        <item x="61"/>
        <item x="442"/>
        <item x="405"/>
        <item x="408"/>
        <item x="225"/>
        <item x="203"/>
        <item x="841"/>
        <item x="797"/>
        <item x="328"/>
        <item x="691"/>
        <item x="581"/>
        <item x="806"/>
        <item x="30"/>
        <item x="139"/>
        <item x="10"/>
        <item x="724"/>
        <item x="774"/>
        <item x="690"/>
        <item x="717"/>
        <item x="373"/>
        <item x="540"/>
        <item x="220"/>
        <item x="727"/>
        <item x="428"/>
        <item x="689"/>
        <item x="87"/>
        <item x="68"/>
        <item x="720"/>
        <item x="716"/>
        <item x="277"/>
        <item x="677"/>
        <item x="762"/>
        <item x="36"/>
        <item x="72"/>
        <item x="710"/>
        <item x="267"/>
        <item x="642"/>
        <item x="559"/>
        <item x="776"/>
        <item x="852"/>
        <item x="591"/>
        <item x="869"/>
        <item x="259"/>
        <item x="521"/>
        <item x="166"/>
        <item x="117"/>
        <item x="454"/>
        <item x="168"/>
        <item x="18"/>
        <item x="531"/>
        <item x="287"/>
        <item x="345"/>
        <item x="434"/>
        <item x="676"/>
        <item x="433"/>
        <item x="656"/>
        <item x="273"/>
        <item x="609"/>
        <item x="792"/>
        <item x="326"/>
        <item x="189"/>
        <item x="370"/>
        <item x="499"/>
        <item x="230"/>
        <item x="695"/>
        <item x="618"/>
        <item x="48"/>
        <item x="514"/>
        <item x="183"/>
        <item x="496"/>
        <item x="67"/>
        <item x="47"/>
        <item x="9"/>
        <item x="11"/>
        <item x="329"/>
        <item x="777"/>
        <item x="321"/>
        <item x="546"/>
        <item x="447"/>
        <item x="790"/>
        <item x="459"/>
        <item x="480"/>
        <item x="595"/>
        <item x="548"/>
        <item x="831"/>
        <item x="679"/>
        <item x="130"/>
        <item x="587"/>
        <item x="865"/>
        <item x="69"/>
        <item x="96"/>
        <item x="147"/>
        <item x="696"/>
        <item x="669"/>
        <item x="416"/>
        <item x="160"/>
        <item x="830"/>
        <item x="347"/>
        <item x="711"/>
        <item x="154"/>
        <item x="643"/>
        <item x="219"/>
        <item x="413"/>
        <item x="812"/>
        <item x="113"/>
        <item x="300"/>
        <item x="24"/>
        <item x="589"/>
        <item x="824"/>
        <item x="517"/>
        <item x="479"/>
        <item x="670"/>
        <item x="392"/>
        <item x="135"/>
        <item x="486"/>
        <item x="464"/>
        <item x="735"/>
        <item x="561"/>
        <item x="682"/>
        <item x="755"/>
        <item x="725"/>
        <item x="363"/>
        <item x="266"/>
        <item x="604"/>
        <item x="146"/>
        <item x="593"/>
        <item x="622"/>
        <item x="772"/>
        <item x="382"/>
        <item x="657"/>
        <item x="159"/>
        <item x="184"/>
        <item x="638"/>
        <item x="285"/>
        <item x="208"/>
        <item x="846"/>
        <item x="257"/>
        <item x="467"/>
        <item x="524"/>
        <item x="100"/>
        <item x="855"/>
        <item x="313"/>
        <item x="804"/>
        <item x="14"/>
        <item x="741"/>
        <item x="360"/>
        <item x="73"/>
        <item x="411"/>
        <item x="815"/>
        <item x="577"/>
        <item x="453"/>
        <item x="339"/>
        <item x="458"/>
        <item x="176"/>
        <item x="639"/>
        <item x="185"/>
        <item x="307"/>
        <item x="539"/>
        <item x="601"/>
        <item x="66"/>
        <item x="506"/>
        <item x="779"/>
        <item x="483"/>
        <item x="297"/>
        <item x="482"/>
        <item x="805"/>
        <item x="158"/>
        <item x="361"/>
        <item x="90"/>
        <item x="31"/>
        <item x="167"/>
        <item x="52"/>
        <item x="787"/>
        <item x="472"/>
        <item x="397"/>
        <item x="636"/>
        <item x="810"/>
        <item x="22"/>
        <item x="44"/>
        <item x="324"/>
        <item x="838"/>
        <item x="867"/>
        <item x="42"/>
        <item x="179"/>
        <item x="641"/>
        <item x="578"/>
        <item x="444"/>
        <item x="418"/>
        <item x="791"/>
        <item x="851"/>
        <item x="596"/>
        <item x="375"/>
        <item x="20"/>
        <item x="630"/>
        <item x="653"/>
        <item x="476"/>
        <item x="37"/>
        <item x="338"/>
        <item x="419"/>
        <item x="474"/>
        <item x="161"/>
        <item x="229"/>
        <item x="180"/>
        <item x="703"/>
        <item x="134"/>
        <item x="280"/>
        <item x="786"/>
        <item x="616"/>
        <item x="783"/>
        <item x="306"/>
        <item x="498"/>
        <item x="788"/>
        <item x="666"/>
        <item x="94"/>
        <item x="752"/>
        <item x="675"/>
        <item x="515"/>
        <item x="64"/>
        <item x="822"/>
        <item x="833"/>
        <item x="511"/>
        <item x="102"/>
        <item x="98"/>
        <item x="807"/>
        <item x="123"/>
        <item x="598"/>
        <item x="112"/>
        <item x="284"/>
        <item x="836"/>
        <item x="394"/>
        <item x="114"/>
        <item x="534"/>
        <item x="344"/>
        <item x="19"/>
        <item x="832"/>
        <item x="238"/>
        <item x="753"/>
        <item x="262"/>
        <item x="667"/>
        <item x="801"/>
        <item x="143"/>
        <item x="53"/>
        <item x="730"/>
        <item x="722"/>
        <item x="813"/>
        <item x="683"/>
        <item x="544"/>
        <item x="681"/>
        <item x="492"/>
        <item x="766"/>
        <item x="600"/>
        <item x="325"/>
        <item x="421"/>
        <item x="502"/>
        <item x="256"/>
        <item x="853"/>
        <item x="215"/>
        <item x="354"/>
        <item x="597"/>
        <item x="739"/>
        <item x="509"/>
        <item x="187"/>
        <item x="316"/>
        <item x="580"/>
        <item x="440"/>
        <item x="351"/>
        <item x="751"/>
        <item x="5"/>
        <item x="8"/>
        <item x="364"/>
        <item x="556"/>
        <item x="4"/>
        <item x="55"/>
        <item x="6"/>
        <item x="377"/>
        <item x="431"/>
        <item x="81"/>
        <item x="767"/>
        <item x="553"/>
        <item x="199"/>
        <item x="674"/>
        <item x="817"/>
        <item x="426"/>
        <item x="490"/>
        <item x="858"/>
        <item x="43"/>
        <item x="522"/>
        <item x="610"/>
        <item x="705"/>
        <item x="221"/>
        <item x="579"/>
        <item x="800"/>
        <item x="258"/>
        <item x="200"/>
        <item x="163"/>
        <item x="612"/>
        <item x="744"/>
        <item x="172"/>
        <item x="376"/>
        <item x="427"/>
        <item x="359"/>
        <item x="279"/>
        <item x="635"/>
        <item x="862"/>
        <item x="491"/>
        <item x="451"/>
        <item x="210"/>
        <item x="369"/>
        <item x="425"/>
        <item x="432"/>
        <item x="32"/>
        <item x="34"/>
        <item x="574"/>
        <item x="773"/>
        <item x="253"/>
        <item x="860"/>
        <item x="592"/>
        <item x="192"/>
        <item x="27"/>
        <item x="564"/>
        <item x="820"/>
        <item x="450"/>
        <item x="323"/>
        <item x="290"/>
        <item x="59"/>
        <item x="584"/>
        <item x="240"/>
        <item x="119"/>
        <item x="626"/>
        <item x="845"/>
        <item x="866"/>
        <item x="780"/>
        <item x="718"/>
        <item x="738"/>
        <item x="2"/>
        <item x="197"/>
        <item x="371"/>
        <item x="640"/>
        <item x="171"/>
        <item x="803"/>
        <item x="148"/>
        <item x="686"/>
        <item x="217"/>
        <item x="438"/>
        <item x="218"/>
        <item x="625"/>
        <item x="829"/>
        <item x="89"/>
        <item x="662"/>
        <item x="770"/>
        <item x="385"/>
        <item x="140"/>
        <item x="207"/>
        <item x="144"/>
        <item x="283"/>
        <item x="555"/>
        <item x="661"/>
        <item x="232"/>
        <item x="627"/>
        <item x="222"/>
        <item x="461"/>
        <item x="15"/>
        <item x="850"/>
        <item x="648"/>
        <item x="343"/>
        <item x="583"/>
        <item x="709"/>
        <item x="740"/>
        <item x="633"/>
        <item x="95"/>
        <item x="38"/>
        <item x="842"/>
        <item x="317"/>
        <item x="182"/>
        <item x="484"/>
        <item x="469"/>
        <item x="162"/>
        <item x="673"/>
        <item x="465"/>
        <item x="745"/>
        <item x="355"/>
        <item x="41"/>
        <item x="757"/>
        <item x="422"/>
        <item x="77"/>
        <item x="731"/>
        <item x="747"/>
        <item x="848"/>
        <item x="132"/>
        <item x="85"/>
        <item x="748"/>
        <item x="70"/>
        <item x="795"/>
        <item x="825"/>
        <item x="186"/>
        <item x="196"/>
        <item x="687"/>
        <item x="350"/>
        <item x="523"/>
        <item x="835"/>
        <item x="268"/>
        <item x="603"/>
        <item x="688"/>
        <item x="763"/>
        <item x="155"/>
        <item x="108"/>
        <item x="505"/>
        <item x="82"/>
        <item x="276"/>
        <item x="383"/>
        <item x="664"/>
        <item x="660"/>
        <item x="224"/>
        <item x="760"/>
        <item x="330"/>
        <item x="557"/>
        <item x="57"/>
        <item x="819"/>
        <item x="412"/>
        <item x="346"/>
        <item x="758"/>
        <item x="761"/>
        <item x="714"/>
        <item x="533"/>
        <item x="420"/>
        <item x="103"/>
        <item x="562"/>
        <item x="796"/>
        <item x="389"/>
        <item x="658"/>
        <item x="764"/>
        <item x="76"/>
        <item x="214"/>
        <item x="611"/>
        <item x="743"/>
        <item x="756"/>
        <item x="133"/>
        <item x="349"/>
        <item x="234"/>
        <item x="39"/>
        <item x="195"/>
        <item x="680"/>
        <item x="86"/>
        <item x="542"/>
        <item x="732"/>
        <item x="178"/>
        <item x="728"/>
        <item x="71"/>
        <item x="340"/>
        <item x="827"/>
        <item x="605"/>
        <item x="21"/>
        <item x="252"/>
        <item x="870"/>
        <item x="174"/>
        <item x="614"/>
        <item x="814"/>
        <item x="246"/>
        <item x="512"/>
        <item x="101"/>
        <item x="0"/>
        <item x="528"/>
        <item x="51"/>
        <item x="60"/>
        <item x="127"/>
        <item x="261"/>
        <item x="320"/>
        <item x="309"/>
        <item x="88"/>
        <item x="322"/>
        <item x="582"/>
        <item x="526"/>
        <item x="212"/>
        <item x="315"/>
        <item x="109"/>
        <item x="571"/>
        <item x="80"/>
        <item x="62"/>
        <item x="209"/>
        <item x="125"/>
        <item x="634"/>
        <item x="473"/>
        <item x="372"/>
        <item x="410"/>
        <item x="231"/>
        <item x="396"/>
        <item x="292"/>
        <item x="701"/>
        <item x="799"/>
        <item x="424"/>
        <item x="248"/>
        <item x="211"/>
        <item x="707"/>
        <item x="754"/>
        <item x="342"/>
        <item x="477"/>
        <item x="629"/>
        <item x="637"/>
        <item x="29"/>
        <item x="353"/>
        <item x="121"/>
        <item x="704"/>
        <item x="190"/>
        <item x="863"/>
        <item x="721"/>
        <item x="719"/>
        <item x="729"/>
        <item x="436"/>
        <item x="235"/>
        <item x="672"/>
        <item x="608"/>
        <item x="105"/>
        <item x="83"/>
        <item x="782"/>
        <item x="654"/>
        <item x="122"/>
        <item x="271"/>
        <item x="466"/>
        <item x="516"/>
        <item x="826"/>
        <item x="575"/>
        <item x="692"/>
        <item x="239"/>
        <item x="393"/>
        <item x="111"/>
        <item x="45"/>
        <item x="823"/>
        <item x="141"/>
        <item x="150"/>
        <item x="282"/>
        <item x="126"/>
        <item x="250"/>
        <item x="590"/>
        <item x="417"/>
        <item x="793"/>
        <item x="736"/>
        <item x="607"/>
        <item x="811"/>
        <item x="293"/>
        <item x="175"/>
        <item x="254"/>
        <item x="525"/>
        <item x="79"/>
        <item x="327"/>
        <item x="734"/>
        <item x="737"/>
        <item x="733"/>
        <item x="448"/>
        <item x="651"/>
        <item x="859"/>
        <item x="508"/>
        <item x="358"/>
        <item x="871"/>
        <item x="494"/>
        <item x="617"/>
        <item x="115"/>
        <item x="237"/>
        <item x="1"/>
        <item x="543"/>
        <item x="742"/>
        <item x="847"/>
        <item x="165"/>
        <item x="312"/>
        <item x="712"/>
        <item x="116"/>
        <item x="659"/>
        <item x="129"/>
        <item x="854"/>
        <item x="391"/>
        <item x="272"/>
        <item x="872"/>
        <item x="181"/>
        <item x="409"/>
        <item x="455"/>
        <item x="286"/>
        <item x="541"/>
        <item x="471"/>
        <item x="314"/>
        <item x="400"/>
        <item x="236"/>
        <item x="269"/>
        <item x="726"/>
        <item x="789"/>
        <item x="301"/>
        <item x="332"/>
        <item x="242"/>
        <item x="414"/>
        <item x="281"/>
        <item x="298"/>
        <item x="170"/>
        <item x="169"/>
        <item x="205"/>
        <item x="274"/>
        <item x="606"/>
        <item x="118"/>
        <item x="136"/>
        <item x="713"/>
        <item x="28"/>
        <item x="275"/>
        <item x="708"/>
        <item x="532"/>
        <item x="260"/>
        <item x="84"/>
        <item x="781"/>
        <item x="153"/>
        <item x="668"/>
        <item x="244"/>
        <item x="310"/>
        <item x="700"/>
        <item x="386"/>
        <item x="406"/>
        <item x="264"/>
        <item x="565"/>
        <item x="395"/>
        <item x="65"/>
        <item x="537"/>
        <item x="381"/>
        <item x="794"/>
        <item x="198"/>
        <item x="552"/>
        <item x="715"/>
        <item x="443"/>
        <item x="798"/>
        <item x="331"/>
        <item x="839"/>
        <item x="157"/>
        <item x="294"/>
        <item x="201"/>
        <item x="362"/>
        <item x="536"/>
        <item x="619"/>
        <item x="378"/>
        <item x="488"/>
        <item x="750"/>
        <item x="615"/>
        <item x="529"/>
        <item x="452"/>
        <item x="856"/>
        <item x="194"/>
        <item x="341"/>
        <item x="46"/>
        <item x="513"/>
        <item x="481"/>
        <item x="25"/>
        <item x="228"/>
        <item x="507"/>
        <item x="706"/>
        <item x="191"/>
        <item x="644"/>
        <item t="default"/>
      </items>
    </pivotField>
    <pivotField showAll="0">
      <items count="875">
        <item x="491"/>
        <item x="444"/>
        <item x="495"/>
        <item x="501"/>
        <item x="802"/>
        <item x="333"/>
        <item x="771"/>
        <item x="825"/>
        <item x="708"/>
        <item x="694"/>
        <item x="782"/>
        <item x="292"/>
        <item x="684"/>
        <item x="735"/>
        <item x="556"/>
        <item x="309"/>
        <item x="19"/>
        <item x="348"/>
        <item x="773"/>
        <item x="546"/>
        <item x="751"/>
        <item x="214"/>
        <item x="281"/>
        <item x="109"/>
        <item x="226"/>
        <item x="581"/>
        <item x="210"/>
        <item x="414"/>
        <item x="104"/>
        <item x="202"/>
        <item x="401"/>
        <item x="58"/>
        <item x="835"/>
        <item x="770"/>
        <item x="328"/>
        <item x="43"/>
        <item x="203"/>
        <item x="370"/>
        <item x="73"/>
        <item x="53"/>
        <item x="359"/>
        <item x="59"/>
        <item x="158"/>
        <item x="861"/>
        <item x="568"/>
        <item x="616"/>
        <item x="815"/>
        <item x="375"/>
        <item x="486"/>
        <item x="562"/>
        <item x="87"/>
        <item x="358"/>
        <item x="138"/>
        <item x="400"/>
        <item x="246"/>
        <item x="816"/>
        <item x="639"/>
        <item x="525"/>
        <item x="574"/>
        <item x="234"/>
        <item x="738"/>
        <item x="337"/>
        <item x="764"/>
        <item x="624"/>
        <item x="139"/>
        <item x="551"/>
        <item x="873"/>
        <item x="92"/>
        <item x="192"/>
        <item x="16"/>
        <item x="216"/>
        <item x="0"/>
        <item x="299"/>
        <item x="163"/>
        <item x="732"/>
        <item x="490"/>
        <item x="699"/>
        <item x="362"/>
        <item x="457"/>
        <item x="605"/>
        <item x="171"/>
        <item x="476"/>
        <item x="97"/>
        <item x="136"/>
        <item x="440"/>
        <item x="71"/>
        <item x="723"/>
        <item x="324"/>
        <item x="706"/>
        <item x="672"/>
        <item x="332"/>
        <item x="474"/>
        <item x="660"/>
        <item x="790"/>
        <item x="519"/>
        <item x="700"/>
        <item x="181"/>
        <item x="596"/>
        <item x="271"/>
        <item x="871"/>
        <item x="141"/>
        <item x="811"/>
        <item x="268"/>
        <item x="564"/>
        <item x="197"/>
        <item x="270"/>
        <item x="223"/>
        <item x="144"/>
        <item x="207"/>
        <item x="748"/>
        <item x="404"/>
        <item x="450"/>
        <item x="200"/>
        <item x="589"/>
        <item x="399"/>
        <item x="695"/>
        <item x="725"/>
        <item x="791"/>
        <item x="248"/>
        <item x="346"/>
        <item x="62"/>
        <item x="739"/>
        <item x="686"/>
        <item x="628"/>
        <item x="446"/>
        <item x="28"/>
        <item x="306"/>
        <item x="448"/>
        <item x="831"/>
        <item x="504"/>
        <item x="137"/>
        <item x="117"/>
        <item x="658"/>
        <item x="408"/>
        <item x="623"/>
        <item x="854"/>
        <item x="364"/>
        <item x="675"/>
        <item x="334"/>
        <item x="436"/>
        <item x="838"/>
        <item x="273"/>
        <item x="395"/>
        <item x="275"/>
        <item x="326"/>
        <item x="604"/>
        <item x="229"/>
        <item x="114"/>
        <item x="91"/>
        <item x="172"/>
        <item x="391"/>
        <item x="262"/>
        <item x="318"/>
        <item x="872"/>
        <item x="513"/>
        <item x="845"/>
        <item x="416"/>
        <item x="297"/>
        <item x="288"/>
        <item x="627"/>
        <item x="804"/>
        <item x="506"/>
        <item x="455"/>
        <item x="477"/>
        <item x="380"/>
        <item x="173"/>
        <item x="646"/>
        <item x="165"/>
        <item x="502"/>
        <item x="374"/>
        <item x="51"/>
        <item x="13"/>
        <item x="610"/>
        <item x="869"/>
        <item x="456"/>
        <item x="154"/>
        <item x="194"/>
        <item x="520"/>
        <item x="79"/>
        <item x="169"/>
        <item x="369"/>
        <item x="367"/>
        <item x="654"/>
        <item x="206"/>
        <item x="800"/>
        <item x="253"/>
        <item x="693"/>
        <item x="544"/>
        <item x="743"/>
        <item x="512"/>
        <item x="750"/>
        <item x="149"/>
        <item x="858"/>
        <item x="779"/>
        <item x="47"/>
        <item x="120"/>
        <item x="426"/>
        <item x="766"/>
        <item x="801"/>
        <item x="809"/>
        <item x="122"/>
        <item x="30"/>
        <item x="834"/>
        <item x="278"/>
        <item x="539"/>
        <item x="156"/>
        <item x="178"/>
        <item x="33"/>
        <item x="27"/>
        <item x="549"/>
        <item x="85"/>
        <item x="545"/>
        <item x="841"/>
        <item x="241"/>
        <item x="720"/>
        <item x="638"/>
        <item x="349"/>
        <item x="60"/>
        <item x="7"/>
        <item x="325"/>
        <item x="606"/>
        <item x="612"/>
        <item x="626"/>
        <item x="848"/>
        <item x="168"/>
        <item x="678"/>
        <item x="72"/>
        <item x="245"/>
        <item x="868"/>
        <item x="21"/>
        <item x="733"/>
        <item x="90"/>
        <item x="250"/>
        <item x="777"/>
        <item x="828"/>
        <item x="164"/>
        <item x="371"/>
        <item x="198"/>
        <item x="286"/>
        <item x="870"/>
        <item x="555"/>
        <item x="6"/>
        <item x="592"/>
        <item x="522"/>
        <item x="703"/>
        <item x="132"/>
        <item x="507"/>
        <item x="659"/>
        <item x="340"/>
        <item x="744"/>
        <item x="643"/>
        <item x="438"/>
        <item x="127"/>
        <item x="9"/>
        <item x="867"/>
        <item x="527"/>
        <item x="393"/>
        <item x="82"/>
        <item x="102"/>
        <item x="23"/>
        <item x="274"/>
        <item x="269"/>
        <item x="793"/>
        <item x="836"/>
        <item x="510"/>
        <item x="776"/>
        <item x="155"/>
        <item x="760"/>
        <item x="183"/>
        <item x="763"/>
        <item x="17"/>
        <item x="35"/>
        <item x="147"/>
        <item x="341"/>
        <item x="179"/>
        <item x="805"/>
        <item x="860"/>
        <item x="42"/>
        <item x="424"/>
        <item x="150"/>
        <item x="196"/>
        <item x="322"/>
        <item x="803"/>
        <item x="421"/>
        <item x="740"/>
        <item x="201"/>
        <item x="547"/>
        <item x="571"/>
        <item x="110"/>
        <item x="32"/>
        <item x="620"/>
        <item x="584"/>
        <item x="799"/>
        <item x="709"/>
        <item x="832"/>
        <item x="130"/>
        <item x="753"/>
        <item x="74"/>
        <item x="11"/>
        <item x="690"/>
        <item x="837"/>
        <item x="152"/>
        <item x="142"/>
        <item x="80"/>
        <item x="128"/>
        <item x="575"/>
        <item x="533"/>
        <item x="769"/>
        <item x="187"/>
        <item x="219"/>
        <item x="394"/>
        <item x="615"/>
        <item x="428"/>
        <item x="311"/>
        <item x="378"/>
        <item x="866"/>
        <item x="49"/>
        <item x="119"/>
        <item x="704"/>
        <item x="633"/>
        <item x="480"/>
        <item x="423"/>
        <item x="664"/>
        <item x="648"/>
        <item x="8"/>
        <item x="683"/>
        <item x="233"/>
        <item x="462"/>
        <item x="68"/>
        <item x="267"/>
        <item x="146"/>
        <item x="594"/>
        <item x="514"/>
        <item x="511"/>
        <item x="37"/>
        <item x="468"/>
        <item x="500"/>
        <item x="677"/>
        <item x="826"/>
        <item x="839"/>
        <item x="383"/>
        <item x="184"/>
        <item x="847"/>
        <item x="820"/>
        <item x="151"/>
        <item x="189"/>
        <item x="218"/>
        <item x="54"/>
        <item x="784"/>
        <item x="742"/>
        <item x="553"/>
        <item x="687"/>
        <item x="3"/>
        <item x="561"/>
        <item x="813"/>
        <item x="335"/>
        <item x="715"/>
        <item x="283"/>
        <item x="350"/>
        <item x="787"/>
        <item x="26"/>
        <item x="384"/>
        <item x="224"/>
        <item x="407"/>
        <item x="526"/>
        <item x="758"/>
        <item x="454"/>
        <item x="449"/>
        <item x="498"/>
        <item x="459"/>
        <item x="176"/>
        <item x="757"/>
        <item x="727"/>
        <item x="125"/>
        <item x="107"/>
        <item x="88"/>
        <item x="458"/>
        <item x="390"/>
        <item x="188"/>
        <item x="849"/>
        <item x="829"/>
        <item x="754"/>
        <item x="339"/>
        <item x="855"/>
        <item x="308"/>
        <item x="291"/>
        <item x="812"/>
        <item x="494"/>
        <item x="99"/>
        <item x="148"/>
        <item x="329"/>
        <item x="745"/>
        <item x="602"/>
        <item x="807"/>
        <item x="431"/>
        <item x="665"/>
        <item x="76"/>
        <item x="842"/>
        <item x="447"/>
        <item x="552"/>
        <item x="780"/>
        <item x="721"/>
        <item x="852"/>
        <item x="806"/>
        <item x="573"/>
        <item x="259"/>
        <item x="240"/>
        <item x="366"/>
        <item x="305"/>
        <item x="52"/>
        <item x="689"/>
        <item x="24"/>
        <item x="656"/>
        <item x="22"/>
        <item x="40"/>
        <item x="44"/>
        <item x="4"/>
        <item x="642"/>
        <item x="312"/>
        <item x="126"/>
        <item x="505"/>
        <item x="242"/>
        <item x="814"/>
        <item x="851"/>
        <item x="572"/>
        <item x="227"/>
        <item x="586"/>
        <item x="106"/>
        <item x="795"/>
        <item x="65"/>
        <item x="631"/>
        <item x="381"/>
        <item x="93"/>
        <item x="701"/>
        <item x="717"/>
        <item x="231"/>
        <item x="41"/>
        <item x="134"/>
        <item x="540"/>
        <item x="195"/>
        <item x="255"/>
        <item x="637"/>
        <item x="94"/>
        <item x="302"/>
        <item x="786"/>
        <item x="630"/>
        <item x="64"/>
        <item x="640"/>
        <item x="266"/>
        <item x="730"/>
        <item x="247"/>
        <item x="667"/>
        <item x="613"/>
        <item x="123"/>
        <item x="599"/>
        <item x="413"/>
        <item x="388"/>
        <item x="614"/>
        <item x="535"/>
        <item x="304"/>
        <item x="863"/>
        <item x="537"/>
        <item x="84"/>
        <item x="377"/>
        <item x="389"/>
        <item x="833"/>
        <item x="430"/>
        <item x="719"/>
        <item x="644"/>
        <item x="785"/>
        <item x="208"/>
        <item x="161"/>
        <item x="650"/>
        <item x="619"/>
        <item x="503"/>
        <item x="569"/>
        <item x="797"/>
        <item x="66"/>
        <item x="668"/>
        <item x="756"/>
        <item x="143"/>
        <item x="452"/>
        <item x="652"/>
        <item x="258"/>
        <item x="167"/>
        <item x="129"/>
        <item x="587"/>
        <item x="230"/>
        <item x="376"/>
        <item x="108"/>
        <item x="244"/>
        <item x="419"/>
        <item x="193"/>
        <item x="603"/>
        <item x="557"/>
        <item x="307"/>
        <item x="461"/>
        <item x="276"/>
        <item x="111"/>
        <item x="260"/>
        <item x="236"/>
        <item x="716"/>
        <item x="392"/>
        <item x="582"/>
        <item x="162"/>
        <item x="647"/>
        <item x="554"/>
        <item x="492"/>
        <item x="475"/>
        <item x="409"/>
        <item x="702"/>
        <item x="792"/>
        <item x="517"/>
        <item x="585"/>
        <item x="396"/>
        <item x="666"/>
        <item x="352"/>
        <item x="712"/>
        <item x="534"/>
        <item x="287"/>
        <item x="714"/>
        <item x="113"/>
        <item x="460"/>
        <item x="78"/>
        <item x="55"/>
        <item x="294"/>
        <item x="808"/>
        <item x="29"/>
        <item x="432"/>
        <item x="818"/>
        <item x="357"/>
        <item x="830"/>
        <item x="591"/>
        <item x="853"/>
        <item x="600"/>
        <item x="429"/>
        <item x="100"/>
        <item x="199"/>
        <item x="191"/>
        <item x="768"/>
        <item x="63"/>
        <item x="420"/>
        <item x="484"/>
        <item x="314"/>
        <item x="473"/>
        <item x="598"/>
        <item x="844"/>
        <item x="336"/>
        <item x="819"/>
        <item x="61"/>
        <item x="20"/>
        <item x="576"/>
        <item x="372"/>
        <item x="182"/>
        <item x="580"/>
        <item x="649"/>
        <item x="625"/>
        <item x="86"/>
        <item x="697"/>
        <item x="629"/>
        <item x="483"/>
        <item x="402"/>
        <item x="439"/>
        <item x="737"/>
        <item x="823"/>
        <item x="565"/>
        <item x="618"/>
        <item x="566"/>
        <item x="778"/>
        <item x="846"/>
        <item x="781"/>
        <item x="464"/>
        <item x="641"/>
        <item x="320"/>
        <item x="243"/>
        <item x="338"/>
        <item x="663"/>
        <item x="481"/>
        <item x="662"/>
        <item x="289"/>
        <item x="728"/>
        <item x="285"/>
        <item x="185"/>
        <item x="361"/>
        <item x="15"/>
        <item x="445"/>
        <item x="280"/>
        <item x="437"/>
        <item x="45"/>
        <item x="859"/>
        <item x="789"/>
        <item x="434"/>
        <item x="509"/>
        <item x="38"/>
        <item x="843"/>
        <item x="470"/>
        <item x="632"/>
        <item x="466"/>
        <item x="319"/>
        <item x="356"/>
        <item x="736"/>
        <item x="676"/>
        <item x="541"/>
        <item x="301"/>
        <item x="560"/>
        <item x="387"/>
        <item x="824"/>
        <item x="284"/>
        <item x="303"/>
        <item x="607"/>
        <item x="691"/>
        <item x="116"/>
        <item x="124"/>
        <item x="682"/>
        <item x="256"/>
        <item x="411"/>
        <item x="56"/>
        <item x="215"/>
        <item x="263"/>
        <item x="651"/>
        <item x="857"/>
        <item x="796"/>
        <item x="680"/>
        <item x="112"/>
        <item x="418"/>
        <item x="98"/>
        <item x="497"/>
        <item x="204"/>
        <item x="81"/>
        <item x="524"/>
        <item x="105"/>
        <item x="713"/>
        <item x="422"/>
        <item x="265"/>
        <item x="5"/>
        <item x="272"/>
        <item x="499"/>
        <item x="788"/>
        <item x="688"/>
        <item x="530"/>
        <item x="441"/>
        <item x="482"/>
        <item x="18"/>
        <item x="577"/>
        <item x="515"/>
        <item x="330"/>
        <item x="698"/>
        <item x="747"/>
        <item x="761"/>
        <item x="471"/>
        <item x="516"/>
        <item x="293"/>
        <item x="57"/>
        <item x="406"/>
        <item x="775"/>
        <item x="759"/>
        <item x="617"/>
        <item x="238"/>
        <item x="767"/>
        <item x="398"/>
        <item x="190"/>
        <item x="14"/>
        <item x="205"/>
        <item x="69"/>
        <item x="343"/>
        <item x="670"/>
        <item x="550"/>
        <item x="235"/>
        <item x="752"/>
        <item x="472"/>
        <item x="290"/>
        <item x="765"/>
        <item x="543"/>
        <item x="469"/>
        <item x="657"/>
        <item x="36"/>
        <item x="368"/>
        <item x="103"/>
        <item x="542"/>
        <item x="249"/>
        <item x="692"/>
        <item x="412"/>
        <item x="810"/>
        <item x="634"/>
        <item x="710"/>
        <item x="741"/>
        <item x="95"/>
        <item x="174"/>
        <item x="295"/>
        <item x="415"/>
        <item x="671"/>
        <item x="405"/>
        <item x="559"/>
        <item x="451"/>
        <item x="217"/>
        <item x="212"/>
        <item x="101"/>
        <item x="135"/>
        <item x="696"/>
        <item x="538"/>
        <item x="239"/>
        <item x="531"/>
        <item x="521"/>
        <item x="261"/>
        <item x="583"/>
        <item x="12"/>
        <item x="865"/>
        <item x="821"/>
        <item x="365"/>
        <item x="548"/>
        <item x="121"/>
        <item x="211"/>
        <item x="794"/>
        <item x="323"/>
        <item x="133"/>
        <item x="145"/>
        <item x="397"/>
        <item x="363"/>
        <item x="213"/>
        <item x="711"/>
        <item x="360"/>
        <item x="75"/>
        <item x="353"/>
        <item x="611"/>
        <item x="608"/>
        <item x="373"/>
        <item x="89"/>
        <item x="679"/>
        <item x="180"/>
        <item x="232"/>
        <item x="175"/>
        <item x="817"/>
        <item x="558"/>
        <item x="331"/>
        <item x="755"/>
        <item x="118"/>
        <item x="159"/>
        <item x="729"/>
        <item x="131"/>
        <item x="316"/>
        <item x="46"/>
        <item x="257"/>
        <item x="355"/>
        <item x="220"/>
        <item x="579"/>
        <item x="327"/>
        <item x="478"/>
        <item x="726"/>
        <item x="653"/>
        <item x="279"/>
        <item x="850"/>
        <item x="382"/>
        <item x="609"/>
        <item x="443"/>
        <item x="463"/>
        <item x="222"/>
        <item x="31"/>
        <item x="282"/>
        <item x="25"/>
        <item x="225"/>
        <item x="673"/>
        <item x="783"/>
        <item x="655"/>
        <item x="10"/>
        <item x="140"/>
        <item x="467"/>
        <item x="724"/>
        <item x="425"/>
        <item x="590"/>
        <item x="345"/>
        <item x="529"/>
        <item x="417"/>
        <item x="772"/>
        <item x="864"/>
        <item x="487"/>
        <item x="465"/>
        <item x="221"/>
        <item x="300"/>
        <item x="67"/>
        <item x="77"/>
        <item x="685"/>
        <item x="296"/>
        <item x="254"/>
        <item x="734"/>
        <item x="237"/>
        <item x="34"/>
        <item x="317"/>
        <item x="70"/>
        <item x="313"/>
        <item x="731"/>
        <item x="433"/>
        <item x="379"/>
        <item x="489"/>
        <item x="347"/>
        <item x="570"/>
        <item x="681"/>
        <item x="115"/>
        <item x="862"/>
        <item x="595"/>
        <item x="410"/>
        <item x="1"/>
        <item x="635"/>
        <item x="310"/>
        <item x="622"/>
        <item x="536"/>
        <item x="298"/>
        <item x="50"/>
        <item x="344"/>
        <item x="518"/>
        <item x="315"/>
        <item x="705"/>
        <item x="427"/>
        <item x="493"/>
        <item x="264"/>
        <item x="386"/>
        <item x="83"/>
        <item x="160"/>
        <item x="435"/>
        <item x="762"/>
        <item x="597"/>
        <item x="170"/>
        <item x="496"/>
        <item x="822"/>
        <item x="578"/>
        <item x="827"/>
        <item x="442"/>
        <item x="621"/>
        <item x="601"/>
        <item x="251"/>
        <item x="588"/>
        <item x="774"/>
        <item x="321"/>
        <item x="746"/>
        <item x="39"/>
        <item x="523"/>
        <item x="209"/>
        <item x="798"/>
        <item x="636"/>
        <item x="351"/>
        <item x="252"/>
        <item x="354"/>
        <item x="669"/>
        <item x="385"/>
        <item x="96"/>
        <item x="528"/>
        <item x="403"/>
        <item x="856"/>
        <item x="840"/>
        <item x="157"/>
        <item x="488"/>
        <item x="479"/>
        <item x="2"/>
        <item x="532"/>
        <item x="749"/>
        <item x="177"/>
        <item x="722"/>
        <item x="166"/>
        <item x="661"/>
        <item x="186"/>
        <item x="674"/>
        <item x="485"/>
        <item x="567"/>
        <item x="453"/>
        <item x="342"/>
        <item x="563"/>
        <item x="718"/>
        <item x="153"/>
        <item x="228"/>
        <item x="277"/>
        <item x="508"/>
        <item x="593"/>
        <item x="707"/>
        <item x="48"/>
        <item x="645"/>
        <item t="default"/>
      </items>
    </pivotField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h="1" x="14"/>
        <item h="1" x="33"/>
        <item h="1" x="4"/>
        <item h="1" x="32"/>
        <item h="1" x="8"/>
        <item h="1" x="0"/>
        <item h="1" x="28"/>
        <item h="1" x="18"/>
        <item h="1" x="12"/>
        <item h="1" x="24"/>
        <item h="1" x="27"/>
        <item h="1" x="37"/>
        <item h="1" x="25"/>
        <item h="1" x="34"/>
        <item x="1"/>
        <item h="1" x="9"/>
        <item x="6"/>
        <item h="1" x="20"/>
        <item h="1" x="26"/>
        <item h="1" x="30"/>
        <item h="1" x="31"/>
        <item h="1" x="11"/>
        <item h="1" x="23"/>
        <item h="1" x="36"/>
        <item h="1" x="22"/>
        <item h="1" x="13"/>
        <item h="1" x="2"/>
        <item x="3"/>
        <item h="1" x="7"/>
        <item h="1" x="29"/>
        <item h="1" x="35"/>
        <item h="1" x="19"/>
        <item x="15"/>
        <item h="1" x="17"/>
        <item x="10"/>
        <item h="1" x="21"/>
        <item x="5"/>
        <item x="16"/>
        <item t="default"/>
      </items>
    </pivotField>
    <pivotField showAll="0"/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axis="axisCol" showAll="0">
      <items count="21">
        <item x="7"/>
        <item x="1"/>
        <item x="9"/>
        <item x="6"/>
        <item x="2"/>
        <item x="3"/>
        <item x="16"/>
        <item x="14"/>
        <item x="8"/>
        <item x="13"/>
        <item x="19"/>
        <item x="5"/>
        <item x="17"/>
        <item x="4"/>
        <item x="10"/>
        <item x="15"/>
        <item x="11"/>
        <item x="0"/>
        <item x="12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 v="14"/>
    </i>
    <i>
      <x v="16"/>
    </i>
    <i>
      <x v="27"/>
    </i>
    <i>
      <x v="32"/>
    </i>
    <i>
      <x v="34"/>
    </i>
    <i>
      <x v="36"/>
    </i>
    <i>
      <x v="37"/>
    </i>
    <i t="grand">
      <x/>
    </i>
  </rowItems>
  <colFields count="1">
    <field x="1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country" fld="0" subtotal="count" baseField="10" baseItem="0"/>
  </dataFields>
  <formats count="5">
    <format dxfId="17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3" count="0"/>
        </references>
      </pivotArea>
    </format>
    <format dxfId="19">
      <pivotArea dataOnly="0" labelOnly="1" grandCol="1" outline="0" fieldPosition="0"/>
    </format>
    <format dxfId="2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V23" firstHeaderRow="1" firstDataRow="2" firstDataCol="1"/>
  <pivotFields count="31">
    <pivotField dataField="1" showAll="0">
      <items count="874">
        <item x="684"/>
        <item x="352"/>
        <item x="503"/>
        <item x="441"/>
        <item x="570"/>
        <item x="547"/>
        <item x="566"/>
        <item x="518"/>
        <item x="291"/>
        <item x="620"/>
        <item x="864"/>
        <item x="193"/>
        <item x="478"/>
        <item x="337"/>
        <item x="3"/>
        <item x="665"/>
        <item x="500"/>
        <item x="527"/>
        <item x="213"/>
        <item x="333"/>
        <item x="226"/>
        <item x="545"/>
        <item x="621"/>
        <item x="241"/>
        <item x="849"/>
        <item x="50"/>
        <item x="530"/>
        <item x="348"/>
        <item x="251"/>
        <item x="58"/>
        <item x="227"/>
        <item x="33"/>
        <item x="769"/>
        <item x="318"/>
        <item x="558"/>
        <item x="697"/>
        <item x="131"/>
        <item x="693"/>
        <item x="828"/>
        <item x="233"/>
        <item x="818"/>
        <item x="694"/>
        <item x="646"/>
        <item x="585"/>
        <item x="576"/>
        <item x="861"/>
        <item x="568"/>
        <item x="308"/>
        <item x="374"/>
        <item x="678"/>
        <item x="173"/>
        <item x="23"/>
        <item x="138"/>
        <item x="74"/>
        <item x="399"/>
        <item x="245"/>
        <item x="128"/>
        <item x="265"/>
        <item x="12"/>
        <item x="401"/>
        <item x="120"/>
        <item x="834"/>
        <item x="92"/>
        <item x="551"/>
        <item x="698"/>
        <item x="365"/>
        <item x="652"/>
        <item x="649"/>
        <item x="367"/>
        <item x="387"/>
        <item x="857"/>
        <item x="311"/>
        <item x="497"/>
        <item x="336"/>
        <item x="840"/>
        <item x="560"/>
        <item x="145"/>
        <item x="778"/>
        <item x="437"/>
        <item x="247"/>
        <item x="456"/>
        <item x="550"/>
        <item x="124"/>
        <item x="602"/>
        <item x="567"/>
        <item x="655"/>
        <item x="303"/>
        <item x="650"/>
        <item x="216"/>
        <item x="446"/>
        <item x="93"/>
        <item x="249"/>
        <item x="623"/>
        <item x="384"/>
        <item x="429"/>
        <item x="110"/>
        <item x="16"/>
        <item x="843"/>
        <item x="164"/>
        <item x="63"/>
        <item x="549"/>
        <item x="624"/>
        <item x="868"/>
        <item x="356"/>
        <item x="390"/>
        <item x="288"/>
        <item x="699"/>
        <item x="270"/>
        <item x="423"/>
        <item x="613"/>
        <item x="204"/>
        <item x="594"/>
        <item x="462"/>
        <item x="142"/>
        <item x="632"/>
        <item x="573"/>
        <item x="784"/>
        <item x="149"/>
        <item x="563"/>
        <item x="17"/>
        <item x="78"/>
        <item x="152"/>
        <item x="177"/>
        <item x="223"/>
        <item x="645"/>
        <item x="403"/>
        <item x="302"/>
        <item x="702"/>
        <item x="449"/>
        <item x="75"/>
        <item x="335"/>
        <item x="487"/>
        <item x="388"/>
        <item x="588"/>
        <item x="671"/>
        <item x="295"/>
        <item x="765"/>
        <item x="816"/>
        <item x="647"/>
        <item x="470"/>
        <item x="91"/>
        <item x="398"/>
        <item x="663"/>
        <item x="107"/>
        <item x="263"/>
        <item x="489"/>
        <item x="299"/>
        <item x="357"/>
        <item x="334"/>
        <item x="785"/>
        <item x="97"/>
        <item x="457"/>
        <item x="156"/>
        <item x="723"/>
        <item x="54"/>
        <item x="749"/>
        <item x="445"/>
        <item x="137"/>
        <item x="255"/>
        <item x="771"/>
        <item x="493"/>
        <item x="463"/>
        <item x="151"/>
        <item x="586"/>
        <item x="104"/>
        <item x="768"/>
        <item x="535"/>
        <item x="460"/>
        <item x="538"/>
        <item x="685"/>
        <item x="188"/>
        <item x="26"/>
        <item x="368"/>
        <item x="435"/>
        <item x="7"/>
        <item x="296"/>
        <item x="439"/>
        <item x="366"/>
        <item x="404"/>
        <item x="415"/>
        <item x="520"/>
        <item x="631"/>
        <item x="402"/>
        <item x="759"/>
        <item x="504"/>
        <item x="49"/>
        <item x="35"/>
        <item x="554"/>
        <item x="380"/>
        <item x="802"/>
        <item x="475"/>
        <item x="407"/>
        <item x="808"/>
        <item x="837"/>
        <item x="746"/>
        <item x="775"/>
        <item x="99"/>
        <item x="628"/>
        <item x="379"/>
        <item x="569"/>
        <item x="821"/>
        <item x="599"/>
        <item x="13"/>
        <item x="809"/>
        <item x="501"/>
        <item x="106"/>
        <item x="319"/>
        <item x="56"/>
        <item x="278"/>
        <item x="519"/>
        <item x="289"/>
        <item x="572"/>
        <item x="468"/>
        <item x="510"/>
        <item x="206"/>
        <item x="495"/>
        <item x="202"/>
        <item x="305"/>
        <item x="304"/>
        <item x="430"/>
        <item x="844"/>
        <item x="40"/>
        <item x="243"/>
        <item x="485"/>
        <item x="61"/>
        <item x="442"/>
        <item x="405"/>
        <item x="408"/>
        <item x="225"/>
        <item x="203"/>
        <item x="841"/>
        <item x="797"/>
        <item x="328"/>
        <item x="691"/>
        <item x="581"/>
        <item x="806"/>
        <item x="30"/>
        <item x="139"/>
        <item x="10"/>
        <item x="724"/>
        <item x="774"/>
        <item x="690"/>
        <item x="717"/>
        <item x="373"/>
        <item x="540"/>
        <item x="220"/>
        <item x="727"/>
        <item x="428"/>
        <item x="689"/>
        <item x="87"/>
        <item x="68"/>
        <item x="720"/>
        <item x="716"/>
        <item x="277"/>
        <item x="677"/>
        <item x="762"/>
        <item x="36"/>
        <item x="72"/>
        <item x="710"/>
        <item x="267"/>
        <item x="642"/>
        <item x="559"/>
        <item x="776"/>
        <item x="852"/>
        <item x="591"/>
        <item x="869"/>
        <item x="259"/>
        <item x="521"/>
        <item x="166"/>
        <item x="117"/>
        <item x="454"/>
        <item x="168"/>
        <item x="18"/>
        <item x="531"/>
        <item x="287"/>
        <item x="345"/>
        <item x="434"/>
        <item x="676"/>
        <item x="433"/>
        <item x="656"/>
        <item x="273"/>
        <item x="609"/>
        <item x="792"/>
        <item x="326"/>
        <item x="189"/>
        <item x="370"/>
        <item x="499"/>
        <item x="230"/>
        <item x="695"/>
        <item x="618"/>
        <item x="48"/>
        <item x="514"/>
        <item x="183"/>
        <item x="496"/>
        <item x="67"/>
        <item x="47"/>
        <item x="9"/>
        <item x="11"/>
        <item x="329"/>
        <item x="777"/>
        <item x="321"/>
        <item x="546"/>
        <item x="447"/>
        <item x="790"/>
        <item x="459"/>
        <item x="480"/>
        <item x="595"/>
        <item x="548"/>
        <item x="831"/>
        <item x="679"/>
        <item x="130"/>
        <item x="587"/>
        <item x="865"/>
        <item x="69"/>
        <item x="96"/>
        <item x="147"/>
        <item x="696"/>
        <item x="669"/>
        <item x="416"/>
        <item x="160"/>
        <item x="830"/>
        <item x="347"/>
        <item x="711"/>
        <item x="154"/>
        <item x="643"/>
        <item x="219"/>
        <item x="413"/>
        <item x="812"/>
        <item x="113"/>
        <item x="300"/>
        <item x="24"/>
        <item x="589"/>
        <item x="824"/>
        <item x="517"/>
        <item x="479"/>
        <item x="670"/>
        <item x="392"/>
        <item x="135"/>
        <item x="486"/>
        <item x="464"/>
        <item x="735"/>
        <item x="561"/>
        <item x="682"/>
        <item x="755"/>
        <item x="725"/>
        <item x="363"/>
        <item x="266"/>
        <item x="604"/>
        <item x="146"/>
        <item x="593"/>
        <item x="622"/>
        <item x="772"/>
        <item x="382"/>
        <item x="657"/>
        <item x="159"/>
        <item x="184"/>
        <item x="638"/>
        <item x="285"/>
        <item x="208"/>
        <item x="846"/>
        <item x="257"/>
        <item x="467"/>
        <item x="524"/>
        <item x="100"/>
        <item x="855"/>
        <item x="313"/>
        <item x="804"/>
        <item x="14"/>
        <item x="741"/>
        <item x="360"/>
        <item x="73"/>
        <item x="411"/>
        <item x="815"/>
        <item x="577"/>
        <item x="453"/>
        <item x="339"/>
        <item x="458"/>
        <item x="176"/>
        <item x="639"/>
        <item x="185"/>
        <item x="307"/>
        <item x="539"/>
        <item x="601"/>
        <item x="66"/>
        <item x="506"/>
        <item x="779"/>
        <item x="483"/>
        <item x="297"/>
        <item x="482"/>
        <item x="805"/>
        <item x="158"/>
        <item x="361"/>
        <item x="90"/>
        <item x="31"/>
        <item x="167"/>
        <item x="52"/>
        <item x="787"/>
        <item x="472"/>
        <item x="397"/>
        <item x="636"/>
        <item x="810"/>
        <item x="22"/>
        <item x="44"/>
        <item x="324"/>
        <item x="838"/>
        <item x="867"/>
        <item x="42"/>
        <item x="179"/>
        <item x="641"/>
        <item x="578"/>
        <item x="444"/>
        <item x="418"/>
        <item x="791"/>
        <item x="851"/>
        <item x="596"/>
        <item x="375"/>
        <item x="20"/>
        <item x="630"/>
        <item x="653"/>
        <item x="476"/>
        <item x="37"/>
        <item x="338"/>
        <item x="419"/>
        <item x="474"/>
        <item x="161"/>
        <item x="229"/>
        <item x="180"/>
        <item x="703"/>
        <item x="134"/>
        <item x="280"/>
        <item x="786"/>
        <item x="616"/>
        <item x="783"/>
        <item x="306"/>
        <item x="498"/>
        <item x="788"/>
        <item x="666"/>
        <item x="94"/>
        <item x="752"/>
        <item x="675"/>
        <item x="515"/>
        <item x="64"/>
        <item x="822"/>
        <item x="833"/>
        <item x="511"/>
        <item x="102"/>
        <item x="98"/>
        <item x="807"/>
        <item x="123"/>
        <item x="598"/>
        <item x="112"/>
        <item x="284"/>
        <item x="836"/>
        <item x="394"/>
        <item x="114"/>
        <item x="534"/>
        <item x="344"/>
        <item x="19"/>
        <item x="832"/>
        <item x="238"/>
        <item x="753"/>
        <item x="262"/>
        <item x="667"/>
        <item x="801"/>
        <item x="143"/>
        <item x="53"/>
        <item x="730"/>
        <item x="722"/>
        <item x="813"/>
        <item x="683"/>
        <item x="544"/>
        <item x="681"/>
        <item x="492"/>
        <item x="766"/>
        <item x="600"/>
        <item x="325"/>
        <item x="421"/>
        <item x="502"/>
        <item x="256"/>
        <item x="853"/>
        <item x="215"/>
        <item x="354"/>
        <item x="597"/>
        <item x="739"/>
        <item x="509"/>
        <item x="187"/>
        <item x="316"/>
        <item x="580"/>
        <item x="440"/>
        <item x="351"/>
        <item x="751"/>
        <item x="5"/>
        <item x="8"/>
        <item x="364"/>
        <item x="556"/>
        <item x="4"/>
        <item x="55"/>
        <item x="6"/>
        <item x="377"/>
        <item x="431"/>
        <item x="81"/>
        <item x="767"/>
        <item x="553"/>
        <item x="199"/>
        <item x="674"/>
        <item x="817"/>
        <item x="426"/>
        <item x="490"/>
        <item x="858"/>
        <item x="43"/>
        <item x="522"/>
        <item x="610"/>
        <item x="705"/>
        <item x="221"/>
        <item x="579"/>
        <item x="800"/>
        <item x="258"/>
        <item x="200"/>
        <item x="163"/>
        <item x="612"/>
        <item x="744"/>
        <item x="172"/>
        <item x="376"/>
        <item x="427"/>
        <item x="359"/>
        <item x="279"/>
        <item x="635"/>
        <item x="862"/>
        <item x="491"/>
        <item x="451"/>
        <item x="210"/>
        <item x="369"/>
        <item x="425"/>
        <item x="432"/>
        <item x="32"/>
        <item x="34"/>
        <item x="574"/>
        <item x="773"/>
        <item x="253"/>
        <item x="860"/>
        <item x="592"/>
        <item x="192"/>
        <item x="27"/>
        <item x="564"/>
        <item x="820"/>
        <item x="450"/>
        <item x="323"/>
        <item x="290"/>
        <item x="59"/>
        <item x="584"/>
        <item x="240"/>
        <item x="119"/>
        <item x="626"/>
        <item x="845"/>
        <item x="866"/>
        <item x="780"/>
        <item x="718"/>
        <item x="738"/>
        <item x="2"/>
        <item x="197"/>
        <item x="371"/>
        <item x="640"/>
        <item x="171"/>
        <item x="803"/>
        <item x="148"/>
        <item x="686"/>
        <item x="217"/>
        <item x="438"/>
        <item x="218"/>
        <item x="625"/>
        <item x="829"/>
        <item x="89"/>
        <item x="662"/>
        <item x="770"/>
        <item x="385"/>
        <item x="140"/>
        <item x="207"/>
        <item x="144"/>
        <item x="283"/>
        <item x="555"/>
        <item x="661"/>
        <item x="232"/>
        <item x="627"/>
        <item x="222"/>
        <item x="461"/>
        <item x="15"/>
        <item x="850"/>
        <item x="648"/>
        <item x="343"/>
        <item x="583"/>
        <item x="709"/>
        <item x="740"/>
        <item x="633"/>
        <item x="95"/>
        <item x="38"/>
        <item x="842"/>
        <item x="317"/>
        <item x="182"/>
        <item x="484"/>
        <item x="469"/>
        <item x="162"/>
        <item x="673"/>
        <item x="465"/>
        <item x="745"/>
        <item x="355"/>
        <item x="41"/>
        <item x="757"/>
        <item x="422"/>
        <item x="77"/>
        <item x="731"/>
        <item x="747"/>
        <item x="848"/>
        <item x="132"/>
        <item x="85"/>
        <item x="748"/>
        <item x="70"/>
        <item x="795"/>
        <item x="825"/>
        <item x="186"/>
        <item x="196"/>
        <item x="687"/>
        <item x="350"/>
        <item x="523"/>
        <item x="835"/>
        <item x="268"/>
        <item x="603"/>
        <item x="688"/>
        <item x="763"/>
        <item x="155"/>
        <item x="108"/>
        <item x="505"/>
        <item x="82"/>
        <item x="276"/>
        <item x="383"/>
        <item x="664"/>
        <item x="660"/>
        <item x="224"/>
        <item x="760"/>
        <item x="330"/>
        <item x="557"/>
        <item x="57"/>
        <item x="819"/>
        <item x="412"/>
        <item x="346"/>
        <item x="758"/>
        <item x="761"/>
        <item x="714"/>
        <item x="533"/>
        <item x="420"/>
        <item x="103"/>
        <item x="562"/>
        <item x="796"/>
        <item x="389"/>
        <item x="658"/>
        <item x="764"/>
        <item x="76"/>
        <item x="214"/>
        <item x="611"/>
        <item x="743"/>
        <item x="756"/>
        <item x="133"/>
        <item x="349"/>
        <item x="234"/>
        <item x="39"/>
        <item x="195"/>
        <item x="680"/>
        <item x="86"/>
        <item x="542"/>
        <item x="732"/>
        <item x="178"/>
        <item x="728"/>
        <item x="71"/>
        <item x="340"/>
        <item x="827"/>
        <item x="605"/>
        <item x="21"/>
        <item x="252"/>
        <item x="870"/>
        <item x="174"/>
        <item x="614"/>
        <item x="814"/>
        <item x="246"/>
        <item x="512"/>
        <item x="101"/>
        <item x="0"/>
        <item x="528"/>
        <item x="51"/>
        <item x="60"/>
        <item x="127"/>
        <item x="261"/>
        <item x="320"/>
        <item x="309"/>
        <item x="88"/>
        <item x="322"/>
        <item x="582"/>
        <item x="526"/>
        <item x="212"/>
        <item x="315"/>
        <item x="109"/>
        <item x="571"/>
        <item x="80"/>
        <item x="62"/>
        <item x="209"/>
        <item x="125"/>
        <item x="634"/>
        <item x="473"/>
        <item x="372"/>
        <item x="410"/>
        <item x="231"/>
        <item x="396"/>
        <item x="292"/>
        <item x="701"/>
        <item x="799"/>
        <item x="424"/>
        <item x="248"/>
        <item x="211"/>
        <item x="707"/>
        <item x="754"/>
        <item x="342"/>
        <item x="477"/>
        <item x="629"/>
        <item x="637"/>
        <item x="29"/>
        <item x="353"/>
        <item x="121"/>
        <item x="704"/>
        <item x="190"/>
        <item x="863"/>
        <item x="721"/>
        <item x="719"/>
        <item x="729"/>
        <item x="436"/>
        <item x="235"/>
        <item x="672"/>
        <item x="608"/>
        <item x="105"/>
        <item x="83"/>
        <item x="782"/>
        <item x="654"/>
        <item x="122"/>
        <item x="271"/>
        <item x="466"/>
        <item x="516"/>
        <item x="826"/>
        <item x="575"/>
        <item x="692"/>
        <item x="239"/>
        <item x="393"/>
        <item x="111"/>
        <item x="45"/>
        <item x="823"/>
        <item x="141"/>
        <item x="150"/>
        <item x="282"/>
        <item x="126"/>
        <item x="250"/>
        <item x="590"/>
        <item x="417"/>
        <item x="793"/>
        <item x="736"/>
        <item x="607"/>
        <item x="811"/>
        <item x="293"/>
        <item x="175"/>
        <item x="254"/>
        <item x="525"/>
        <item x="79"/>
        <item x="327"/>
        <item x="734"/>
        <item x="737"/>
        <item x="733"/>
        <item x="448"/>
        <item x="651"/>
        <item x="859"/>
        <item x="508"/>
        <item x="358"/>
        <item x="871"/>
        <item x="494"/>
        <item x="617"/>
        <item x="115"/>
        <item x="237"/>
        <item x="1"/>
        <item x="543"/>
        <item x="742"/>
        <item x="847"/>
        <item x="165"/>
        <item x="312"/>
        <item x="712"/>
        <item x="116"/>
        <item x="659"/>
        <item x="129"/>
        <item x="854"/>
        <item x="391"/>
        <item x="272"/>
        <item x="872"/>
        <item x="181"/>
        <item x="409"/>
        <item x="455"/>
        <item x="286"/>
        <item x="541"/>
        <item x="471"/>
        <item x="314"/>
        <item x="400"/>
        <item x="236"/>
        <item x="269"/>
        <item x="726"/>
        <item x="789"/>
        <item x="301"/>
        <item x="332"/>
        <item x="242"/>
        <item x="414"/>
        <item x="281"/>
        <item x="298"/>
        <item x="170"/>
        <item x="169"/>
        <item x="205"/>
        <item x="274"/>
        <item x="606"/>
        <item x="118"/>
        <item x="136"/>
        <item x="713"/>
        <item x="28"/>
        <item x="275"/>
        <item x="708"/>
        <item x="532"/>
        <item x="260"/>
        <item x="84"/>
        <item x="781"/>
        <item x="153"/>
        <item x="668"/>
        <item x="244"/>
        <item x="310"/>
        <item x="700"/>
        <item x="386"/>
        <item x="406"/>
        <item x="264"/>
        <item x="565"/>
        <item x="395"/>
        <item x="65"/>
        <item x="537"/>
        <item x="381"/>
        <item x="794"/>
        <item x="198"/>
        <item x="552"/>
        <item x="715"/>
        <item x="443"/>
        <item x="798"/>
        <item x="331"/>
        <item x="839"/>
        <item x="157"/>
        <item x="294"/>
        <item x="201"/>
        <item x="362"/>
        <item x="536"/>
        <item x="619"/>
        <item x="378"/>
        <item x="488"/>
        <item x="750"/>
        <item x="615"/>
        <item x="529"/>
        <item x="452"/>
        <item x="856"/>
        <item x="194"/>
        <item x="341"/>
        <item x="46"/>
        <item x="513"/>
        <item x="481"/>
        <item x="25"/>
        <item x="228"/>
        <item x="507"/>
        <item x="706"/>
        <item x="191"/>
        <item x="644"/>
        <item t="default"/>
      </items>
    </pivotField>
    <pivotField showAll="0">
      <items count="875">
        <item x="491"/>
        <item x="444"/>
        <item x="495"/>
        <item x="501"/>
        <item x="802"/>
        <item x="333"/>
        <item x="771"/>
        <item x="825"/>
        <item x="708"/>
        <item x="694"/>
        <item x="782"/>
        <item x="292"/>
        <item x="684"/>
        <item x="735"/>
        <item x="556"/>
        <item x="309"/>
        <item x="19"/>
        <item x="348"/>
        <item x="773"/>
        <item x="546"/>
        <item x="751"/>
        <item x="214"/>
        <item x="281"/>
        <item x="109"/>
        <item x="226"/>
        <item x="581"/>
        <item x="210"/>
        <item x="414"/>
        <item x="104"/>
        <item x="202"/>
        <item x="401"/>
        <item x="58"/>
        <item x="835"/>
        <item x="770"/>
        <item x="328"/>
        <item x="43"/>
        <item x="203"/>
        <item x="370"/>
        <item x="73"/>
        <item x="53"/>
        <item x="359"/>
        <item x="59"/>
        <item x="158"/>
        <item x="861"/>
        <item x="568"/>
        <item x="616"/>
        <item x="815"/>
        <item x="375"/>
        <item x="486"/>
        <item x="562"/>
        <item x="87"/>
        <item x="358"/>
        <item x="138"/>
        <item x="400"/>
        <item x="246"/>
        <item x="816"/>
        <item x="639"/>
        <item x="525"/>
        <item x="574"/>
        <item x="234"/>
        <item x="738"/>
        <item x="337"/>
        <item x="764"/>
        <item x="624"/>
        <item x="139"/>
        <item x="551"/>
        <item x="873"/>
        <item x="92"/>
        <item x="192"/>
        <item x="16"/>
        <item x="216"/>
        <item x="0"/>
        <item x="299"/>
        <item x="163"/>
        <item x="732"/>
        <item x="490"/>
        <item x="699"/>
        <item x="362"/>
        <item x="457"/>
        <item x="605"/>
        <item x="171"/>
        <item x="476"/>
        <item x="97"/>
        <item x="136"/>
        <item x="440"/>
        <item x="71"/>
        <item x="723"/>
        <item x="324"/>
        <item x="706"/>
        <item x="672"/>
        <item x="332"/>
        <item x="474"/>
        <item x="660"/>
        <item x="790"/>
        <item x="519"/>
        <item x="700"/>
        <item x="181"/>
        <item x="596"/>
        <item x="271"/>
        <item x="871"/>
        <item x="141"/>
        <item x="811"/>
        <item x="268"/>
        <item x="564"/>
        <item x="197"/>
        <item x="270"/>
        <item x="223"/>
        <item x="144"/>
        <item x="207"/>
        <item x="748"/>
        <item x="404"/>
        <item x="450"/>
        <item x="200"/>
        <item x="589"/>
        <item x="399"/>
        <item x="695"/>
        <item x="725"/>
        <item x="791"/>
        <item x="248"/>
        <item x="346"/>
        <item x="62"/>
        <item x="739"/>
        <item x="686"/>
        <item x="628"/>
        <item x="446"/>
        <item x="28"/>
        <item x="306"/>
        <item x="448"/>
        <item x="831"/>
        <item x="504"/>
        <item x="137"/>
        <item x="117"/>
        <item x="658"/>
        <item x="408"/>
        <item x="623"/>
        <item x="854"/>
        <item x="364"/>
        <item x="675"/>
        <item x="334"/>
        <item x="436"/>
        <item x="838"/>
        <item x="273"/>
        <item x="395"/>
        <item x="275"/>
        <item x="326"/>
        <item x="604"/>
        <item x="229"/>
        <item x="114"/>
        <item x="91"/>
        <item x="172"/>
        <item x="391"/>
        <item x="262"/>
        <item x="318"/>
        <item x="872"/>
        <item x="513"/>
        <item x="845"/>
        <item x="416"/>
        <item x="297"/>
        <item x="288"/>
        <item x="627"/>
        <item x="804"/>
        <item x="506"/>
        <item x="455"/>
        <item x="477"/>
        <item x="380"/>
        <item x="173"/>
        <item x="646"/>
        <item x="165"/>
        <item x="502"/>
        <item x="374"/>
        <item x="51"/>
        <item x="13"/>
        <item x="610"/>
        <item x="869"/>
        <item x="456"/>
        <item x="154"/>
        <item x="194"/>
        <item x="520"/>
        <item x="79"/>
        <item x="169"/>
        <item x="369"/>
        <item x="367"/>
        <item x="654"/>
        <item x="206"/>
        <item x="800"/>
        <item x="253"/>
        <item x="693"/>
        <item x="544"/>
        <item x="743"/>
        <item x="512"/>
        <item x="750"/>
        <item x="149"/>
        <item x="858"/>
        <item x="779"/>
        <item x="47"/>
        <item x="120"/>
        <item x="426"/>
        <item x="766"/>
        <item x="801"/>
        <item x="809"/>
        <item x="122"/>
        <item x="30"/>
        <item x="834"/>
        <item x="278"/>
        <item x="539"/>
        <item x="156"/>
        <item x="178"/>
        <item x="33"/>
        <item x="27"/>
        <item x="549"/>
        <item x="85"/>
        <item x="545"/>
        <item x="841"/>
        <item x="241"/>
        <item x="720"/>
        <item x="638"/>
        <item x="349"/>
        <item x="60"/>
        <item x="7"/>
        <item x="325"/>
        <item x="606"/>
        <item x="612"/>
        <item x="626"/>
        <item x="848"/>
        <item x="168"/>
        <item x="678"/>
        <item x="72"/>
        <item x="245"/>
        <item x="868"/>
        <item x="21"/>
        <item x="733"/>
        <item x="90"/>
        <item x="250"/>
        <item x="777"/>
        <item x="828"/>
        <item x="164"/>
        <item x="371"/>
        <item x="198"/>
        <item x="286"/>
        <item x="870"/>
        <item x="555"/>
        <item x="6"/>
        <item x="592"/>
        <item x="522"/>
        <item x="703"/>
        <item x="132"/>
        <item x="507"/>
        <item x="659"/>
        <item x="340"/>
        <item x="744"/>
        <item x="643"/>
        <item x="438"/>
        <item x="127"/>
        <item x="9"/>
        <item x="867"/>
        <item x="527"/>
        <item x="393"/>
        <item x="82"/>
        <item x="102"/>
        <item x="23"/>
        <item x="274"/>
        <item x="269"/>
        <item x="793"/>
        <item x="836"/>
        <item x="510"/>
        <item x="776"/>
        <item x="155"/>
        <item x="760"/>
        <item x="183"/>
        <item x="763"/>
        <item x="17"/>
        <item x="35"/>
        <item x="147"/>
        <item x="341"/>
        <item x="179"/>
        <item x="805"/>
        <item x="860"/>
        <item x="42"/>
        <item x="424"/>
        <item x="150"/>
        <item x="196"/>
        <item x="322"/>
        <item x="803"/>
        <item x="421"/>
        <item x="740"/>
        <item x="201"/>
        <item x="547"/>
        <item x="571"/>
        <item x="110"/>
        <item x="32"/>
        <item x="620"/>
        <item x="584"/>
        <item x="799"/>
        <item x="709"/>
        <item x="832"/>
        <item x="130"/>
        <item x="753"/>
        <item x="74"/>
        <item x="11"/>
        <item x="690"/>
        <item x="837"/>
        <item x="152"/>
        <item x="142"/>
        <item x="80"/>
        <item x="128"/>
        <item x="575"/>
        <item x="533"/>
        <item x="769"/>
        <item x="187"/>
        <item x="219"/>
        <item x="394"/>
        <item x="615"/>
        <item x="428"/>
        <item x="311"/>
        <item x="378"/>
        <item x="866"/>
        <item x="49"/>
        <item x="119"/>
        <item x="704"/>
        <item x="633"/>
        <item x="480"/>
        <item x="423"/>
        <item x="664"/>
        <item x="648"/>
        <item x="8"/>
        <item x="683"/>
        <item x="233"/>
        <item x="462"/>
        <item x="68"/>
        <item x="267"/>
        <item x="146"/>
        <item x="594"/>
        <item x="514"/>
        <item x="511"/>
        <item x="37"/>
        <item x="468"/>
        <item x="500"/>
        <item x="677"/>
        <item x="826"/>
        <item x="839"/>
        <item x="383"/>
        <item x="184"/>
        <item x="847"/>
        <item x="820"/>
        <item x="151"/>
        <item x="189"/>
        <item x="218"/>
        <item x="54"/>
        <item x="784"/>
        <item x="742"/>
        <item x="553"/>
        <item x="687"/>
        <item x="3"/>
        <item x="561"/>
        <item x="813"/>
        <item x="335"/>
        <item x="715"/>
        <item x="283"/>
        <item x="350"/>
        <item x="787"/>
        <item x="26"/>
        <item x="384"/>
        <item x="224"/>
        <item x="407"/>
        <item x="526"/>
        <item x="758"/>
        <item x="454"/>
        <item x="449"/>
        <item x="498"/>
        <item x="459"/>
        <item x="176"/>
        <item x="757"/>
        <item x="727"/>
        <item x="125"/>
        <item x="107"/>
        <item x="88"/>
        <item x="458"/>
        <item x="390"/>
        <item x="188"/>
        <item x="849"/>
        <item x="829"/>
        <item x="754"/>
        <item x="339"/>
        <item x="855"/>
        <item x="308"/>
        <item x="291"/>
        <item x="812"/>
        <item x="494"/>
        <item x="99"/>
        <item x="148"/>
        <item x="329"/>
        <item x="745"/>
        <item x="602"/>
        <item x="807"/>
        <item x="431"/>
        <item x="665"/>
        <item x="76"/>
        <item x="842"/>
        <item x="447"/>
        <item x="552"/>
        <item x="780"/>
        <item x="721"/>
        <item x="852"/>
        <item x="806"/>
        <item x="573"/>
        <item x="259"/>
        <item x="240"/>
        <item x="366"/>
        <item x="305"/>
        <item x="52"/>
        <item x="689"/>
        <item x="24"/>
        <item x="656"/>
        <item x="22"/>
        <item x="40"/>
        <item x="44"/>
        <item x="4"/>
        <item x="642"/>
        <item x="312"/>
        <item x="126"/>
        <item x="505"/>
        <item x="242"/>
        <item x="814"/>
        <item x="851"/>
        <item x="572"/>
        <item x="227"/>
        <item x="586"/>
        <item x="106"/>
        <item x="795"/>
        <item x="65"/>
        <item x="631"/>
        <item x="381"/>
        <item x="93"/>
        <item x="701"/>
        <item x="717"/>
        <item x="231"/>
        <item x="41"/>
        <item x="134"/>
        <item x="540"/>
        <item x="195"/>
        <item x="255"/>
        <item x="637"/>
        <item x="94"/>
        <item x="302"/>
        <item x="786"/>
        <item x="630"/>
        <item x="64"/>
        <item x="640"/>
        <item x="266"/>
        <item x="730"/>
        <item x="247"/>
        <item x="667"/>
        <item x="613"/>
        <item x="123"/>
        <item x="599"/>
        <item x="413"/>
        <item x="388"/>
        <item x="614"/>
        <item x="535"/>
        <item x="304"/>
        <item x="863"/>
        <item x="537"/>
        <item x="84"/>
        <item x="377"/>
        <item x="389"/>
        <item x="833"/>
        <item x="430"/>
        <item x="719"/>
        <item x="644"/>
        <item x="785"/>
        <item x="208"/>
        <item x="161"/>
        <item x="650"/>
        <item x="619"/>
        <item x="503"/>
        <item x="569"/>
        <item x="797"/>
        <item x="66"/>
        <item x="668"/>
        <item x="756"/>
        <item x="143"/>
        <item x="452"/>
        <item x="652"/>
        <item x="258"/>
        <item x="167"/>
        <item x="129"/>
        <item x="587"/>
        <item x="230"/>
        <item x="376"/>
        <item x="108"/>
        <item x="244"/>
        <item x="419"/>
        <item x="193"/>
        <item x="603"/>
        <item x="557"/>
        <item x="307"/>
        <item x="461"/>
        <item x="276"/>
        <item x="111"/>
        <item x="260"/>
        <item x="236"/>
        <item x="716"/>
        <item x="392"/>
        <item x="582"/>
        <item x="162"/>
        <item x="647"/>
        <item x="554"/>
        <item x="492"/>
        <item x="475"/>
        <item x="409"/>
        <item x="702"/>
        <item x="792"/>
        <item x="517"/>
        <item x="585"/>
        <item x="396"/>
        <item x="666"/>
        <item x="352"/>
        <item x="712"/>
        <item x="534"/>
        <item x="287"/>
        <item x="714"/>
        <item x="113"/>
        <item x="460"/>
        <item x="78"/>
        <item x="55"/>
        <item x="294"/>
        <item x="808"/>
        <item x="29"/>
        <item x="432"/>
        <item x="818"/>
        <item x="357"/>
        <item x="830"/>
        <item x="591"/>
        <item x="853"/>
        <item x="600"/>
        <item x="429"/>
        <item x="100"/>
        <item x="199"/>
        <item x="191"/>
        <item x="768"/>
        <item x="63"/>
        <item x="420"/>
        <item x="484"/>
        <item x="314"/>
        <item x="473"/>
        <item x="598"/>
        <item x="844"/>
        <item x="336"/>
        <item x="819"/>
        <item x="61"/>
        <item x="20"/>
        <item x="576"/>
        <item x="372"/>
        <item x="182"/>
        <item x="580"/>
        <item x="649"/>
        <item x="625"/>
        <item x="86"/>
        <item x="697"/>
        <item x="629"/>
        <item x="483"/>
        <item x="402"/>
        <item x="439"/>
        <item x="737"/>
        <item x="823"/>
        <item x="565"/>
        <item x="618"/>
        <item x="566"/>
        <item x="778"/>
        <item x="846"/>
        <item x="781"/>
        <item x="464"/>
        <item x="641"/>
        <item x="320"/>
        <item x="243"/>
        <item x="338"/>
        <item x="663"/>
        <item x="481"/>
        <item x="662"/>
        <item x="289"/>
        <item x="728"/>
        <item x="285"/>
        <item x="185"/>
        <item x="361"/>
        <item x="15"/>
        <item x="445"/>
        <item x="280"/>
        <item x="437"/>
        <item x="45"/>
        <item x="859"/>
        <item x="789"/>
        <item x="434"/>
        <item x="509"/>
        <item x="38"/>
        <item x="843"/>
        <item x="470"/>
        <item x="632"/>
        <item x="466"/>
        <item x="319"/>
        <item x="356"/>
        <item x="736"/>
        <item x="676"/>
        <item x="541"/>
        <item x="301"/>
        <item x="560"/>
        <item x="387"/>
        <item x="824"/>
        <item x="284"/>
        <item x="303"/>
        <item x="607"/>
        <item x="691"/>
        <item x="116"/>
        <item x="124"/>
        <item x="682"/>
        <item x="256"/>
        <item x="411"/>
        <item x="56"/>
        <item x="215"/>
        <item x="263"/>
        <item x="651"/>
        <item x="857"/>
        <item x="796"/>
        <item x="680"/>
        <item x="112"/>
        <item x="418"/>
        <item x="98"/>
        <item x="497"/>
        <item x="204"/>
        <item x="81"/>
        <item x="524"/>
        <item x="105"/>
        <item x="713"/>
        <item x="422"/>
        <item x="265"/>
        <item x="5"/>
        <item x="272"/>
        <item x="499"/>
        <item x="788"/>
        <item x="688"/>
        <item x="530"/>
        <item x="441"/>
        <item x="482"/>
        <item x="18"/>
        <item x="577"/>
        <item x="515"/>
        <item x="330"/>
        <item x="698"/>
        <item x="747"/>
        <item x="761"/>
        <item x="471"/>
        <item x="516"/>
        <item x="293"/>
        <item x="57"/>
        <item x="406"/>
        <item x="775"/>
        <item x="759"/>
        <item x="617"/>
        <item x="238"/>
        <item x="767"/>
        <item x="398"/>
        <item x="190"/>
        <item x="14"/>
        <item x="205"/>
        <item x="69"/>
        <item x="343"/>
        <item x="670"/>
        <item x="550"/>
        <item x="235"/>
        <item x="752"/>
        <item x="472"/>
        <item x="290"/>
        <item x="765"/>
        <item x="543"/>
        <item x="469"/>
        <item x="657"/>
        <item x="36"/>
        <item x="368"/>
        <item x="103"/>
        <item x="542"/>
        <item x="249"/>
        <item x="692"/>
        <item x="412"/>
        <item x="810"/>
        <item x="634"/>
        <item x="710"/>
        <item x="741"/>
        <item x="95"/>
        <item x="174"/>
        <item x="295"/>
        <item x="415"/>
        <item x="671"/>
        <item x="405"/>
        <item x="559"/>
        <item x="451"/>
        <item x="217"/>
        <item x="212"/>
        <item x="101"/>
        <item x="135"/>
        <item x="696"/>
        <item x="538"/>
        <item x="239"/>
        <item x="531"/>
        <item x="521"/>
        <item x="261"/>
        <item x="583"/>
        <item x="12"/>
        <item x="865"/>
        <item x="821"/>
        <item x="365"/>
        <item x="548"/>
        <item x="121"/>
        <item x="211"/>
        <item x="794"/>
        <item x="323"/>
        <item x="133"/>
        <item x="145"/>
        <item x="397"/>
        <item x="363"/>
        <item x="213"/>
        <item x="711"/>
        <item x="360"/>
        <item x="75"/>
        <item x="353"/>
        <item x="611"/>
        <item x="608"/>
        <item x="373"/>
        <item x="89"/>
        <item x="679"/>
        <item x="180"/>
        <item x="232"/>
        <item x="175"/>
        <item x="817"/>
        <item x="558"/>
        <item x="331"/>
        <item x="755"/>
        <item x="118"/>
        <item x="159"/>
        <item x="729"/>
        <item x="131"/>
        <item x="316"/>
        <item x="46"/>
        <item x="257"/>
        <item x="355"/>
        <item x="220"/>
        <item x="579"/>
        <item x="327"/>
        <item x="478"/>
        <item x="726"/>
        <item x="653"/>
        <item x="279"/>
        <item x="850"/>
        <item x="382"/>
        <item x="609"/>
        <item x="443"/>
        <item x="463"/>
        <item x="222"/>
        <item x="31"/>
        <item x="282"/>
        <item x="25"/>
        <item x="225"/>
        <item x="673"/>
        <item x="783"/>
        <item x="655"/>
        <item x="10"/>
        <item x="140"/>
        <item x="467"/>
        <item x="724"/>
        <item x="425"/>
        <item x="590"/>
        <item x="345"/>
        <item x="529"/>
        <item x="417"/>
        <item x="772"/>
        <item x="864"/>
        <item x="487"/>
        <item x="465"/>
        <item x="221"/>
        <item x="300"/>
        <item x="67"/>
        <item x="77"/>
        <item x="685"/>
        <item x="296"/>
        <item x="254"/>
        <item x="734"/>
        <item x="237"/>
        <item x="34"/>
        <item x="317"/>
        <item x="70"/>
        <item x="313"/>
        <item x="731"/>
        <item x="433"/>
        <item x="379"/>
        <item x="489"/>
        <item x="347"/>
        <item x="570"/>
        <item x="681"/>
        <item x="115"/>
        <item x="862"/>
        <item x="595"/>
        <item x="410"/>
        <item x="1"/>
        <item x="635"/>
        <item x="310"/>
        <item x="622"/>
        <item x="536"/>
        <item x="298"/>
        <item x="50"/>
        <item x="344"/>
        <item x="518"/>
        <item x="315"/>
        <item x="705"/>
        <item x="427"/>
        <item x="493"/>
        <item x="264"/>
        <item x="386"/>
        <item x="83"/>
        <item x="160"/>
        <item x="435"/>
        <item x="762"/>
        <item x="597"/>
        <item x="170"/>
        <item x="496"/>
        <item x="822"/>
        <item x="578"/>
        <item x="827"/>
        <item x="442"/>
        <item x="621"/>
        <item x="601"/>
        <item x="251"/>
        <item x="588"/>
        <item x="774"/>
        <item x="321"/>
        <item x="746"/>
        <item x="39"/>
        <item x="523"/>
        <item x="209"/>
        <item x="798"/>
        <item x="636"/>
        <item x="351"/>
        <item x="252"/>
        <item x="354"/>
        <item x="669"/>
        <item x="385"/>
        <item x="96"/>
        <item x="528"/>
        <item x="403"/>
        <item x="856"/>
        <item x="840"/>
        <item x="157"/>
        <item x="488"/>
        <item x="479"/>
        <item x="2"/>
        <item x="532"/>
        <item x="749"/>
        <item x="177"/>
        <item x="722"/>
        <item x="166"/>
        <item x="661"/>
        <item x="186"/>
        <item x="674"/>
        <item x="485"/>
        <item x="567"/>
        <item x="453"/>
        <item x="342"/>
        <item x="563"/>
        <item x="718"/>
        <item x="153"/>
        <item x="228"/>
        <item x="277"/>
        <item x="508"/>
        <item x="593"/>
        <item x="707"/>
        <item x="48"/>
        <item x="645"/>
        <item t="default"/>
      </items>
    </pivotField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h="1" x="14"/>
        <item h="1" x="33"/>
        <item x="4"/>
        <item h="1" x="32"/>
        <item x="8"/>
        <item x="0"/>
        <item h="1" x="28"/>
        <item h="1" x="18"/>
        <item x="12"/>
        <item h="1" x="24"/>
        <item h="1" x="27"/>
        <item h="1" x="37"/>
        <item x="25"/>
        <item h="1" x="34"/>
        <item x="1"/>
        <item x="9"/>
        <item x="6"/>
        <item h="1" x="20"/>
        <item h="1" x="26"/>
        <item h="1" x="30"/>
        <item h="1" x="31"/>
        <item x="11"/>
        <item x="23"/>
        <item h="1" x="36"/>
        <item x="22"/>
        <item h="1" x="13"/>
        <item x="2"/>
        <item x="3"/>
        <item x="7"/>
        <item h="1" x="29"/>
        <item h="1" x="35"/>
        <item h="1" x="19"/>
        <item x="15"/>
        <item h="1" x="17"/>
        <item x="10"/>
        <item h="1" x="21"/>
        <item x="5"/>
        <item x="16"/>
        <item t="default"/>
      </items>
    </pivotField>
    <pivotField showAll="0"/>
    <pivotField showAll="0">
      <items count="39">
        <item x="6"/>
        <item x="34"/>
        <item x="18"/>
        <item x="4"/>
        <item x="2"/>
        <item x="23"/>
        <item x="37"/>
        <item x="36"/>
        <item x="0"/>
        <item x="7"/>
        <item x="8"/>
        <item x="19"/>
        <item x="13"/>
        <item x="3"/>
        <item x="5"/>
        <item x="20"/>
        <item x="14"/>
        <item x="1"/>
        <item x="10"/>
        <item x="11"/>
        <item x="21"/>
        <item x="9"/>
        <item x="12"/>
        <item x="15"/>
        <item x="17"/>
        <item x="26"/>
        <item x="27"/>
        <item x="31"/>
        <item x="25"/>
        <item x="22"/>
        <item x="28"/>
        <item x="24"/>
        <item x="30"/>
        <item x="33"/>
        <item x="29"/>
        <item x="32"/>
        <item x="35"/>
        <item x="16"/>
        <item t="default"/>
      </items>
    </pivotField>
    <pivotField axis="axisCol" showAll="0">
      <items count="21">
        <item x="7"/>
        <item x="1"/>
        <item x="9"/>
        <item x="6"/>
        <item x="2"/>
        <item x="3"/>
        <item x="16"/>
        <item x="14"/>
        <item x="8"/>
        <item x="13"/>
        <item x="19"/>
        <item x="5"/>
        <item x="17"/>
        <item x="4"/>
        <item x="10"/>
        <item x="15"/>
        <item x="11"/>
        <item x="0"/>
        <item x="12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10"/>
  </rowFields>
  <rowItems count="19">
    <i>
      <x v="2"/>
    </i>
    <i>
      <x v="4"/>
    </i>
    <i>
      <x v="5"/>
    </i>
    <i>
      <x v="8"/>
    </i>
    <i>
      <x v="12"/>
    </i>
    <i>
      <x v="14"/>
    </i>
    <i>
      <x v="15"/>
    </i>
    <i>
      <x v="16"/>
    </i>
    <i>
      <x v="21"/>
    </i>
    <i>
      <x v="22"/>
    </i>
    <i>
      <x v="24"/>
    </i>
    <i>
      <x v="26"/>
    </i>
    <i>
      <x v="27"/>
    </i>
    <i>
      <x v="28"/>
    </i>
    <i>
      <x v="32"/>
    </i>
    <i>
      <x v="34"/>
    </i>
    <i>
      <x v="36"/>
    </i>
    <i>
      <x v="37"/>
    </i>
    <i t="grand">
      <x/>
    </i>
  </rowItems>
  <colFields count="1">
    <field x="1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country" fld="0" subtotal="count" baseField="10" baseItem="0"/>
  </dataFields>
  <formats count="3">
    <format dxfId="20">
      <pivotArea field="10" type="button" dataOnly="0" labelOnly="1" outline="0" axis="axisRow" fieldPosition="0"/>
    </format>
    <format dxfId="21">
      <pivotArea dataOnly="0" labelOnly="1" fieldPosition="0">
        <references count="1">
          <reference field="13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24" firstHeaderRow="0" firstDataRow="1" firstDataCol="1"/>
  <pivotFields count="22"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>
      <items count="40">
        <item x="15"/>
        <item x="34"/>
        <item x="5"/>
        <item x="33"/>
        <item x="8"/>
        <item x="0"/>
        <item x="27"/>
        <item x="18"/>
        <item x="11"/>
        <item x="32"/>
        <item x="23"/>
        <item x="25"/>
        <item x="21"/>
        <item x="29"/>
        <item x="37"/>
        <item x="1"/>
        <item x="36"/>
        <item x="9"/>
        <item x="7"/>
        <item x="20"/>
        <item x="26"/>
        <item x="31"/>
        <item x="30"/>
        <item x="12"/>
        <item x="22"/>
        <item x="38"/>
        <item x="24"/>
        <item x="13"/>
        <item x="2"/>
        <item x="3"/>
        <item x="6"/>
        <item x="28"/>
        <item x="35"/>
        <item x="19"/>
        <item x="14"/>
        <item x="17"/>
        <item x="10"/>
        <item x="4"/>
        <item x="16"/>
        <item t="default"/>
      </items>
    </pivotField>
    <pivotField dataField="1" showAll="0"/>
    <pivotField showAll="0"/>
    <pivotField axis="axisRow" showAll="0">
      <items count="21">
        <item x="7"/>
        <item x="1"/>
        <item x="8"/>
        <item x="6"/>
        <item x="2"/>
        <item x="3"/>
        <item x="17"/>
        <item x="14"/>
        <item x="9"/>
        <item x="13"/>
        <item x="19"/>
        <item x="5"/>
        <item x="16"/>
        <item x="4"/>
        <item x="10"/>
        <item x="15"/>
        <item x="12"/>
        <item x="0"/>
        <item x="11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ountry" fld="0" subtotal="count" baseField="0" baseItem="0"/>
    <dataField name="Sum of territory" fld="17" baseField="10" baseItem="0"/>
    <dataField name="Sum of army_size (k)" fld="3" baseField="13" baseItem="17"/>
    <dataField name="Sum of factories" fld="6" baseField="13" baseItem="17"/>
    <dataField name="Sum of uranium" fld="21" baseField="13" baseItem="17"/>
    <dataField name="Sum of navy (ships)" fld="4" baseField="13" baseItem="17"/>
    <dataField name="Sum of oil_reserves" fld="20" baseField="13" baseItem="17"/>
    <dataField name="Sum of gdp" fld="11" baseField="13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J6" sqref="J6"/>
    </sheetView>
  </sheetViews>
  <sheetFormatPr defaultRowHeight="15" x14ac:dyDescent="0.25"/>
  <cols>
    <col min="6" max="6" width="22.85546875" bestFit="1" customWidth="1"/>
    <col min="15" max="15" width="9" bestFit="1" customWidth="1"/>
    <col min="16" max="16" width="6.5703125" bestFit="1" customWidth="1"/>
    <col min="17" max="17" width="10.85546875" bestFit="1" customWidth="1"/>
    <col min="18" max="19" width="10.7109375" bestFit="1" customWidth="1"/>
  </cols>
  <sheetData>
    <row r="1" spans="1:19" ht="30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18</v>
      </c>
      <c r="K1" t="s">
        <v>20</v>
      </c>
      <c r="L1" s="1" t="s">
        <v>5216</v>
      </c>
      <c r="M1" s="1" t="s">
        <v>4</v>
      </c>
      <c r="N1" s="1" t="s">
        <v>6</v>
      </c>
      <c r="O1" s="1" t="s">
        <v>5217</v>
      </c>
      <c r="P1" s="11" t="s">
        <v>11</v>
      </c>
      <c r="Q1" s="1" t="s">
        <v>5218</v>
      </c>
      <c r="R1" t="s">
        <v>20</v>
      </c>
      <c r="S1" s="9" t="s">
        <v>17</v>
      </c>
    </row>
    <row r="2" spans="1:19" x14ac:dyDescent="0.25">
      <c r="A2" t="s">
        <v>2668</v>
      </c>
      <c r="B2" t="s">
        <v>2669</v>
      </c>
      <c r="C2" t="s">
        <v>983</v>
      </c>
      <c r="D2" t="s">
        <v>521</v>
      </c>
      <c r="E2" t="s">
        <v>136</v>
      </c>
      <c r="F2" t="s">
        <v>985</v>
      </c>
      <c r="G2" t="s">
        <v>206</v>
      </c>
      <c r="I2" t="s">
        <v>65</v>
      </c>
      <c r="J2" t="s">
        <v>2670</v>
      </c>
      <c r="L2">
        <v>10</v>
      </c>
      <c r="M2">
        <v>3</v>
      </c>
      <c r="N2">
        <v>4</v>
      </c>
      <c r="O2">
        <v>33</v>
      </c>
      <c r="P2" s="12">
        <v>893</v>
      </c>
      <c r="Q2">
        <v>0</v>
      </c>
      <c r="R2">
        <v>0</v>
      </c>
      <c r="S2" s="2">
        <v>16172</v>
      </c>
    </row>
    <row r="3" spans="1:19" x14ac:dyDescent="0.25">
      <c r="A3" t="s">
        <v>2668</v>
      </c>
      <c r="B3" t="s">
        <v>2669</v>
      </c>
      <c r="C3" t="s">
        <v>983</v>
      </c>
      <c r="D3" t="s">
        <v>521</v>
      </c>
      <c r="E3" t="s">
        <v>136</v>
      </c>
      <c r="F3" t="s">
        <v>985</v>
      </c>
      <c r="G3" t="s">
        <v>206</v>
      </c>
      <c r="I3" t="s">
        <v>65</v>
      </c>
      <c r="J3" t="s">
        <v>2670</v>
      </c>
      <c r="L3">
        <v>10</v>
      </c>
      <c r="M3">
        <v>3</v>
      </c>
      <c r="N3">
        <v>4</v>
      </c>
      <c r="O3">
        <v>33</v>
      </c>
      <c r="P3" s="12">
        <v>893</v>
      </c>
      <c r="Q3">
        <v>0</v>
      </c>
      <c r="R3">
        <v>0</v>
      </c>
      <c r="S3" s="2">
        <v>16172</v>
      </c>
    </row>
    <row r="4" spans="1:19" x14ac:dyDescent="0.25">
      <c r="A4" t="s">
        <v>2716</v>
      </c>
      <c r="B4" t="s">
        <v>2717</v>
      </c>
      <c r="C4" t="s">
        <v>40</v>
      </c>
      <c r="D4" t="s">
        <v>1071</v>
      </c>
      <c r="E4" t="s">
        <v>43</v>
      </c>
      <c r="F4" t="s">
        <v>46</v>
      </c>
      <c r="G4" t="s">
        <v>61</v>
      </c>
      <c r="H4" t="s">
        <v>33</v>
      </c>
      <c r="I4" t="s">
        <v>546</v>
      </c>
      <c r="J4" t="s">
        <v>2718</v>
      </c>
      <c r="L4">
        <v>40</v>
      </c>
      <c r="M4">
        <v>3</v>
      </c>
      <c r="N4">
        <v>4</v>
      </c>
      <c r="O4">
        <v>0</v>
      </c>
      <c r="P4" s="12">
        <v>909</v>
      </c>
      <c r="Q4">
        <v>0</v>
      </c>
      <c r="R4">
        <v>0</v>
      </c>
      <c r="S4" s="2">
        <v>49279</v>
      </c>
    </row>
    <row r="5" spans="1:19" x14ac:dyDescent="0.25">
      <c r="A5" t="s">
        <v>4009</v>
      </c>
      <c r="B5" t="s">
        <v>4008</v>
      </c>
      <c r="C5" t="s">
        <v>23</v>
      </c>
      <c r="D5" t="s">
        <v>57</v>
      </c>
      <c r="E5" t="s">
        <v>43</v>
      </c>
      <c r="F5" t="s">
        <v>30</v>
      </c>
      <c r="G5" t="s">
        <v>61</v>
      </c>
      <c r="H5" t="s">
        <v>49</v>
      </c>
      <c r="I5" t="s">
        <v>546</v>
      </c>
      <c r="J5" t="s">
        <v>4006</v>
      </c>
      <c r="L5">
        <v>198</v>
      </c>
      <c r="M5">
        <v>0</v>
      </c>
      <c r="N5">
        <v>5</v>
      </c>
      <c r="O5">
        <v>34</v>
      </c>
      <c r="P5" s="12">
        <v>993</v>
      </c>
      <c r="Q5">
        <v>243</v>
      </c>
      <c r="R5">
        <v>0</v>
      </c>
      <c r="S5" s="2">
        <v>34882</v>
      </c>
    </row>
    <row r="6" spans="1:19" x14ac:dyDescent="0.25">
      <c r="A6" t="s">
        <v>2677</v>
      </c>
      <c r="B6" t="s">
        <v>2678</v>
      </c>
      <c r="C6" t="s">
        <v>147</v>
      </c>
      <c r="D6" t="s">
        <v>521</v>
      </c>
      <c r="E6" t="s">
        <v>43</v>
      </c>
      <c r="F6" t="s">
        <v>152</v>
      </c>
      <c r="G6" t="s">
        <v>164</v>
      </c>
      <c r="H6" t="s">
        <v>49</v>
      </c>
      <c r="I6" t="s">
        <v>34</v>
      </c>
      <c r="J6" t="s">
        <v>2680</v>
      </c>
      <c r="L6">
        <v>179</v>
      </c>
      <c r="M6">
        <v>5</v>
      </c>
      <c r="N6">
        <v>6</v>
      </c>
      <c r="O6">
        <v>0</v>
      </c>
      <c r="P6" s="12">
        <v>1032</v>
      </c>
      <c r="Q6">
        <v>76</v>
      </c>
      <c r="R6">
        <v>0</v>
      </c>
      <c r="S6" s="2">
        <v>53397</v>
      </c>
    </row>
    <row r="7" spans="1:19" x14ac:dyDescent="0.25">
      <c r="A7" t="s">
        <v>2523</v>
      </c>
      <c r="B7" t="s">
        <v>2524</v>
      </c>
      <c r="C7" t="s">
        <v>40</v>
      </c>
      <c r="D7" t="s">
        <v>521</v>
      </c>
      <c r="E7" t="s">
        <v>136</v>
      </c>
      <c r="F7" t="s">
        <v>46</v>
      </c>
      <c r="G7" t="s">
        <v>206</v>
      </c>
      <c r="H7" t="s">
        <v>49</v>
      </c>
      <c r="I7" t="s">
        <v>546</v>
      </c>
      <c r="J7" t="s">
        <v>2526</v>
      </c>
      <c r="L7">
        <v>128</v>
      </c>
      <c r="M7">
        <v>14</v>
      </c>
      <c r="N7">
        <v>5</v>
      </c>
      <c r="O7">
        <v>11</v>
      </c>
      <c r="P7" s="12">
        <v>1442</v>
      </c>
      <c r="Q7">
        <v>0</v>
      </c>
      <c r="R7">
        <v>0</v>
      </c>
      <c r="S7" s="2">
        <v>43264</v>
      </c>
    </row>
    <row r="8" spans="1:19" x14ac:dyDescent="0.25">
      <c r="A8" t="s">
        <v>2344</v>
      </c>
      <c r="B8" t="s">
        <v>2345</v>
      </c>
      <c r="C8" t="s">
        <v>2346</v>
      </c>
      <c r="D8" t="s">
        <v>521</v>
      </c>
      <c r="E8" t="s">
        <v>43</v>
      </c>
      <c r="F8" t="s">
        <v>2347</v>
      </c>
      <c r="G8" t="s">
        <v>206</v>
      </c>
      <c r="H8" t="s">
        <v>392</v>
      </c>
      <c r="I8" t="s">
        <v>65</v>
      </c>
      <c r="J8" t="s">
        <v>2350</v>
      </c>
      <c r="L8">
        <v>17</v>
      </c>
      <c r="M8">
        <v>5</v>
      </c>
      <c r="N8">
        <v>2</v>
      </c>
      <c r="O8">
        <v>8</v>
      </c>
      <c r="P8" s="12">
        <v>1541</v>
      </c>
      <c r="Q8">
        <v>0</v>
      </c>
      <c r="R8">
        <v>0</v>
      </c>
      <c r="S8" s="2">
        <v>16172</v>
      </c>
    </row>
    <row r="9" spans="1:19" x14ac:dyDescent="0.25">
      <c r="A9" t="s">
        <v>2460</v>
      </c>
      <c r="B9" t="s">
        <v>2461</v>
      </c>
      <c r="C9" t="s">
        <v>220</v>
      </c>
      <c r="D9" t="s">
        <v>25</v>
      </c>
      <c r="E9" t="s">
        <v>43</v>
      </c>
      <c r="F9" t="s">
        <v>223</v>
      </c>
      <c r="G9" t="s">
        <v>164</v>
      </c>
      <c r="H9" t="s">
        <v>49</v>
      </c>
      <c r="I9" t="s">
        <v>34</v>
      </c>
      <c r="J9" t="s">
        <v>2464</v>
      </c>
      <c r="L9">
        <v>239</v>
      </c>
      <c r="M9">
        <v>51</v>
      </c>
      <c r="N9">
        <v>16</v>
      </c>
      <c r="O9">
        <v>0</v>
      </c>
      <c r="P9" s="12">
        <v>1543</v>
      </c>
      <c r="Q9">
        <v>836</v>
      </c>
      <c r="R9">
        <v>0</v>
      </c>
      <c r="S9" s="2">
        <v>95401</v>
      </c>
    </row>
    <row r="10" spans="1:19" x14ac:dyDescent="0.25">
      <c r="A10" t="s">
        <v>2480</v>
      </c>
      <c r="B10" t="s">
        <v>2481</v>
      </c>
      <c r="D10" t="s">
        <v>1071</v>
      </c>
      <c r="E10" t="s">
        <v>27</v>
      </c>
      <c r="G10" t="s">
        <v>61</v>
      </c>
      <c r="H10" t="s">
        <v>466</v>
      </c>
      <c r="I10" t="s">
        <v>65</v>
      </c>
      <c r="J10" t="s">
        <v>2483</v>
      </c>
      <c r="L10">
        <v>2</v>
      </c>
      <c r="M10">
        <v>0</v>
      </c>
      <c r="N10">
        <v>4</v>
      </c>
      <c r="O10">
        <v>9</v>
      </c>
      <c r="P10" s="12">
        <v>1572</v>
      </c>
      <c r="Q10">
        <v>0</v>
      </c>
      <c r="R10">
        <v>0</v>
      </c>
      <c r="S10" s="2">
        <v>31756</v>
      </c>
    </row>
    <row r="11" spans="1:19" x14ac:dyDescent="0.25">
      <c r="A11" t="s">
        <v>2674</v>
      </c>
      <c r="B11" t="s">
        <v>2675</v>
      </c>
      <c r="C11" t="s">
        <v>23</v>
      </c>
      <c r="D11" t="s">
        <v>57</v>
      </c>
      <c r="E11" t="s">
        <v>43</v>
      </c>
      <c r="F11" t="s">
        <v>30</v>
      </c>
      <c r="G11" t="s">
        <v>164</v>
      </c>
      <c r="H11" t="s">
        <v>49</v>
      </c>
      <c r="I11" t="s">
        <v>34</v>
      </c>
      <c r="J11" t="s">
        <v>2676</v>
      </c>
      <c r="L11">
        <v>178</v>
      </c>
      <c r="M11">
        <v>0</v>
      </c>
      <c r="N11">
        <v>5</v>
      </c>
      <c r="O11">
        <v>11</v>
      </c>
      <c r="P11" s="12">
        <v>1765</v>
      </c>
      <c r="Q11">
        <v>319</v>
      </c>
      <c r="R11">
        <v>0</v>
      </c>
      <c r="S11" s="2">
        <v>40414</v>
      </c>
    </row>
    <row r="12" spans="1:19" x14ac:dyDescent="0.25">
      <c r="A12" t="s">
        <v>2196</v>
      </c>
      <c r="B12" t="s">
        <v>2197</v>
      </c>
      <c r="C12" t="s">
        <v>175</v>
      </c>
      <c r="D12" t="s">
        <v>331</v>
      </c>
      <c r="E12" t="s">
        <v>190</v>
      </c>
      <c r="F12" t="s">
        <v>179</v>
      </c>
      <c r="G12" t="s">
        <v>61</v>
      </c>
      <c r="H12" t="s">
        <v>49</v>
      </c>
      <c r="I12" t="s">
        <v>34</v>
      </c>
      <c r="J12" t="s">
        <v>2199</v>
      </c>
      <c r="L12">
        <v>44</v>
      </c>
      <c r="M12">
        <v>0</v>
      </c>
      <c r="N12">
        <v>3</v>
      </c>
      <c r="O12">
        <v>38</v>
      </c>
      <c r="P12" s="12">
        <v>2074</v>
      </c>
      <c r="Q12">
        <v>0</v>
      </c>
      <c r="R12">
        <v>0</v>
      </c>
      <c r="S12" s="2">
        <v>47524</v>
      </c>
    </row>
    <row r="13" spans="1:19" x14ac:dyDescent="0.25">
      <c r="A13" t="s">
        <v>2228</v>
      </c>
      <c r="B13" t="s">
        <v>2229</v>
      </c>
      <c r="C13" t="s">
        <v>220</v>
      </c>
      <c r="D13" t="s">
        <v>521</v>
      </c>
      <c r="E13" t="s">
        <v>43</v>
      </c>
      <c r="F13" t="s">
        <v>223</v>
      </c>
      <c r="G13" t="s">
        <v>99</v>
      </c>
      <c r="H13" t="s">
        <v>33</v>
      </c>
      <c r="I13" t="s">
        <v>257</v>
      </c>
      <c r="J13" t="s">
        <v>2231</v>
      </c>
      <c r="L13">
        <v>99</v>
      </c>
      <c r="M13">
        <v>1</v>
      </c>
      <c r="N13">
        <v>4</v>
      </c>
      <c r="O13">
        <v>2</v>
      </c>
      <c r="P13" s="12">
        <v>2093</v>
      </c>
      <c r="Q13">
        <v>0</v>
      </c>
      <c r="R13">
        <v>0</v>
      </c>
      <c r="S13" s="2">
        <v>31833</v>
      </c>
    </row>
    <row r="14" spans="1:19" x14ac:dyDescent="0.25">
      <c r="A14" t="s">
        <v>2489</v>
      </c>
      <c r="B14" t="s">
        <v>2490</v>
      </c>
      <c r="C14" t="s">
        <v>23</v>
      </c>
      <c r="D14" t="s">
        <v>57</v>
      </c>
      <c r="E14" t="s">
        <v>43</v>
      </c>
      <c r="F14" t="s">
        <v>30</v>
      </c>
      <c r="G14" t="s">
        <v>61</v>
      </c>
      <c r="H14" t="s">
        <v>33</v>
      </c>
      <c r="I14" t="s">
        <v>34</v>
      </c>
      <c r="J14" t="s">
        <v>2492</v>
      </c>
      <c r="L14">
        <v>238</v>
      </c>
      <c r="M14">
        <v>11</v>
      </c>
      <c r="N14">
        <v>5</v>
      </c>
      <c r="O14">
        <v>4</v>
      </c>
      <c r="P14" s="12">
        <v>2130</v>
      </c>
      <c r="Q14">
        <v>0</v>
      </c>
      <c r="R14">
        <v>0</v>
      </c>
      <c r="S14" s="2">
        <v>74238</v>
      </c>
    </row>
    <row r="15" spans="1:19" x14ac:dyDescent="0.25">
      <c r="A15" t="s">
        <v>2210</v>
      </c>
      <c r="B15" t="s">
        <v>2211</v>
      </c>
      <c r="C15" t="s">
        <v>40</v>
      </c>
      <c r="D15" t="s">
        <v>1071</v>
      </c>
      <c r="E15" t="s">
        <v>136</v>
      </c>
      <c r="F15" t="s">
        <v>46</v>
      </c>
      <c r="G15" t="s">
        <v>164</v>
      </c>
      <c r="H15" t="s">
        <v>49</v>
      </c>
      <c r="I15" t="s">
        <v>546</v>
      </c>
      <c r="J15" t="s">
        <v>2212</v>
      </c>
      <c r="L15">
        <v>114</v>
      </c>
      <c r="M15">
        <v>3</v>
      </c>
      <c r="N15">
        <v>5</v>
      </c>
      <c r="O15">
        <v>0</v>
      </c>
      <c r="P15" s="12">
        <v>2252</v>
      </c>
      <c r="Q15">
        <v>0</v>
      </c>
      <c r="R15">
        <v>0</v>
      </c>
      <c r="S15" s="2">
        <v>34793</v>
      </c>
    </row>
    <row r="16" spans="1:19" x14ac:dyDescent="0.25">
      <c r="A16" t="s">
        <v>2240</v>
      </c>
      <c r="B16" t="s">
        <v>2241</v>
      </c>
      <c r="C16" t="s">
        <v>40</v>
      </c>
      <c r="D16" t="s">
        <v>1071</v>
      </c>
      <c r="E16" t="s">
        <v>43</v>
      </c>
      <c r="F16" t="s">
        <v>46</v>
      </c>
      <c r="G16" t="s">
        <v>164</v>
      </c>
      <c r="H16" t="s">
        <v>33</v>
      </c>
      <c r="I16" t="s">
        <v>34</v>
      </c>
      <c r="J16" t="s">
        <v>2243</v>
      </c>
      <c r="L16">
        <v>121</v>
      </c>
      <c r="M16">
        <v>7</v>
      </c>
      <c r="N16">
        <v>7</v>
      </c>
      <c r="O16">
        <v>10</v>
      </c>
      <c r="P16" s="12">
        <v>2312</v>
      </c>
      <c r="Q16">
        <v>0</v>
      </c>
      <c r="R16">
        <v>0</v>
      </c>
      <c r="S16" s="2">
        <v>37662</v>
      </c>
    </row>
    <row r="17" spans="1:19" x14ac:dyDescent="0.25">
      <c r="A17" t="s">
        <v>2181</v>
      </c>
      <c r="B17" t="s">
        <v>2182</v>
      </c>
      <c r="C17" t="s">
        <v>40</v>
      </c>
      <c r="D17" t="s">
        <v>1071</v>
      </c>
      <c r="E17" t="s">
        <v>136</v>
      </c>
      <c r="F17" t="s">
        <v>46</v>
      </c>
      <c r="G17" t="s">
        <v>61</v>
      </c>
      <c r="H17" t="s">
        <v>49</v>
      </c>
      <c r="I17" t="s">
        <v>257</v>
      </c>
      <c r="J17" t="s">
        <v>2184</v>
      </c>
      <c r="L17">
        <v>103</v>
      </c>
      <c r="M17">
        <v>0</v>
      </c>
      <c r="N17">
        <v>4</v>
      </c>
      <c r="O17">
        <v>25</v>
      </c>
      <c r="P17" s="12">
        <v>2359</v>
      </c>
      <c r="Q17">
        <v>0</v>
      </c>
      <c r="R17">
        <v>0</v>
      </c>
      <c r="S17" s="2">
        <v>35059</v>
      </c>
    </row>
  </sheetData>
  <autoFilter ref="A1:XER1">
    <sortState ref="A2:XER17">
      <sortCondition ref="P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5"/>
  <sheetViews>
    <sheetView workbookViewId="0">
      <pane ySplit="25" topLeftCell="A863" activePane="bottomLeft" state="frozen"/>
      <selection pane="bottomLeft"/>
    </sheetView>
  </sheetViews>
  <sheetFormatPr defaultRowHeight="15" x14ac:dyDescent="0.25"/>
  <cols>
    <col min="1" max="1" width="14.42578125" customWidth="1"/>
    <col min="2" max="2" width="15.42578125" customWidth="1"/>
    <col min="3" max="3" width="8.85546875" customWidth="1"/>
    <col min="4" max="4" width="11" hidden="1" customWidth="1"/>
    <col min="5" max="5" width="9.28515625" hidden="1" customWidth="1"/>
    <col min="6" max="6" width="14.7109375" customWidth="1"/>
    <col min="7" max="7" width="11" hidden="1" customWidth="1"/>
    <col min="8" max="8" width="8.5703125" customWidth="1"/>
    <col min="9" max="9" width="10.42578125" hidden="1" customWidth="1"/>
    <col min="10" max="10" width="29.140625" hidden="1" customWidth="1"/>
    <col min="11" max="11" width="22.85546875" bestFit="1" customWidth="1"/>
    <col min="12" max="12" width="13.85546875" hidden="1" customWidth="1"/>
    <col min="13" max="13" width="31.28515625" hidden="1" customWidth="1"/>
    <col min="14" max="14" width="16.7109375" bestFit="1" customWidth="1"/>
    <col min="15" max="15" width="11.140625" customWidth="1"/>
    <col min="16" max="16" width="14" customWidth="1"/>
    <col min="17" max="17" width="10.42578125" hidden="1" customWidth="1"/>
    <col min="18" max="18" width="11.5703125" hidden="1" customWidth="1"/>
    <col min="19" max="19" width="7.5703125" customWidth="1"/>
    <col min="20" max="20" width="14.140625" hidden="1" customWidth="1"/>
    <col min="21" max="21" width="10.7109375" customWidth="1"/>
    <col min="22" max="22" width="10.7109375" bestFit="1" customWidth="1"/>
    <col min="26" max="26" width="9.140625" style="12"/>
    <col min="27" max="27" width="9.140625" hidden="1" customWidth="1"/>
    <col min="28" max="28" width="0" style="14" hidden="1" customWidth="1"/>
    <col min="31" max="31" width="9.140625" style="10"/>
  </cols>
  <sheetData>
    <row r="1" spans="1:31" s="1" customFormat="1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5216</v>
      </c>
      <c r="W1" s="1" t="s">
        <v>4</v>
      </c>
      <c r="X1" s="1" t="s">
        <v>6</v>
      </c>
      <c r="Y1" s="1" t="s">
        <v>5217</v>
      </c>
      <c r="Z1" s="11" t="s">
        <v>11</v>
      </c>
      <c r="AA1" s="1" t="s">
        <v>17</v>
      </c>
      <c r="AB1" s="13" t="s">
        <v>17</v>
      </c>
      <c r="AC1" s="1" t="s">
        <v>5218</v>
      </c>
      <c r="AD1" t="s">
        <v>20</v>
      </c>
      <c r="AE1" s="9" t="s">
        <v>17</v>
      </c>
    </row>
    <row r="2" spans="1:31" x14ac:dyDescent="0.25">
      <c r="A2" t="s">
        <v>21</v>
      </c>
      <c r="B2" t="s">
        <v>22</v>
      </c>
      <c r="C2" t="s">
        <v>23</v>
      </c>
      <c r="D2" t="s">
        <v>4135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4136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V2">
        <f t="shared" ref="V2:V65" si="0">SUMPRODUCT(MID(0&amp;D2,LARGE(INDEX(ISNUMBER(--MID(D2,ROW($1:$25),1))*
ROW($1:$25),0),ROW($1:$25))+1,1)*10^ROW($1:$25)/10)</f>
        <v>347</v>
      </c>
      <c r="W2">
        <f t="shared" ref="W2:W65" si="1">SUMPRODUCT(MID(0&amp;E2,LARGE(INDEX(ISNUMBER(--MID(E2,ROW($1:$25),1))*
ROW($1:$25),0),ROW($1:$25))+1,1)*10^ROW($1:$25)/10)</f>
        <v>35</v>
      </c>
      <c r="X2">
        <f t="shared" ref="X2:X65" si="2">SUMPRODUCT(MID(0&amp;G2,LARGE(INDEX(ISNUMBER(--MID(G2,ROW($1:$25),1))*
ROW($1:$25),0),ROW($1:$25))+1,1)*10^ROW($1:$25)/10)</f>
        <v>18</v>
      </c>
      <c r="Y2">
        <f t="shared" ref="Y2:Y65" si="3">SUMPRODUCT(MID(0&amp;I2,LARGE(INDEX(ISNUMBER(--MID(I2,ROW($1:$25),1))*
ROW($1:$25),0),ROW($1:$25))+1,1)*10^ROW($1:$25)/10)</f>
        <v>2</v>
      </c>
      <c r="Z2" s="12">
        <f t="shared" ref="Z2:Z65" si="4">SUMPRODUCT(MID(0&amp;L2,LARGE(INDEX(ISNUMBER(--MID(L2,ROW($1:$25),1))*
ROW($1:$25),0),ROW($1:$25))+1,1)*10^ROW($1:$25)/10)</f>
        <v>26878</v>
      </c>
      <c r="AA2">
        <f t="shared" ref="AA2:AA65" si="5">SUMPRODUCT(MID(0&amp;R2,LARGE(INDEX(ISNUMBER(--MID(R2,ROW($1:$25),1))*
ROW($1:$25),0),ROW($1:$25))+1,1)*10^ROW($1:$25)/10)</f>
        <v>284362</v>
      </c>
      <c r="AB2" t="str">
        <f t="shared" ref="AB2:AB65" si="6">LEFT(AA2, LEN(AA2)-1)</f>
        <v>28436</v>
      </c>
      <c r="AC2">
        <f t="shared" ref="AC2:AC65" si="7">SUMPRODUCT(MID(0&amp;T2,LARGE(INDEX(ISNUMBER(--MID(T2,ROW($1:$25),1))*
ROW($1:$25),0),ROW($1:$25))+1,1)*10^ROW($1:$25)/10)</f>
        <v>0</v>
      </c>
      <c r="AD2">
        <f t="shared" ref="AD2:AD65" si="8">SUMPRODUCT(MID(0&amp;U2,LARGE(INDEX(ISNUMBER(--MID(U2,ROW($1:$25),1))*
ROW($1:$25),0),ROW($1:$25))+1,1)*10^ROW($1:$25)/10)</f>
        <v>0</v>
      </c>
      <c r="AE2" s="2">
        <v>28436</v>
      </c>
    </row>
    <row r="3" spans="1:31" x14ac:dyDescent="0.25">
      <c r="A3" t="s">
        <v>38</v>
      </c>
      <c r="B3" t="s">
        <v>39</v>
      </c>
      <c r="C3" t="s">
        <v>40</v>
      </c>
      <c r="D3" t="s">
        <v>4137</v>
      </c>
      <c r="E3" t="s">
        <v>4138</v>
      </c>
      <c r="F3" t="s">
        <v>41</v>
      </c>
      <c r="G3" t="s">
        <v>42</v>
      </c>
      <c r="H3" t="s">
        <v>43</v>
      </c>
      <c r="I3" t="s">
        <v>97</v>
      </c>
      <c r="J3" t="s">
        <v>45</v>
      </c>
      <c r="K3" t="s">
        <v>46</v>
      </c>
      <c r="L3" t="s">
        <v>4139</v>
      </c>
      <c r="M3" t="s">
        <v>47</v>
      </c>
      <c r="N3" t="s">
        <v>48</v>
      </c>
      <c r="O3" t="s">
        <v>49</v>
      </c>
      <c r="P3" t="s">
        <v>34</v>
      </c>
      <c r="Q3" t="s">
        <v>50</v>
      </c>
      <c r="R3" t="s">
        <v>51</v>
      </c>
      <c r="S3" t="s">
        <v>52</v>
      </c>
      <c r="T3" t="s">
        <v>4140</v>
      </c>
      <c r="U3" t="s">
        <v>53</v>
      </c>
      <c r="V3">
        <f t="shared" si="0"/>
        <v>444</v>
      </c>
      <c r="W3">
        <f t="shared" si="1"/>
        <v>80</v>
      </c>
      <c r="X3">
        <f t="shared" si="2"/>
        <v>31</v>
      </c>
      <c r="Y3">
        <f t="shared" si="3"/>
        <v>1</v>
      </c>
      <c r="Z3" s="12">
        <f t="shared" si="4"/>
        <v>26762</v>
      </c>
      <c r="AA3">
        <f t="shared" si="5"/>
        <v>1606272</v>
      </c>
      <c r="AB3" t="str">
        <f t="shared" si="6"/>
        <v>160627</v>
      </c>
      <c r="AC3">
        <f t="shared" si="7"/>
        <v>4262</v>
      </c>
      <c r="AD3">
        <f t="shared" si="8"/>
        <v>2</v>
      </c>
      <c r="AE3" s="2">
        <v>160627</v>
      </c>
    </row>
    <row r="4" spans="1:31" x14ac:dyDescent="0.25">
      <c r="A4" t="s">
        <v>54</v>
      </c>
      <c r="B4" t="s">
        <v>55</v>
      </c>
      <c r="C4" t="s">
        <v>23</v>
      </c>
      <c r="D4" t="s">
        <v>1307</v>
      </c>
      <c r="E4" t="s">
        <v>78</v>
      </c>
      <c r="F4" t="s">
        <v>57</v>
      </c>
      <c r="G4" t="s">
        <v>58</v>
      </c>
      <c r="H4" t="s">
        <v>43</v>
      </c>
      <c r="I4" t="s">
        <v>204</v>
      </c>
      <c r="J4" t="s">
        <v>60</v>
      </c>
      <c r="K4" t="s">
        <v>30</v>
      </c>
      <c r="L4" t="s">
        <v>4141</v>
      </c>
      <c r="M4" t="s">
        <v>31</v>
      </c>
      <c r="N4" t="s">
        <v>61</v>
      </c>
      <c r="O4" t="s">
        <v>49</v>
      </c>
      <c r="P4" t="s">
        <v>34</v>
      </c>
      <c r="Q4" t="s">
        <v>62</v>
      </c>
      <c r="R4" t="s">
        <v>63</v>
      </c>
      <c r="S4" t="s">
        <v>64</v>
      </c>
      <c r="T4" t="s">
        <v>65</v>
      </c>
      <c r="V4">
        <f t="shared" si="0"/>
        <v>189</v>
      </c>
      <c r="W4">
        <f t="shared" si="1"/>
        <v>58</v>
      </c>
      <c r="X4">
        <f t="shared" si="2"/>
        <v>14</v>
      </c>
      <c r="Y4">
        <f t="shared" si="3"/>
        <v>5</v>
      </c>
      <c r="Z4" s="12">
        <f t="shared" si="4"/>
        <v>25913</v>
      </c>
      <c r="AA4">
        <f t="shared" si="5"/>
        <v>449592</v>
      </c>
      <c r="AB4" t="str">
        <f t="shared" si="6"/>
        <v>44959</v>
      </c>
      <c r="AC4">
        <f t="shared" si="7"/>
        <v>0</v>
      </c>
      <c r="AD4">
        <f t="shared" si="8"/>
        <v>0</v>
      </c>
      <c r="AE4" s="2">
        <v>44959</v>
      </c>
    </row>
    <row r="5" spans="1:31" x14ac:dyDescent="0.25">
      <c r="A5" t="s">
        <v>66</v>
      </c>
      <c r="B5" t="s">
        <v>67</v>
      </c>
      <c r="C5" t="s">
        <v>23</v>
      </c>
      <c r="D5" t="s">
        <v>68</v>
      </c>
      <c r="E5" t="s">
        <v>69</v>
      </c>
      <c r="F5" t="s">
        <v>57</v>
      </c>
      <c r="G5" t="s">
        <v>70</v>
      </c>
      <c r="H5" t="s">
        <v>43</v>
      </c>
      <c r="I5" t="s">
        <v>137</v>
      </c>
      <c r="J5" t="s">
        <v>71</v>
      </c>
      <c r="K5" t="s">
        <v>30</v>
      </c>
      <c r="L5" t="s">
        <v>4142</v>
      </c>
      <c r="M5" t="s">
        <v>31</v>
      </c>
      <c r="N5" t="s">
        <v>72</v>
      </c>
      <c r="O5" t="s">
        <v>49</v>
      </c>
      <c r="P5" t="s">
        <v>34</v>
      </c>
      <c r="Q5" t="s">
        <v>73</v>
      </c>
      <c r="R5" t="s">
        <v>4143</v>
      </c>
      <c r="S5" t="s">
        <v>74</v>
      </c>
      <c r="V5">
        <f t="shared" si="0"/>
        <v>79</v>
      </c>
      <c r="W5">
        <f t="shared" si="1"/>
        <v>51</v>
      </c>
      <c r="X5">
        <f t="shared" si="2"/>
        <v>12</v>
      </c>
      <c r="Y5">
        <f t="shared" si="3"/>
        <v>4</v>
      </c>
      <c r="Z5" s="12">
        <f t="shared" si="4"/>
        <v>23890</v>
      </c>
      <c r="AA5">
        <f t="shared" si="5"/>
        <v>345072</v>
      </c>
      <c r="AB5" t="str">
        <f t="shared" si="6"/>
        <v>34507</v>
      </c>
      <c r="AC5">
        <f t="shared" si="7"/>
        <v>0</v>
      </c>
      <c r="AD5">
        <f t="shared" si="8"/>
        <v>0</v>
      </c>
      <c r="AE5" s="2">
        <v>34507</v>
      </c>
    </row>
    <row r="6" spans="1:31" x14ac:dyDescent="0.25">
      <c r="A6" t="s">
        <v>75</v>
      </c>
      <c r="B6" t="s">
        <v>76</v>
      </c>
      <c r="C6" t="s">
        <v>23</v>
      </c>
      <c r="D6" t="s">
        <v>77</v>
      </c>
      <c r="E6" t="s">
        <v>78</v>
      </c>
      <c r="F6" t="s">
        <v>57</v>
      </c>
      <c r="G6" t="s">
        <v>79</v>
      </c>
      <c r="H6" t="s">
        <v>190</v>
      </c>
      <c r="I6" t="s">
        <v>302</v>
      </c>
      <c r="J6" t="s">
        <v>60</v>
      </c>
      <c r="K6" t="s">
        <v>30</v>
      </c>
      <c r="L6" t="s">
        <v>4144</v>
      </c>
      <c r="M6" t="s">
        <v>31</v>
      </c>
      <c r="N6" t="s">
        <v>61</v>
      </c>
      <c r="O6" t="s">
        <v>49</v>
      </c>
      <c r="P6" t="s">
        <v>34</v>
      </c>
      <c r="Q6" t="s">
        <v>62</v>
      </c>
      <c r="R6" t="s">
        <v>80</v>
      </c>
      <c r="S6" t="s">
        <v>81</v>
      </c>
      <c r="T6" t="s">
        <v>65</v>
      </c>
      <c r="U6" t="s">
        <v>53</v>
      </c>
      <c r="V6">
        <f t="shared" si="0"/>
        <v>943</v>
      </c>
      <c r="W6">
        <f t="shared" si="1"/>
        <v>58</v>
      </c>
      <c r="X6">
        <f t="shared" si="2"/>
        <v>27</v>
      </c>
      <c r="Y6">
        <f t="shared" si="3"/>
        <v>10</v>
      </c>
      <c r="Z6" s="12">
        <f t="shared" si="4"/>
        <v>21058</v>
      </c>
      <c r="AA6">
        <f t="shared" si="5"/>
        <v>1045922</v>
      </c>
      <c r="AB6" t="str">
        <f t="shared" si="6"/>
        <v>104592</v>
      </c>
      <c r="AC6">
        <f t="shared" si="7"/>
        <v>0</v>
      </c>
      <c r="AD6">
        <f t="shared" si="8"/>
        <v>2</v>
      </c>
      <c r="AE6" s="2">
        <v>104592</v>
      </c>
    </row>
    <row r="7" spans="1:31" x14ac:dyDescent="0.25">
      <c r="A7" t="s">
        <v>82</v>
      </c>
      <c r="B7" t="s">
        <v>83</v>
      </c>
      <c r="C7" t="s">
        <v>23</v>
      </c>
      <c r="D7" t="s">
        <v>84</v>
      </c>
      <c r="E7" t="s">
        <v>493</v>
      </c>
      <c r="F7" t="s">
        <v>41</v>
      </c>
      <c r="G7" t="s">
        <v>86</v>
      </c>
      <c r="H7" t="s">
        <v>43</v>
      </c>
      <c r="I7" t="s">
        <v>44</v>
      </c>
      <c r="J7" t="s">
        <v>87</v>
      </c>
      <c r="K7" t="s">
        <v>30</v>
      </c>
      <c r="L7" t="s">
        <v>4145</v>
      </c>
      <c r="M7" t="s">
        <v>31</v>
      </c>
      <c r="N7" t="s">
        <v>88</v>
      </c>
      <c r="O7" t="s">
        <v>49</v>
      </c>
      <c r="P7" t="s">
        <v>34</v>
      </c>
      <c r="Q7" t="s">
        <v>89</v>
      </c>
      <c r="R7" t="s">
        <v>90</v>
      </c>
      <c r="S7" t="s">
        <v>91</v>
      </c>
      <c r="T7" t="s">
        <v>4146</v>
      </c>
      <c r="V7">
        <f t="shared" si="0"/>
        <v>292</v>
      </c>
      <c r="W7">
        <f t="shared" si="1"/>
        <v>26</v>
      </c>
      <c r="X7">
        <f t="shared" si="2"/>
        <v>15</v>
      </c>
      <c r="Y7">
        <f t="shared" si="3"/>
        <v>0</v>
      </c>
      <c r="Z7" s="12">
        <f t="shared" si="4"/>
        <v>18457</v>
      </c>
      <c r="AA7">
        <f t="shared" si="5"/>
        <v>472492</v>
      </c>
      <c r="AB7" t="str">
        <f t="shared" si="6"/>
        <v>47249</v>
      </c>
      <c r="AC7">
        <f t="shared" si="7"/>
        <v>11745</v>
      </c>
      <c r="AD7">
        <f t="shared" si="8"/>
        <v>0</v>
      </c>
      <c r="AE7" s="2">
        <v>47249</v>
      </c>
    </row>
    <row r="8" spans="1:31" x14ac:dyDescent="0.25">
      <c r="A8" t="s">
        <v>92</v>
      </c>
      <c r="B8" t="s">
        <v>93</v>
      </c>
      <c r="C8" t="s">
        <v>23</v>
      </c>
      <c r="D8" t="s">
        <v>94</v>
      </c>
      <c r="E8" t="s">
        <v>95</v>
      </c>
      <c r="F8" t="s">
        <v>57</v>
      </c>
      <c r="G8" t="s">
        <v>96</v>
      </c>
      <c r="H8" t="s">
        <v>43</v>
      </c>
      <c r="I8" t="s">
        <v>451</v>
      </c>
      <c r="J8" t="s">
        <v>98</v>
      </c>
      <c r="K8" t="s">
        <v>30</v>
      </c>
      <c r="L8" t="s">
        <v>4147</v>
      </c>
      <c r="M8" t="s">
        <v>31</v>
      </c>
      <c r="N8" t="s">
        <v>99</v>
      </c>
      <c r="O8" t="s">
        <v>49</v>
      </c>
      <c r="P8" t="s">
        <v>34</v>
      </c>
      <c r="Q8" t="s">
        <v>100</v>
      </c>
      <c r="R8" t="s">
        <v>101</v>
      </c>
      <c r="S8" t="s">
        <v>102</v>
      </c>
      <c r="T8" t="s">
        <v>65</v>
      </c>
      <c r="V8">
        <f t="shared" si="0"/>
        <v>198</v>
      </c>
      <c r="W8">
        <f t="shared" si="1"/>
        <v>50</v>
      </c>
      <c r="X8">
        <f t="shared" si="2"/>
        <v>10</v>
      </c>
      <c r="Y8">
        <f t="shared" si="3"/>
        <v>16</v>
      </c>
      <c r="Z8" s="12">
        <f t="shared" si="4"/>
        <v>18202</v>
      </c>
      <c r="AA8">
        <f t="shared" si="5"/>
        <v>412232</v>
      </c>
      <c r="AB8" t="str">
        <f t="shared" si="6"/>
        <v>41223</v>
      </c>
      <c r="AC8">
        <f t="shared" si="7"/>
        <v>0</v>
      </c>
      <c r="AD8">
        <f t="shared" si="8"/>
        <v>0</v>
      </c>
      <c r="AE8" s="2">
        <v>41223</v>
      </c>
    </row>
    <row r="9" spans="1:31" x14ac:dyDescent="0.25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57</v>
      </c>
      <c r="G9" t="s">
        <v>70</v>
      </c>
      <c r="H9" t="s">
        <v>43</v>
      </c>
      <c r="I9" t="s">
        <v>619</v>
      </c>
      <c r="J9" t="s">
        <v>109</v>
      </c>
      <c r="K9" t="s">
        <v>110</v>
      </c>
      <c r="L9" t="s">
        <v>4148</v>
      </c>
      <c r="M9" t="s">
        <v>111</v>
      </c>
      <c r="N9" t="s">
        <v>112</v>
      </c>
      <c r="O9" t="s">
        <v>49</v>
      </c>
      <c r="P9" t="s">
        <v>34</v>
      </c>
      <c r="Q9" t="s">
        <v>113</v>
      </c>
      <c r="R9" t="s">
        <v>114</v>
      </c>
      <c r="S9" t="s">
        <v>115</v>
      </c>
      <c r="T9" t="s">
        <v>4149</v>
      </c>
      <c r="V9">
        <f t="shared" si="0"/>
        <v>238</v>
      </c>
      <c r="W9">
        <f t="shared" si="1"/>
        <v>54</v>
      </c>
      <c r="X9">
        <f t="shared" si="2"/>
        <v>12</v>
      </c>
      <c r="Y9">
        <f t="shared" si="3"/>
        <v>11</v>
      </c>
      <c r="Z9" s="12">
        <f t="shared" si="4"/>
        <v>18153</v>
      </c>
      <c r="AA9">
        <f t="shared" si="5"/>
        <v>273302</v>
      </c>
      <c r="AB9" t="str">
        <f t="shared" si="6"/>
        <v>27330</v>
      </c>
      <c r="AC9">
        <f t="shared" si="7"/>
        <v>522</v>
      </c>
      <c r="AD9">
        <f t="shared" si="8"/>
        <v>0</v>
      </c>
      <c r="AE9" s="2">
        <v>27330</v>
      </c>
    </row>
    <row r="10" spans="1:31" x14ac:dyDescent="0.25">
      <c r="A10" t="s">
        <v>116</v>
      </c>
      <c r="B10" t="s">
        <v>117</v>
      </c>
      <c r="C10" t="s">
        <v>118</v>
      </c>
      <c r="D10" t="s">
        <v>119</v>
      </c>
      <c r="E10" t="s">
        <v>120</v>
      </c>
      <c r="F10" t="s">
        <v>25</v>
      </c>
      <c r="G10" t="s">
        <v>121</v>
      </c>
      <c r="H10" t="s">
        <v>43</v>
      </c>
      <c r="I10" t="s">
        <v>59</v>
      </c>
      <c r="J10" t="s">
        <v>123</v>
      </c>
      <c r="K10" t="s">
        <v>124</v>
      </c>
      <c r="L10" t="s">
        <v>4150</v>
      </c>
      <c r="M10" t="s">
        <v>125</v>
      </c>
      <c r="N10" t="s">
        <v>126</v>
      </c>
      <c r="O10" t="s">
        <v>49</v>
      </c>
      <c r="P10" t="s">
        <v>34</v>
      </c>
      <c r="Q10" t="s">
        <v>127</v>
      </c>
      <c r="R10" t="s">
        <v>128</v>
      </c>
      <c r="S10" t="s">
        <v>129</v>
      </c>
      <c r="T10" t="s">
        <v>4151</v>
      </c>
      <c r="U10" t="s">
        <v>130</v>
      </c>
      <c r="V10">
        <f t="shared" si="0"/>
        <v>118</v>
      </c>
      <c r="W10">
        <f t="shared" si="1"/>
        <v>27</v>
      </c>
      <c r="X10">
        <f t="shared" si="2"/>
        <v>9</v>
      </c>
      <c r="Y10">
        <f t="shared" si="3"/>
        <v>3</v>
      </c>
      <c r="Z10" s="12">
        <f t="shared" si="4"/>
        <v>18113</v>
      </c>
      <c r="AA10">
        <f t="shared" si="5"/>
        <v>292062</v>
      </c>
      <c r="AB10" t="str">
        <f t="shared" si="6"/>
        <v>29206</v>
      </c>
      <c r="AC10">
        <f t="shared" si="7"/>
        <v>183</v>
      </c>
      <c r="AD10">
        <f t="shared" si="8"/>
        <v>1</v>
      </c>
      <c r="AE10" s="2">
        <v>29206</v>
      </c>
    </row>
    <row r="11" spans="1:31" x14ac:dyDescent="0.25">
      <c r="A11" t="s">
        <v>145</v>
      </c>
      <c r="B11" t="s">
        <v>146</v>
      </c>
      <c r="C11" t="s">
        <v>147</v>
      </c>
      <c r="D11" t="s">
        <v>366</v>
      </c>
      <c r="E11" t="s">
        <v>717</v>
      </c>
      <c r="F11" t="s">
        <v>57</v>
      </c>
      <c r="G11" t="s">
        <v>149</v>
      </c>
      <c r="H11" t="s">
        <v>43</v>
      </c>
      <c r="I11" t="s">
        <v>150</v>
      </c>
      <c r="J11" t="s">
        <v>151</v>
      </c>
      <c r="K11" t="s">
        <v>152</v>
      </c>
      <c r="L11" t="s">
        <v>4154</v>
      </c>
      <c r="M11" t="s">
        <v>153</v>
      </c>
      <c r="N11" t="s">
        <v>154</v>
      </c>
      <c r="O11" t="s">
        <v>49</v>
      </c>
      <c r="P11" t="s">
        <v>34</v>
      </c>
      <c r="Q11" t="s">
        <v>155</v>
      </c>
      <c r="R11" t="s">
        <v>156</v>
      </c>
      <c r="S11" t="s">
        <v>157</v>
      </c>
      <c r="V11">
        <f t="shared" si="0"/>
        <v>259</v>
      </c>
      <c r="W11">
        <f t="shared" si="1"/>
        <v>48</v>
      </c>
      <c r="X11">
        <f t="shared" si="2"/>
        <v>13</v>
      </c>
      <c r="Y11">
        <f t="shared" si="3"/>
        <v>27</v>
      </c>
      <c r="Z11" s="12">
        <f t="shared" si="4"/>
        <v>17826</v>
      </c>
      <c r="AA11">
        <f t="shared" si="5"/>
        <v>421202</v>
      </c>
      <c r="AB11" t="str">
        <f t="shared" si="6"/>
        <v>42120</v>
      </c>
      <c r="AC11">
        <f t="shared" si="7"/>
        <v>0</v>
      </c>
      <c r="AD11">
        <f t="shared" si="8"/>
        <v>0</v>
      </c>
      <c r="AE11" s="2">
        <v>42120</v>
      </c>
    </row>
    <row r="12" spans="1:31" x14ac:dyDescent="0.25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41</v>
      </c>
      <c r="G12" t="s">
        <v>86</v>
      </c>
      <c r="H12" t="s">
        <v>136</v>
      </c>
      <c r="I12" t="s">
        <v>373</v>
      </c>
      <c r="J12" t="s">
        <v>138</v>
      </c>
      <c r="K12" t="s">
        <v>139</v>
      </c>
      <c r="L12" t="s">
        <v>4152</v>
      </c>
      <c r="M12" t="s">
        <v>140</v>
      </c>
      <c r="N12" t="s">
        <v>141</v>
      </c>
      <c r="O12" t="s">
        <v>49</v>
      </c>
      <c r="P12" t="s">
        <v>34</v>
      </c>
      <c r="Q12" t="s">
        <v>142</v>
      </c>
      <c r="R12" t="s">
        <v>143</v>
      </c>
      <c r="S12" t="s">
        <v>144</v>
      </c>
      <c r="T12" t="s">
        <v>4153</v>
      </c>
      <c r="V12">
        <f t="shared" si="0"/>
        <v>299</v>
      </c>
      <c r="W12">
        <f t="shared" si="1"/>
        <v>31</v>
      </c>
      <c r="X12">
        <f t="shared" si="2"/>
        <v>15</v>
      </c>
      <c r="Y12">
        <f t="shared" si="3"/>
        <v>7</v>
      </c>
      <c r="Z12" s="12">
        <f t="shared" si="4"/>
        <v>17809</v>
      </c>
      <c r="AA12">
        <f t="shared" si="5"/>
        <v>783202</v>
      </c>
      <c r="AB12" t="str">
        <f t="shared" si="6"/>
        <v>78320</v>
      </c>
      <c r="AC12">
        <f t="shared" si="7"/>
        <v>325</v>
      </c>
      <c r="AD12">
        <f t="shared" si="8"/>
        <v>0</v>
      </c>
      <c r="AE12" s="2">
        <v>78320</v>
      </c>
    </row>
    <row r="13" spans="1:31" x14ac:dyDescent="0.25">
      <c r="A13" t="s">
        <v>237</v>
      </c>
      <c r="B13" t="s">
        <v>238</v>
      </c>
      <c r="C13" t="s">
        <v>220</v>
      </c>
      <c r="D13" t="s">
        <v>239</v>
      </c>
      <c r="E13" t="s">
        <v>240</v>
      </c>
      <c r="F13" t="s">
        <v>57</v>
      </c>
      <c r="G13" t="s">
        <v>70</v>
      </c>
      <c r="H13" t="s">
        <v>43</v>
      </c>
      <c r="I13" t="s">
        <v>285</v>
      </c>
      <c r="J13" t="s">
        <v>29</v>
      </c>
      <c r="K13" t="s">
        <v>223</v>
      </c>
      <c r="L13" t="s">
        <v>4181</v>
      </c>
      <c r="M13" t="s">
        <v>224</v>
      </c>
      <c r="N13" t="s">
        <v>32</v>
      </c>
      <c r="P13" t="s">
        <v>34</v>
      </c>
      <c r="Q13" t="s">
        <v>35</v>
      </c>
      <c r="R13" t="s">
        <v>4182</v>
      </c>
      <c r="S13" t="s">
        <v>241</v>
      </c>
      <c r="T13" t="s">
        <v>65</v>
      </c>
      <c r="V13">
        <f t="shared" si="0"/>
        <v>134</v>
      </c>
      <c r="W13">
        <f t="shared" si="1"/>
        <v>55</v>
      </c>
      <c r="X13">
        <f t="shared" si="2"/>
        <v>12</v>
      </c>
      <c r="Y13">
        <f t="shared" si="3"/>
        <v>9</v>
      </c>
      <c r="Z13" s="12">
        <f t="shared" si="4"/>
        <v>17543</v>
      </c>
      <c r="AA13">
        <f t="shared" si="5"/>
        <v>349282</v>
      </c>
      <c r="AB13" t="str">
        <f t="shared" si="6"/>
        <v>34928</v>
      </c>
      <c r="AC13">
        <f t="shared" si="7"/>
        <v>0</v>
      </c>
      <c r="AD13">
        <f t="shared" si="8"/>
        <v>0</v>
      </c>
      <c r="AE13" s="2">
        <v>34928</v>
      </c>
    </row>
    <row r="14" spans="1:31" x14ac:dyDescent="0.25">
      <c r="A14" t="s">
        <v>168</v>
      </c>
      <c r="B14" t="s">
        <v>169</v>
      </c>
      <c r="C14" t="s">
        <v>23</v>
      </c>
      <c r="D14" t="s">
        <v>170</v>
      </c>
      <c r="E14" t="s">
        <v>69</v>
      </c>
      <c r="F14" t="s">
        <v>25</v>
      </c>
      <c r="G14" t="s">
        <v>171</v>
      </c>
      <c r="H14" t="s">
        <v>43</v>
      </c>
      <c r="I14" t="s">
        <v>28</v>
      </c>
      <c r="J14" t="s">
        <v>151</v>
      </c>
      <c r="K14" t="s">
        <v>30</v>
      </c>
      <c r="L14" t="s">
        <v>4155</v>
      </c>
      <c r="M14" t="s">
        <v>31</v>
      </c>
      <c r="N14" t="s">
        <v>154</v>
      </c>
      <c r="O14" t="s">
        <v>49</v>
      </c>
      <c r="P14" t="s">
        <v>34</v>
      </c>
      <c r="Q14" t="s">
        <v>155</v>
      </c>
      <c r="R14" t="s">
        <v>172</v>
      </c>
      <c r="S14" t="s">
        <v>173</v>
      </c>
      <c r="T14" t="s">
        <v>4156</v>
      </c>
      <c r="U14" t="s">
        <v>130</v>
      </c>
      <c r="V14">
        <f t="shared" si="0"/>
        <v>179</v>
      </c>
      <c r="W14">
        <f t="shared" si="1"/>
        <v>51</v>
      </c>
      <c r="X14">
        <f t="shared" si="2"/>
        <v>17</v>
      </c>
      <c r="Y14">
        <f t="shared" si="3"/>
        <v>2</v>
      </c>
      <c r="Z14" s="12">
        <f t="shared" si="4"/>
        <v>17524</v>
      </c>
      <c r="AA14">
        <f t="shared" si="5"/>
        <v>768982</v>
      </c>
      <c r="AB14" t="str">
        <f t="shared" si="6"/>
        <v>76898</v>
      </c>
      <c r="AC14">
        <f t="shared" si="7"/>
        <v>11286</v>
      </c>
      <c r="AD14">
        <f t="shared" si="8"/>
        <v>1</v>
      </c>
      <c r="AE14" s="2">
        <v>76898</v>
      </c>
    </row>
    <row r="15" spans="1:31" x14ac:dyDescent="0.25">
      <c r="A15" t="s">
        <v>174</v>
      </c>
      <c r="B15" t="s">
        <v>174</v>
      </c>
      <c r="C15" t="s">
        <v>175</v>
      </c>
      <c r="D15" t="s">
        <v>176</v>
      </c>
      <c r="E15" t="s">
        <v>177</v>
      </c>
      <c r="F15" t="s">
        <v>57</v>
      </c>
      <c r="G15" t="s">
        <v>70</v>
      </c>
      <c r="H15" t="s">
        <v>136</v>
      </c>
      <c r="I15" t="s">
        <v>59</v>
      </c>
      <c r="J15" t="s">
        <v>29</v>
      </c>
      <c r="K15" t="s">
        <v>179</v>
      </c>
      <c r="L15" t="s">
        <v>4158</v>
      </c>
      <c r="M15" t="s">
        <v>180</v>
      </c>
      <c r="N15" t="s">
        <v>32</v>
      </c>
      <c r="O15" t="s">
        <v>49</v>
      </c>
      <c r="P15" t="s">
        <v>34</v>
      </c>
      <c r="Q15" t="s">
        <v>35</v>
      </c>
      <c r="R15" t="s">
        <v>181</v>
      </c>
      <c r="S15" t="s">
        <v>182</v>
      </c>
      <c r="T15" t="s">
        <v>65</v>
      </c>
      <c r="V15">
        <f t="shared" si="0"/>
        <v>226</v>
      </c>
      <c r="W15">
        <f t="shared" si="1"/>
        <v>59</v>
      </c>
      <c r="X15">
        <f t="shared" si="2"/>
        <v>12</v>
      </c>
      <c r="Y15">
        <f t="shared" si="3"/>
        <v>3</v>
      </c>
      <c r="Z15" s="12">
        <f t="shared" si="4"/>
        <v>17296</v>
      </c>
      <c r="AA15">
        <f t="shared" si="5"/>
        <v>352252</v>
      </c>
      <c r="AB15" t="str">
        <f t="shared" si="6"/>
        <v>35225</v>
      </c>
      <c r="AC15">
        <f t="shared" si="7"/>
        <v>0</v>
      </c>
      <c r="AD15">
        <f t="shared" si="8"/>
        <v>0</v>
      </c>
      <c r="AE15" s="2">
        <v>35225</v>
      </c>
    </row>
    <row r="16" spans="1:31" x14ac:dyDescent="0.25">
      <c r="A16" t="s">
        <v>158</v>
      </c>
      <c r="B16" t="s">
        <v>159</v>
      </c>
      <c r="C16" t="s">
        <v>147</v>
      </c>
      <c r="D16" t="s">
        <v>160</v>
      </c>
      <c r="E16" t="s">
        <v>315</v>
      </c>
      <c r="F16" t="s">
        <v>57</v>
      </c>
      <c r="G16" t="s">
        <v>96</v>
      </c>
      <c r="H16" t="s">
        <v>43</v>
      </c>
      <c r="I16" t="s">
        <v>879</v>
      </c>
      <c r="J16" t="s">
        <v>163</v>
      </c>
      <c r="K16" t="s">
        <v>152</v>
      </c>
      <c r="L16" t="s">
        <v>4157</v>
      </c>
      <c r="M16" t="s">
        <v>153</v>
      </c>
      <c r="N16" t="s">
        <v>164</v>
      </c>
      <c r="O16" t="s">
        <v>49</v>
      </c>
      <c r="P16" t="s">
        <v>34</v>
      </c>
      <c r="Q16" t="s">
        <v>165</v>
      </c>
      <c r="R16" t="s">
        <v>166</v>
      </c>
      <c r="S16" t="s">
        <v>167</v>
      </c>
      <c r="V16">
        <f t="shared" si="0"/>
        <v>199</v>
      </c>
      <c r="W16">
        <f t="shared" si="1"/>
        <v>30</v>
      </c>
      <c r="X16">
        <f t="shared" si="2"/>
        <v>10</v>
      </c>
      <c r="Y16">
        <f t="shared" si="3"/>
        <v>15</v>
      </c>
      <c r="Z16" s="12">
        <f t="shared" si="4"/>
        <v>17283</v>
      </c>
      <c r="AA16">
        <f t="shared" si="5"/>
        <v>507042</v>
      </c>
      <c r="AB16" t="str">
        <f t="shared" si="6"/>
        <v>50704</v>
      </c>
      <c r="AC16">
        <f t="shared" si="7"/>
        <v>0</v>
      </c>
      <c r="AD16">
        <f t="shared" si="8"/>
        <v>0</v>
      </c>
      <c r="AE16" s="2">
        <v>50704</v>
      </c>
    </row>
    <row r="17" spans="1:31" x14ac:dyDescent="0.25">
      <c r="A17" t="s">
        <v>188</v>
      </c>
      <c r="B17" t="s">
        <v>188</v>
      </c>
      <c r="C17" t="s">
        <v>147</v>
      </c>
      <c r="D17" t="s">
        <v>4161</v>
      </c>
      <c r="E17" t="s">
        <v>189</v>
      </c>
      <c r="F17" t="s">
        <v>25</v>
      </c>
      <c r="G17" t="s">
        <v>26</v>
      </c>
      <c r="H17" t="s">
        <v>190</v>
      </c>
      <c r="I17" t="s">
        <v>302</v>
      </c>
      <c r="J17" t="s">
        <v>60</v>
      </c>
      <c r="K17" t="s">
        <v>152</v>
      </c>
      <c r="L17" t="s">
        <v>4162</v>
      </c>
      <c r="M17" t="s">
        <v>153</v>
      </c>
      <c r="N17" t="s">
        <v>61</v>
      </c>
      <c r="O17" t="s">
        <v>49</v>
      </c>
      <c r="P17" t="s">
        <v>34</v>
      </c>
      <c r="Q17" t="s">
        <v>62</v>
      </c>
      <c r="R17" t="s">
        <v>191</v>
      </c>
      <c r="S17" t="s">
        <v>192</v>
      </c>
      <c r="T17" t="s">
        <v>65</v>
      </c>
      <c r="V17">
        <f t="shared" si="0"/>
        <v>376</v>
      </c>
      <c r="W17">
        <f t="shared" si="1"/>
        <v>13</v>
      </c>
      <c r="X17">
        <f t="shared" si="2"/>
        <v>18</v>
      </c>
      <c r="Y17">
        <f t="shared" si="3"/>
        <v>10</v>
      </c>
      <c r="Z17" s="12">
        <f t="shared" si="4"/>
        <v>17161</v>
      </c>
      <c r="AA17">
        <f t="shared" si="5"/>
        <v>511832</v>
      </c>
      <c r="AB17" t="str">
        <f t="shared" si="6"/>
        <v>51183</v>
      </c>
      <c r="AC17">
        <f t="shared" si="7"/>
        <v>0</v>
      </c>
      <c r="AD17">
        <f t="shared" si="8"/>
        <v>0</v>
      </c>
      <c r="AE17" s="2">
        <v>51183</v>
      </c>
    </row>
    <row r="18" spans="1:31" x14ac:dyDescent="0.25">
      <c r="A18" t="s">
        <v>183</v>
      </c>
      <c r="B18" t="s">
        <v>184</v>
      </c>
      <c r="C18" t="s">
        <v>133</v>
      </c>
      <c r="D18" t="s">
        <v>4159</v>
      </c>
      <c r="E18" t="s">
        <v>185</v>
      </c>
      <c r="F18" t="s">
        <v>57</v>
      </c>
      <c r="G18" t="s">
        <v>149</v>
      </c>
      <c r="H18" t="s">
        <v>43</v>
      </c>
      <c r="I18" t="s">
        <v>285</v>
      </c>
      <c r="J18" t="s">
        <v>87</v>
      </c>
      <c r="K18" t="s">
        <v>139</v>
      </c>
      <c r="L18" t="s">
        <v>4160</v>
      </c>
      <c r="M18" t="s">
        <v>140</v>
      </c>
      <c r="N18" t="s">
        <v>88</v>
      </c>
      <c r="O18" t="s">
        <v>49</v>
      </c>
      <c r="P18" t="s">
        <v>34</v>
      </c>
      <c r="Q18" t="s">
        <v>89</v>
      </c>
      <c r="R18" t="s">
        <v>186</v>
      </c>
      <c r="S18" t="s">
        <v>187</v>
      </c>
      <c r="V18">
        <f t="shared" si="0"/>
        <v>319</v>
      </c>
      <c r="W18">
        <f t="shared" si="1"/>
        <v>36</v>
      </c>
      <c r="X18">
        <f t="shared" si="2"/>
        <v>13</v>
      </c>
      <c r="Y18">
        <f t="shared" si="3"/>
        <v>9</v>
      </c>
      <c r="Z18" s="12">
        <f t="shared" si="4"/>
        <v>17158</v>
      </c>
      <c r="AA18">
        <f t="shared" si="5"/>
        <v>781172</v>
      </c>
      <c r="AB18" t="str">
        <f t="shared" si="6"/>
        <v>78117</v>
      </c>
      <c r="AC18">
        <f t="shared" si="7"/>
        <v>0</v>
      </c>
      <c r="AD18">
        <f t="shared" si="8"/>
        <v>0</v>
      </c>
      <c r="AE18" s="2">
        <v>78117</v>
      </c>
    </row>
    <row r="19" spans="1:31" x14ac:dyDescent="0.25">
      <c r="A19" t="s">
        <v>193</v>
      </c>
      <c r="B19" t="s">
        <v>194</v>
      </c>
      <c r="C19" t="s">
        <v>23</v>
      </c>
      <c r="D19" t="s">
        <v>195</v>
      </c>
      <c r="E19" t="s">
        <v>196</v>
      </c>
      <c r="F19" t="s">
        <v>57</v>
      </c>
      <c r="G19" t="s">
        <v>96</v>
      </c>
      <c r="H19" t="s">
        <v>43</v>
      </c>
      <c r="I19" t="s">
        <v>527</v>
      </c>
      <c r="J19" t="s">
        <v>29</v>
      </c>
      <c r="K19" t="s">
        <v>30</v>
      </c>
      <c r="L19" t="s">
        <v>4163</v>
      </c>
      <c r="M19" t="s">
        <v>31</v>
      </c>
      <c r="N19" t="s">
        <v>32</v>
      </c>
      <c r="P19" t="s">
        <v>34</v>
      </c>
      <c r="Q19" t="s">
        <v>35</v>
      </c>
      <c r="R19" t="s">
        <v>198</v>
      </c>
      <c r="S19" t="s">
        <v>199</v>
      </c>
      <c r="T19" t="s">
        <v>65</v>
      </c>
      <c r="V19">
        <f t="shared" si="0"/>
        <v>168</v>
      </c>
      <c r="W19">
        <f t="shared" si="1"/>
        <v>11</v>
      </c>
      <c r="X19">
        <f t="shared" si="2"/>
        <v>10</v>
      </c>
      <c r="Y19">
        <f t="shared" si="3"/>
        <v>6</v>
      </c>
      <c r="Z19" s="12">
        <f t="shared" si="4"/>
        <v>16904</v>
      </c>
      <c r="AA19">
        <f t="shared" si="5"/>
        <v>342302</v>
      </c>
      <c r="AB19" t="str">
        <f t="shared" si="6"/>
        <v>34230</v>
      </c>
      <c r="AC19">
        <f t="shared" si="7"/>
        <v>0</v>
      </c>
      <c r="AD19">
        <f t="shared" si="8"/>
        <v>0</v>
      </c>
      <c r="AE19" s="2">
        <v>34230</v>
      </c>
    </row>
    <row r="20" spans="1:31" x14ac:dyDescent="0.25">
      <c r="A20" t="s">
        <v>318</v>
      </c>
      <c r="B20" t="s">
        <v>319</v>
      </c>
      <c r="C20" t="s">
        <v>147</v>
      </c>
      <c r="D20" t="s">
        <v>4164</v>
      </c>
      <c r="E20" t="s">
        <v>185</v>
      </c>
      <c r="F20" t="s">
        <v>57</v>
      </c>
      <c r="G20" t="s">
        <v>378</v>
      </c>
      <c r="H20" t="s">
        <v>43</v>
      </c>
      <c r="I20" t="s">
        <v>44</v>
      </c>
      <c r="J20" t="s">
        <v>123</v>
      </c>
      <c r="K20" t="s">
        <v>152</v>
      </c>
      <c r="L20" t="s">
        <v>4165</v>
      </c>
      <c r="M20" t="s">
        <v>153</v>
      </c>
      <c r="N20" t="s">
        <v>126</v>
      </c>
      <c r="O20" t="s">
        <v>49</v>
      </c>
      <c r="P20" t="s">
        <v>34</v>
      </c>
      <c r="Q20" t="s">
        <v>127</v>
      </c>
      <c r="R20" t="s">
        <v>4131</v>
      </c>
      <c r="S20" t="s">
        <v>321</v>
      </c>
      <c r="T20" t="s">
        <v>4166</v>
      </c>
      <c r="V20">
        <f t="shared" si="0"/>
        <v>330</v>
      </c>
      <c r="W20">
        <f t="shared" si="1"/>
        <v>36</v>
      </c>
      <c r="X20">
        <f t="shared" si="2"/>
        <v>16</v>
      </c>
      <c r="Y20">
        <f t="shared" si="3"/>
        <v>0</v>
      </c>
      <c r="Z20" s="12">
        <f t="shared" si="4"/>
        <v>16775</v>
      </c>
      <c r="AA20">
        <f t="shared" si="5"/>
        <v>909282</v>
      </c>
      <c r="AB20" t="str">
        <f t="shared" si="6"/>
        <v>90928</v>
      </c>
      <c r="AC20">
        <f t="shared" si="7"/>
        <v>326</v>
      </c>
      <c r="AD20">
        <f t="shared" si="8"/>
        <v>0</v>
      </c>
      <c r="AE20" s="2">
        <v>90928</v>
      </c>
    </row>
    <row r="21" spans="1:31" x14ac:dyDescent="0.25">
      <c r="A21" t="s">
        <v>210</v>
      </c>
      <c r="B21" t="s">
        <v>211</v>
      </c>
      <c r="C21" t="s">
        <v>147</v>
      </c>
      <c r="D21" t="s">
        <v>119</v>
      </c>
      <c r="E21" t="s">
        <v>212</v>
      </c>
      <c r="F21" t="s">
        <v>57</v>
      </c>
      <c r="G21" t="s">
        <v>96</v>
      </c>
      <c r="H21" t="s">
        <v>43</v>
      </c>
      <c r="I21" t="s">
        <v>162</v>
      </c>
      <c r="J21" t="s">
        <v>213</v>
      </c>
      <c r="K21" t="s">
        <v>152</v>
      </c>
      <c r="L21" t="s">
        <v>4167</v>
      </c>
      <c r="M21" t="s">
        <v>153</v>
      </c>
      <c r="N21" t="s">
        <v>214</v>
      </c>
      <c r="O21" t="s">
        <v>49</v>
      </c>
      <c r="P21" t="s">
        <v>34</v>
      </c>
      <c r="Q21" t="s">
        <v>215</v>
      </c>
      <c r="R21" t="s">
        <v>216</v>
      </c>
      <c r="S21" t="s">
        <v>217</v>
      </c>
      <c r="V21">
        <f t="shared" si="0"/>
        <v>118</v>
      </c>
      <c r="W21">
        <f t="shared" si="1"/>
        <v>44</v>
      </c>
      <c r="X21">
        <f t="shared" si="2"/>
        <v>10</v>
      </c>
      <c r="Y21">
        <f t="shared" si="3"/>
        <v>14</v>
      </c>
      <c r="Z21" s="12">
        <f t="shared" si="4"/>
        <v>16762</v>
      </c>
      <c r="AA21">
        <f t="shared" si="5"/>
        <v>422032</v>
      </c>
      <c r="AB21" t="str">
        <f t="shared" si="6"/>
        <v>42203</v>
      </c>
      <c r="AC21">
        <f t="shared" si="7"/>
        <v>0</v>
      </c>
      <c r="AD21">
        <f t="shared" si="8"/>
        <v>0</v>
      </c>
      <c r="AE21" s="2">
        <v>42203</v>
      </c>
    </row>
    <row r="22" spans="1:31" x14ac:dyDescent="0.25">
      <c r="A22" t="s">
        <v>200</v>
      </c>
      <c r="B22" t="s">
        <v>201</v>
      </c>
      <c r="C22" t="s">
        <v>147</v>
      </c>
      <c r="D22" t="s">
        <v>202</v>
      </c>
      <c r="E22" t="s">
        <v>148</v>
      </c>
      <c r="F22" t="s">
        <v>57</v>
      </c>
      <c r="G22" t="s">
        <v>203</v>
      </c>
      <c r="H22" t="s">
        <v>43</v>
      </c>
      <c r="I22" t="s">
        <v>97</v>
      </c>
      <c r="J22" t="s">
        <v>205</v>
      </c>
      <c r="K22" t="s">
        <v>152</v>
      </c>
      <c r="L22" t="s">
        <v>4168</v>
      </c>
      <c r="M22" t="s">
        <v>153</v>
      </c>
      <c r="N22" t="s">
        <v>206</v>
      </c>
      <c r="O22" t="s">
        <v>49</v>
      </c>
      <c r="P22" t="s">
        <v>34</v>
      </c>
      <c r="Q22" t="s">
        <v>207</v>
      </c>
      <c r="R22" t="s">
        <v>208</v>
      </c>
      <c r="S22" t="s">
        <v>209</v>
      </c>
      <c r="T22" t="s">
        <v>65</v>
      </c>
      <c r="V22">
        <f t="shared" si="0"/>
        <v>291</v>
      </c>
      <c r="W22">
        <f t="shared" si="1"/>
        <v>46</v>
      </c>
      <c r="X22">
        <f t="shared" si="2"/>
        <v>11</v>
      </c>
      <c r="Y22">
        <f t="shared" si="3"/>
        <v>1</v>
      </c>
      <c r="Z22" s="12">
        <f t="shared" si="4"/>
        <v>16644</v>
      </c>
      <c r="AA22">
        <f t="shared" si="5"/>
        <v>411132</v>
      </c>
      <c r="AB22" t="str">
        <f t="shared" si="6"/>
        <v>41113</v>
      </c>
      <c r="AC22">
        <f t="shared" si="7"/>
        <v>0</v>
      </c>
      <c r="AD22">
        <f t="shared" si="8"/>
        <v>0</v>
      </c>
      <c r="AE22" s="2">
        <v>41113</v>
      </c>
    </row>
    <row r="23" spans="1:31" x14ac:dyDescent="0.25">
      <c r="A23" t="s">
        <v>218</v>
      </c>
      <c r="B23" t="s">
        <v>219</v>
      </c>
      <c r="C23" t="s">
        <v>220</v>
      </c>
      <c r="D23" t="s">
        <v>221</v>
      </c>
      <c r="E23" t="s">
        <v>222</v>
      </c>
      <c r="F23" t="s">
        <v>57</v>
      </c>
      <c r="G23" t="s">
        <v>203</v>
      </c>
      <c r="H23" t="s">
        <v>43</v>
      </c>
      <c r="I23" t="s">
        <v>342</v>
      </c>
      <c r="J23" t="s">
        <v>163</v>
      </c>
      <c r="K23" t="s">
        <v>223</v>
      </c>
      <c r="L23" t="s">
        <v>4169</v>
      </c>
      <c r="M23" t="s">
        <v>224</v>
      </c>
      <c r="N23" t="s">
        <v>164</v>
      </c>
      <c r="O23" t="s">
        <v>49</v>
      </c>
      <c r="P23" t="s">
        <v>34</v>
      </c>
      <c r="Q23" t="s">
        <v>165</v>
      </c>
      <c r="R23" t="s">
        <v>225</v>
      </c>
      <c r="S23" t="s">
        <v>226</v>
      </c>
      <c r="T23" t="s">
        <v>65</v>
      </c>
      <c r="V23">
        <f t="shared" si="0"/>
        <v>239</v>
      </c>
      <c r="W23">
        <f t="shared" si="1"/>
        <v>16</v>
      </c>
      <c r="X23">
        <f t="shared" si="2"/>
        <v>11</v>
      </c>
      <c r="Y23">
        <f t="shared" si="3"/>
        <v>8</v>
      </c>
      <c r="Z23" s="12">
        <f t="shared" si="4"/>
        <v>16544</v>
      </c>
      <c r="AA23">
        <f t="shared" si="5"/>
        <v>284322</v>
      </c>
      <c r="AB23" t="str">
        <f t="shared" si="6"/>
        <v>28432</v>
      </c>
      <c r="AC23">
        <f t="shared" si="7"/>
        <v>0</v>
      </c>
      <c r="AD23">
        <f t="shared" si="8"/>
        <v>0</v>
      </c>
      <c r="AE23" s="2">
        <v>28432</v>
      </c>
    </row>
    <row r="24" spans="1:31" x14ac:dyDescent="0.25">
      <c r="A24" t="s">
        <v>227</v>
      </c>
      <c r="B24" t="s">
        <v>228</v>
      </c>
      <c r="C24" t="s">
        <v>23</v>
      </c>
      <c r="D24" t="s">
        <v>229</v>
      </c>
      <c r="E24" t="s">
        <v>230</v>
      </c>
      <c r="F24" t="s">
        <v>57</v>
      </c>
      <c r="G24" t="s">
        <v>149</v>
      </c>
      <c r="H24" t="s">
        <v>136</v>
      </c>
      <c r="I24" t="s">
        <v>2774</v>
      </c>
      <c r="J24" t="s">
        <v>232</v>
      </c>
      <c r="K24" t="s">
        <v>30</v>
      </c>
      <c r="L24" t="s">
        <v>4170</v>
      </c>
      <c r="M24" t="s">
        <v>31</v>
      </c>
      <c r="N24" t="s">
        <v>233</v>
      </c>
      <c r="O24" t="s">
        <v>49</v>
      </c>
      <c r="P24" t="s">
        <v>34</v>
      </c>
      <c r="Q24" t="s">
        <v>234</v>
      </c>
      <c r="R24" t="s">
        <v>235</v>
      </c>
      <c r="S24" t="s">
        <v>236</v>
      </c>
      <c r="T24" t="s">
        <v>65</v>
      </c>
      <c r="V24">
        <f t="shared" si="0"/>
        <v>235</v>
      </c>
      <c r="W24">
        <f t="shared" si="1"/>
        <v>39</v>
      </c>
      <c r="X24">
        <f t="shared" si="2"/>
        <v>13</v>
      </c>
      <c r="Y24">
        <f t="shared" si="3"/>
        <v>123</v>
      </c>
      <c r="Z24" s="12">
        <f t="shared" si="4"/>
        <v>16359</v>
      </c>
      <c r="AA24">
        <f t="shared" si="5"/>
        <v>681962</v>
      </c>
      <c r="AB24" t="str">
        <f t="shared" si="6"/>
        <v>68196</v>
      </c>
      <c r="AC24">
        <f t="shared" si="7"/>
        <v>0</v>
      </c>
      <c r="AD24">
        <f t="shared" si="8"/>
        <v>0</v>
      </c>
      <c r="AE24" s="2">
        <v>68196</v>
      </c>
    </row>
    <row r="25" spans="1:31" x14ac:dyDescent="0.25">
      <c r="A25" t="s">
        <v>249</v>
      </c>
      <c r="B25" t="s">
        <v>250</v>
      </c>
      <c r="C25" t="s">
        <v>147</v>
      </c>
      <c r="D25" t="s">
        <v>251</v>
      </c>
      <c r="E25" t="s">
        <v>252</v>
      </c>
      <c r="F25" t="s">
        <v>25</v>
      </c>
      <c r="G25" t="s">
        <v>253</v>
      </c>
      <c r="H25" t="s">
        <v>43</v>
      </c>
      <c r="I25" t="s">
        <v>197</v>
      </c>
      <c r="J25" t="s">
        <v>255</v>
      </c>
      <c r="K25" t="s">
        <v>152</v>
      </c>
      <c r="L25" t="s">
        <v>4171</v>
      </c>
      <c r="M25" t="s">
        <v>153</v>
      </c>
      <c r="N25" t="s">
        <v>256</v>
      </c>
      <c r="O25" t="s">
        <v>49</v>
      </c>
      <c r="P25" t="s">
        <v>257</v>
      </c>
      <c r="Q25" t="s">
        <v>258</v>
      </c>
      <c r="R25" t="s">
        <v>259</v>
      </c>
      <c r="S25" t="s">
        <v>260</v>
      </c>
      <c r="T25" t="s">
        <v>65</v>
      </c>
      <c r="V25">
        <f t="shared" si="0"/>
        <v>100</v>
      </c>
      <c r="W25">
        <f t="shared" si="1"/>
        <v>14</v>
      </c>
      <c r="X25">
        <f t="shared" si="2"/>
        <v>7</v>
      </c>
      <c r="Y25">
        <f t="shared" si="3"/>
        <v>22</v>
      </c>
      <c r="Z25" s="12">
        <f t="shared" si="4"/>
        <v>16137</v>
      </c>
      <c r="AA25">
        <f t="shared" si="5"/>
        <v>224372</v>
      </c>
      <c r="AB25" t="str">
        <f t="shared" si="6"/>
        <v>22437</v>
      </c>
      <c r="AC25">
        <f t="shared" si="7"/>
        <v>0</v>
      </c>
      <c r="AD25">
        <f t="shared" si="8"/>
        <v>0</v>
      </c>
      <c r="AE25" s="2">
        <v>22437</v>
      </c>
    </row>
    <row r="26" spans="1:31" x14ac:dyDescent="0.25">
      <c r="A26" t="s">
        <v>242</v>
      </c>
      <c r="B26" t="s">
        <v>243</v>
      </c>
      <c r="C26" t="s">
        <v>147</v>
      </c>
      <c r="D26" t="s">
        <v>244</v>
      </c>
      <c r="E26" t="s">
        <v>245</v>
      </c>
      <c r="F26" t="s">
        <v>57</v>
      </c>
      <c r="G26" t="s">
        <v>70</v>
      </c>
      <c r="H26" t="s">
        <v>43</v>
      </c>
      <c r="I26" t="s">
        <v>527</v>
      </c>
      <c r="J26" t="s">
        <v>60</v>
      </c>
      <c r="K26" t="s">
        <v>152</v>
      </c>
      <c r="L26" t="s">
        <v>4172</v>
      </c>
      <c r="M26" t="s">
        <v>153</v>
      </c>
      <c r="N26" t="s">
        <v>61</v>
      </c>
      <c r="O26" t="s">
        <v>49</v>
      </c>
      <c r="P26" t="s">
        <v>34</v>
      </c>
      <c r="Q26" t="s">
        <v>62</v>
      </c>
      <c r="R26" t="s">
        <v>247</v>
      </c>
      <c r="S26" t="s">
        <v>248</v>
      </c>
      <c r="T26" t="s">
        <v>4173</v>
      </c>
      <c r="V26">
        <f t="shared" si="0"/>
        <v>184</v>
      </c>
      <c r="W26">
        <f t="shared" si="1"/>
        <v>15</v>
      </c>
      <c r="X26">
        <f t="shared" si="2"/>
        <v>12</v>
      </c>
      <c r="Y26">
        <f t="shared" si="3"/>
        <v>6</v>
      </c>
      <c r="Z26" s="12">
        <f t="shared" si="4"/>
        <v>16121</v>
      </c>
      <c r="AA26">
        <f t="shared" si="5"/>
        <v>277932</v>
      </c>
      <c r="AB26" t="str">
        <f t="shared" si="6"/>
        <v>27793</v>
      </c>
      <c r="AC26">
        <f t="shared" si="7"/>
        <v>676</v>
      </c>
      <c r="AD26">
        <f t="shared" si="8"/>
        <v>0</v>
      </c>
      <c r="AE26" s="2">
        <v>27793</v>
      </c>
    </row>
    <row r="27" spans="1:31" x14ac:dyDescent="0.25">
      <c r="A27" t="s">
        <v>261</v>
      </c>
      <c r="B27" t="s">
        <v>262</v>
      </c>
      <c r="C27" t="s">
        <v>147</v>
      </c>
      <c r="D27" t="s">
        <v>84</v>
      </c>
      <c r="E27" t="s">
        <v>222</v>
      </c>
      <c r="F27" t="s">
        <v>57</v>
      </c>
      <c r="G27" t="s">
        <v>149</v>
      </c>
      <c r="H27" t="s">
        <v>43</v>
      </c>
      <c r="I27" t="s">
        <v>1443</v>
      </c>
      <c r="J27" t="s">
        <v>263</v>
      </c>
      <c r="K27" t="s">
        <v>152</v>
      </c>
      <c r="L27" t="s">
        <v>4174</v>
      </c>
      <c r="M27" t="s">
        <v>153</v>
      </c>
      <c r="N27" t="s">
        <v>264</v>
      </c>
      <c r="O27" t="s">
        <v>49</v>
      </c>
      <c r="P27" t="s">
        <v>34</v>
      </c>
      <c r="Q27" t="s">
        <v>265</v>
      </c>
      <c r="R27" t="s">
        <v>266</v>
      </c>
      <c r="S27" t="s">
        <v>267</v>
      </c>
      <c r="T27" t="s">
        <v>4175</v>
      </c>
      <c r="V27">
        <f t="shared" si="0"/>
        <v>292</v>
      </c>
      <c r="W27">
        <f t="shared" si="1"/>
        <v>16</v>
      </c>
      <c r="X27">
        <f t="shared" si="2"/>
        <v>13</v>
      </c>
      <c r="Y27">
        <f t="shared" si="3"/>
        <v>28</v>
      </c>
      <c r="Z27" s="12">
        <f t="shared" si="4"/>
        <v>15987</v>
      </c>
      <c r="AA27">
        <f t="shared" si="5"/>
        <v>443162</v>
      </c>
      <c r="AB27" t="str">
        <f t="shared" si="6"/>
        <v>44316</v>
      </c>
      <c r="AC27">
        <f t="shared" si="7"/>
        <v>665</v>
      </c>
      <c r="AD27">
        <f t="shared" si="8"/>
        <v>0</v>
      </c>
      <c r="AE27" s="2">
        <v>44316</v>
      </c>
    </row>
    <row r="28" spans="1:31" x14ac:dyDescent="0.25">
      <c r="A28" t="s">
        <v>268</v>
      </c>
      <c r="B28" t="s">
        <v>269</v>
      </c>
      <c r="C28" t="s">
        <v>105</v>
      </c>
      <c r="D28" t="s">
        <v>270</v>
      </c>
      <c r="E28" t="s">
        <v>95</v>
      </c>
      <c r="F28" t="s">
        <v>57</v>
      </c>
      <c r="G28" t="s">
        <v>70</v>
      </c>
      <c r="H28" t="s">
        <v>136</v>
      </c>
      <c r="I28" t="s">
        <v>108</v>
      </c>
      <c r="J28" t="s">
        <v>255</v>
      </c>
      <c r="K28" t="s">
        <v>110</v>
      </c>
      <c r="L28" t="s">
        <v>4176</v>
      </c>
      <c r="M28" t="s">
        <v>111</v>
      </c>
      <c r="N28" t="s">
        <v>256</v>
      </c>
      <c r="O28" t="s">
        <v>49</v>
      </c>
      <c r="P28" t="s">
        <v>34</v>
      </c>
      <c r="Q28" t="s">
        <v>258</v>
      </c>
      <c r="R28" t="s">
        <v>271</v>
      </c>
      <c r="S28" t="s">
        <v>272</v>
      </c>
      <c r="V28">
        <f t="shared" si="0"/>
        <v>279</v>
      </c>
      <c r="W28">
        <f t="shared" si="1"/>
        <v>50</v>
      </c>
      <c r="X28">
        <f t="shared" si="2"/>
        <v>12</v>
      </c>
      <c r="Y28">
        <f t="shared" si="3"/>
        <v>13</v>
      </c>
      <c r="Z28" s="12">
        <f t="shared" si="4"/>
        <v>15985</v>
      </c>
      <c r="AA28">
        <f t="shared" si="5"/>
        <v>281822</v>
      </c>
      <c r="AB28" t="str">
        <f t="shared" si="6"/>
        <v>28182</v>
      </c>
      <c r="AC28">
        <f t="shared" si="7"/>
        <v>0</v>
      </c>
      <c r="AD28">
        <f t="shared" si="8"/>
        <v>0</v>
      </c>
      <c r="AE28" s="2">
        <v>28182</v>
      </c>
    </row>
    <row r="29" spans="1:31" x14ac:dyDescent="0.25">
      <c r="A29" t="s">
        <v>273</v>
      </c>
      <c r="B29" t="s">
        <v>274</v>
      </c>
      <c r="C29" t="s">
        <v>23</v>
      </c>
      <c r="D29" t="s">
        <v>4130</v>
      </c>
      <c r="E29" t="s">
        <v>276</v>
      </c>
      <c r="F29" t="s">
        <v>41</v>
      </c>
      <c r="G29" t="s">
        <v>58</v>
      </c>
      <c r="H29" t="s">
        <v>43</v>
      </c>
      <c r="I29" t="s">
        <v>527</v>
      </c>
      <c r="J29" t="s">
        <v>109</v>
      </c>
      <c r="K29" t="s">
        <v>30</v>
      </c>
      <c r="L29" t="s">
        <v>4177</v>
      </c>
      <c r="M29" t="s">
        <v>31</v>
      </c>
      <c r="N29" t="s">
        <v>112</v>
      </c>
      <c r="O29" t="s">
        <v>49</v>
      </c>
      <c r="P29" t="s">
        <v>34</v>
      </c>
      <c r="Q29" t="s">
        <v>113</v>
      </c>
      <c r="R29" t="s">
        <v>277</v>
      </c>
      <c r="S29" t="s">
        <v>278</v>
      </c>
      <c r="T29" t="s">
        <v>3057</v>
      </c>
      <c r="U29" t="s">
        <v>279</v>
      </c>
      <c r="V29">
        <f t="shared" si="0"/>
        <v>260</v>
      </c>
      <c r="W29">
        <f t="shared" si="1"/>
        <v>0</v>
      </c>
      <c r="X29">
        <f t="shared" si="2"/>
        <v>14</v>
      </c>
      <c r="Y29">
        <f t="shared" si="3"/>
        <v>6</v>
      </c>
      <c r="Z29" s="12">
        <f t="shared" si="4"/>
        <v>15933</v>
      </c>
      <c r="AA29">
        <f t="shared" si="5"/>
        <v>431952</v>
      </c>
      <c r="AB29" t="str">
        <f t="shared" si="6"/>
        <v>43195</v>
      </c>
      <c r="AC29">
        <f t="shared" si="7"/>
        <v>76</v>
      </c>
      <c r="AD29">
        <f t="shared" si="8"/>
        <v>3</v>
      </c>
      <c r="AE29" s="2">
        <v>43195</v>
      </c>
    </row>
    <row r="30" spans="1:31" x14ac:dyDescent="0.25">
      <c r="A30" t="s">
        <v>280</v>
      </c>
      <c r="B30" t="s">
        <v>281</v>
      </c>
      <c r="C30" t="s">
        <v>40</v>
      </c>
      <c r="D30" t="s">
        <v>282</v>
      </c>
      <c r="E30" t="s">
        <v>283</v>
      </c>
      <c r="F30" t="s">
        <v>57</v>
      </c>
      <c r="G30" t="s">
        <v>284</v>
      </c>
      <c r="H30" t="s">
        <v>43</v>
      </c>
      <c r="I30" t="s">
        <v>44</v>
      </c>
      <c r="J30" t="s">
        <v>109</v>
      </c>
      <c r="K30" t="s">
        <v>46</v>
      </c>
      <c r="L30" t="s">
        <v>4178</v>
      </c>
      <c r="M30" t="s">
        <v>47</v>
      </c>
      <c r="N30" t="s">
        <v>112</v>
      </c>
      <c r="O30" t="s">
        <v>49</v>
      </c>
      <c r="P30" t="s">
        <v>257</v>
      </c>
      <c r="Q30" t="s">
        <v>113</v>
      </c>
      <c r="R30" t="s">
        <v>286</v>
      </c>
      <c r="S30" t="s">
        <v>287</v>
      </c>
      <c r="T30" t="s">
        <v>65</v>
      </c>
      <c r="V30">
        <f t="shared" si="0"/>
        <v>119</v>
      </c>
      <c r="W30">
        <f t="shared" si="1"/>
        <v>5</v>
      </c>
      <c r="X30">
        <f t="shared" si="2"/>
        <v>6</v>
      </c>
      <c r="Y30">
        <f t="shared" si="3"/>
        <v>0</v>
      </c>
      <c r="Z30" s="12">
        <f t="shared" si="4"/>
        <v>15855</v>
      </c>
      <c r="AA30">
        <f t="shared" si="5"/>
        <v>300752</v>
      </c>
      <c r="AB30" t="str">
        <f t="shared" si="6"/>
        <v>30075</v>
      </c>
      <c r="AC30">
        <f t="shared" si="7"/>
        <v>0</v>
      </c>
      <c r="AD30">
        <f t="shared" si="8"/>
        <v>0</v>
      </c>
      <c r="AE30" s="2">
        <v>30075</v>
      </c>
    </row>
    <row r="31" spans="1:31" x14ac:dyDescent="0.25">
      <c r="A31" t="s">
        <v>298</v>
      </c>
      <c r="B31" t="s">
        <v>299</v>
      </c>
      <c r="C31" t="s">
        <v>220</v>
      </c>
      <c r="D31" t="s">
        <v>300</v>
      </c>
      <c r="E31" t="s">
        <v>301</v>
      </c>
      <c r="F31" t="s">
        <v>25</v>
      </c>
      <c r="G31" t="s">
        <v>121</v>
      </c>
      <c r="H31" t="s">
        <v>136</v>
      </c>
      <c r="I31" t="s">
        <v>204</v>
      </c>
      <c r="J31" t="s">
        <v>303</v>
      </c>
      <c r="K31" t="s">
        <v>223</v>
      </c>
      <c r="L31" t="s">
        <v>4179</v>
      </c>
      <c r="M31" t="s">
        <v>224</v>
      </c>
      <c r="N31" t="s">
        <v>304</v>
      </c>
      <c r="O31" t="s">
        <v>49</v>
      </c>
      <c r="P31" t="s">
        <v>34</v>
      </c>
      <c r="Q31" t="s">
        <v>305</v>
      </c>
      <c r="R31" t="s">
        <v>306</v>
      </c>
      <c r="S31" t="s">
        <v>307</v>
      </c>
      <c r="T31" t="s">
        <v>65</v>
      </c>
      <c r="V31">
        <f t="shared" si="0"/>
        <v>99</v>
      </c>
      <c r="W31">
        <f t="shared" si="1"/>
        <v>28</v>
      </c>
      <c r="X31">
        <f t="shared" si="2"/>
        <v>9</v>
      </c>
      <c r="Y31">
        <f t="shared" si="3"/>
        <v>5</v>
      </c>
      <c r="Z31" s="12">
        <f t="shared" si="4"/>
        <v>15629</v>
      </c>
      <c r="AA31">
        <f t="shared" si="5"/>
        <v>245212</v>
      </c>
      <c r="AB31" t="str">
        <f t="shared" si="6"/>
        <v>24521</v>
      </c>
      <c r="AC31">
        <f t="shared" si="7"/>
        <v>0</v>
      </c>
      <c r="AD31">
        <f t="shared" si="8"/>
        <v>0</v>
      </c>
      <c r="AE31" s="2">
        <v>24521</v>
      </c>
    </row>
    <row r="32" spans="1:31" x14ac:dyDescent="0.25">
      <c r="A32" t="s">
        <v>288</v>
      </c>
      <c r="B32" t="s">
        <v>289</v>
      </c>
      <c r="C32" t="s">
        <v>105</v>
      </c>
      <c r="D32" t="s">
        <v>290</v>
      </c>
      <c r="E32" t="s">
        <v>291</v>
      </c>
      <c r="F32" t="s">
        <v>41</v>
      </c>
      <c r="G32" t="s">
        <v>292</v>
      </c>
      <c r="H32" t="s">
        <v>43</v>
      </c>
      <c r="I32" t="s">
        <v>285</v>
      </c>
      <c r="J32" t="s">
        <v>293</v>
      </c>
      <c r="K32" t="s">
        <v>110</v>
      </c>
      <c r="L32" t="s">
        <v>4180</v>
      </c>
      <c r="M32" t="s">
        <v>111</v>
      </c>
      <c r="N32" t="s">
        <v>294</v>
      </c>
      <c r="O32" t="s">
        <v>49</v>
      </c>
      <c r="P32" t="s">
        <v>34</v>
      </c>
      <c r="Q32" t="s">
        <v>295</v>
      </c>
      <c r="R32" t="s">
        <v>296</v>
      </c>
      <c r="S32" t="s">
        <v>297</v>
      </c>
      <c r="T32" t="s">
        <v>65</v>
      </c>
      <c r="V32">
        <f t="shared" si="0"/>
        <v>159</v>
      </c>
      <c r="W32">
        <f t="shared" si="1"/>
        <v>4</v>
      </c>
      <c r="X32">
        <f t="shared" si="2"/>
        <v>8</v>
      </c>
      <c r="Y32">
        <f t="shared" si="3"/>
        <v>9</v>
      </c>
      <c r="Z32" s="12">
        <f t="shared" si="4"/>
        <v>15546</v>
      </c>
      <c r="AA32">
        <f t="shared" si="5"/>
        <v>235002</v>
      </c>
      <c r="AB32" t="str">
        <f t="shared" si="6"/>
        <v>23500</v>
      </c>
      <c r="AC32">
        <f t="shared" si="7"/>
        <v>0</v>
      </c>
      <c r="AD32">
        <f t="shared" si="8"/>
        <v>0</v>
      </c>
      <c r="AE32" s="2">
        <v>23500</v>
      </c>
    </row>
    <row r="33" spans="1:31" x14ac:dyDescent="0.25">
      <c r="A33" t="s">
        <v>313</v>
      </c>
      <c r="B33" t="s">
        <v>314</v>
      </c>
      <c r="C33" t="s">
        <v>105</v>
      </c>
      <c r="D33" t="s">
        <v>282</v>
      </c>
      <c r="E33" t="s">
        <v>315</v>
      </c>
      <c r="F33" t="s">
        <v>25</v>
      </c>
      <c r="G33" t="s">
        <v>253</v>
      </c>
      <c r="H33" t="s">
        <v>43</v>
      </c>
      <c r="I33" t="s">
        <v>204</v>
      </c>
      <c r="J33" t="s">
        <v>109</v>
      </c>
      <c r="K33" t="s">
        <v>110</v>
      </c>
      <c r="L33" t="s">
        <v>4183</v>
      </c>
      <c r="M33" t="s">
        <v>111</v>
      </c>
      <c r="N33" t="s">
        <v>112</v>
      </c>
      <c r="O33" t="s">
        <v>49</v>
      </c>
      <c r="P33" t="s">
        <v>34</v>
      </c>
      <c r="Q33" t="s">
        <v>113</v>
      </c>
      <c r="R33" t="s">
        <v>316</v>
      </c>
      <c r="S33" t="s">
        <v>317</v>
      </c>
      <c r="T33" t="s">
        <v>65</v>
      </c>
      <c r="U33" t="s">
        <v>130</v>
      </c>
      <c r="V33">
        <f t="shared" si="0"/>
        <v>119</v>
      </c>
      <c r="W33">
        <f t="shared" si="1"/>
        <v>30</v>
      </c>
      <c r="X33">
        <f t="shared" si="2"/>
        <v>7</v>
      </c>
      <c r="Y33">
        <f t="shared" si="3"/>
        <v>5</v>
      </c>
      <c r="Z33" s="12">
        <f t="shared" si="4"/>
        <v>15038</v>
      </c>
      <c r="AA33">
        <f t="shared" si="5"/>
        <v>237122</v>
      </c>
      <c r="AB33" t="str">
        <f t="shared" si="6"/>
        <v>23712</v>
      </c>
      <c r="AC33">
        <f t="shared" si="7"/>
        <v>0</v>
      </c>
      <c r="AD33">
        <f t="shared" si="8"/>
        <v>1</v>
      </c>
      <c r="AE33" s="2">
        <v>23712</v>
      </c>
    </row>
    <row r="34" spans="1:31" x14ac:dyDescent="0.25">
      <c r="A34" t="s">
        <v>308</v>
      </c>
      <c r="B34" t="s">
        <v>309</v>
      </c>
      <c r="C34" t="s">
        <v>40</v>
      </c>
      <c r="D34" t="s">
        <v>310</v>
      </c>
      <c r="E34" t="s">
        <v>161</v>
      </c>
      <c r="F34" t="s">
        <v>25</v>
      </c>
      <c r="G34" t="s">
        <v>292</v>
      </c>
      <c r="H34" t="s">
        <v>43</v>
      </c>
      <c r="I34" t="s">
        <v>28</v>
      </c>
      <c r="J34" t="s">
        <v>109</v>
      </c>
      <c r="K34" t="s">
        <v>46</v>
      </c>
      <c r="L34" t="s">
        <v>4184</v>
      </c>
      <c r="M34" t="s">
        <v>47</v>
      </c>
      <c r="N34" t="s">
        <v>112</v>
      </c>
      <c r="O34" t="s">
        <v>49</v>
      </c>
      <c r="P34" t="s">
        <v>34</v>
      </c>
      <c r="Q34" t="s">
        <v>113</v>
      </c>
      <c r="R34" t="s">
        <v>311</v>
      </c>
      <c r="S34" t="s">
        <v>312</v>
      </c>
      <c r="V34">
        <f t="shared" si="0"/>
        <v>200</v>
      </c>
      <c r="W34">
        <f t="shared" si="1"/>
        <v>29</v>
      </c>
      <c r="X34">
        <f t="shared" si="2"/>
        <v>8</v>
      </c>
      <c r="Y34">
        <f t="shared" si="3"/>
        <v>2</v>
      </c>
      <c r="Z34" s="12">
        <f t="shared" si="4"/>
        <v>14960</v>
      </c>
      <c r="AA34">
        <f t="shared" si="5"/>
        <v>264202</v>
      </c>
      <c r="AB34" t="str">
        <f t="shared" si="6"/>
        <v>26420</v>
      </c>
      <c r="AC34">
        <f t="shared" si="7"/>
        <v>0</v>
      </c>
      <c r="AD34">
        <f t="shared" si="8"/>
        <v>0</v>
      </c>
      <c r="AE34" s="2">
        <v>26420</v>
      </c>
    </row>
    <row r="35" spans="1:31" x14ac:dyDescent="0.25">
      <c r="A35" t="s">
        <v>463</v>
      </c>
      <c r="B35" t="s">
        <v>464</v>
      </c>
      <c r="C35" t="s">
        <v>220</v>
      </c>
      <c r="D35" t="s">
        <v>1588</v>
      </c>
      <c r="E35" t="s">
        <v>161</v>
      </c>
      <c r="F35" t="s">
        <v>57</v>
      </c>
      <c r="G35" t="s">
        <v>121</v>
      </c>
      <c r="H35" t="s">
        <v>43</v>
      </c>
      <c r="I35" t="s">
        <v>285</v>
      </c>
      <c r="J35" t="s">
        <v>45</v>
      </c>
      <c r="K35" t="s">
        <v>223</v>
      </c>
      <c r="L35" t="s">
        <v>4185</v>
      </c>
      <c r="M35" t="s">
        <v>224</v>
      </c>
      <c r="N35" t="s">
        <v>48</v>
      </c>
      <c r="O35" t="s">
        <v>392</v>
      </c>
      <c r="P35" t="s">
        <v>34</v>
      </c>
      <c r="Q35" t="s">
        <v>50</v>
      </c>
      <c r="R35" t="s">
        <v>467</v>
      </c>
      <c r="S35" t="s">
        <v>468</v>
      </c>
      <c r="V35">
        <f t="shared" si="0"/>
        <v>34</v>
      </c>
      <c r="W35">
        <f t="shared" si="1"/>
        <v>29</v>
      </c>
      <c r="X35">
        <f t="shared" si="2"/>
        <v>9</v>
      </c>
      <c r="Y35">
        <f t="shared" si="3"/>
        <v>9</v>
      </c>
      <c r="Z35" s="12">
        <f t="shared" si="4"/>
        <v>14663</v>
      </c>
      <c r="AA35">
        <f t="shared" si="5"/>
        <v>358892</v>
      </c>
      <c r="AB35" t="str">
        <f t="shared" si="6"/>
        <v>35889</v>
      </c>
      <c r="AC35">
        <f t="shared" si="7"/>
        <v>0</v>
      </c>
      <c r="AD35">
        <f t="shared" si="8"/>
        <v>0</v>
      </c>
      <c r="AE35" s="2">
        <v>35889</v>
      </c>
    </row>
    <row r="36" spans="1:31" x14ac:dyDescent="0.25">
      <c r="A36" t="s">
        <v>322</v>
      </c>
      <c r="B36" t="s">
        <v>323</v>
      </c>
      <c r="C36" t="s">
        <v>40</v>
      </c>
      <c r="D36" t="s">
        <v>324</v>
      </c>
      <c r="E36" t="s">
        <v>325</v>
      </c>
      <c r="F36" t="s">
        <v>25</v>
      </c>
      <c r="G36" t="s">
        <v>96</v>
      </c>
      <c r="H36" t="s">
        <v>43</v>
      </c>
      <c r="I36" t="s">
        <v>619</v>
      </c>
      <c r="J36" t="s">
        <v>303</v>
      </c>
      <c r="K36" t="s">
        <v>46</v>
      </c>
      <c r="L36" t="s">
        <v>4186</v>
      </c>
      <c r="M36" t="s">
        <v>47</v>
      </c>
      <c r="N36" t="s">
        <v>304</v>
      </c>
      <c r="O36" t="s">
        <v>49</v>
      </c>
      <c r="P36" t="s">
        <v>34</v>
      </c>
      <c r="Q36" t="s">
        <v>305</v>
      </c>
      <c r="R36" t="s">
        <v>327</v>
      </c>
      <c r="S36" t="s">
        <v>328</v>
      </c>
      <c r="T36" t="s">
        <v>65</v>
      </c>
      <c r="V36">
        <f t="shared" si="0"/>
        <v>160</v>
      </c>
      <c r="W36">
        <f t="shared" si="1"/>
        <v>22</v>
      </c>
      <c r="X36">
        <f t="shared" si="2"/>
        <v>10</v>
      </c>
      <c r="Y36">
        <f t="shared" si="3"/>
        <v>11</v>
      </c>
      <c r="Z36" s="12">
        <f t="shared" si="4"/>
        <v>14557</v>
      </c>
      <c r="AA36">
        <f t="shared" si="5"/>
        <v>501972</v>
      </c>
      <c r="AB36" t="str">
        <f t="shared" si="6"/>
        <v>50197</v>
      </c>
      <c r="AC36">
        <f t="shared" si="7"/>
        <v>0</v>
      </c>
      <c r="AD36">
        <f t="shared" si="8"/>
        <v>0</v>
      </c>
      <c r="AE36" s="2">
        <v>50197</v>
      </c>
    </row>
    <row r="37" spans="1:31" x14ac:dyDescent="0.25">
      <c r="A37" t="s">
        <v>329</v>
      </c>
      <c r="B37" t="s">
        <v>330</v>
      </c>
      <c r="C37" t="s">
        <v>147</v>
      </c>
      <c r="D37" t="s">
        <v>282</v>
      </c>
      <c r="E37" t="s">
        <v>925</v>
      </c>
      <c r="F37" t="s">
        <v>331</v>
      </c>
      <c r="G37" t="s">
        <v>203</v>
      </c>
      <c r="H37" t="s">
        <v>27</v>
      </c>
      <c r="I37" t="s">
        <v>204</v>
      </c>
      <c r="J37" t="s">
        <v>293</v>
      </c>
      <c r="K37" t="s">
        <v>152</v>
      </c>
      <c r="L37" t="s">
        <v>4186</v>
      </c>
      <c r="M37" t="s">
        <v>153</v>
      </c>
      <c r="N37" t="s">
        <v>294</v>
      </c>
      <c r="O37" t="s">
        <v>49</v>
      </c>
      <c r="P37" t="s">
        <v>34</v>
      </c>
      <c r="Q37" t="s">
        <v>295</v>
      </c>
      <c r="R37" t="s">
        <v>332</v>
      </c>
      <c r="S37" t="s">
        <v>333</v>
      </c>
      <c r="T37" t="s">
        <v>65</v>
      </c>
      <c r="V37">
        <f t="shared" si="0"/>
        <v>119</v>
      </c>
      <c r="W37">
        <f t="shared" si="1"/>
        <v>32</v>
      </c>
      <c r="X37">
        <f t="shared" si="2"/>
        <v>11</v>
      </c>
      <c r="Y37">
        <f t="shared" si="3"/>
        <v>5</v>
      </c>
      <c r="Z37" s="12">
        <f t="shared" si="4"/>
        <v>14557</v>
      </c>
      <c r="AA37">
        <f t="shared" si="5"/>
        <v>376022</v>
      </c>
      <c r="AB37" t="str">
        <f t="shared" si="6"/>
        <v>37602</v>
      </c>
      <c r="AC37">
        <f t="shared" si="7"/>
        <v>0</v>
      </c>
      <c r="AD37">
        <f t="shared" si="8"/>
        <v>0</v>
      </c>
      <c r="AE37" s="2">
        <v>37602</v>
      </c>
    </row>
    <row r="38" spans="1:31" x14ac:dyDescent="0.25">
      <c r="A38" t="s">
        <v>338</v>
      </c>
      <c r="B38" t="s">
        <v>339</v>
      </c>
      <c r="C38" t="s">
        <v>105</v>
      </c>
      <c r="D38" t="s">
        <v>340</v>
      </c>
      <c r="E38" t="s">
        <v>196</v>
      </c>
      <c r="F38" t="s">
        <v>57</v>
      </c>
      <c r="G38" t="s">
        <v>341</v>
      </c>
      <c r="H38" t="s">
        <v>43</v>
      </c>
      <c r="I38" t="s">
        <v>879</v>
      </c>
      <c r="J38" t="s">
        <v>163</v>
      </c>
      <c r="K38" t="s">
        <v>110</v>
      </c>
      <c r="L38" t="s">
        <v>4187</v>
      </c>
      <c r="M38" t="s">
        <v>111</v>
      </c>
      <c r="N38" t="s">
        <v>164</v>
      </c>
      <c r="O38" t="s">
        <v>49</v>
      </c>
      <c r="P38" t="s">
        <v>34</v>
      </c>
      <c r="Q38" t="s">
        <v>165</v>
      </c>
      <c r="R38" t="s">
        <v>343</v>
      </c>
      <c r="S38" t="s">
        <v>344</v>
      </c>
      <c r="V38">
        <f t="shared" si="0"/>
        <v>122</v>
      </c>
      <c r="W38">
        <f t="shared" si="1"/>
        <v>11</v>
      </c>
      <c r="X38">
        <f t="shared" si="2"/>
        <v>5</v>
      </c>
      <c r="Y38">
        <f t="shared" si="3"/>
        <v>15</v>
      </c>
      <c r="Z38" s="12">
        <f t="shared" si="4"/>
        <v>14268</v>
      </c>
      <c r="AA38">
        <f t="shared" si="5"/>
        <v>146622</v>
      </c>
      <c r="AB38" t="str">
        <f t="shared" si="6"/>
        <v>14662</v>
      </c>
      <c r="AC38">
        <f t="shared" si="7"/>
        <v>0</v>
      </c>
      <c r="AD38">
        <f t="shared" si="8"/>
        <v>0</v>
      </c>
      <c r="AE38" s="2">
        <v>14662</v>
      </c>
    </row>
    <row r="39" spans="1:31" x14ac:dyDescent="0.25">
      <c r="A39" t="s">
        <v>334</v>
      </c>
      <c r="B39" t="s">
        <v>335</v>
      </c>
      <c r="C39" t="s">
        <v>40</v>
      </c>
      <c r="D39" t="s">
        <v>221</v>
      </c>
      <c r="E39" t="s">
        <v>135</v>
      </c>
      <c r="F39" t="s">
        <v>57</v>
      </c>
      <c r="G39" t="s">
        <v>96</v>
      </c>
      <c r="H39" t="s">
        <v>43</v>
      </c>
      <c r="I39" t="s">
        <v>527</v>
      </c>
      <c r="J39" t="s">
        <v>60</v>
      </c>
      <c r="K39" t="s">
        <v>46</v>
      </c>
      <c r="L39" t="s">
        <v>4188</v>
      </c>
      <c r="M39" t="s">
        <v>47</v>
      </c>
      <c r="N39" t="s">
        <v>61</v>
      </c>
      <c r="O39" t="s">
        <v>49</v>
      </c>
      <c r="P39" t="s">
        <v>34</v>
      </c>
      <c r="Q39" t="s">
        <v>62</v>
      </c>
      <c r="R39" t="s">
        <v>336</v>
      </c>
      <c r="S39" t="s">
        <v>337</v>
      </c>
      <c r="T39" t="s">
        <v>2484</v>
      </c>
      <c r="V39">
        <f t="shared" si="0"/>
        <v>239</v>
      </c>
      <c r="W39">
        <f t="shared" si="1"/>
        <v>31</v>
      </c>
      <c r="X39">
        <f t="shared" si="2"/>
        <v>10</v>
      </c>
      <c r="Y39">
        <f t="shared" si="3"/>
        <v>6</v>
      </c>
      <c r="Z39" s="12">
        <f t="shared" si="4"/>
        <v>14250</v>
      </c>
      <c r="AA39">
        <f t="shared" si="5"/>
        <v>359182</v>
      </c>
      <c r="AB39" t="str">
        <f t="shared" si="6"/>
        <v>35918</v>
      </c>
      <c r="AC39">
        <f t="shared" si="7"/>
        <v>28</v>
      </c>
      <c r="AD39">
        <f t="shared" si="8"/>
        <v>0</v>
      </c>
      <c r="AE39" s="2">
        <v>35918</v>
      </c>
    </row>
    <row r="40" spans="1:31" x14ac:dyDescent="0.25">
      <c r="A40" t="s">
        <v>360</v>
      </c>
      <c r="B40" t="s">
        <v>360</v>
      </c>
      <c r="C40" t="s">
        <v>220</v>
      </c>
      <c r="D40" t="s">
        <v>4128</v>
      </c>
      <c r="E40" t="s">
        <v>361</v>
      </c>
      <c r="F40" t="s">
        <v>25</v>
      </c>
      <c r="G40" t="s">
        <v>121</v>
      </c>
      <c r="H40" t="s">
        <v>43</v>
      </c>
      <c r="I40" t="s">
        <v>1598</v>
      </c>
      <c r="J40" t="s">
        <v>98</v>
      </c>
      <c r="K40" t="s">
        <v>223</v>
      </c>
      <c r="L40" t="s">
        <v>4191</v>
      </c>
      <c r="M40" t="s">
        <v>224</v>
      </c>
      <c r="N40" t="s">
        <v>99</v>
      </c>
      <c r="O40" t="s">
        <v>49</v>
      </c>
      <c r="P40" t="s">
        <v>34</v>
      </c>
      <c r="Q40" t="s">
        <v>100</v>
      </c>
      <c r="R40" t="s">
        <v>362</v>
      </c>
      <c r="S40" t="s">
        <v>363</v>
      </c>
      <c r="T40" t="s">
        <v>65</v>
      </c>
      <c r="V40">
        <f t="shared" si="0"/>
        <v>166</v>
      </c>
      <c r="W40">
        <f t="shared" si="1"/>
        <v>40</v>
      </c>
      <c r="X40">
        <f t="shared" si="2"/>
        <v>9</v>
      </c>
      <c r="Y40">
        <f t="shared" si="3"/>
        <v>25</v>
      </c>
      <c r="Z40" s="12">
        <f t="shared" si="4"/>
        <v>14168</v>
      </c>
      <c r="AA40">
        <f t="shared" si="5"/>
        <v>335792</v>
      </c>
      <c r="AB40" t="str">
        <f t="shared" si="6"/>
        <v>33579</v>
      </c>
      <c r="AC40">
        <f t="shared" si="7"/>
        <v>0</v>
      </c>
      <c r="AD40">
        <f t="shared" si="8"/>
        <v>0</v>
      </c>
      <c r="AE40" s="2">
        <v>33579</v>
      </c>
    </row>
    <row r="41" spans="1:31" x14ac:dyDescent="0.25">
      <c r="A41" t="s">
        <v>350</v>
      </c>
      <c r="B41" t="s">
        <v>351</v>
      </c>
      <c r="C41" t="s">
        <v>175</v>
      </c>
      <c r="D41" t="s">
        <v>1186</v>
      </c>
      <c r="E41" t="s">
        <v>161</v>
      </c>
      <c r="F41" t="s">
        <v>25</v>
      </c>
      <c r="G41" t="s">
        <v>70</v>
      </c>
      <c r="H41" t="s">
        <v>43</v>
      </c>
      <c r="I41" t="s">
        <v>28</v>
      </c>
      <c r="J41" t="s">
        <v>163</v>
      </c>
      <c r="K41" t="s">
        <v>179</v>
      </c>
      <c r="L41" t="s">
        <v>4190</v>
      </c>
      <c r="M41" t="s">
        <v>180</v>
      </c>
      <c r="N41" t="s">
        <v>164</v>
      </c>
      <c r="O41" t="s">
        <v>49</v>
      </c>
      <c r="P41" t="s">
        <v>34</v>
      </c>
      <c r="Q41" t="s">
        <v>165</v>
      </c>
      <c r="R41" t="s">
        <v>353</v>
      </c>
      <c r="S41" t="s">
        <v>354</v>
      </c>
      <c r="T41" t="s">
        <v>65</v>
      </c>
      <c r="U41" t="s">
        <v>130</v>
      </c>
      <c r="V41">
        <f t="shared" si="0"/>
        <v>213</v>
      </c>
      <c r="W41">
        <f t="shared" si="1"/>
        <v>29</v>
      </c>
      <c r="X41">
        <f t="shared" si="2"/>
        <v>12</v>
      </c>
      <c r="Y41">
        <f t="shared" si="3"/>
        <v>2</v>
      </c>
      <c r="Z41" s="12">
        <f t="shared" si="4"/>
        <v>14163</v>
      </c>
      <c r="AA41">
        <f t="shared" si="5"/>
        <v>573502</v>
      </c>
      <c r="AB41" t="str">
        <f t="shared" si="6"/>
        <v>57350</v>
      </c>
      <c r="AC41">
        <f t="shared" si="7"/>
        <v>0</v>
      </c>
      <c r="AD41">
        <f t="shared" si="8"/>
        <v>1</v>
      </c>
      <c r="AE41" s="2">
        <v>57350</v>
      </c>
    </row>
    <row r="42" spans="1:31" x14ac:dyDescent="0.25">
      <c r="A42" t="s">
        <v>345</v>
      </c>
      <c r="B42" t="s">
        <v>346</v>
      </c>
      <c r="C42" t="s">
        <v>175</v>
      </c>
      <c r="D42" t="s">
        <v>106</v>
      </c>
      <c r="E42" t="s">
        <v>24</v>
      </c>
      <c r="F42" t="s">
        <v>25</v>
      </c>
      <c r="G42" t="s">
        <v>203</v>
      </c>
      <c r="H42" t="s">
        <v>43</v>
      </c>
      <c r="I42" t="s">
        <v>1996</v>
      </c>
      <c r="J42" t="s">
        <v>163</v>
      </c>
      <c r="K42" t="s">
        <v>179</v>
      </c>
      <c r="L42" t="s">
        <v>4189</v>
      </c>
      <c r="M42" t="s">
        <v>180</v>
      </c>
      <c r="N42" t="s">
        <v>164</v>
      </c>
      <c r="O42" t="s">
        <v>49</v>
      </c>
      <c r="P42" t="s">
        <v>34</v>
      </c>
      <c r="Q42" t="s">
        <v>165</v>
      </c>
      <c r="R42" t="s">
        <v>348</v>
      </c>
      <c r="S42" t="s">
        <v>349</v>
      </c>
      <c r="T42" t="s">
        <v>65</v>
      </c>
      <c r="V42">
        <f t="shared" si="0"/>
        <v>238</v>
      </c>
      <c r="W42">
        <f t="shared" si="1"/>
        <v>35</v>
      </c>
      <c r="X42">
        <f t="shared" si="2"/>
        <v>11</v>
      </c>
      <c r="Y42">
        <f t="shared" si="3"/>
        <v>63</v>
      </c>
      <c r="Z42" s="12">
        <f t="shared" si="4"/>
        <v>14161</v>
      </c>
      <c r="AA42">
        <f t="shared" si="5"/>
        <v>346812</v>
      </c>
      <c r="AB42" t="str">
        <f t="shared" si="6"/>
        <v>34681</v>
      </c>
      <c r="AC42">
        <f t="shared" si="7"/>
        <v>0</v>
      </c>
      <c r="AD42">
        <f t="shared" si="8"/>
        <v>0</v>
      </c>
      <c r="AE42" s="2">
        <v>34681</v>
      </c>
    </row>
    <row r="43" spans="1:31" x14ac:dyDescent="0.25">
      <c r="A43" t="s">
        <v>355</v>
      </c>
      <c r="B43" t="s">
        <v>356</v>
      </c>
      <c r="C43" t="s">
        <v>23</v>
      </c>
      <c r="D43" t="s">
        <v>4192</v>
      </c>
      <c r="E43" t="s">
        <v>357</v>
      </c>
      <c r="F43" t="s">
        <v>57</v>
      </c>
      <c r="G43" t="s">
        <v>86</v>
      </c>
      <c r="H43" t="s">
        <v>27</v>
      </c>
      <c r="I43" t="s">
        <v>302</v>
      </c>
      <c r="J43" t="s">
        <v>138</v>
      </c>
      <c r="K43" t="s">
        <v>30</v>
      </c>
      <c r="L43" t="s">
        <v>4193</v>
      </c>
      <c r="M43" t="s">
        <v>31</v>
      </c>
      <c r="N43" t="s">
        <v>141</v>
      </c>
      <c r="O43" t="s">
        <v>49</v>
      </c>
      <c r="P43" t="s">
        <v>34</v>
      </c>
      <c r="Q43" t="s">
        <v>142</v>
      </c>
      <c r="R43" t="s">
        <v>358</v>
      </c>
      <c r="S43" t="s">
        <v>359</v>
      </c>
      <c r="T43" t="s">
        <v>4194</v>
      </c>
      <c r="U43" t="s">
        <v>130</v>
      </c>
      <c r="V43">
        <f t="shared" si="0"/>
        <v>322</v>
      </c>
      <c r="W43">
        <f t="shared" si="1"/>
        <v>18</v>
      </c>
      <c r="X43">
        <f t="shared" si="2"/>
        <v>15</v>
      </c>
      <c r="Y43">
        <f t="shared" si="3"/>
        <v>10</v>
      </c>
      <c r="Z43" s="12">
        <f t="shared" si="4"/>
        <v>14071</v>
      </c>
      <c r="AA43">
        <f t="shared" si="5"/>
        <v>647732</v>
      </c>
      <c r="AB43" t="str">
        <f t="shared" si="6"/>
        <v>64773</v>
      </c>
      <c r="AC43">
        <f t="shared" si="7"/>
        <v>608</v>
      </c>
      <c r="AD43">
        <f t="shared" si="8"/>
        <v>1</v>
      </c>
      <c r="AE43" s="2">
        <v>64773</v>
      </c>
    </row>
    <row r="44" spans="1:31" x14ac:dyDescent="0.25">
      <c r="A44" t="s">
        <v>364</v>
      </c>
      <c r="B44" t="s">
        <v>365</v>
      </c>
      <c r="C44" t="s">
        <v>105</v>
      </c>
      <c r="D44" t="s">
        <v>270</v>
      </c>
      <c r="E44" t="s">
        <v>672</v>
      </c>
      <c r="F44" t="s">
        <v>57</v>
      </c>
      <c r="G44" t="s">
        <v>96</v>
      </c>
      <c r="H44" t="s">
        <v>43</v>
      </c>
      <c r="I44" t="s">
        <v>204</v>
      </c>
      <c r="J44" t="s">
        <v>263</v>
      </c>
      <c r="K44" t="s">
        <v>110</v>
      </c>
      <c r="L44" t="s">
        <v>4195</v>
      </c>
      <c r="M44" t="s">
        <v>111</v>
      </c>
      <c r="N44" t="s">
        <v>264</v>
      </c>
      <c r="O44" t="s">
        <v>49</v>
      </c>
      <c r="P44" t="s">
        <v>34</v>
      </c>
      <c r="Q44" t="s">
        <v>265</v>
      </c>
      <c r="R44" t="s">
        <v>368</v>
      </c>
      <c r="S44" t="s">
        <v>369</v>
      </c>
      <c r="T44" t="s">
        <v>65</v>
      </c>
      <c r="U44" t="s">
        <v>130</v>
      </c>
      <c r="V44">
        <f t="shared" si="0"/>
        <v>279</v>
      </c>
      <c r="W44">
        <f t="shared" si="1"/>
        <v>41</v>
      </c>
      <c r="X44">
        <f t="shared" si="2"/>
        <v>10</v>
      </c>
      <c r="Y44">
        <f t="shared" si="3"/>
        <v>5</v>
      </c>
      <c r="Z44" s="12">
        <f t="shared" si="4"/>
        <v>14059</v>
      </c>
      <c r="AA44">
        <f t="shared" si="5"/>
        <v>356042</v>
      </c>
      <c r="AB44" t="str">
        <f t="shared" si="6"/>
        <v>35604</v>
      </c>
      <c r="AC44">
        <f t="shared" si="7"/>
        <v>0</v>
      </c>
      <c r="AD44">
        <f t="shared" si="8"/>
        <v>1</v>
      </c>
      <c r="AE44" s="2">
        <v>35604</v>
      </c>
    </row>
    <row r="45" spans="1:31" x14ac:dyDescent="0.25">
      <c r="A45" t="s">
        <v>370</v>
      </c>
      <c r="B45" t="s">
        <v>371</v>
      </c>
      <c r="C45" t="s">
        <v>220</v>
      </c>
      <c r="D45" t="s">
        <v>4196</v>
      </c>
      <c r="E45" t="s">
        <v>222</v>
      </c>
      <c r="F45" t="s">
        <v>57</v>
      </c>
      <c r="G45" t="s">
        <v>96</v>
      </c>
      <c r="H45" t="s">
        <v>43</v>
      </c>
      <c r="I45" t="s">
        <v>204</v>
      </c>
      <c r="J45" t="s">
        <v>87</v>
      </c>
      <c r="K45" t="s">
        <v>223</v>
      </c>
      <c r="L45" t="s">
        <v>4197</v>
      </c>
      <c r="M45" t="s">
        <v>224</v>
      </c>
      <c r="N45" t="s">
        <v>88</v>
      </c>
      <c r="O45" t="s">
        <v>49</v>
      </c>
      <c r="P45" t="s">
        <v>34</v>
      </c>
      <c r="Q45" t="s">
        <v>89</v>
      </c>
      <c r="R45" t="s">
        <v>374</v>
      </c>
      <c r="S45" t="s">
        <v>375</v>
      </c>
      <c r="T45" t="s">
        <v>4198</v>
      </c>
      <c r="U45" t="s">
        <v>130</v>
      </c>
      <c r="V45">
        <f t="shared" si="0"/>
        <v>182</v>
      </c>
      <c r="W45">
        <f t="shared" si="1"/>
        <v>16</v>
      </c>
      <c r="X45">
        <f t="shared" si="2"/>
        <v>10</v>
      </c>
      <c r="Y45">
        <f t="shared" si="3"/>
        <v>5</v>
      </c>
      <c r="Z45" s="12">
        <f t="shared" si="4"/>
        <v>13982</v>
      </c>
      <c r="AA45">
        <f t="shared" si="5"/>
        <v>251052</v>
      </c>
      <c r="AB45" t="str">
        <f t="shared" si="6"/>
        <v>25105</v>
      </c>
      <c r="AC45">
        <f t="shared" si="7"/>
        <v>867</v>
      </c>
      <c r="AD45">
        <f t="shared" si="8"/>
        <v>1</v>
      </c>
      <c r="AE45" s="2">
        <v>25105</v>
      </c>
    </row>
    <row r="46" spans="1:31" x14ac:dyDescent="0.25">
      <c r="A46" t="s">
        <v>376</v>
      </c>
      <c r="B46" t="s">
        <v>376</v>
      </c>
      <c r="C46" t="s">
        <v>147</v>
      </c>
      <c r="D46" t="s">
        <v>4199</v>
      </c>
      <c r="E46" t="s">
        <v>377</v>
      </c>
      <c r="F46" t="s">
        <v>25</v>
      </c>
      <c r="G46" t="s">
        <v>378</v>
      </c>
      <c r="H46" t="s">
        <v>379</v>
      </c>
      <c r="I46" t="s">
        <v>603</v>
      </c>
      <c r="J46" t="s">
        <v>60</v>
      </c>
      <c r="K46" t="s">
        <v>152</v>
      </c>
      <c r="L46" t="s">
        <v>4200</v>
      </c>
      <c r="M46" t="s">
        <v>153</v>
      </c>
      <c r="N46" t="s">
        <v>61</v>
      </c>
      <c r="O46" t="s">
        <v>49</v>
      </c>
      <c r="P46" t="s">
        <v>34</v>
      </c>
      <c r="Q46" t="s">
        <v>62</v>
      </c>
      <c r="R46" t="s">
        <v>380</v>
      </c>
      <c r="S46" t="s">
        <v>381</v>
      </c>
      <c r="V46">
        <f t="shared" si="0"/>
        <v>251</v>
      </c>
      <c r="W46">
        <f t="shared" si="1"/>
        <v>49</v>
      </c>
      <c r="X46">
        <f t="shared" si="2"/>
        <v>16</v>
      </c>
      <c r="Y46">
        <f t="shared" si="3"/>
        <v>17</v>
      </c>
      <c r="Z46" s="12">
        <f t="shared" si="4"/>
        <v>13434</v>
      </c>
      <c r="AA46">
        <f t="shared" si="5"/>
        <v>898922</v>
      </c>
      <c r="AB46" t="str">
        <f t="shared" si="6"/>
        <v>89892</v>
      </c>
      <c r="AC46">
        <f t="shared" si="7"/>
        <v>0</v>
      </c>
      <c r="AD46">
        <f t="shared" si="8"/>
        <v>0</v>
      </c>
      <c r="AE46" s="2">
        <v>89892</v>
      </c>
    </row>
    <row r="47" spans="1:31" x14ac:dyDescent="0.25">
      <c r="A47" t="s">
        <v>382</v>
      </c>
      <c r="B47" t="s">
        <v>383</v>
      </c>
      <c r="C47" t="s">
        <v>40</v>
      </c>
      <c r="D47" t="s">
        <v>4201</v>
      </c>
      <c r="E47" t="s">
        <v>24</v>
      </c>
      <c r="F47" t="s">
        <v>25</v>
      </c>
      <c r="G47" t="s">
        <v>121</v>
      </c>
      <c r="H47" t="s">
        <v>43</v>
      </c>
      <c r="I47" t="s">
        <v>285</v>
      </c>
      <c r="J47" t="s">
        <v>232</v>
      </c>
      <c r="K47" t="s">
        <v>46</v>
      </c>
      <c r="L47" t="s">
        <v>4202</v>
      </c>
      <c r="M47" t="s">
        <v>47</v>
      </c>
      <c r="N47" t="s">
        <v>233</v>
      </c>
      <c r="O47" t="s">
        <v>49</v>
      </c>
      <c r="P47" t="s">
        <v>34</v>
      </c>
      <c r="Q47" t="s">
        <v>234</v>
      </c>
      <c r="R47" t="s">
        <v>384</v>
      </c>
      <c r="S47" t="s">
        <v>385</v>
      </c>
      <c r="V47">
        <f t="shared" si="0"/>
        <v>188</v>
      </c>
      <c r="W47">
        <f t="shared" si="1"/>
        <v>35</v>
      </c>
      <c r="X47">
        <f t="shared" si="2"/>
        <v>9</v>
      </c>
      <c r="Y47">
        <f t="shared" si="3"/>
        <v>9</v>
      </c>
      <c r="Z47" s="12">
        <f t="shared" si="4"/>
        <v>13055</v>
      </c>
      <c r="AA47">
        <f t="shared" si="5"/>
        <v>471072</v>
      </c>
      <c r="AB47" t="str">
        <f t="shared" si="6"/>
        <v>47107</v>
      </c>
      <c r="AC47">
        <f t="shared" si="7"/>
        <v>0</v>
      </c>
      <c r="AD47">
        <f t="shared" si="8"/>
        <v>0</v>
      </c>
      <c r="AE47" s="2">
        <v>47107</v>
      </c>
    </row>
    <row r="48" spans="1:31" x14ac:dyDescent="0.25">
      <c r="A48" t="s">
        <v>400</v>
      </c>
      <c r="B48" t="s">
        <v>401</v>
      </c>
      <c r="C48" t="s">
        <v>147</v>
      </c>
      <c r="D48" t="s">
        <v>402</v>
      </c>
      <c r="E48" t="s">
        <v>69</v>
      </c>
      <c r="F48" t="s">
        <v>25</v>
      </c>
      <c r="G48" t="s">
        <v>86</v>
      </c>
      <c r="H48" t="s">
        <v>43</v>
      </c>
      <c r="I48" t="s">
        <v>44</v>
      </c>
      <c r="J48" t="s">
        <v>163</v>
      </c>
      <c r="K48" t="s">
        <v>152</v>
      </c>
      <c r="L48" t="s">
        <v>4203</v>
      </c>
      <c r="M48" t="s">
        <v>153</v>
      </c>
      <c r="N48" t="s">
        <v>164</v>
      </c>
      <c r="O48" t="s">
        <v>49</v>
      </c>
      <c r="P48" t="s">
        <v>34</v>
      </c>
      <c r="Q48" t="s">
        <v>165</v>
      </c>
      <c r="R48" t="s">
        <v>403</v>
      </c>
      <c r="S48" t="s">
        <v>404</v>
      </c>
      <c r="T48" t="s">
        <v>65</v>
      </c>
      <c r="V48">
        <f t="shared" si="0"/>
        <v>297</v>
      </c>
      <c r="W48">
        <f t="shared" si="1"/>
        <v>51</v>
      </c>
      <c r="X48">
        <f t="shared" si="2"/>
        <v>15</v>
      </c>
      <c r="Y48">
        <f t="shared" si="3"/>
        <v>0</v>
      </c>
      <c r="Z48" s="12">
        <f t="shared" si="4"/>
        <v>12955</v>
      </c>
      <c r="AA48">
        <f t="shared" si="5"/>
        <v>621732</v>
      </c>
      <c r="AB48" t="str">
        <f t="shared" si="6"/>
        <v>62173</v>
      </c>
      <c r="AC48">
        <f t="shared" si="7"/>
        <v>0</v>
      </c>
      <c r="AD48">
        <f t="shared" si="8"/>
        <v>0</v>
      </c>
      <c r="AE48" s="2">
        <v>62173</v>
      </c>
    </row>
    <row r="49" spans="1:31" x14ac:dyDescent="0.25">
      <c r="A49" t="s">
        <v>405</v>
      </c>
      <c r="B49" t="s">
        <v>406</v>
      </c>
      <c r="C49" t="s">
        <v>147</v>
      </c>
      <c r="D49" t="s">
        <v>94</v>
      </c>
      <c r="E49" t="s">
        <v>69</v>
      </c>
      <c r="F49" t="s">
        <v>57</v>
      </c>
      <c r="G49" t="s">
        <v>96</v>
      </c>
      <c r="H49" t="s">
        <v>136</v>
      </c>
      <c r="I49" t="s">
        <v>44</v>
      </c>
      <c r="J49" t="s">
        <v>163</v>
      </c>
      <c r="K49" t="s">
        <v>152</v>
      </c>
      <c r="L49" t="s">
        <v>4204</v>
      </c>
      <c r="M49" t="s">
        <v>153</v>
      </c>
      <c r="N49" t="s">
        <v>164</v>
      </c>
      <c r="O49" t="s">
        <v>49</v>
      </c>
      <c r="P49" t="s">
        <v>34</v>
      </c>
      <c r="Q49" t="s">
        <v>165</v>
      </c>
      <c r="R49" t="s">
        <v>407</v>
      </c>
      <c r="S49" t="s">
        <v>408</v>
      </c>
      <c r="T49" t="s">
        <v>3965</v>
      </c>
      <c r="U49" t="s">
        <v>130</v>
      </c>
      <c r="V49">
        <f t="shared" si="0"/>
        <v>198</v>
      </c>
      <c r="W49">
        <f t="shared" si="1"/>
        <v>51</v>
      </c>
      <c r="X49">
        <f t="shared" si="2"/>
        <v>10</v>
      </c>
      <c r="Y49">
        <f t="shared" si="3"/>
        <v>0</v>
      </c>
      <c r="Z49" s="12">
        <f t="shared" si="4"/>
        <v>12948</v>
      </c>
      <c r="AA49">
        <f t="shared" si="5"/>
        <v>294812</v>
      </c>
      <c r="AB49" t="str">
        <f t="shared" si="6"/>
        <v>29481</v>
      </c>
      <c r="AC49">
        <f t="shared" si="7"/>
        <v>201</v>
      </c>
      <c r="AD49">
        <f t="shared" si="8"/>
        <v>1</v>
      </c>
      <c r="AE49" s="2">
        <v>29481</v>
      </c>
    </row>
    <row r="50" spans="1:31" x14ac:dyDescent="0.25">
      <c r="A50" t="s">
        <v>394</v>
      </c>
      <c r="B50" t="s">
        <v>395</v>
      </c>
      <c r="C50" t="s">
        <v>23</v>
      </c>
      <c r="D50" t="s">
        <v>396</v>
      </c>
      <c r="E50" t="s">
        <v>135</v>
      </c>
      <c r="F50" t="s">
        <v>25</v>
      </c>
      <c r="G50" t="s">
        <v>341</v>
      </c>
      <c r="H50" t="s">
        <v>43</v>
      </c>
      <c r="I50" t="s">
        <v>2754</v>
      </c>
      <c r="J50" t="s">
        <v>232</v>
      </c>
      <c r="K50" t="s">
        <v>30</v>
      </c>
      <c r="L50" t="s">
        <v>4205</v>
      </c>
      <c r="M50" t="s">
        <v>31</v>
      </c>
      <c r="N50" t="s">
        <v>233</v>
      </c>
      <c r="O50" t="s">
        <v>49</v>
      </c>
      <c r="P50" t="s">
        <v>34</v>
      </c>
      <c r="Q50" t="s">
        <v>234</v>
      </c>
      <c r="R50" t="s">
        <v>398</v>
      </c>
      <c r="S50" t="s">
        <v>399</v>
      </c>
      <c r="T50" t="s">
        <v>65</v>
      </c>
      <c r="V50">
        <f t="shared" si="0"/>
        <v>178</v>
      </c>
      <c r="W50">
        <f t="shared" si="1"/>
        <v>31</v>
      </c>
      <c r="X50">
        <f t="shared" si="2"/>
        <v>5</v>
      </c>
      <c r="Y50">
        <f t="shared" si="3"/>
        <v>30</v>
      </c>
      <c r="Z50" s="12">
        <f t="shared" si="4"/>
        <v>12762</v>
      </c>
      <c r="AA50">
        <f t="shared" si="5"/>
        <v>198332</v>
      </c>
      <c r="AB50" t="str">
        <f t="shared" si="6"/>
        <v>19833</v>
      </c>
      <c r="AC50">
        <f t="shared" si="7"/>
        <v>0</v>
      </c>
      <c r="AD50">
        <f t="shared" si="8"/>
        <v>0</v>
      </c>
      <c r="AE50" s="2">
        <v>19833</v>
      </c>
    </row>
    <row r="51" spans="1:31" x14ac:dyDescent="0.25">
      <c r="A51" t="s">
        <v>409</v>
      </c>
      <c r="B51" t="s">
        <v>410</v>
      </c>
      <c r="C51" t="s">
        <v>147</v>
      </c>
      <c r="D51" t="s">
        <v>195</v>
      </c>
      <c r="E51" t="s">
        <v>245</v>
      </c>
      <c r="F51" t="s">
        <v>57</v>
      </c>
      <c r="G51" t="s">
        <v>284</v>
      </c>
      <c r="H51" t="s">
        <v>136</v>
      </c>
      <c r="I51" t="s">
        <v>108</v>
      </c>
      <c r="J51" t="s">
        <v>138</v>
      </c>
      <c r="K51" t="s">
        <v>152</v>
      </c>
      <c r="L51" t="s">
        <v>4206</v>
      </c>
      <c r="M51" t="s">
        <v>153</v>
      </c>
      <c r="N51" t="s">
        <v>141</v>
      </c>
      <c r="O51" t="s">
        <v>49</v>
      </c>
      <c r="P51" t="s">
        <v>34</v>
      </c>
      <c r="Q51" t="s">
        <v>142</v>
      </c>
      <c r="R51" t="s">
        <v>411</v>
      </c>
      <c r="S51" t="s">
        <v>412</v>
      </c>
      <c r="V51">
        <f t="shared" si="0"/>
        <v>168</v>
      </c>
      <c r="W51">
        <f t="shared" si="1"/>
        <v>15</v>
      </c>
      <c r="X51">
        <f t="shared" si="2"/>
        <v>6</v>
      </c>
      <c r="Y51">
        <f t="shared" si="3"/>
        <v>13</v>
      </c>
      <c r="Z51" s="12">
        <f t="shared" si="4"/>
        <v>12724</v>
      </c>
      <c r="AA51">
        <f t="shared" si="5"/>
        <v>310522</v>
      </c>
      <c r="AB51" t="str">
        <f t="shared" si="6"/>
        <v>31052</v>
      </c>
      <c r="AC51">
        <f t="shared" si="7"/>
        <v>0</v>
      </c>
      <c r="AD51">
        <f t="shared" si="8"/>
        <v>0</v>
      </c>
      <c r="AE51" s="2">
        <v>31052</v>
      </c>
    </row>
    <row r="52" spans="1:31" x14ac:dyDescent="0.25">
      <c r="A52" t="s">
        <v>418</v>
      </c>
      <c r="B52" t="s">
        <v>419</v>
      </c>
      <c r="C52" t="s">
        <v>105</v>
      </c>
      <c r="D52" t="s">
        <v>420</v>
      </c>
      <c r="E52" t="s">
        <v>421</v>
      </c>
      <c r="F52" t="s">
        <v>57</v>
      </c>
      <c r="G52" t="s">
        <v>292</v>
      </c>
      <c r="H52" t="s">
        <v>43</v>
      </c>
      <c r="I52" t="s">
        <v>373</v>
      </c>
      <c r="J52" t="s">
        <v>87</v>
      </c>
      <c r="K52" t="s">
        <v>110</v>
      </c>
      <c r="L52" t="s">
        <v>4207</v>
      </c>
      <c r="M52" t="s">
        <v>111</v>
      </c>
      <c r="N52" t="s">
        <v>88</v>
      </c>
      <c r="O52" t="s">
        <v>49</v>
      </c>
      <c r="P52" t="s">
        <v>34</v>
      </c>
      <c r="Q52" t="s">
        <v>89</v>
      </c>
      <c r="R52" t="s">
        <v>422</v>
      </c>
      <c r="S52" t="s">
        <v>423</v>
      </c>
      <c r="V52">
        <f t="shared" si="0"/>
        <v>219</v>
      </c>
      <c r="W52">
        <f t="shared" si="1"/>
        <v>2</v>
      </c>
      <c r="X52">
        <f t="shared" si="2"/>
        <v>8</v>
      </c>
      <c r="Y52">
        <f t="shared" si="3"/>
        <v>7</v>
      </c>
      <c r="Z52" s="12">
        <f t="shared" si="4"/>
        <v>12672</v>
      </c>
      <c r="AA52">
        <f t="shared" si="5"/>
        <v>259532</v>
      </c>
      <c r="AB52" t="str">
        <f t="shared" si="6"/>
        <v>25953</v>
      </c>
      <c r="AC52">
        <f t="shared" si="7"/>
        <v>0</v>
      </c>
      <c r="AD52">
        <f t="shared" si="8"/>
        <v>0</v>
      </c>
      <c r="AE52" s="2">
        <v>25953</v>
      </c>
    </row>
    <row r="53" spans="1:31" x14ac:dyDescent="0.25">
      <c r="A53" t="s">
        <v>413</v>
      </c>
      <c r="B53" t="s">
        <v>414</v>
      </c>
      <c r="C53" t="s">
        <v>147</v>
      </c>
      <c r="D53" t="s">
        <v>340</v>
      </c>
      <c r="E53" t="s">
        <v>230</v>
      </c>
      <c r="F53" t="s">
        <v>25</v>
      </c>
      <c r="G53" t="s">
        <v>341</v>
      </c>
      <c r="H53" t="s">
        <v>43</v>
      </c>
      <c r="I53" t="s">
        <v>59</v>
      </c>
      <c r="J53" t="s">
        <v>29</v>
      </c>
      <c r="K53" t="s">
        <v>152</v>
      </c>
      <c r="L53" t="s">
        <v>4208</v>
      </c>
      <c r="M53" t="s">
        <v>153</v>
      </c>
      <c r="N53" t="s">
        <v>32</v>
      </c>
      <c r="O53" t="s">
        <v>49</v>
      </c>
      <c r="P53" t="s">
        <v>34</v>
      </c>
      <c r="Q53" t="s">
        <v>35</v>
      </c>
      <c r="R53" t="s">
        <v>416</v>
      </c>
      <c r="S53" t="s">
        <v>417</v>
      </c>
      <c r="T53" t="s">
        <v>65</v>
      </c>
      <c r="V53">
        <f t="shared" si="0"/>
        <v>122</v>
      </c>
      <c r="W53">
        <f t="shared" si="1"/>
        <v>39</v>
      </c>
      <c r="X53">
        <f t="shared" si="2"/>
        <v>5</v>
      </c>
      <c r="Y53">
        <f t="shared" si="3"/>
        <v>3</v>
      </c>
      <c r="Z53" s="12">
        <f t="shared" si="4"/>
        <v>12542</v>
      </c>
      <c r="AA53">
        <f t="shared" si="5"/>
        <v>431802</v>
      </c>
      <c r="AB53" t="str">
        <f t="shared" si="6"/>
        <v>43180</v>
      </c>
      <c r="AC53">
        <f t="shared" si="7"/>
        <v>0</v>
      </c>
      <c r="AD53">
        <f t="shared" si="8"/>
        <v>0</v>
      </c>
      <c r="AE53" s="2">
        <v>43180</v>
      </c>
    </row>
    <row r="54" spans="1:31" x14ac:dyDescent="0.25">
      <c r="A54" t="s">
        <v>429</v>
      </c>
      <c r="B54" t="s">
        <v>430</v>
      </c>
      <c r="C54" t="s">
        <v>388</v>
      </c>
      <c r="D54" t="s">
        <v>4127</v>
      </c>
      <c r="E54" t="s">
        <v>357</v>
      </c>
      <c r="F54" t="s">
        <v>57</v>
      </c>
      <c r="G54" t="s">
        <v>149</v>
      </c>
      <c r="H54" t="s">
        <v>136</v>
      </c>
      <c r="I54" t="s">
        <v>527</v>
      </c>
      <c r="J54" t="s">
        <v>98</v>
      </c>
      <c r="K54" t="s">
        <v>390</v>
      </c>
      <c r="L54" t="s">
        <v>4209</v>
      </c>
      <c r="M54" t="s">
        <v>391</v>
      </c>
      <c r="N54" t="s">
        <v>99</v>
      </c>
      <c r="O54" t="s">
        <v>49</v>
      </c>
      <c r="P54" t="s">
        <v>34</v>
      </c>
      <c r="Q54" t="s">
        <v>100</v>
      </c>
      <c r="R54" t="s">
        <v>432</v>
      </c>
      <c r="S54" t="s">
        <v>433</v>
      </c>
      <c r="T54" t="s">
        <v>65</v>
      </c>
      <c r="V54">
        <f t="shared" si="0"/>
        <v>271</v>
      </c>
      <c r="W54">
        <f t="shared" si="1"/>
        <v>18</v>
      </c>
      <c r="X54">
        <f t="shared" si="2"/>
        <v>13</v>
      </c>
      <c r="Y54">
        <f t="shared" si="3"/>
        <v>6</v>
      </c>
      <c r="Z54" s="12">
        <f t="shared" si="4"/>
        <v>12533</v>
      </c>
      <c r="AA54">
        <f t="shared" si="5"/>
        <v>791312</v>
      </c>
      <c r="AB54" t="str">
        <f t="shared" si="6"/>
        <v>79131</v>
      </c>
      <c r="AC54">
        <f t="shared" si="7"/>
        <v>0</v>
      </c>
      <c r="AD54">
        <f t="shared" si="8"/>
        <v>0</v>
      </c>
      <c r="AE54" s="2">
        <v>79131</v>
      </c>
    </row>
    <row r="55" spans="1:31" x14ac:dyDescent="0.25">
      <c r="A55" t="s">
        <v>434</v>
      </c>
      <c r="B55" t="s">
        <v>435</v>
      </c>
      <c r="C55" t="s">
        <v>40</v>
      </c>
      <c r="D55" t="s">
        <v>1156</v>
      </c>
      <c r="E55" t="s">
        <v>437</v>
      </c>
      <c r="F55" t="s">
        <v>25</v>
      </c>
      <c r="G55" t="s">
        <v>253</v>
      </c>
      <c r="H55" t="s">
        <v>136</v>
      </c>
      <c r="I55" t="s">
        <v>593</v>
      </c>
      <c r="J55" t="s">
        <v>303</v>
      </c>
      <c r="K55" t="s">
        <v>46</v>
      </c>
      <c r="L55" t="s">
        <v>4211</v>
      </c>
      <c r="M55" t="s">
        <v>47</v>
      </c>
      <c r="N55" t="s">
        <v>304</v>
      </c>
      <c r="O55" t="s">
        <v>49</v>
      </c>
      <c r="P55" t="s">
        <v>34</v>
      </c>
      <c r="Q55" t="s">
        <v>305</v>
      </c>
      <c r="R55" t="s">
        <v>438</v>
      </c>
      <c r="S55" t="s">
        <v>439</v>
      </c>
      <c r="T55" t="s">
        <v>65</v>
      </c>
      <c r="V55">
        <f t="shared" si="0"/>
        <v>128</v>
      </c>
      <c r="W55">
        <f t="shared" si="1"/>
        <v>33</v>
      </c>
      <c r="X55">
        <f t="shared" si="2"/>
        <v>7</v>
      </c>
      <c r="Y55">
        <f t="shared" si="3"/>
        <v>29</v>
      </c>
      <c r="Z55" s="12">
        <f t="shared" si="4"/>
        <v>12444</v>
      </c>
      <c r="AA55">
        <f t="shared" si="5"/>
        <v>296662</v>
      </c>
      <c r="AB55" t="str">
        <f t="shared" si="6"/>
        <v>29666</v>
      </c>
      <c r="AC55">
        <f t="shared" si="7"/>
        <v>0</v>
      </c>
      <c r="AD55">
        <f t="shared" si="8"/>
        <v>0</v>
      </c>
      <c r="AE55" s="2">
        <v>29666</v>
      </c>
    </row>
    <row r="56" spans="1:31" x14ac:dyDescent="0.25">
      <c r="A56" t="s">
        <v>424</v>
      </c>
      <c r="B56" t="s">
        <v>425</v>
      </c>
      <c r="C56" t="s">
        <v>118</v>
      </c>
      <c r="D56" t="s">
        <v>170</v>
      </c>
      <c r="E56" t="s">
        <v>24</v>
      </c>
      <c r="F56" t="s">
        <v>57</v>
      </c>
      <c r="G56" t="s">
        <v>284</v>
      </c>
      <c r="H56" t="s">
        <v>43</v>
      </c>
      <c r="I56" t="s">
        <v>879</v>
      </c>
      <c r="J56" t="s">
        <v>109</v>
      </c>
      <c r="K56" t="s">
        <v>124</v>
      </c>
      <c r="L56" t="s">
        <v>4210</v>
      </c>
      <c r="M56" t="s">
        <v>125</v>
      </c>
      <c r="N56" t="s">
        <v>112</v>
      </c>
      <c r="O56" t="s">
        <v>49</v>
      </c>
      <c r="P56" t="s">
        <v>34</v>
      </c>
      <c r="Q56" t="s">
        <v>113</v>
      </c>
      <c r="R56" t="s">
        <v>427</v>
      </c>
      <c r="S56" t="s">
        <v>428</v>
      </c>
      <c r="T56" t="s">
        <v>65</v>
      </c>
      <c r="V56">
        <f t="shared" si="0"/>
        <v>179</v>
      </c>
      <c r="W56">
        <f t="shared" si="1"/>
        <v>35</v>
      </c>
      <c r="X56">
        <f t="shared" si="2"/>
        <v>6</v>
      </c>
      <c r="Y56">
        <f t="shared" si="3"/>
        <v>15</v>
      </c>
      <c r="Z56" s="12">
        <f t="shared" si="4"/>
        <v>12433</v>
      </c>
      <c r="AA56">
        <f t="shared" si="5"/>
        <v>294262</v>
      </c>
      <c r="AB56" t="str">
        <f t="shared" si="6"/>
        <v>29426</v>
      </c>
      <c r="AC56">
        <f t="shared" si="7"/>
        <v>0</v>
      </c>
      <c r="AD56">
        <f t="shared" si="8"/>
        <v>0</v>
      </c>
      <c r="AE56" s="2">
        <v>29426</v>
      </c>
    </row>
    <row r="57" spans="1:31" x14ac:dyDescent="0.25">
      <c r="A57" t="s">
        <v>445</v>
      </c>
      <c r="B57" t="s">
        <v>446</v>
      </c>
      <c r="C57" t="s">
        <v>147</v>
      </c>
      <c r="D57" t="s">
        <v>170</v>
      </c>
      <c r="E57" t="s">
        <v>252</v>
      </c>
      <c r="F57" t="s">
        <v>25</v>
      </c>
      <c r="G57" t="s">
        <v>292</v>
      </c>
      <c r="H57" t="s">
        <v>136</v>
      </c>
      <c r="I57" t="s">
        <v>593</v>
      </c>
      <c r="J57" t="s">
        <v>123</v>
      </c>
      <c r="K57" t="s">
        <v>152</v>
      </c>
      <c r="L57" t="s">
        <v>4213</v>
      </c>
      <c r="M57" t="s">
        <v>153</v>
      </c>
      <c r="N57" t="s">
        <v>126</v>
      </c>
      <c r="O57" t="s">
        <v>49</v>
      </c>
      <c r="P57" t="s">
        <v>34</v>
      </c>
      <c r="Q57" t="s">
        <v>127</v>
      </c>
      <c r="R57" t="s">
        <v>447</v>
      </c>
      <c r="S57" t="s">
        <v>448</v>
      </c>
      <c r="T57" t="s">
        <v>65</v>
      </c>
      <c r="V57">
        <f t="shared" si="0"/>
        <v>179</v>
      </c>
      <c r="W57">
        <f t="shared" si="1"/>
        <v>14</v>
      </c>
      <c r="X57">
        <f t="shared" si="2"/>
        <v>8</v>
      </c>
      <c r="Y57">
        <f t="shared" si="3"/>
        <v>29</v>
      </c>
      <c r="Z57" s="12">
        <f t="shared" si="4"/>
        <v>12339</v>
      </c>
      <c r="AA57">
        <f t="shared" si="5"/>
        <v>323412</v>
      </c>
      <c r="AB57" t="str">
        <f t="shared" si="6"/>
        <v>32341</v>
      </c>
      <c r="AC57">
        <f t="shared" si="7"/>
        <v>0</v>
      </c>
      <c r="AD57">
        <f t="shared" si="8"/>
        <v>0</v>
      </c>
      <c r="AE57" s="2">
        <v>32341</v>
      </c>
    </row>
    <row r="58" spans="1:31" x14ac:dyDescent="0.25">
      <c r="A58" t="s">
        <v>440</v>
      </c>
      <c r="B58" t="s">
        <v>441</v>
      </c>
      <c r="C58" t="s">
        <v>40</v>
      </c>
      <c r="D58" t="s">
        <v>94</v>
      </c>
      <c r="E58" t="s">
        <v>442</v>
      </c>
      <c r="F58" t="s">
        <v>25</v>
      </c>
      <c r="G58" t="s">
        <v>121</v>
      </c>
      <c r="H58" t="s">
        <v>136</v>
      </c>
      <c r="I58" t="s">
        <v>44</v>
      </c>
      <c r="J58" t="s">
        <v>60</v>
      </c>
      <c r="K58" t="s">
        <v>46</v>
      </c>
      <c r="L58" t="s">
        <v>4212</v>
      </c>
      <c r="M58" t="s">
        <v>47</v>
      </c>
      <c r="N58" t="s">
        <v>61</v>
      </c>
      <c r="O58" t="s">
        <v>33</v>
      </c>
      <c r="P58" t="s">
        <v>257</v>
      </c>
      <c r="Q58" t="s">
        <v>62</v>
      </c>
      <c r="R58" t="s">
        <v>443</v>
      </c>
      <c r="S58" t="s">
        <v>444</v>
      </c>
      <c r="V58">
        <f t="shared" si="0"/>
        <v>198</v>
      </c>
      <c r="W58">
        <f t="shared" si="1"/>
        <v>20</v>
      </c>
      <c r="X58">
        <f t="shared" si="2"/>
        <v>9</v>
      </c>
      <c r="Y58">
        <f t="shared" si="3"/>
        <v>0</v>
      </c>
      <c r="Z58" s="12">
        <f t="shared" si="4"/>
        <v>12332</v>
      </c>
      <c r="AA58">
        <f t="shared" si="5"/>
        <v>448612</v>
      </c>
      <c r="AB58" t="str">
        <f t="shared" si="6"/>
        <v>44861</v>
      </c>
      <c r="AC58">
        <f t="shared" si="7"/>
        <v>0</v>
      </c>
      <c r="AD58">
        <f t="shared" si="8"/>
        <v>0</v>
      </c>
      <c r="AE58" s="2">
        <v>44861</v>
      </c>
    </row>
    <row r="59" spans="1:31" x14ac:dyDescent="0.25">
      <c r="A59" t="s">
        <v>449</v>
      </c>
      <c r="B59" t="s">
        <v>450</v>
      </c>
      <c r="C59" t="s">
        <v>40</v>
      </c>
      <c r="D59" t="s">
        <v>275</v>
      </c>
      <c r="E59" t="s">
        <v>437</v>
      </c>
      <c r="F59" t="s">
        <v>57</v>
      </c>
      <c r="G59" t="s">
        <v>96</v>
      </c>
      <c r="H59" t="s">
        <v>43</v>
      </c>
      <c r="I59" t="s">
        <v>197</v>
      </c>
      <c r="J59" t="s">
        <v>263</v>
      </c>
      <c r="K59" t="s">
        <v>46</v>
      </c>
      <c r="L59" t="s">
        <v>4214</v>
      </c>
      <c r="M59" t="s">
        <v>47</v>
      </c>
      <c r="N59" t="s">
        <v>264</v>
      </c>
      <c r="O59" t="s">
        <v>49</v>
      </c>
      <c r="P59" t="s">
        <v>34</v>
      </c>
      <c r="Q59" t="s">
        <v>265</v>
      </c>
      <c r="R59" t="s">
        <v>452</v>
      </c>
      <c r="S59" t="s">
        <v>453</v>
      </c>
      <c r="V59">
        <f t="shared" si="0"/>
        <v>258</v>
      </c>
      <c r="W59">
        <f t="shared" si="1"/>
        <v>33</v>
      </c>
      <c r="X59">
        <f t="shared" si="2"/>
        <v>10</v>
      </c>
      <c r="Y59">
        <f t="shared" si="3"/>
        <v>22</v>
      </c>
      <c r="Z59" s="12">
        <f t="shared" si="4"/>
        <v>12143</v>
      </c>
      <c r="AA59">
        <f t="shared" si="5"/>
        <v>450592</v>
      </c>
      <c r="AB59" t="str">
        <f t="shared" si="6"/>
        <v>45059</v>
      </c>
      <c r="AC59">
        <f t="shared" si="7"/>
        <v>0</v>
      </c>
      <c r="AD59">
        <f t="shared" si="8"/>
        <v>0</v>
      </c>
      <c r="AE59" s="2">
        <v>45059</v>
      </c>
    </row>
    <row r="60" spans="1:31" x14ac:dyDescent="0.25">
      <c r="A60" t="s">
        <v>454</v>
      </c>
      <c r="B60" t="s">
        <v>455</v>
      </c>
      <c r="C60" t="s">
        <v>388</v>
      </c>
      <c r="D60" t="s">
        <v>431</v>
      </c>
      <c r="E60" t="s">
        <v>161</v>
      </c>
      <c r="F60" t="s">
        <v>25</v>
      </c>
      <c r="G60" t="s">
        <v>58</v>
      </c>
      <c r="H60" t="s">
        <v>27</v>
      </c>
      <c r="I60" t="s">
        <v>285</v>
      </c>
      <c r="J60" t="s">
        <v>60</v>
      </c>
      <c r="K60" t="s">
        <v>390</v>
      </c>
      <c r="L60" t="s">
        <v>4215</v>
      </c>
      <c r="M60" t="s">
        <v>391</v>
      </c>
      <c r="N60" t="s">
        <v>61</v>
      </c>
      <c r="O60" t="s">
        <v>49</v>
      </c>
      <c r="P60" t="s">
        <v>34</v>
      </c>
      <c r="Q60" t="s">
        <v>62</v>
      </c>
      <c r="R60" t="s">
        <v>456</v>
      </c>
      <c r="S60" t="s">
        <v>457</v>
      </c>
      <c r="T60" t="s">
        <v>65</v>
      </c>
      <c r="V60">
        <f t="shared" si="0"/>
        <v>267</v>
      </c>
      <c r="W60">
        <f t="shared" si="1"/>
        <v>29</v>
      </c>
      <c r="X60">
        <f t="shared" si="2"/>
        <v>14</v>
      </c>
      <c r="Y60">
        <f t="shared" si="3"/>
        <v>9</v>
      </c>
      <c r="Z60" s="12">
        <f t="shared" si="4"/>
        <v>12098</v>
      </c>
      <c r="AA60">
        <f t="shared" si="5"/>
        <v>375272</v>
      </c>
      <c r="AB60" t="str">
        <f t="shared" si="6"/>
        <v>37527</v>
      </c>
      <c r="AC60">
        <f t="shared" si="7"/>
        <v>0</v>
      </c>
      <c r="AD60">
        <f t="shared" si="8"/>
        <v>0</v>
      </c>
      <c r="AE60" s="2">
        <v>37527</v>
      </c>
    </row>
    <row r="61" spans="1:31" x14ac:dyDescent="0.25">
      <c r="A61" t="s">
        <v>469</v>
      </c>
      <c r="B61" t="s">
        <v>470</v>
      </c>
      <c r="C61" t="s">
        <v>220</v>
      </c>
      <c r="D61" t="s">
        <v>471</v>
      </c>
      <c r="E61" t="s">
        <v>196</v>
      </c>
      <c r="F61" t="s">
        <v>25</v>
      </c>
      <c r="G61" t="s">
        <v>253</v>
      </c>
      <c r="H61" t="s">
        <v>43</v>
      </c>
      <c r="I61" t="s">
        <v>231</v>
      </c>
      <c r="J61" t="s">
        <v>163</v>
      </c>
      <c r="K61" t="s">
        <v>223</v>
      </c>
      <c r="L61" t="s">
        <v>4216</v>
      </c>
      <c r="M61" t="s">
        <v>224</v>
      </c>
      <c r="N61" t="s">
        <v>164</v>
      </c>
      <c r="O61" t="s">
        <v>49</v>
      </c>
      <c r="P61" t="s">
        <v>34</v>
      </c>
      <c r="Q61" t="s">
        <v>165</v>
      </c>
      <c r="R61" t="s">
        <v>473</v>
      </c>
      <c r="S61" t="s">
        <v>474</v>
      </c>
      <c r="V61">
        <f t="shared" si="0"/>
        <v>150</v>
      </c>
      <c r="W61">
        <f t="shared" si="1"/>
        <v>11</v>
      </c>
      <c r="X61">
        <f t="shared" si="2"/>
        <v>7</v>
      </c>
      <c r="Y61">
        <f t="shared" si="3"/>
        <v>91</v>
      </c>
      <c r="Z61" s="12">
        <f t="shared" si="4"/>
        <v>12053</v>
      </c>
      <c r="AA61">
        <f t="shared" si="5"/>
        <v>345372</v>
      </c>
      <c r="AB61" t="str">
        <f t="shared" si="6"/>
        <v>34537</v>
      </c>
      <c r="AC61">
        <f t="shared" si="7"/>
        <v>0</v>
      </c>
      <c r="AD61">
        <f t="shared" si="8"/>
        <v>0</v>
      </c>
      <c r="AE61" s="2">
        <v>34537</v>
      </c>
    </row>
    <row r="62" spans="1:31" x14ac:dyDescent="0.25">
      <c r="A62" t="s">
        <v>629</v>
      </c>
      <c r="B62" t="s">
        <v>630</v>
      </c>
      <c r="C62" t="s">
        <v>388</v>
      </c>
      <c r="D62" t="s">
        <v>631</v>
      </c>
      <c r="E62" t="s">
        <v>240</v>
      </c>
      <c r="F62" t="s">
        <v>41</v>
      </c>
      <c r="G62" t="s">
        <v>149</v>
      </c>
      <c r="H62" t="s">
        <v>27</v>
      </c>
      <c r="I62" t="s">
        <v>44</v>
      </c>
      <c r="J62" t="s">
        <v>263</v>
      </c>
      <c r="K62" t="s">
        <v>390</v>
      </c>
      <c r="L62" t="s">
        <v>4126</v>
      </c>
      <c r="M62" t="s">
        <v>391</v>
      </c>
      <c r="N62" t="s">
        <v>264</v>
      </c>
      <c r="P62" t="s">
        <v>34</v>
      </c>
      <c r="Q62" t="s">
        <v>265</v>
      </c>
      <c r="R62" t="s">
        <v>4257</v>
      </c>
      <c r="S62" t="s">
        <v>632</v>
      </c>
      <c r="T62" t="s">
        <v>4258</v>
      </c>
      <c r="U62" t="s">
        <v>4259</v>
      </c>
      <c r="V62">
        <f t="shared" si="0"/>
        <v>268</v>
      </c>
      <c r="W62">
        <f t="shared" si="1"/>
        <v>55</v>
      </c>
      <c r="X62">
        <f t="shared" si="2"/>
        <v>13</v>
      </c>
      <c r="Y62">
        <f t="shared" si="3"/>
        <v>0</v>
      </c>
      <c r="Z62" s="12">
        <f t="shared" si="4"/>
        <v>11954</v>
      </c>
      <c r="AA62">
        <f t="shared" si="5"/>
        <v>1017262</v>
      </c>
      <c r="AB62" t="str">
        <f t="shared" si="6"/>
        <v>101726</v>
      </c>
      <c r="AC62">
        <f t="shared" si="7"/>
        <v>2533</v>
      </c>
      <c r="AD62">
        <f t="shared" si="8"/>
        <v>26</v>
      </c>
      <c r="AE62" s="2">
        <v>101726</v>
      </c>
    </row>
    <row r="63" spans="1:31" x14ac:dyDescent="0.25">
      <c r="A63" t="s">
        <v>458</v>
      </c>
      <c r="B63" t="s">
        <v>459</v>
      </c>
      <c r="C63" t="s">
        <v>40</v>
      </c>
      <c r="D63" t="s">
        <v>310</v>
      </c>
      <c r="E63" t="s">
        <v>78</v>
      </c>
      <c r="F63" t="s">
        <v>57</v>
      </c>
      <c r="G63" t="s">
        <v>460</v>
      </c>
      <c r="H63" t="s">
        <v>43</v>
      </c>
      <c r="I63" t="s">
        <v>97</v>
      </c>
      <c r="J63" t="s">
        <v>45</v>
      </c>
      <c r="K63" t="s">
        <v>46</v>
      </c>
      <c r="L63" t="s">
        <v>4217</v>
      </c>
      <c r="M63" t="s">
        <v>47</v>
      </c>
      <c r="N63" t="s">
        <v>48</v>
      </c>
      <c r="O63" t="s">
        <v>49</v>
      </c>
      <c r="P63" t="s">
        <v>257</v>
      </c>
      <c r="Q63" t="s">
        <v>50</v>
      </c>
      <c r="R63" t="s">
        <v>461</v>
      </c>
      <c r="S63" t="s">
        <v>462</v>
      </c>
      <c r="V63">
        <f t="shared" si="0"/>
        <v>200</v>
      </c>
      <c r="W63">
        <f t="shared" si="1"/>
        <v>58</v>
      </c>
      <c r="X63">
        <f t="shared" si="2"/>
        <v>20</v>
      </c>
      <c r="Y63">
        <f t="shared" si="3"/>
        <v>1</v>
      </c>
      <c r="Z63" s="12">
        <f t="shared" si="4"/>
        <v>11942</v>
      </c>
      <c r="AA63">
        <f t="shared" si="5"/>
        <v>1195542</v>
      </c>
      <c r="AB63" t="str">
        <f t="shared" si="6"/>
        <v>119554</v>
      </c>
      <c r="AC63">
        <f t="shared" si="7"/>
        <v>0</v>
      </c>
      <c r="AD63">
        <f t="shared" si="8"/>
        <v>0</v>
      </c>
      <c r="AE63" s="2">
        <v>119554</v>
      </c>
    </row>
    <row r="64" spans="1:31" x14ac:dyDescent="0.25">
      <c r="A64" t="s">
        <v>475</v>
      </c>
      <c r="B64" t="s">
        <v>476</v>
      </c>
      <c r="C64" t="s">
        <v>147</v>
      </c>
      <c r="D64" t="s">
        <v>176</v>
      </c>
      <c r="E64" t="s">
        <v>367</v>
      </c>
      <c r="F64" t="s">
        <v>25</v>
      </c>
      <c r="G64" t="s">
        <v>121</v>
      </c>
      <c r="H64" t="s">
        <v>43</v>
      </c>
      <c r="I64" t="s">
        <v>551</v>
      </c>
      <c r="J64" t="s">
        <v>109</v>
      </c>
      <c r="K64" t="s">
        <v>152</v>
      </c>
      <c r="L64" t="s">
        <v>4218</v>
      </c>
      <c r="M64" t="s">
        <v>153</v>
      </c>
      <c r="N64" t="s">
        <v>112</v>
      </c>
      <c r="O64" t="s">
        <v>49</v>
      </c>
      <c r="P64" t="s">
        <v>34</v>
      </c>
      <c r="Q64" t="s">
        <v>113</v>
      </c>
      <c r="R64" t="s">
        <v>477</v>
      </c>
      <c r="S64" t="s">
        <v>478</v>
      </c>
      <c r="V64">
        <f t="shared" si="0"/>
        <v>226</v>
      </c>
      <c r="W64">
        <f t="shared" si="1"/>
        <v>38</v>
      </c>
      <c r="X64">
        <f t="shared" si="2"/>
        <v>9</v>
      </c>
      <c r="Y64">
        <f t="shared" si="3"/>
        <v>12</v>
      </c>
      <c r="Z64" s="12">
        <f t="shared" si="4"/>
        <v>11913</v>
      </c>
      <c r="AA64">
        <f t="shared" si="5"/>
        <v>511102</v>
      </c>
      <c r="AB64" t="str">
        <f t="shared" si="6"/>
        <v>51110</v>
      </c>
      <c r="AC64">
        <f t="shared" si="7"/>
        <v>0</v>
      </c>
      <c r="AD64">
        <f t="shared" si="8"/>
        <v>0</v>
      </c>
      <c r="AE64" s="2">
        <v>51110</v>
      </c>
    </row>
    <row r="65" spans="1:31" x14ac:dyDescent="0.25">
      <c r="A65" t="s">
        <v>479</v>
      </c>
      <c r="B65" t="s">
        <v>480</v>
      </c>
      <c r="C65" t="s">
        <v>388</v>
      </c>
      <c r="D65" t="s">
        <v>481</v>
      </c>
      <c r="E65" t="s">
        <v>482</v>
      </c>
      <c r="F65" t="s">
        <v>57</v>
      </c>
      <c r="G65" t="s">
        <v>96</v>
      </c>
      <c r="H65" t="s">
        <v>136</v>
      </c>
      <c r="I65" t="s">
        <v>28</v>
      </c>
      <c r="J65" t="s">
        <v>87</v>
      </c>
      <c r="K65" t="s">
        <v>390</v>
      </c>
      <c r="L65" t="s">
        <v>4219</v>
      </c>
      <c r="M65" t="s">
        <v>391</v>
      </c>
      <c r="N65" t="s">
        <v>88</v>
      </c>
      <c r="O65" t="s">
        <v>49</v>
      </c>
      <c r="P65" t="s">
        <v>34</v>
      </c>
      <c r="Q65" t="s">
        <v>89</v>
      </c>
      <c r="R65" t="s">
        <v>483</v>
      </c>
      <c r="S65" t="s">
        <v>484</v>
      </c>
      <c r="V65">
        <f t="shared" si="0"/>
        <v>197</v>
      </c>
      <c r="W65">
        <f t="shared" si="1"/>
        <v>23</v>
      </c>
      <c r="X65">
        <f t="shared" si="2"/>
        <v>10</v>
      </c>
      <c r="Y65">
        <f t="shared" si="3"/>
        <v>2</v>
      </c>
      <c r="Z65" s="12">
        <f t="shared" si="4"/>
        <v>11871</v>
      </c>
      <c r="AA65">
        <f t="shared" si="5"/>
        <v>634222</v>
      </c>
      <c r="AB65" t="str">
        <f t="shared" si="6"/>
        <v>63422</v>
      </c>
      <c r="AC65">
        <f t="shared" si="7"/>
        <v>0</v>
      </c>
      <c r="AD65">
        <f t="shared" si="8"/>
        <v>0</v>
      </c>
      <c r="AE65" s="2">
        <v>63422</v>
      </c>
    </row>
    <row r="66" spans="1:31" x14ac:dyDescent="0.25">
      <c r="A66" t="s">
        <v>508</v>
      </c>
      <c r="B66" t="s">
        <v>509</v>
      </c>
      <c r="C66" t="s">
        <v>133</v>
      </c>
      <c r="D66" t="s">
        <v>510</v>
      </c>
      <c r="E66" t="s">
        <v>24</v>
      </c>
      <c r="F66" t="s">
        <v>57</v>
      </c>
      <c r="G66" t="s">
        <v>70</v>
      </c>
      <c r="H66" t="s">
        <v>136</v>
      </c>
      <c r="I66" t="s">
        <v>44</v>
      </c>
      <c r="J66" t="s">
        <v>151</v>
      </c>
      <c r="K66" t="s">
        <v>139</v>
      </c>
      <c r="L66" t="s">
        <v>4221</v>
      </c>
      <c r="M66" t="s">
        <v>140</v>
      </c>
      <c r="N66" t="s">
        <v>154</v>
      </c>
      <c r="O66" t="s">
        <v>49</v>
      </c>
      <c r="P66" t="s">
        <v>34</v>
      </c>
      <c r="Q66" t="s">
        <v>155</v>
      </c>
      <c r="R66" t="s">
        <v>511</v>
      </c>
      <c r="S66" t="s">
        <v>512</v>
      </c>
      <c r="V66">
        <f t="shared" ref="V66:V129" si="9">SUMPRODUCT(MID(0&amp;D66,LARGE(INDEX(ISNUMBER(--MID(D66,ROW($1:$25),1))*
ROW($1:$25),0),ROW($1:$25))+1,1)*10^ROW($1:$25)/10)</f>
        <v>233</v>
      </c>
      <c r="W66">
        <f t="shared" ref="W66:W129" si="10">SUMPRODUCT(MID(0&amp;E66,LARGE(INDEX(ISNUMBER(--MID(E66,ROW($1:$25),1))*
ROW($1:$25),0),ROW($1:$25))+1,1)*10^ROW($1:$25)/10)</f>
        <v>35</v>
      </c>
      <c r="X66">
        <f t="shared" ref="X66:X129" si="11">SUMPRODUCT(MID(0&amp;G66,LARGE(INDEX(ISNUMBER(--MID(G66,ROW($1:$25),1))*
ROW($1:$25),0),ROW($1:$25))+1,1)*10^ROW($1:$25)/10)</f>
        <v>12</v>
      </c>
      <c r="Y66">
        <f t="shared" ref="Y66:Y129" si="12">SUMPRODUCT(MID(0&amp;I66,LARGE(INDEX(ISNUMBER(--MID(I66,ROW($1:$25),1))*
ROW($1:$25),0),ROW($1:$25))+1,1)*10^ROW($1:$25)/10)</f>
        <v>0</v>
      </c>
      <c r="Z66" s="12">
        <f t="shared" ref="Z66:Z129" si="13">SUMPRODUCT(MID(0&amp;L66,LARGE(INDEX(ISNUMBER(--MID(L66,ROW($1:$25),1))*
ROW($1:$25),0),ROW($1:$25))+1,1)*10^ROW($1:$25)/10)</f>
        <v>11592</v>
      </c>
      <c r="AA66">
        <f t="shared" ref="AA66:AA129" si="14">SUMPRODUCT(MID(0&amp;R66,LARGE(INDEX(ISNUMBER(--MID(R66,ROW($1:$25),1))*
ROW($1:$25),0),ROW($1:$25))+1,1)*10^ROW($1:$25)/10)</f>
        <v>526242</v>
      </c>
      <c r="AB66" t="str">
        <f t="shared" ref="AB66:AB129" si="15">LEFT(AA66, LEN(AA66)-1)</f>
        <v>52624</v>
      </c>
      <c r="AC66">
        <f t="shared" ref="AC66:AC129" si="16">SUMPRODUCT(MID(0&amp;T66,LARGE(INDEX(ISNUMBER(--MID(T66,ROW($1:$25),1))*
ROW($1:$25),0),ROW($1:$25))+1,1)*10^ROW($1:$25)/10)</f>
        <v>0</v>
      </c>
      <c r="AD66">
        <f t="shared" ref="AD66:AD129" si="17">SUMPRODUCT(MID(0&amp;U66,LARGE(INDEX(ISNUMBER(--MID(U66,ROW($1:$25),1))*
ROW($1:$25),0),ROW($1:$25))+1,1)*10^ROW($1:$25)/10)</f>
        <v>0</v>
      </c>
      <c r="AE66" s="2">
        <v>52624</v>
      </c>
    </row>
    <row r="67" spans="1:31" x14ac:dyDescent="0.25">
      <c r="A67" t="s">
        <v>499</v>
      </c>
      <c r="B67" t="s">
        <v>500</v>
      </c>
      <c r="C67" t="s">
        <v>23</v>
      </c>
      <c r="D67" t="s">
        <v>501</v>
      </c>
      <c r="E67" t="s">
        <v>502</v>
      </c>
      <c r="F67" t="s">
        <v>25</v>
      </c>
      <c r="G67" t="s">
        <v>292</v>
      </c>
      <c r="H67" t="s">
        <v>43</v>
      </c>
      <c r="I67" t="s">
        <v>28</v>
      </c>
      <c r="J67" t="s">
        <v>503</v>
      </c>
      <c r="K67" t="s">
        <v>30</v>
      </c>
      <c r="L67" t="s">
        <v>4220</v>
      </c>
      <c r="M67" t="s">
        <v>31</v>
      </c>
      <c r="N67" t="s">
        <v>504</v>
      </c>
      <c r="O67" t="s">
        <v>49</v>
      </c>
      <c r="P67" t="s">
        <v>34</v>
      </c>
      <c r="Q67" t="s">
        <v>505</v>
      </c>
      <c r="R67" t="s">
        <v>506</v>
      </c>
      <c r="S67" t="s">
        <v>507</v>
      </c>
      <c r="T67" t="s">
        <v>65</v>
      </c>
      <c r="V67">
        <f t="shared" si="9"/>
        <v>208</v>
      </c>
      <c r="W67">
        <f t="shared" si="10"/>
        <v>63</v>
      </c>
      <c r="X67">
        <f t="shared" si="11"/>
        <v>8</v>
      </c>
      <c r="Y67">
        <f t="shared" si="12"/>
        <v>2</v>
      </c>
      <c r="Z67" s="12">
        <f t="shared" si="13"/>
        <v>11583</v>
      </c>
      <c r="AA67">
        <f t="shared" si="14"/>
        <v>686602</v>
      </c>
      <c r="AB67" t="str">
        <f t="shared" si="15"/>
        <v>68660</v>
      </c>
      <c r="AC67">
        <f t="shared" si="16"/>
        <v>0</v>
      </c>
      <c r="AD67">
        <f t="shared" si="17"/>
        <v>0</v>
      </c>
      <c r="AE67" s="2">
        <v>68660</v>
      </c>
    </row>
    <row r="68" spans="1:31" x14ac:dyDescent="0.25">
      <c r="A68" t="s">
        <v>518</v>
      </c>
      <c r="B68" t="s">
        <v>519</v>
      </c>
      <c r="C68" t="s">
        <v>147</v>
      </c>
      <c r="D68" t="s">
        <v>160</v>
      </c>
      <c r="E68" t="s">
        <v>520</v>
      </c>
      <c r="F68" t="s">
        <v>521</v>
      </c>
      <c r="G68" t="s">
        <v>96</v>
      </c>
      <c r="H68" t="s">
        <v>27</v>
      </c>
      <c r="I68" t="s">
        <v>285</v>
      </c>
      <c r="J68" t="s">
        <v>60</v>
      </c>
      <c r="K68" t="s">
        <v>152</v>
      </c>
      <c r="L68" t="s">
        <v>4225</v>
      </c>
      <c r="M68" t="s">
        <v>153</v>
      </c>
      <c r="N68" t="s">
        <v>61</v>
      </c>
      <c r="O68" t="s">
        <v>49</v>
      </c>
      <c r="P68" t="s">
        <v>257</v>
      </c>
      <c r="Q68" t="s">
        <v>62</v>
      </c>
      <c r="R68" t="s">
        <v>522</v>
      </c>
      <c r="S68" t="s">
        <v>523</v>
      </c>
      <c r="T68" t="s">
        <v>4226</v>
      </c>
      <c r="V68">
        <f t="shared" si="9"/>
        <v>199</v>
      </c>
      <c r="W68">
        <f t="shared" si="10"/>
        <v>6</v>
      </c>
      <c r="X68">
        <f t="shared" si="11"/>
        <v>10</v>
      </c>
      <c r="Y68">
        <f t="shared" si="12"/>
        <v>9</v>
      </c>
      <c r="Z68" s="12">
        <f t="shared" si="13"/>
        <v>11522</v>
      </c>
      <c r="AA68">
        <f t="shared" si="14"/>
        <v>352212</v>
      </c>
      <c r="AB68" t="str">
        <f t="shared" si="15"/>
        <v>35221</v>
      </c>
      <c r="AC68">
        <f t="shared" si="16"/>
        <v>311</v>
      </c>
      <c r="AD68">
        <f t="shared" si="17"/>
        <v>0</v>
      </c>
      <c r="AE68" s="2">
        <v>35221</v>
      </c>
    </row>
    <row r="69" spans="1:31" x14ac:dyDescent="0.25">
      <c r="A69" t="s">
        <v>513</v>
      </c>
      <c r="B69" t="s">
        <v>514</v>
      </c>
      <c r="C69" t="s">
        <v>147</v>
      </c>
      <c r="D69" t="s">
        <v>94</v>
      </c>
      <c r="E69" t="s">
        <v>120</v>
      </c>
      <c r="F69" t="s">
        <v>25</v>
      </c>
      <c r="G69" t="s">
        <v>292</v>
      </c>
      <c r="H69" t="s">
        <v>136</v>
      </c>
      <c r="I69" t="s">
        <v>204</v>
      </c>
      <c r="J69" t="s">
        <v>163</v>
      </c>
      <c r="K69" t="s">
        <v>152</v>
      </c>
      <c r="L69" t="s">
        <v>4227</v>
      </c>
      <c r="M69" t="s">
        <v>153</v>
      </c>
      <c r="N69" t="s">
        <v>164</v>
      </c>
      <c r="O69" t="s">
        <v>49</v>
      </c>
      <c r="P69" t="s">
        <v>34</v>
      </c>
      <c r="Q69" t="s">
        <v>165</v>
      </c>
      <c r="R69" t="s">
        <v>516</v>
      </c>
      <c r="S69" t="s">
        <v>517</v>
      </c>
      <c r="T69" t="s">
        <v>65</v>
      </c>
      <c r="V69">
        <f t="shared" si="9"/>
        <v>198</v>
      </c>
      <c r="W69">
        <f t="shared" si="10"/>
        <v>27</v>
      </c>
      <c r="X69">
        <f t="shared" si="11"/>
        <v>8</v>
      </c>
      <c r="Y69">
        <f t="shared" si="12"/>
        <v>5</v>
      </c>
      <c r="Z69" s="12">
        <f t="shared" si="13"/>
        <v>11462</v>
      </c>
      <c r="AA69">
        <f t="shared" si="14"/>
        <v>483272</v>
      </c>
      <c r="AB69" t="str">
        <f t="shared" si="15"/>
        <v>48327</v>
      </c>
      <c r="AC69">
        <f t="shared" si="16"/>
        <v>0</v>
      </c>
      <c r="AD69">
        <f t="shared" si="17"/>
        <v>0</v>
      </c>
      <c r="AE69" s="2">
        <v>48327</v>
      </c>
    </row>
    <row r="70" spans="1:31" x14ac:dyDescent="0.25">
      <c r="A70" t="s">
        <v>539</v>
      </c>
      <c r="B70" t="s">
        <v>540</v>
      </c>
      <c r="C70" t="s">
        <v>541</v>
      </c>
      <c r="D70" t="s">
        <v>542</v>
      </c>
      <c r="E70" t="s">
        <v>515</v>
      </c>
      <c r="F70" t="s">
        <v>25</v>
      </c>
      <c r="G70" t="s">
        <v>341</v>
      </c>
      <c r="H70" t="s">
        <v>136</v>
      </c>
      <c r="I70" t="s">
        <v>4228</v>
      </c>
      <c r="J70" t="s">
        <v>29</v>
      </c>
      <c r="K70" t="s">
        <v>544</v>
      </c>
      <c r="L70" t="s">
        <v>4229</v>
      </c>
      <c r="M70" t="s">
        <v>545</v>
      </c>
      <c r="N70" t="s">
        <v>32</v>
      </c>
      <c r="O70" t="s">
        <v>33</v>
      </c>
      <c r="P70" t="s">
        <v>546</v>
      </c>
      <c r="Q70" t="s">
        <v>35</v>
      </c>
      <c r="R70" t="s">
        <v>547</v>
      </c>
      <c r="S70" t="s">
        <v>548</v>
      </c>
      <c r="T70" t="s">
        <v>65</v>
      </c>
      <c r="V70">
        <f t="shared" si="9"/>
        <v>9</v>
      </c>
      <c r="W70">
        <f t="shared" si="10"/>
        <v>24</v>
      </c>
      <c r="X70">
        <f t="shared" si="11"/>
        <v>5</v>
      </c>
      <c r="Y70">
        <f t="shared" si="12"/>
        <v>189</v>
      </c>
      <c r="Z70" s="12">
        <f t="shared" si="13"/>
        <v>11455</v>
      </c>
      <c r="AA70">
        <f t="shared" si="14"/>
        <v>147762</v>
      </c>
      <c r="AB70" t="str">
        <f t="shared" si="15"/>
        <v>14776</v>
      </c>
      <c r="AC70">
        <f t="shared" si="16"/>
        <v>0</v>
      </c>
      <c r="AD70">
        <f t="shared" si="17"/>
        <v>0</v>
      </c>
      <c r="AE70" s="2">
        <v>14776</v>
      </c>
    </row>
    <row r="71" spans="1:31" x14ac:dyDescent="0.25">
      <c r="A71" t="s">
        <v>495</v>
      </c>
      <c r="B71" t="s">
        <v>496</v>
      </c>
      <c r="C71" t="s">
        <v>23</v>
      </c>
      <c r="D71" t="s">
        <v>106</v>
      </c>
      <c r="E71" t="s">
        <v>69</v>
      </c>
      <c r="F71" t="s">
        <v>57</v>
      </c>
      <c r="G71" t="s">
        <v>292</v>
      </c>
      <c r="H71" t="s">
        <v>136</v>
      </c>
      <c r="I71" t="s">
        <v>373</v>
      </c>
      <c r="J71" t="s">
        <v>71</v>
      </c>
      <c r="K71" t="s">
        <v>30</v>
      </c>
      <c r="L71" t="s">
        <v>4224</v>
      </c>
      <c r="M71" t="s">
        <v>31</v>
      </c>
      <c r="N71" t="s">
        <v>72</v>
      </c>
      <c r="O71" t="s">
        <v>49</v>
      </c>
      <c r="P71" t="s">
        <v>34</v>
      </c>
      <c r="Q71" t="s">
        <v>73</v>
      </c>
      <c r="R71" t="s">
        <v>497</v>
      </c>
      <c r="S71" t="s">
        <v>498</v>
      </c>
      <c r="V71">
        <f t="shared" si="9"/>
        <v>238</v>
      </c>
      <c r="W71">
        <f t="shared" si="10"/>
        <v>51</v>
      </c>
      <c r="X71">
        <f t="shared" si="11"/>
        <v>8</v>
      </c>
      <c r="Y71">
        <f t="shared" si="12"/>
        <v>7</v>
      </c>
      <c r="Z71" s="12">
        <f t="shared" si="13"/>
        <v>11434</v>
      </c>
      <c r="AA71">
        <f t="shared" si="14"/>
        <v>333572</v>
      </c>
      <c r="AB71" t="str">
        <f t="shared" si="15"/>
        <v>33357</v>
      </c>
      <c r="AC71">
        <f t="shared" si="16"/>
        <v>0</v>
      </c>
      <c r="AD71">
        <f t="shared" si="17"/>
        <v>0</v>
      </c>
      <c r="AE71" s="2">
        <v>33357</v>
      </c>
    </row>
    <row r="72" spans="1:31" x14ac:dyDescent="0.25">
      <c r="A72" t="s">
        <v>485</v>
      </c>
      <c r="B72" t="s">
        <v>486</v>
      </c>
      <c r="C72" t="s">
        <v>118</v>
      </c>
      <c r="D72" t="s">
        <v>487</v>
      </c>
      <c r="E72" t="s">
        <v>320</v>
      </c>
      <c r="F72" t="s">
        <v>25</v>
      </c>
      <c r="G72" t="s">
        <v>292</v>
      </c>
      <c r="H72" t="s">
        <v>43</v>
      </c>
      <c r="I72" t="s">
        <v>44</v>
      </c>
      <c r="J72" t="s">
        <v>60</v>
      </c>
      <c r="K72" t="s">
        <v>124</v>
      </c>
      <c r="L72" t="s">
        <v>4222</v>
      </c>
      <c r="M72" t="s">
        <v>125</v>
      </c>
      <c r="N72" t="s">
        <v>61</v>
      </c>
      <c r="O72" t="s">
        <v>49</v>
      </c>
      <c r="P72" t="s">
        <v>34</v>
      </c>
      <c r="Q72" t="s">
        <v>62</v>
      </c>
      <c r="R72" t="s">
        <v>488</v>
      </c>
      <c r="S72" t="s">
        <v>489</v>
      </c>
      <c r="T72" t="s">
        <v>4223</v>
      </c>
      <c r="V72">
        <f t="shared" si="9"/>
        <v>206</v>
      </c>
      <c r="W72">
        <f t="shared" si="10"/>
        <v>34</v>
      </c>
      <c r="X72">
        <f t="shared" si="11"/>
        <v>8</v>
      </c>
      <c r="Y72">
        <f t="shared" si="12"/>
        <v>0</v>
      </c>
      <c r="Z72" s="12">
        <f t="shared" si="13"/>
        <v>11433</v>
      </c>
      <c r="AA72">
        <f t="shared" si="14"/>
        <v>261012</v>
      </c>
      <c r="AB72" t="str">
        <f t="shared" si="15"/>
        <v>26101</v>
      </c>
      <c r="AC72">
        <f t="shared" si="16"/>
        <v>3</v>
      </c>
      <c r="AD72">
        <f t="shared" si="17"/>
        <v>0</v>
      </c>
      <c r="AE72" s="2">
        <v>26101</v>
      </c>
    </row>
    <row r="73" spans="1:31" x14ac:dyDescent="0.25">
      <c r="A73" t="s">
        <v>534</v>
      </c>
      <c r="B73" t="s">
        <v>535</v>
      </c>
      <c r="C73" t="s">
        <v>133</v>
      </c>
      <c r="D73" t="s">
        <v>536</v>
      </c>
      <c r="E73" t="s">
        <v>135</v>
      </c>
      <c r="F73" t="s">
        <v>57</v>
      </c>
      <c r="G73" t="s">
        <v>96</v>
      </c>
      <c r="H73" t="s">
        <v>136</v>
      </c>
      <c r="I73" t="s">
        <v>593</v>
      </c>
      <c r="J73" t="s">
        <v>45</v>
      </c>
      <c r="K73" t="s">
        <v>139</v>
      </c>
      <c r="L73" t="s">
        <v>4125</v>
      </c>
      <c r="M73" t="s">
        <v>140</v>
      </c>
      <c r="N73" t="s">
        <v>48</v>
      </c>
      <c r="O73" t="s">
        <v>49</v>
      </c>
      <c r="P73" t="s">
        <v>34</v>
      </c>
      <c r="Q73" t="s">
        <v>50</v>
      </c>
      <c r="R73" t="s">
        <v>537</v>
      </c>
      <c r="S73" t="s">
        <v>538</v>
      </c>
      <c r="V73">
        <f t="shared" si="9"/>
        <v>218</v>
      </c>
      <c r="W73">
        <f t="shared" si="10"/>
        <v>31</v>
      </c>
      <c r="X73">
        <f t="shared" si="11"/>
        <v>10</v>
      </c>
      <c r="Y73">
        <f t="shared" si="12"/>
        <v>29</v>
      </c>
      <c r="Z73" s="12">
        <f t="shared" si="13"/>
        <v>11430</v>
      </c>
      <c r="AA73">
        <f t="shared" si="14"/>
        <v>400912</v>
      </c>
      <c r="AB73" t="str">
        <f t="shared" si="15"/>
        <v>40091</v>
      </c>
      <c r="AC73">
        <f t="shared" si="16"/>
        <v>0</v>
      </c>
      <c r="AD73">
        <f t="shared" si="17"/>
        <v>0</v>
      </c>
      <c r="AE73" s="2">
        <v>40091</v>
      </c>
    </row>
    <row r="74" spans="1:31" x14ac:dyDescent="0.25">
      <c r="A74" t="s">
        <v>549</v>
      </c>
      <c r="B74" t="s">
        <v>549</v>
      </c>
      <c r="C74" t="s">
        <v>220</v>
      </c>
      <c r="D74" t="s">
        <v>1629</v>
      </c>
      <c r="E74" t="s">
        <v>550</v>
      </c>
      <c r="F74" t="s">
        <v>57</v>
      </c>
      <c r="G74" t="s">
        <v>203</v>
      </c>
      <c r="H74" t="s">
        <v>43</v>
      </c>
      <c r="I74" t="s">
        <v>285</v>
      </c>
      <c r="J74" t="s">
        <v>45</v>
      </c>
      <c r="K74" t="s">
        <v>223</v>
      </c>
      <c r="L74" t="s">
        <v>4232</v>
      </c>
      <c r="M74" t="s">
        <v>224</v>
      </c>
      <c r="N74" t="s">
        <v>48</v>
      </c>
      <c r="O74" t="s">
        <v>49</v>
      </c>
      <c r="P74" t="s">
        <v>257</v>
      </c>
      <c r="Q74" t="s">
        <v>50</v>
      </c>
      <c r="R74" t="s">
        <v>552</v>
      </c>
      <c r="S74" t="s">
        <v>553</v>
      </c>
      <c r="V74">
        <f t="shared" si="9"/>
        <v>187</v>
      </c>
      <c r="W74">
        <f t="shared" si="10"/>
        <v>43</v>
      </c>
      <c r="X74">
        <f t="shared" si="11"/>
        <v>11</v>
      </c>
      <c r="Y74">
        <f t="shared" si="12"/>
        <v>9</v>
      </c>
      <c r="Z74" s="12">
        <f t="shared" si="13"/>
        <v>11347</v>
      </c>
      <c r="AA74">
        <f t="shared" si="14"/>
        <v>857002</v>
      </c>
      <c r="AB74" t="str">
        <f t="shared" si="15"/>
        <v>85700</v>
      </c>
      <c r="AC74">
        <f t="shared" si="16"/>
        <v>0</v>
      </c>
      <c r="AD74">
        <f t="shared" si="17"/>
        <v>0</v>
      </c>
      <c r="AE74" s="2">
        <v>85700</v>
      </c>
    </row>
    <row r="75" spans="1:31" x14ac:dyDescent="0.25">
      <c r="A75" t="s">
        <v>530</v>
      </c>
      <c r="B75" t="s">
        <v>531</v>
      </c>
      <c r="C75" t="s">
        <v>105</v>
      </c>
      <c r="D75" t="s">
        <v>275</v>
      </c>
      <c r="E75" t="s">
        <v>276</v>
      </c>
      <c r="F75" t="s">
        <v>57</v>
      </c>
      <c r="G75" t="s">
        <v>96</v>
      </c>
      <c r="H75" t="s">
        <v>136</v>
      </c>
      <c r="I75" t="s">
        <v>44</v>
      </c>
      <c r="J75" t="s">
        <v>109</v>
      </c>
      <c r="K75" t="s">
        <v>110</v>
      </c>
      <c r="L75" t="s">
        <v>4230</v>
      </c>
      <c r="M75" t="s">
        <v>111</v>
      </c>
      <c r="N75" t="s">
        <v>112</v>
      </c>
      <c r="O75" t="s">
        <v>49</v>
      </c>
      <c r="P75" t="s">
        <v>34</v>
      </c>
      <c r="Q75" t="s">
        <v>113</v>
      </c>
      <c r="R75" t="s">
        <v>532</v>
      </c>
      <c r="S75" t="s">
        <v>533</v>
      </c>
      <c r="T75" t="s">
        <v>4231</v>
      </c>
      <c r="V75">
        <f t="shared" si="9"/>
        <v>258</v>
      </c>
      <c r="W75">
        <f t="shared" si="10"/>
        <v>0</v>
      </c>
      <c r="X75">
        <f t="shared" si="11"/>
        <v>10</v>
      </c>
      <c r="Y75">
        <f t="shared" si="12"/>
        <v>0</v>
      </c>
      <c r="Z75" s="12">
        <f t="shared" si="13"/>
        <v>11269</v>
      </c>
      <c r="AA75">
        <f t="shared" si="14"/>
        <v>417652</v>
      </c>
      <c r="AB75" t="str">
        <f t="shared" si="15"/>
        <v>41765</v>
      </c>
      <c r="AC75">
        <f t="shared" si="16"/>
        <v>310</v>
      </c>
      <c r="AD75">
        <f t="shared" si="17"/>
        <v>0</v>
      </c>
      <c r="AE75" s="2">
        <v>41765</v>
      </c>
    </row>
    <row r="76" spans="1:31" x14ac:dyDescent="0.25">
      <c r="A76" t="s">
        <v>560</v>
      </c>
      <c r="B76" t="s">
        <v>561</v>
      </c>
      <c r="C76" t="s">
        <v>388</v>
      </c>
      <c r="D76" t="s">
        <v>1688</v>
      </c>
      <c r="E76" t="s">
        <v>367</v>
      </c>
      <c r="F76" t="s">
        <v>25</v>
      </c>
      <c r="G76" t="s">
        <v>253</v>
      </c>
      <c r="H76" t="s">
        <v>43</v>
      </c>
      <c r="I76" t="s">
        <v>527</v>
      </c>
      <c r="J76" t="s">
        <v>29</v>
      </c>
      <c r="K76" t="s">
        <v>390</v>
      </c>
      <c r="L76" t="s">
        <v>4234</v>
      </c>
      <c r="M76" t="s">
        <v>391</v>
      </c>
      <c r="N76" t="s">
        <v>32</v>
      </c>
      <c r="O76" t="s">
        <v>49</v>
      </c>
      <c r="P76" t="s">
        <v>34</v>
      </c>
      <c r="Q76" t="s">
        <v>35</v>
      </c>
      <c r="R76" t="s">
        <v>563</v>
      </c>
      <c r="S76" t="s">
        <v>564</v>
      </c>
      <c r="T76" t="s">
        <v>65</v>
      </c>
      <c r="V76">
        <f t="shared" si="9"/>
        <v>165</v>
      </c>
      <c r="W76">
        <f t="shared" si="10"/>
        <v>38</v>
      </c>
      <c r="X76">
        <f t="shared" si="11"/>
        <v>7</v>
      </c>
      <c r="Y76">
        <f t="shared" si="12"/>
        <v>6</v>
      </c>
      <c r="Z76" s="12">
        <f t="shared" si="13"/>
        <v>11266</v>
      </c>
      <c r="AA76">
        <f t="shared" si="14"/>
        <v>450532</v>
      </c>
      <c r="AB76" t="str">
        <f t="shared" si="15"/>
        <v>45053</v>
      </c>
      <c r="AC76">
        <f t="shared" si="16"/>
        <v>0</v>
      </c>
      <c r="AD76">
        <f t="shared" si="17"/>
        <v>0</v>
      </c>
      <c r="AE76" s="2">
        <v>45053</v>
      </c>
    </row>
    <row r="77" spans="1:31" x14ac:dyDescent="0.25">
      <c r="A77" t="s">
        <v>554</v>
      </c>
      <c r="B77" t="s">
        <v>555</v>
      </c>
      <c r="C77" t="s">
        <v>147</v>
      </c>
      <c r="D77" t="s">
        <v>556</v>
      </c>
      <c r="E77" t="s">
        <v>557</v>
      </c>
      <c r="F77" t="s">
        <v>331</v>
      </c>
      <c r="G77" t="s">
        <v>341</v>
      </c>
      <c r="H77" t="s">
        <v>43</v>
      </c>
      <c r="I77" t="s">
        <v>2623</v>
      </c>
      <c r="J77" t="s">
        <v>205</v>
      </c>
      <c r="K77" t="s">
        <v>152</v>
      </c>
      <c r="L77" t="s">
        <v>4235</v>
      </c>
      <c r="M77" t="s">
        <v>153</v>
      </c>
      <c r="N77" t="s">
        <v>206</v>
      </c>
      <c r="O77" t="s">
        <v>49</v>
      </c>
      <c r="P77" t="s">
        <v>257</v>
      </c>
      <c r="Q77" t="s">
        <v>207</v>
      </c>
      <c r="R77" t="s">
        <v>558</v>
      </c>
      <c r="S77" t="s">
        <v>559</v>
      </c>
      <c r="T77" t="s">
        <v>65</v>
      </c>
      <c r="V77">
        <f t="shared" si="9"/>
        <v>73</v>
      </c>
      <c r="W77">
        <f t="shared" si="10"/>
        <v>10</v>
      </c>
      <c r="X77">
        <f t="shared" si="11"/>
        <v>5</v>
      </c>
      <c r="Y77">
        <f t="shared" si="12"/>
        <v>35</v>
      </c>
      <c r="Z77" s="12">
        <f t="shared" si="13"/>
        <v>11241</v>
      </c>
      <c r="AA77">
        <f t="shared" si="14"/>
        <v>231592</v>
      </c>
      <c r="AB77" t="str">
        <f t="shared" si="15"/>
        <v>23159</v>
      </c>
      <c r="AC77">
        <f t="shared" si="16"/>
        <v>0</v>
      </c>
      <c r="AD77">
        <f t="shared" si="17"/>
        <v>0</v>
      </c>
      <c r="AE77" s="2">
        <v>23159</v>
      </c>
    </row>
    <row r="78" spans="1:31" x14ac:dyDescent="0.25">
      <c r="A78" t="s">
        <v>524</v>
      </c>
      <c r="B78" t="s">
        <v>525</v>
      </c>
      <c r="C78" t="s">
        <v>118</v>
      </c>
      <c r="D78" t="s">
        <v>471</v>
      </c>
      <c r="E78" t="s">
        <v>120</v>
      </c>
      <c r="F78" t="s">
        <v>25</v>
      </c>
      <c r="G78" t="s">
        <v>341</v>
      </c>
      <c r="H78" t="s">
        <v>43</v>
      </c>
      <c r="I78" t="s">
        <v>108</v>
      </c>
      <c r="J78" t="s">
        <v>293</v>
      </c>
      <c r="K78" t="s">
        <v>124</v>
      </c>
      <c r="L78" t="s">
        <v>4233</v>
      </c>
      <c r="M78" t="s">
        <v>125</v>
      </c>
      <c r="N78" t="s">
        <v>294</v>
      </c>
      <c r="O78" t="s">
        <v>49</v>
      </c>
      <c r="P78" t="s">
        <v>34</v>
      </c>
      <c r="Q78" t="s">
        <v>295</v>
      </c>
      <c r="R78" t="s">
        <v>528</v>
      </c>
      <c r="S78" t="s">
        <v>529</v>
      </c>
      <c r="T78" t="s">
        <v>65</v>
      </c>
      <c r="V78">
        <f t="shared" si="9"/>
        <v>150</v>
      </c>
      <c r="W78">
        <f t="shared" si="10"/>
        <v>27</v>
      </c>
      <c r="X78">
        <f t="shared" si="11"/>
        <v>5</v>
      </c>
      <c r="Y78">
        <f t="shared" si="12"/>
        <v>13</v>
      </c>
      <c r="Z78" s="12">
        <f t="shared" si="13"/>
        <v>11236</v>
      </c>
      <c r="AA78">
        <f t="shared" si="14"/>
        <v>262302</v>
      </c>
      <c r="AB78" t="str">
        <f t="shared" si="15"/>
        <v>26230</v>
      </c>
      <c r="AC78">
        <f t="shared" si="16"/>
        <v>0</v>
      </c>
      <c r="AD78">
        <f t="shared" si="17"/>
        <v>0</v>
      </c>
      <c r="AE78" s="2">
        <v>26230</v>
      </c>
    </row>
    <row r="79" spans="1:31" x14ac:dyDescent="0.25">
      <c r="A79" t="s">
        <v>570</v>
      </c>
      <c r="B79" t="s">
        <v>571</v>
      </c>
      <c r="C79" t="s">
        <v>220</v>
      </c>
      <c r="D79" t="s">
        <v>572</v>
      </c>
      <c r="E79" t="s">
        <v>515</v>
      </c>
      <c r="F79" t="s">
        <v>25</v>
      </c>
      <c r="G79" t="s">
        <v>121</v>
      </c>
      <c r="H79" t="s">
        <v>43</v>
      </c>
      <c r="I79" t="s">
        <v>603</v>
      </c>
      <c r="J79" t="s">
        <v>109</v>
      </c>
      <c r="K79" t="s">
        <v>223</v>
      </c>
      <c r="L79" t="s">
        <v>4123</v>
      </c>
      <c r="M79" t="s">
        <v>224</v>
      </c>
      <c r="N79" t="s">
        <v>112</v>
      </c>
      <c r="P79" t="s">
        <v>34</v>
      </c>
      <c r="Q79" t="s">
        <v>113</v>
      </c>
      <c r="R79" t="s">
        <v>573</v>
      </c>
      <c r="S79" t="s">
        <v>574</v>
      </c>
      <c r="T79" t="s">
        <v>65</v>
      </c>
      <c r="V79">
        <f t="shared" si="9"/>
        <v>186</v>
      </c>
      <c r="W79">
        <f t="shared" si="10"/>
        <v>24</v>
      </c>
      <c r="X79">
        <f t="shared" si="11"/>
        <v>9</v>
      </c>
      <c r="Y79">
        <f t="shared" si="12"/>
        <v>17</v>
      </c>
      <c r="Z79" s="12">
        <f t="shared" si="13"/>
        <v>11182</v>
      </c>
      <c r="AA79">
        <f t="shared" si="14"/>
        <v>468982</v>
      </c>
      <c r="AB79" t="str">
        <f t="shared" si="15"/>
        <v>46898</v>
      </c>
      <c r="AC79">
        <f t="shared" si="16"/>
        <v>0</v>
      </c>
      <c r="AD79">
        <f t="shared" si="17"/>
        <v>0</v>
      </c>
      <c r="AE79" s="2">
        <v>46898</v>
      </c>
    </row>
    <row r="80" spans="1:31" x14ac:dyDescent="0.25">
      <c r="A80" t="s">
        <v>575</v>
      </c>
      <c r="B80" t="s">
        <v>576</v>
      </c>
      <c r="C80" t="s">
        <v>147</v>
      </c>
      <c r="D80" t="s">
        <v>577</v>
      </c>
      <c r="E80" t="s">
        <v>148</v>
      </c>
      <c r="F80" t="s">
        <v>57</v>
      </c>
      <c r="G80" t="s">
        <v>341</v>
      </c>
      <c r="H80" t="s">
        <v>136</v>
      </c>
      <c r="I80" t="s">
        <v>44</v>
      </c>
      <c r="J80" t="s">
        <v>151</v>
      </c>
      <c r="K80" t="s">
        <v>152</v>
      </c>
      <c r="L80" t="s">
        <v>4236</v>
      </c>
      <c r="M80" t="s">
        <v>153</v>
      </c>
      <c r="N80" t="s">
        <v>154</v>
      </c>
      <c r="O80" t="s">
        <v>49</v>
      </c>
      <c r="P80" t="s">
        <v>34</v>
      </c>
      <c r="Q80" t="s">
        <v>155</v>
      </c>
      <c r="R80" t="s">
        <v>578</v>
      </c>
      <c r="S80" t="s">
        <v>579</v>
      </c>
      <c r="T80" t="s">
        <v>4237</v>
      </c>
      <c r="V80">
        <f t="shared" si="9"/>
        <v>139</v>
      </c>
      <c r="W80">
        <f t="shared" si="10"/>
        <v>46</v>
      </c>
      <c r="X80">
        <f t="shared" si="11"/>
        <v>5</v>
      </c>
      <c r="Y80">
        <f t="shared" si="12"/>
        <v>0</v>
      </c>
      <c r="Z80" s="12">
        <f t="shared" si="13"/>
        <v>11160</v>
      </c>
      <c r="AA80">
        <f t="shared" si="14"/>
        <v>329422</v>
      </c>
      <c r="AB80" t="str">
        <f t="shared" si="15"/>
        <v>32942</v>
      </c>
      <c r="AC80">
        <f t="shared" si="16"/>
        <v>8700</v>
      </c>
      <c r="AD80">
        <f t="shared" si="17"/>
        <v>0</v>
      </c>
      <c r="AE80" s="2">
        <v>32942</v>
      </c>
    </row>
    <row r="81" spans="1:31" x14ac:dyDescent="0.25">
      <c r="A81" t="s">
        <v>565</v>
      </c>
      <c r="B81" t="s">
        <v>566</v>
      </c>
      <c r="C81" t="s">
        <v>147</v>
      </c>
      <c r="D81" t="s">
        <v>567</v>
      </c>
      <c r="E81" t="s">
        <v>320</v>
      </c>
      <c r="F81" t="s">
        <v>25</v>
      </c>
      <c r="G81" t="s">
        <v>292</v>
      </c>
      <c r="H81" t="s">
        <v>43</v>
      </c>
      <c r="I81" t="s">
        <v>204</v>
      </c>
      <c r="J81" t="s">
        <v>163</v>
      </c>
      <c r="K81" t="s">
        <v>152</v>
      </c>
      <c r="L81" t="s">
        <v>4238</v>
      </c>
      <c r="M81" t="s">
        <v>153</v>
      </c>
      <c r="N81" t="s">
        <v>164</v>
      </c>
      <c r="O81" t="s">
        <v>49</v>
      </c>
      <c r="P81" t="s">
        <v>34</v>
      </c>
      <c r="Q81" t="s">
        <v>165</v>
      </c>
      <c r="R81" t="s">
        <v>568</v>
      </c>
      <c r="S81" t="s">
        <v>569</v>
      </c>
      <c r="T81" t="s">
        <v>65</v>
      </c>
      <c r="V81">
        <f t="shared" si="9"/>
        <v>227</v>
      </c>
      <c r="W81">
        <f t="shared" si="10"/>
        <v>34</v>
      </c>
      <c r="X81">
        <f t="shared" si="11"/>
        <v>8</v>
      </c>
      <c r="Y81">
        <f t="shared" si="12"/>
        <v>5</v>
      </c>
      <c r="Z81" s="12">
        <f t="shared" si="13"/>
        <v>11053</v>
      </c>
      <c r="AA81">
        <f t="shared" si="14"/>
        <v>476522</v>
      </c>
      <c r="AB81" t="str">
        <f t="shared" si="15"/>
        <v>47652</v>
      </c>
      <c r="AC81">
        <f t="shared" si="16"/>
        <v>0</v>
      </c>
      <c r="AD81">
        <f t="shared" si="17"/>
        <v>0</v>
      </c>
      <c r="AE81" s="2">
        <v>47652</v>
      </c>
    </row>
    <row r="82" spans="1:31" x14ac:dyDescent="0.25">
      <c r="A82" t="s">
        <v>580</v>
      </c>
      <c r="B82" t="s">
        <v>581</v>
      </c>
      <c r="C82" t="s">
        <v>388</v>
      </c>
      <c r="D82" t="s">
        <v>582</v>
      </c>
      <c r="E82" t="s">
        <v>315</v>
      </c>
      <c r="F82" t="s">
        <v>25</v>
      </c>
      <c r="G82" t="s">
        <v>253</v>
      </c>
      <c r="H82" t="s">
        <v>43</v>
      </c>
      <c r="I82" t="s">
        <v>122</v>
      </c>
      <c r="J82" t="s">
        <v>98</v>
      </c>
      <c r="K82" t="s">
        <v>390</v>
      </c>
      <c r="L82" t="s">
        <v>4239</v>
      </c>
      <c r="M82" t="s">
        <v>391</v>
      </c>
      <c r="N82" t="s">
        <v>99</v>
      </c>
      <c r="O82" t="s">
        <v>49</v>
      </c>
      <c r="P82" t="s">
        <v>34</v>
      </c>
      <c r="Q82" t="s">
        <v>100</v>
      </c>
      <c r="R82" t="s">
        <v>583</v>
      </c>
      <c r="S82" t="s">
        <v>584</v>
      </c>
      <c r="T82" t="s">
        <v>4240</v>
      </c>
      <c r="V82">
        <f t="shared" si="9"/>
        <v>194</v>
      </c>
      <c r="W82">
        <f t="shared" si="10"/>
        <v>30</v>
      </c>
      <c r="X82">
        <f t="shared" si="11"/>
        <v>7</v>
      </c>
      <c r="Y82">
        <f t="shared" si="12"/>
        <v>20</v>
      </c>
      <c r="Z82" s="12">
        <f t="shared" si="13"/>
        <v>11043</v>
      </c>
      <c r="AA82">
        <f t="shared" si="14"/>
        <v>341662</v>
      </c>
      <c r="AB82" t="str">
        <f t="shared" si="15"/>
        <v>34166</v>
      </c>
      <c r="AC82">
        <f t="shared" si="16"/>
        <v>481</v>
      </c>
      <c r="AD82">
        <f t="shared" si="17"/>
        <v>0</v>
      </c>
      <c r="AE82" s="2">
        <v>34166</v>
      </c>
    </row>
    <row r="83" spans="1:31" x14ac:dyDescent="0.25">
      <c r="A83" t="s">
        <v>589</v>
      </c>
      <c r="B83" t="s">
        <v>590</v>
      </c>
      <c r="C83" t="s">
        <v>388</v>
      </c>
      <c r="D83" t="s">
        <v>591</v>
      </c>
      <c r="E83" t="s">
        <v>245</v>
      </c>
      <c r="F83" t="s">
        <v>25</v>
      </c>
      <c r="G83" t="s">
        <v>592</v>
      </c>
      <c r="H83" t="s">
        <v>43</v>
      </c>
      <c r="I83" t="s">
        <v>28</v>
      </c>
      <c r="J83" t="s">
        <v>98</v>
      </c>
      <c r="K83" t="s">
        <v>390</v>
      </c>
      <c r="L83" t="s">
        <v>4243</v>
      </c>
      <c r="M83" t="s">
        <v>391</v>
      </c>
      <c r="N83" t="s">
        <v>99</v>
      </c>
      <c r="O83" t="s">
        <v>49</v>
      </c>
      <c r="P83" t="s">
        <v>34</v>
      </c>
      <c r="Q83" t="s">
        <v>100</v>
      </c>
      <c r="R83" t="s">
        <v>594</v>
      </c>
      <c r="S83" t="s">
        <v>595</v>
      </c>
      <c r="T83" t="s">
        <v>4244</v>
      </c>
      <c r="V83">
        <f t="shared" si="9"/>
        <v>138</v>
      </c>
      <c r="W83">
        <f t="shared" si="10"/>
        <v>15</v>
      </c>
      <c r="X83">
        <f t="shared" si="11"/>
        <v>4</v>
      </c>
      <c r="Y83">
        <f t="shared" si="12"/>
        <v>2</v>
      </c>
      <c r="Z83" s="12">
        <f t="shared" si="13"/>
        <v>10985</v>
      </c>
      <c r="AA83">
        <f t="shared" si="14"/>
        <v>161452</v>
      </c>
      <c r="AB83" t="str">
        <f t="shared" si="15"/>
        <v>16145</v>
      </c>
      <c r="AC83">
        <f t="shared" si="16"/>
        <v>208</v>
      </c>
      <c r="AD83">
        <f t="shared" si="17"/>
        <v>0</v>
      </c>
      <c r="AE83" s="2">
        <v>16145</v>
      </c>
    </row>
    <row r="84" spans="1:31" x14ac:dyDescent="0.25">
      <c r="A84" t="s">
        <v>585</v>
      </c>
      <c r="B84" t="s">
        <v>586</v>
      </c>
      <c r="C84" t="s">
        <v>23</v>
      </c>
      <c r="D84" t="s">
        <v>747</v>
      </c>
      <c r="E84" t="s">
        <v>135</v>
      </c>
      <c r="F84" t="s">
        <v>25</v>
      </c>
      <c r="G84" t="s">
        <v>292</v>
      </c>
      <c r="H84" t="s">
        <v>43</v>
      </c>
      <c r="I84" t="s">
        <v>44</v>
      </c>
      <c r="J84" t="s">
        <v>213</v>
      </c>
      <c r="K84" t="s">
        <v>30</v>
      </c>
      <c r="L84" t="s">
        <v>4241</v>
      </c>
      <c r="M84" t="s">
        <v>31</v>
      </c>
      <c r="N84" t="s">
        <v>214</v>
      </c>
      <c r="O84" t="s">
        <v>49</v>
      </c>
      <c r="P84" t="s">
        <v>34</v>
      </c>
      <c r="Q84" t="s">
        <v>215</v>
      </c>
      <c r="R84" t="s">
        <v>4242</v>
      </c>
      <c r="S84" t="s">
        <v>588</v>
      </c>
      <c r="V84">
        <f t="shared" si="9"/>
        <v>215</v>
      </c>
      <c r="W84">
        <f t="shared" si="10"/>
        <v>31</v>
      </c>
      <c r="X84">
        <f t="shared" si="11"/>
        <v>8</v>
      </c>
      <c r="Y84">
        <f t="shared" si="12"/>
        <v>0</v>
      </c>
      <c r="Z84" s="12">
        <f t="shared" si="13"/>
        <v>10981</v>
      </c>
      <c r="AA84">
        <f t="shared" si="14"/>
        <v>476692</v>
      </c>
      <c r="AB84" t="str">
        <f t="shared" si="15"/>
        <v>47669</v>
      </c>
      <c r="AC84">
        <f t="shared" si="16"/>
        <v>0</v>
      </c>
      <c r="AD84">
        <f t="shared" si="17"/>
        <v>0</v>
      </c>
      <c r="AE84" s="2">
        <v>47669</v>
      </c>
    </row>
    <row r="85" spans="1:31" x14ac:dyDescent="0.25">
      <c r="A85" t="s">
        <v>596</v>
      </c>
      <c r="B85" t="s">
        <v>597</v>
      </c>
      <c r="C85" t="s">
        <v>220</v>
      </c>
      <c r="D85" t="s">
        <v>282</v>
      </c>
      <c r="E85" t="s">
        <v>85</v>
      </c>
      <c r="F85" t="s">
        <v>25</v>
      </c>
      <c r="G85" t="s">
        <v>341</v>
      </c>
      <c r="H85" t="s">
        <v>136</v>
      </c>
      <c r="I85" t="s">
        <v>1542</v>
      </c>
      <c r="J85" t="s">
        <v>293</v>
      </c>
      <c r="K85" t="s">
        <v>223</v>
      </c>
      <c r="L85" t="s">
        <v>4245</v>
      </c>
      <c r="M85" t="s">
        <v>224</v>
      </c>
      <c r="N85" t="s">
        <v>294</v>
      </c>
      <c r="O85" t="s">
        <v>49</v>
      </c>
      <c r="P85" t="s">
        <v>34</v>
      </c>
      <c r="Q85" t="s">
        <v>295</v>
      </c>
      <c r="R85" t="s">
        <v>598</v>
      </c>
      <c r="S85" t="s">
        <v>599</v>
      </c>
      <c r="V85">
        <f t="shared" si="9"/>
        <v>119</v>
      </c>
      <c r="W85">
        <f t="shared" si="10"/>
        <v>25</v>
      </c>
      <c r="X85">
        <f t="shared" si="11"/>
        <v>5</v>
      </c>
      <c r="Y85">
        <f t="shared" si="12"/>
        <v>51</v>
      </c>
      <c r="Z85" s="12">
        <f t="shared" si="13"/>
        <v>10975</v>
      </c>
      <c r="AA85">
        <f t="shared" si="14"/>
        <v>492232</v>
      </c>
      <c r="AB85" t="str">
        <f t="shared" si="15"/>
        <v>49223</v>
      </c>
      <c r="AC85">
        <f t="shared" si="16"/>
        <v>0</v>
      </c>
      <c r="AD85">
        <f t="shared" si="17"/>
        <v>0</v>
      </c>
      <c r="AE85" s="2">
        <v>49223</v>
      </c>
    </row>
    <row r="86" spans="1:31" x14ac:dyDescent="0.25">
      <c r="A86" t="s">
        <v>600</v>
      </c>
      <c r="B86" t="s">
        <v>601</v>
      </c>
      <c r="C86" t="s">
        <v>147</v>
      </c>
      <c r="D86" t="s">
        <v>602</v>
      </c>
      <c r="E86" t="s">
        <v>557</v>
      </c>
      <c r="F86" t="s">
        <v>25</v>
      </c>
      <c r="G86" t="s">
        <v>341</v>
      </c>
      <c r="H86" t="s">
        <v>43</v>
      </c>
      <c r="I86" t="s">
        <v>137</v>
      </c>
      <c r="J86" t="s">
        <v>45</v>
      </c>
      <c r="K86" t="s">
        <v>152</v>
      </c>
      <c r="L86" t="s">
        <v>4246</v>
      </c>
      <c r="M86" t="s">
        <v>153</v>
      </c>
      <c r="N86" t="s">
        <v>48</v>
      </c>
      <c r="O86" t="s">
        <v>49</v>
      </c>
      <c r="P86" t="s">
        <v>34</v>
      </c>
      <c r="Q86" t="s">
        <v>50</v>
      </c>
      <c r="R86" t="s">
        <v>604</v>
      </c>
      <c r="S86" t="s">
        <v>605</v>
      </c>
      <c r="V86">
        <f t="shared" si="9"/>
        <v>155</v>
      </c>
      <c r="W86">
        <f t="shared" si="10"/>
        <v>10</v>
      </c>
      <c r="X86">
        <f t="shared" si="11"/>
        <v>5</v>
      </c>
      <c r="Y86">
        <f t="shared" si="12"/>
        <v>4</v>
      </c>
      <c r="Z86" s="12">
        <f t="shared" si="13"/>
        <v>10914</v>
      </c>
      <c r="AA86">
        <f t="shared" si="14"/>
        <v>310012</v>
      </c>
      <c r="AB86" t="str">
        <f t="shared" si="15"/>
        <v>31001</v>
      </c>
      <c r="AC86">
        <f t="shared" si="16"/>
        <v>0</v>
      </c>
      <c r="AD86">
        <f t="shared" si="17"/>
        <v>0</v>
      </c>
      <c r="AE86" s="2">
        <v>31001</v>
      </c>
    </row>
    <row r="87" spans="1:31" x14ac:dyDescent="0.25">
      <c r="A87" t="s">
        <v>611</v>
      </c>
      <c r="B87" t="s">
        <v>612</v>
      </c>
      <c r="C87" t="s">
        <v>388</v>
      </c>
      <c r="D87" t="s">
        <v>420</v>
      </c>
      <c r="E87" t="s">
        <v>230</v>
      </c>
      <c r="F87" t="s">
        <v>25</v>
      </c>
      <c r="G87" t="s">
        <v>96</v>
      </c>
      <c r="H87" t="s">
        <v>136</v>
      </c>
      <c r="I87" t="s">
        <v>28</v>
      </c>
      <c r="J87" t="s">
        <v>163</v>
      </c>
      <c r="K87" t="s">
        <v>390</v>
      </c>
      <c r="L87" t="s">
        <v>4247</v>
      </c>
      <c r="M87" t="s">
        <v>391</v>
      </c>
      <c r="N87" t="s">
        <v>164</v>
      </c>
      <c r="O87" t="s">
        <v>33</v>
      </c>
      <c r="P87" t="s">
        <v>34</v>
      </c>
      <c r="Q87" t="s">
        <v>165</v>
      </c>
      <c r="R87" t="s">
        <v>614</v>
      </c>
      <c r="S87" t="s">
        <v>615</v>
      </c>
      <c r="T87" t="s">
        <v>65</v>
      </c>
      <c r="V87">
        <f t="shared" si="9"/>
        <v>219</v>
      </c>
      <c r="W87">
        <f t="shared" si="10"/>
        <v>39</v>
      </c>
      <c r="X87">
        <f t="shared" si="11"/>
        <v>10</v>
      </c>
      <c r="Y87">
        <f t="shared" si="12"/>
        <v>2</v>
      </c>
      <c r="Z87" s="12">
        <f t="shared" si="13"/>
        <v>10877</v>
      </c>
      <c r="AA87">
        <f t="shared" si="14"/>
        <v>531472</v>
      </c>
      <c r="AB87" t="str">
        <f t="shared" si="15"/>
        <v>53147</v>
      </c>
      <c r="AC87">
        <f t="shared" si="16"/>
        <v>0</v>
      </c>
      <c r="AD87">
        <f t="shared" si="17"/>
        <v>0</v>
      </c>
      <c r="AE87" s="2">
        <v>53147</v>
      </c>
    </row>
    <row r="88" spans="1:31" x14ac:dyDescent="0.25">
      <c r="A88" t="s">
        <v>606</v>
      </c>
      <c r="B88" t="s">
        <v>607</v>
      </c>
      <c r="C88" t="s">
        <v>23</v>
      </c>
      <c r="D88" t="s">
        <v>591</v>
      </c>
      <c r="E88" t="s">
        <v>608</v>
      </c>
      <c r="F88" t="s">
        <v>25</v>
      </c>
      <c r="G88" t="s">
        <v>284</v>
      </c>
      <c r="H88" t="s">
        <v>43</v>
      </c>
      <c r="I88" t="s">
        <v>44</v>
      </c>
      <c r="J88" t="s">
        <v>29</v>
      </c>
      <c r="K88" t="s">
        <v>30</v>
      </c>
      <c r="L88" t="s">
        <v>4248</v>
      </c>
      <c r="M88" t="s">
        <v>31</v>
      </c>
      <c r="N88" t="s">
        <v>32</v>
      </c>
      <c r="P88" t="s">
        <v>34</v>
      </c>
      <c r="Q88" t="s">
        <v>35</v>
      </c>
      <c r="R88" t="s">
        <v>609</v>
      </c>
      <c r="S88" t="s">
        <v>610</v>
      </c>
      <c r="T88" t="s">
        <v>65</v>
      </c>
      <c r="V88">
        <f t="shared" si="9"/>
        <v>138</v>
      </c>
      <c r="W88">
        <f t="shared" si="10"/>
        <v>21</v>
      </c>
      <c r="X88">
        <f t="shared" si="11"/>
        <v>6</v>
      </c>
      <c r="Y88">
        <f t="shared" si="12"/>
        <v>0</v>
      </c>
      <c r="Z88" s="12">
        <f t="shared" si="13"/>
        <v>10816</v>
      </c>
      <c r="AA88">
        <f t="shared" si="14"/>
        <v>298522</v>
      </c>
      <c r="AB88" t="str">
        <f t="shared" si="15"/>
        <v>29852</v>
      </c>
      <c r="AC88">
        <f t="shared" si="16"/>
        <v>0</v>
      </c>
      <c r="AD88">
        <f t="shared" si="17"/>
        <v>0</v>
      </c>
      <c r="AE88" s="2">
        <v>29852</v>
      </c>
    </row>
    <row r="89" spans="1:31" x14ac:dyDescent="0.25">
      <c r="A89" t="s">
        <v>616</v>
      </c>
      <c r="B89" t="s">
        <v>617</v>
      </c>
      <c r="C89" t="s">
        <v>118</v>
      </c>
      <c r="D89" t="s">
        <v>2127</v>
      </c>
      <c r="E89" t="s">
        <v>85</v>
      </c>
      <c r="F89" t="s">
        <v>25</v>
      </c>
      <c r="G89" t="s">
        <v>253</v>
      </c>
      <c r="H89" t="s">
        <v>43</v>
      </c>
      <c r="I89" t="s">
        <v>285</v>
      </c>
      <c r="J89" t="s">
        <v>109</v>
      </c>
      <c r="K89" t="s">
        <v>124</v>
      </c>
      <c r="L89" t="s">
        <v>4249</v>
      </c>
      <c r="M89" t="s">
        <v>125</v>
      </c>
      <c r="N89" t="s">
        <v>112</v>
      </c>
      <c r="O89" t="s">
        <v>392</v>
      </c>
      <c r="P89" t="s">
        <v>257</v>
      </c>
      <c r="Q89" t="s">
        <v>113</v>
      </c>
      <c r="R89" t="s">
        <v>4250</v>
      </c>
      <c r="S89" t="s">
        <v>620</v>
      </c>
      <c r="V89">
        <f t="shared" si="9"/>
        <v>3</v>
      </c>
      <c r="W89">
        <f t="shared" si="10"/>
        <v>25</v>
      </c>
      <c r="X89">
        <f t="shared" si="11"/>
        <v>7</v>
      </c>
      <c r="Y89">
        <f t="shared" si="12"/>
        <v>9</v>
      </c>
      <c r="Z89" s="12">
        <f t="shared" si="13"/>
        <v>10638</v>
      </c>
      <c r="AA89">
        <f t="shared" si="14"/>
        <v>226322</v>
      </c>
      <c r="AB89" t="str">
        <f t="shared" si="15"/>
        <v>22632</v>
      </c>
      <c r="AC89">
        <f t="shared" si="16"/>
        <v>0</v>
      </c>
      <c r="AD89">
        <f t="shared" si="17"/>
        <v>0</v>
      </c>
      <c r="AE89" s="2">
        <v>22632</v>
      </c>
    </row>
    <row r="90" spans="1:31" x14ac:dyDescent="0.25">
      <c r="A90" t="s">
        <v>621</v>
      </c>
      <c r="B90" t="s">
        <v>622</v>
      </c>
      <c r="C90" t="s">
        <v>118</v>
      </c>
      <c r="D90" t="s">
        <v>2462</v>
      </c>
      <c r="E90" t="s">
        <v>196</v>
      </c>
      <c r="F90" t="s">
        <v>25</v>
      </c>
      <c r="G90" t="s">
        <v>292</v>
      </c>
      <c r="H90" t="s">
        <v>43</v>
      </c>
      <c r="I90" t="s">
        <v>28</v>
      </c>
      <c r="J90" t="s">
        <v>98</v>
      </c>
      <c r="K90" t="s">
        <v>124</v>
      </c>
      <c r="L90" t="s">
        <v>4251</v>
      </c>
      <c r="M90" t="s">
        <v>125</v>
      </c>
      <c r="N90" t="s">
        <v>99</v>
      </c>
      <c r="O90" t="s">
        <v>49</v>
      </c>
      <c r="P90" t="s">
        <v>34</v>
      </c>
      <c r="Q90" t="s">
        <v>100</v>
      </c>
      <c r="R90" t="s">
        <v>4252</v>
      </c>
      <c r="S90" t="s">
        <v>624</v>
      </c>
      <c r="T90" t="s">
        <v>4253</v>
      </c>
      <c r="V90">
        <f t="shared" si="9"/>
        <v>230</v>
      </c>
      <c r="W90">
        <f t="shared" si="10"/>
        <v>11</v>
      </c>
      <c r="X90">
        <f t="shared" si="11"/>
        <v>8</v>
      </c>
      <c r="Y90">
        <f t="shared" si="12"/>
        <v>2</v>
      </c>
      <c r="Z90" s="12">
        <f t="shared" si="13"/>
        <v>10471</v>
      </c>
      <c r="AA90">
        <f t="shared" si="14"/>
        <v>232992</v>
      </c>
      <c r="AB90" t="str">
        <f t="shared" si="15"/>
        <v>23299</v>
      </c>
      <c r="AC90">
        <f t="shared" si="16"/>
        <v>195</v>
      </c>
      <c r="AD90">
        <f t="shared" si="17"/>
        <v>0</v>
      </c>
      <c r="AE90" s="2">
        <v>23299</v>
      </c>
    </row>
    <row r="91" spans="1:31" x14ac:dyDescent="0.25">
      <c r="A91" t="s">
        <v>633</v>
      </c>
      <c r="B91" t="s">
        <v>634</v>
      </c>
      <c r="C91" t="s">
        <v>635</v>
      </c>
      <c r="D91" t="s">
        <v>677</v>
      </c>
      <c r="E91" t="s">
        <v>672</v>
      </c>
      <c r="F91" t="s">
        <v>57</v>
      </c>
      <c r="G91" t="s">
        <v>149</v>
      </c>
      <c r="H91" t="s">
        <v>43</v>
      </c>
      <c r="I91" t="s">
        <v>204</v>
      </c>
      <c r="J91" t="s">
        <v>263</v>
      </c>
      <c r="K91" t="s">
        <v>636</v>
      </c>
      <c r="L91" t="s">
        <v>4255</v>
      </c>
      <c r="M91" t="s">
        <v>637</v>
      </c>
      <c r="N91" t="s">
        <v>264</v>
      </c>
      <c r="O91" t="s">
        <v>49</v>
      </c>
      <c r="P91" t="s">
        <v>34</v>
      </c>
      <c r="Q91" t="s">
        <v>265</v>
      </c>
      <c r="R91" t="s">
        <v>638</v>
      </c>
      <c r="S91" t="s">
        <v>639</v>
      </c>
      <c r="T91" t="s">
        <v>4256</v>
      </c>
      <c r="U91" t="s">
        <v>53</v>
      </c>
      <c r="V91">
        <f t="shared" si="9"/>
        <v>336</v>
      </c>
      <c r="W91">
        <f t="shared" si="10"/>
        <v>41</v>
      </c>
      <c r="X91">
        <f t="shared" si="11"/>
        <v>13</v>
      </c>
      <c r="Y91">
        <f t="shared" si="12"/>
        <v>5</v>
      </c>
      <c r="Z91" s="12">
        <f t="shared" si="13"/>
        <v>10388</v>
      </c>
      <c r="AA91">
        <f t="shared" si="14"/>
        <v>547572</v>
      </c>
      <c r="AB91" t="str">
        <f t="shared" si="15"/>
        <v>54757</v>
      </c>
      <c r="AC91">
        <f t="shared" si="16"/>
        <v>511</v>
      </c>
      <c r="AD91">
        <f t="shared" si="17"/>
        <v>2</v>
      </c>
      <c r="AE91" s="2">
        <v>54757</v>
      </c>
    </row>
    <row r="92" spans="1:31" x14ac:dyDescent="0.25">
      <c r="A92" t="s">
        <v>625</v>
      </c>
      <c r="B92" t="s">
        <v>626</v>
      </c>
      <c r="C92" t="s">
        <v>147</v>
      </c>
      <c r="D92" t="s">
        <v>94</v>
      </c>
      <c r="E92" t="s">
        <v>361</v>
      </c>
      <c r="F92" t="s">
        <v>25</v>
      </c>
      <c r="G92" t="s">
        <v>292</v>
      </c>
      <c r="H92" t="s">
        <v>136</v>
      </c>
      <c r="I92" t="s">
        <v>44</v>
      </c>
      <c r="J92" t="s">
        <v>163</v>
      </c>
      <c r="K92" t="s">
        <v>152</v>
      </c>
      <c r="L92" t="s">
        <v>4254</v>
      </c>
      <c r="M92" t="s">
        <v>153</v>
      </c>
      <c r="N92" t="s">
        <v>164</v>
      </c>
      <c r="O92" t="s">
        <v>49</v>
      </c>
      <c r="P92" t="s">
        <v>34</v>
      </c>
      <c r="Q92" t="s">
        <v>165</v>
      </c>
      <c r="R92" t="s">
        <v>627</v>
      </c>
      <c r="S92" t="s">
        <v>628</v>
      </c>
      <c r="V92">
        <f t="shared" si="9"/>
        <v>198</v>
      </c>
      <c r="W92">
        <f t="shared" si="10"/>
        <v>40</v>
      </c>
      <c r="X92">
        <f t="shared" si="11"/>
        <v>8</v>
      </c>
      <c r="Y92">
        <f t="shared" si="12"/>
        <v>0</v>
      </c>
      <c r="Z92" s="12">
        <f t="shared" si="13"/>
        <v>10385</v>
      </c>
      <c r="AA92">
        <f t="shared" si="14"/>
        <v>675772</v>
      </c>
      <c r="AB92" t="str">
        <f t="shared" si="15"/>
        <v>67577</v>
      </c>
      <c r="AC92">
        <f t="shared" si="16"/>
        <v>0</v>
      </c>
      <c r="AD92">
        <f t="shared" si="17"/>
        <v>0</v>
      </c>
      <c r="AE92" s="2">
        <v>67577</v>
      </c>
    </row>
    <row r="93" spans="1:31" x14ac:dyDescent="0.25">
      <c r="A93" t="s">
        <v>649</v>
      </c>
      <c r="B93" t="s">
        <v>650</v>
      </c>
      <c r="C93" t="s">
        <v>388</v>
      </c>
      <c r="D93" t="s">
        <v>4260</v>
      </c>
      <c r="E93" t="s">
        <v>608</v>
      </c>
      <c r="F93" t="s">
        <v>57</v>
      </c>
      <c r="G93" t="s">
        <v>58</v>
      </c>
      <c r="H93" t="s">
        <v>190</v>
      </c>
      <c r="I93" t="s">
        <v>44</v>
      </c>
      <c r="J93" t="s">
        <v>263</v>
      </c>
      <c r="K93" t="s">
        <v>390</v>
      </c>
      <c r="L93" t="s">
        <v>4261</v>
      </c>
      <c r="M93" t="s">
        <v>391</v>
      </c>
      <c r="N93" t="s">
        <v>264</v>
      </c>
      <c r="O93" t="s">
        <v>33</v>
      </c>
      <c r="P93" t="s">
        <v>34</v>
      </c>
      <c r="Q93" t="s">
        <v>265</v>
      </c>
      <c r="R93" t="s">
        <v>651</v>
      </c>
      <c r="S93" t="s">
        <v>652</v>
      </c>
      <c r="T93" t="s">
        <v>4262</v>
      </c>
      <c r="V93">
        <f t="shared" si="9"/>
        <v>261</v>
      </c>
      <c r="W93">
        <f t="shared" si="10"/>
        <v>21</v>
      </c>
      <c r="X93">
        <f t="shared" si="11"/>
        <v>14</v>
      </c>
      <c r="Y93">
        <f t="shared" si="12"/>
        <v>0</v>
      </c>
      <c r="Z93" s="12">
        <f t="shared" si="13"/>
        <v>10362</v>
      </c>
      <c r="AA93">
        <f t="shared" si="14"/>
        <v>1082962</v>
      </c>
      <c r="AB93" t="str">
        <f t="shared" si="15"/>
        <v>108296</v>
      </c>
      <c r="AC93">
        <f t="shared" si="16"/>
        <v>5066</v>
      </c>
      <c r="AD93">
        <f t="shared" si="17"/>
        <v>0</v>
      </c>
      <c r="AE93" s="2">
        <v>108296</v>
      </c>
    </row>
    <row r="94" spans="1:31" x14ac:dyDescent="0.25">
      <c r="A94" t="s">
        <v>793</v>
      </c>
      <c r="B94" t="s">
        <v>794</v>
      </c>
      <c r="C94" t="s">
        <v>388</v>
      </c>
      <c r="D94" t="s">
        <v>1094</v>
      </c>
      <c r="E94" t="s">
        <v>493</v>
      </c>
      <c r="F94" t="s">
        <v>25</v>
      </c>
      <c r="G94" t="s">
        <v>284</v>
      </c>
      <c r="H94" t="s">
        <v>43</v>
      </c>
      <c r="I94" t="s">
        <v>108</v>
      </c>
      <c r="J94" t="s">
        <v>60</v>
      </c>
      <c r="K94" t="s">
        <v>390</v>
      </c>
      <c r="L94" t="s">
        <v>4308</v>
      </c>
      <c r="M94" t="s">
        <v>391</v>
      </c>
      <c r="N94" t="s">
        <v>61</v>
      </c>
      <c r="O94" t="s">
        <v>392</v>
      </c>
      <c r="P94" t="s">
        <v>34</v>
      </c>
      <c r="Q94" t="s">
        <v>62</v>
      </c>
      <c r="R94" t="s">
        <v>4309</v>
      </c>
      <c r="S94" t="s">
        <v>796</v>
      </c>
      <c r="T94" t="s">
        <v>65</v>
      </c>
      <c r="V94">
        <f t="shared" si="9"/>
        <v>58</v>
      </c>
      <c r="W94">
        <f t="shared" si="10"/>
        <v>26</v>
      </c>
      <c r="X94">
        <f t="shared" si="11"/>
        <v>6</v>
      </c>
      <c r="Y94">
        <f t="shared" si="12"/>
        <v>13</v>
      </c>
      <c r="Z94" s="12">
        <f t="shared" si="13"/>
        <v>10291</v>
      </c>
      <c r="AA94">
        <f t="shared" si="14"/>
        <v>288942</v>
      </c>
      <c r="AB94" t="str">
        <f t="shared" si="15"/>
        <v>28894</v>
      </c>
      <c r="AC94">
        <f t="shared" si="16"/>
        <v>0</v>
      </c>
      <c r="AD94">
        <f t="shared" si="17"/>
        <v>0</v>
      </c>
      <c r="AE94" s="2">
        <v>28894</v>
      </c>
    </row>
    <row r="95" spans="1:31" x14ac:dyDescent="0.25">
      <c r="A95" t="s">
        <v>653</v>
      </c>
      <c r="B95" t="s">
        <v>654</v>
      </c>
      <c r="C95" t="s">
        <v>388</v>
      </c>
      <c r="D95" t="s">
        <v>655</v>
      </c>
      <c r="E95" t="s">
        <v>656</v>
      </c>
      <c r="F95" t="s">
        <v>521</v>
      </c>
      <c r="G95" t="s">
        <v>657</v>
      </c>
      <c r="H95" t="s">
        <v>136</v>
      </c>
      <c r="I95" t="s">
        <v>285</v>
      </c>
      <c r="J95" t="s">
        <v>263</v>
      </c>
      <c r="K95" t="s">
        <v>390</v>
      </c>
      <c r="L95" t="s">
        <v>4264</v>
      </c>
      <c r="M95" t="s">
        <v>391</v>
      </c>
      <c r="N95" t="s">
        <v>264</v>
      </c>
      <c r="O95" t="s">
        <v>33</v>
      </c>
      <c r="P95" t="s">
        <v>658</v>
      </c>
      <c r="Q95" t="s">
        <v>265</v>
      </c>
      <c r="R95" t="s">
        <v>659</v>
      </c>
      <c r="S95" t="s">
        <v>660</v>
      </c>
      <c r="V95">
        <f t="shared" si="9"/>
        <v>57</v>
      </c>
      <c r="W95">
        <f t="shared" si="10"/>
        <v>9</v>
      </c>
      <c r="X95">
        <f t="shared" si="11"/>
        <v>3</v>
      </c>
      <c r="Y95">
        <f t="shared" si="12"/>
        <v>9</v>
      </c>
      <c r="Z95" s="12">
        <f t="shared" si="13"/>
        <v>10287</v>
      </c>
      <c r="AA95">
        <f t="shared" si="14"/>
        <v>232082</v>
      </c>
      <c r="AB95" t="str">
        <f t="shared" si="15"/>
        <v>23208</v>
      </c>
      <c r="AC95">
        <f t="shared" si="16"/>
        <v>0</v>
      </c>
      <c r="AD95">
        <f t="shared" si="17"/>
        <v>0</v>
      </c>
      <c r="AE95" s="2">
        <v>23208</v>
      </c>
    </row>
    <row r="96" spans="1:31" x14ac:dyDescent="0.25">
      <c r="A96" t="s">
        <v>640</v>
      </c>
      <c r="B96" t="s">
        <v>640</v>
      </c>
      <c r="C96" t="s">
        <v>388</v>
      </c>
      <c r="D96" t="s">
        <v>160</v>
      </c>
      <c r="E96" t="s">
        <v>493</v>
      </c>
      <c r="F96" t="s">
        <v>57</v>
      </c>
      <c r="G96" t="s">
        <v>292</v>
      </c>
      <c r="H96" t="s">
        <v>43</v>
      </c>
      <c r="I96" t="s">
        <v>451</v>
      </c>
      <c r="J96" t="s">
        <v>163</v>
      </c>
      <c r="K96" t="s">
        <v>390</v>
      </c>
      <c r="L96" t="s">
        <v>4263</v>
      </c>
      <c r="M96" t="s">
        <v>391</v>
      </c>
      <c r="N96" t="s">
        <v>164</v>
      </c>
      <c r="O96" t="s">
        <v>49</v>
      </c>
      <c r="P96" t="s">
        <v>34</v>
      </c>
      <c r="Q96" t="s">
        <v>165</v>
      </c>
      <c r="R96" t="s">
        <v>642</v>
      </c>
      <c r="S96" t="s">
        <v>643</v>
      </c>
      <c r="T96" t="s">
        <v>65</v>
      </c>
      <c r="V96">
        <f t="shared" si="9"/>
        <v>199</v>
      </c>
      <c r="W96">
        <f t="shared" si="10"/>
        <v>26</v>
      </c>
      <c r="X96">
        <f t="shared" si="11"/>
        <v>8</v>
      </c>
      <c r="Y96">
        <f t="shared" si="12"/>
        <v>16</v>
      </c>
      <c r="Z96" s="12">
        <f t="shared" si="13"/>
        <v>10282</v>
      </c>
      <c r="AA96">
        <f t="shared" si="14"/>
        <v>279552</v>
      </c>
      <c r="AB96" t="str">
        <f t="shared" si="15"/>
        <v>27955</v>
      </c>
      <c r="AC96">
        <f t="shared" si="16"/>
        <v>0</v>
      </c>
      <c r="AD96">
        <f t="shared" si="17"/>
        <v>0</v>
      </c>
      <c r="AE96" s="2">
        <v>27955</v>
      </c>
    </row>
    <row r="97" spans="1:31" x14ac:dyDescent="0.25">
      <c r="A97" t="s">
        <v>661</v>
      </c>
      <c r="B97" t="s">
        <v>662</v>
      </c>
      <c r="C97" t="s">
        <v>105</v>
      </c>
      <c r="D97" t="s">
        <v>160</v>
      </c>
      <c r="E97" t="s">
        <v>212</v>
      </c>
      <c r="F97" t="s">
        <v>57</v>
      </c>
      <c r="G97" t="s">
        <v>96</v>
      </c>
      <c r="H97" t="s">
        <v>136</v>
      </c>
      <c r="I97" t="s">
        <v>342</v>
      </c>
      <c r="J97" t="s">
        <v>263</v>
      </c>
      <c r="K97" t="s">
        <v>110</v>
      </c>
      <c r="L97" t="s">
        <v>4266</v>
      </c>
      <c r="M97" t="s">
        <v>111</v>
      </c>
      <c r="N97" t="s">
        <v>264</v>
      </c>
      <c r="O97" t="s">
        <v>49</v>
      </c>
      <c r="P97" t="s">
        <v>34</v>
      </c>
      <c r="Q97" t="s">
        <v>265</v>
      </c>
      <c r="R97" t="s">
        <v>663</v>
      </c>
      <c r="S97" t="s">
        <v>664</v>
      </c>
      <c r="V97">
        <f t="shared" si="9"/>
        <v>199</v>
      </c>
      <c r="W97">
        <f t="shared" si="10"/>
        <v>44</v>
      </c>
      <c r="X97">
        <f t="shared" si="11"/>
        <v>10</v>
      </c>
      <c r="Y97">
        <f t="shared" si="12"/>
        <v>8</v>
      </c>
      <c r="Z97" s="12">
        <f t="shared" si="13"/>
        <v>10273</v>
      </c>
      <c r="AA97">
        <f t="shared" si="14"/>
        <v>395542</v>
      </c>
      <c r="AB97" t="str">
        <f t="shared" si="15"/>
        <v>39554</v>
      </c>
      <c r="AC97">
        <f t="shared" si="16"/>
        <v>0</v>
      </c>
      <c r="AD97">
        <f t="shared" si="17"/>
        <v>0</v>
      </c>
      <c r="AE97" s="2">
        <v>39554</v>
      </c>
    </row>
    <row r="98" spans="1:31" x14ac:dyDescent="0.25">
      <c r="A98" t="s">
        <v>644</v>
      </c>
      <c r="B98" t="s">
        <v>645</v>
      </c>
      <c r="C98" t="s">
        <v>388</v>
      </c>
      <c r="D98" t="s">
        <v>903</v>
      </c>
      <c r="E98" t="s">
        <v>646</v>
      </c>
      <c r="F98" t="s">
        <v>25</v>
      </c>
      <c r="G98" t="s">
        <v>121</v>
      </c>
      <c r="H98" t="s">
        <v>136</v>
      </c>
      <c r="I98" t="s">
        <v>472</v>
      </c>
      <c r="J98" t="s">
        <v>98</v>
      </c>
      <c r="K98" t="s">
        <v>390</v>
      </c>
      <c r="L98" t="s">
        <v>4265</v>
      </c>
      <c r="M98" t="s">
        <v>391</v>
      </c>
      <c r="N98" t="s">
        <v>99</v>
      </c>
      <c r="P98" t="s">
        <v>65</v>
      </c>
      <c r="Q98" t="s">
        <v>100</v>
      </c>
      <c r="R98" t="s">
        <v>647</v>
      </c>
      <c r="S98" t="s">
        <v>648</v>
      </c>
      <c r="T98" t="s">
        <v>65</v>
      </c>
      <c r="V98">
        <f t="shared" si="9"/>
        <v>7</v>
      </c>
      <c r="W98">
        <f t="shared" si="10"/>
        <v>53</v>
      </c>
      <c r="X98">
        <f t="shared" si="11"/>
        <v>9</v>
      </c>
      <c r="Y98">
        <f t="shared" si="12"/>
        <v>59</v>
      </c>
      <c r="Z98" s="12">
        <f t="shared" si="13"/>
        <v>10219</v>
      </c>
      <c r="AA98">
        <f t="shared" si="14"/>
        <v>359492</v>
      </c>
      <c r="AB98" t="str">
        <f t="shared" si="15"/>
        <v>35949</v>
      </c>
      <c r="AC98">
        <f t="shared" si="16"/>
        <v>0</v>
      </c>
      <c r="AD98">
        <f t="shared" si="17"/>
        <v>0</v>
      </c>
      <c r="AE98" s="2">
        <v>35949</v>
      </c>
    </row>
    <row r="99" spans="1:31" x14ac:dyDescent="0.25">
      <c r="A99" t="s">
        <v>665</v>
      </c>
      <c r="B99" t="s">
        <v>666</v>
      </c>
      <c r="C99" t="s">
        <v>388</v>
      </c>
      <c r="D99" t="s">
        <v>667</v>
      </c>
      <c r="E99" t="s">
        <v>550</v>
      </c>
      <c r="F99" t="s">
        <v>25</v>
      </c>
      <c r="G99" t="s">
        <v>96</v>
      </c>
      <c r="H99" t="s">
        <v>43</v>
      </c>
      <c r="I99" t="s">
        <v>593</v>
      </c>
      <c r="J99" t="s">
        <v>263</v>
      </c>
      <c r="K99" t="s">
        <v>390</v>
      </c>
      <c r="L99" t="s">
        <v>4269</v>
      </c>
      <c r="M99" t="s">
        <v>391</v>
      </c>
      <c r="N99" t="s">
        <v>264</v>
      </c>
      <c r="O99" t="s">
        <v>49</v>
      </c>
      <c r="P99" t="s">
        <v>34</v>
      </c>
      <c r="Q99" t="s">
        <v>265</v>
      </c>
      <c r="R99" t="s">
        <v>668</v>
      </c>
      <c r="S99" t="s">
        <v>669</v>
      </c>
      <c r="T99" t="s">
        <v>4270</v>
      </c>
      <c r="V99">
        <f t="shared" si="9"/>
        <v>250</v>
      </c>
      <c r="W99">
        <f t="shared" si="10"/>
        <v>43</v>
      </c>
      <c r="X99">
        <f t="shared" si="11"/>
        <v>10</v>
      </c>
      <c r="Y99">
        <f t="shared" si="12"/>
        <v>29</v>
      </c>
      <c r="Z99" s="12">
        <f t="shared" si="13"/>
        <v>10013</v>
      </c>
      <c r="AA99">
        <f t="shared" si="14"/>
        <v>529022</v>
      </c>
      <c r="AB99" t="str">
        <f t="shared" si="15"/>
        <v>52902</v>
      </c>
      <c r="AC99">
        <f t="shared" si="16"/>
        <v>1142</v>
      </c>
      <c r="AD99">
        <f t="shared" si="17"/>
        <v>0</v>
      </c>
      <c r="AE99" s="2">
        <v>52902</v>
      </c>
    </row>
    <row r="100" spans="1:31" x14ac:dyDescent="0.25">
      <c r="A100" t="s">
        <v>490</v>
      </c>
      <c r="B100" t="s">
        <v>491</v>
      </c>
      <c r="C100" t="s">
        <v>133</v>
      </c>
      <c r="D100" t="s">
        <v>542</v>
      </c>
      <c r="E100" t="s">
        <v>515</v>
      </c>
      <c r="F100" t="s">
        <v>57</v>
      </c>
      <c r="G100" t="s">
        <v>284</v>
      </c>
      <c r="H100" t="s">
        <v>136</v>
      </c>
      <c r="I100" t="s">
        <v>2142</v>
      </c>
      <c r="J100" t="s">
        <v>123</v>
      </c>
      <c r="K100" t="s">
        <v>139</v>
      </c>
      <c r="L100" t="s">
        <v>4277</v>
      </c>
      <c r="M100" t="s">
        <v>140</v>
      </c>
      <c r="N100" t="s">
        <v>126</v>
      </c>
      <c r="O100" t="s">
        <v>49</v>
      </c>
      <c r="P100" t="s">
        <v>34</v>
      </c>
      <c r="Q100" t="s">
        <v>127</v>
      </c>
      <c r="R100" t="s">
        <v>4116</v>
      </c>
      <c r="S100" t="s">
        <v>494</v>
      </c>
      <c r="V100">
        <f t="shared" si="9"/>
        <v>9</v>
      </c>
      <c r="W100">
        <f t="shared" si="10"/>
        <v>24</v>
      </c>
      <c r="X100">
        <f t="shared" si="11"/>
        <v>6</v>
      </c>
      <c r="Y100">
        <f t="shared" si="12"/>
        <v>90</v>
      </c>
      <c r="Z100" s="12">
        <f t="shared" si="13"/>
        <v>9994</v>
      </c>
      <c r="AA100">
        <f t="shared" si="14"/>
        <v>430202</v>
      </c>
      <c r="AB100" t="str">
        <f t="shared" si="15"/>
        <v>43020</v>
      </c>
      <c r="AC100">
        <f t="shared" si="16"/>
        <v>0</v>
      </c>
      <c r="AD100">
        <f t="shared" si="17"/>
        <v>0</v>
      </c>
      <c r="AE100" s="2">
        <v>43020</v>
      </c>
    </row>
    <row r="101" spans="1:31" x14ac:dyDescent="0.25">
      <c r="A101" t="s">
        <v>685</v>
      </c>
      <c r="B101" t="s">
        <v>686</v>
      </c>
      <c r="C101" t="s">
        <v>105</v>
      </c>
      <c r="D101" t="s">
        <v>687</v>
      </c>
      <c r="E101" t="s">
        <v>550</v>
      </c>
      <c r="F101" t="s">
        <v>25</v>
      </c>
      <c r="G101" t="s">
        <v>253</v>
      </c>
      <c r="H101" t="s">
        <v>43</v>
      </c>
      <c r="I101" t="s">
        <v>619</v>
      </c>
      <c r="J101" t="s">
        <v>109</v>
      </c>
      <c r="K101" t="s">
        <v>110</v>
      </c>
      <c r="L101" t="s">
        <v>4274</v>
      </c>
      <c r="M101" t="s">
        <v>111</v>
      </c>
      <c r="N101" t="s">
        <v>112</v>
      </c>
      <c r="O101" t="s">
        <v>49</v>
      </c>
      <c r="P101" t="s">
        <v>34</v>
      </c>
      <c r="Q101" t="s">
        <v>113</v>
      </c>
      <c r="R101" t="s">
        <v>688</v>
      </c>
      <c r="S101" t="s">
        <v>689</v>
      </c>
      <c r="V101">
        <f t="shared" si="9"/>
        <v>148</v>
      </c>
      <c r="W101">
        <f t="shared" si="10"/>
        <v>43</v>
      </c>
      <c r="X101">
        <f t="shared" si="11"/>
        <v>7</v>
      </c>
      <c r="Y101">
        <f t="shared" si="12"/>
        <v>11</v>
      </c>
      <c r="Z101" s="12">
        <f t="shared" si="13"/>
        <v>9978</v>
      </c>
      <c r="AA101">
        <f t="shared" si="14"/>
        <v>377952</v>
      </c>
      <c r="AB101" t="str">
        <f t="shared" si="15"/>
        <v>37795</v>
      </c>
      <c r="AC101">
        <f t="shared" si="16"/>
        <v>0</v>
      </c>
      <c r="AD101">
        <f t="shared" si="17"/>
        <v>0</v>
      </c>
      <c r="AE101" s="2">
        <v>37795</v>
      </c>
    </row>
    <row r="102" spans="1:31" x14ac:dyDescent="0.25">
      <c r="A102" t="s">
        <v>690</v>
      </c>
      <c r="B102" t="s">
        <v>691</v>
      </c>
      <c r="C102" t="s">
        <v>220</v>
      </c>
      <c r="D102" t="s">
        <v>692</v>
      </c>
      <c r="E102" t="s">
        <v>230</v>
      </c>
      <c r="F102" t="s">
        <v>57</v>
      </c>
      <c r="G102" t="s">
        <v>292</v>
      </c>
      <c r="H102" t="s">
        <v>43</v>
      </c>
      <c r="I102" t="s">
        <v>451</v>
      </c>
      <c r="J102" t="s">
        <v>45</v>
      </c>
      <c r="K102" t="s">
        <v>223</v>
      </c>
      <c r="L102" t="s">
        <v>4275</v>
      </c>
      <c r="M102" t="s">
        <v>224</v>
      </c>
      <c r="N102" t="s">
        <v>48</v>
      </c>
      <c r="O102" t="s">
        <v>392</v>
      </c>
      <c r="P102" t="s">
        <v>34</v>
      </c>
      <c r="Q102" t="s">
        <v>50</v>
      </c>
      <c r="R102" t="s">
        <v>693</v>
      </c>
      <c r="S102" t="s">
        <v>694</v>
      </c>
      <c r="V102">
        <f t="shared" si="9"/>
        <v>111</v>
      </c>
      <c r="W102">
        <f t="shared" si="10"/>
        <v>39</v>
      </c>
      <c r="X102">
        <f t="shared" si="11"/>
        <v>8</v>
      </c>
      <c r="Y102">
        <f t="shared" si="12"/>
        <v>16</v>
      </c>
      <c r="Z102" s="12">
        <f t="shared" si="13"/>
        <v>9963</v>
      </c>
      <c r="AA102">
        <f t="shared" si="14"/>
        <v>333672</v>
      </c>
      <c r="AB102" t="str">
        <f t="shared" si="15"/>
        <v>33367</v>
      </c>
      <c r="AC102">
        <f t="shared" si="16"/>
        <v>0</v>
      </c>
      <c r="AD102">
        <f t="shared" si="17"/>
        <v>0</v>
      </c>
      <c r="AE102" s="2">
        <v>33367</v>
      </c>
    </row>
    <row r="103" spans="1:31" x14ac:dyDescent="0.25">
      <c r="A103" t="s">
        <v>779</v>
      </c>
      <c r="B103" t="s">
        <v>779</v>
      </c>
      <c r="C103" t="s">
        <v>133</v>
      </c>
      <c r="D103" t="s">
        <v>4273</v>
      </c>
      <c r="E103" t="s">
        <v>120</v>
      </c>
      <c r="F103" t="s">
        <v>25</v>
      </c>
      <c r="G103" t="s">
        <v>203</v>
      </c>
      <c r="H103" t="s">
        <v>136</v>
      </c>
      <c r="I103" t="s">
        <v>44</v>
      </c>
      <c r="J103" t="s">
        <v>205</v>
      </c>
      <c r="K103" t="s">
        <v>139</v>
      </c>
      <c r="L103" t="s">
        <v>4118</v>
      </c>
      <c r="M103" t="s">
        <v>140</v>
      </c>
      <c r="N103" t="s">
        <v>206</v>
      </c>
      <c r="O103" t="s">
        <v>49</v>
      </c>
      <c r="P103" t="s">
        <v>34</v>
      </c>
      <c r="Q103" t="s">
        <v>207</v>
      </c>
      <c r="R103" t="s">
        <v>4117</v>
      </c>
      <c r="S103" t="s">
        <v>780</v>
      </c>
      <c r="V103">
        <f t="shared" si="9"/>
        <v>211</v>
      </c>
      <c r="W103">
        <f t="shared" si="10"/>
        <v>27</v>
      </c>
      <c r="X103">
        <f t="shared" si="11"/>
        <v>11</v>
      </c>
      <c r="Y103">
        <f t="shared" si="12"/>
        <v>0</v>
      </c>
      <c r="Z103" s="12">
        <f t="shared" si="13"/>
        <v>9897</v>
      </c>
      <c r="AA103">
        <f t="shared" si="14"/>
        <v>794322</v>
      </c>
      <c r="AB103" t="str">
        <f t="shared" si="15"/>
        <v>79432</v>
      </c>
      <c r="AC103">
        <f t="shared" si="16"/>
        <v>0</v>
      </c>
      <c r="AD103">
        <f t="shared" si="17"/>
        <v>0</v>
      </c>
      <c r="AE103" s="2">
        <v>79432</v>
      </c>
    </row>
    <row r="104" spans="1:31" x14ac:dyDescent="0.25">
      <c r="A104" t="s">
        <v>700</v>
      </c>
      <c r="B104" t="s">
        <v>701</v>
      </c>
      <c r="C104" t="s">
        <v>133</v>
      </c>
      <c r="D104" t="s">
        <v>94</v>
      </c>
      <c r="E104" t="s">
        <v>608</v>
      </c>
      <c r="F104" t="s">
        <v>25</v>
      </c>
      <c r="G104" t="s">
        <v>292</v>
      </c>
      <c r="H104" t="s">
        <v>43</v>
      </c>
      <c r="I104" t="s">
        <v>2754</v>
      </c>
      <c r="J104" t="s">
        <v>45</v>
      </c>
      <c r="K104" t="s">
        <v>139</v>
      </c>
      <c r="L104" t="s">
        <v>4279</v>
      </c>
      <c r="M104" t="s">
        <v>140</v>
      </c>
      <c r="N104" t="s">
        <v>48</v>
      </c>
      <c r="O104" t="s">
        <v>49</v>
      </c>
      <c r="P104" t="s">
        <v>34</v>
      </c>
      <c r="Q104" t="s">
        <v>50</v>
      </c>
      <c r="R104" t="s">
        <v>702</v>
      </c>
      <c r="S104" t="s">
        <v>703</v>
      </c>
      <c r="V104">
        <f t="shared" si="9"/>
        <v>198</v>
      </c>
      <c r="W104">
        <f t="shared" si="10"/>
        <v>21</v>
      </c>
      <c r="X104">
        <f t="shared" si="11"/>
        <v>8</v>
      </c>
      <c r="Y104">
        <f t="shared" si="12"/>
        <v>30</v>
      </c>
      <c r="Z104" s="12">
        <f t="shared" si="13"/>
        <v>9862</v>
      </c>
      <c r="AA104">
        <f t="shared" si="14"/>
        <v>339582</v>
      </c>
      <c r="AB104" t="str">
        <f t="shared" si="15"/>
        <v>33958</v>
      </c>
      <c r="AC104">
        <f t="shared" si="16"/>
        <v>0</v>
      </c>
      <c r="AD104">
        <f t="shared" si="17"/>
        <v>0</v>
      </c>
      <c r="AE104" s="2">
        <v>33958</v>
      </c>
    </row>
    <row r="105" spans="1:31" x14ac:dyDescent="0.25">
      <c r="A105" t="s">
        <v>680</v>
      </c>
      <c r="B105" t="s">
        <v>681</v>
      </c>
      <c r="C105" t="s">
        <v>147</v>
      </c>
      <c r="D105" t="s">
        <v>160</v>
      </c>
      <c r="E105" t="s">
        <v>682</v>
      </c>
      <c r="F105" t="s">
        <v>57</v>
      </c>
      <c r="G105" t="s">
        <v>253</v>
      </c>
      <c r="H105" t="s">
        <v>27</v>
      </c>
      <c r="I105" t="s">
        <v>108</v>
      </c>
      <c r="J105" t="s">
        <v>163</v>
      </c>
      <c r="K105" t="s">
        <v>152</v>
      </c>
      <c r="L105" t="s">
        <v>4276</v>
      </c>
      <c r="M105" t="s">
        <v>153</v>
      </c>
      <c r="N105" t="s">
        <v>164</v>
      </c>
      <c r="O105" t="s">
        <v>49</v>
      </c>
      <c r="P105" t="s">
        <v>34</v>
      </c>
      <c r="Q105" t="s">
        <v>165</v>
      </c>
      <c r="R105" t="s">
        <v>683</v>
      </c>
      <c r="S105" t="s">
        <v>684</v>
      </c>
      <c r="V105">
        <f t="shared" si="9"/>
        <v>199</v>
      </c>
      <c r="W105">
        <f t="shared" si="10"/>
        <v>12</v>
      </c>
      <c r="X105">
        <f t="shared" si="11"/>
        <v>7</v>
      </c>
      <c r="Y105">
        <f t="shared" si="12"/>
        <v>13</v>
      </c>
      <c r="Z105" s="12">
        <f t="shared" si="13"/>
        <v>9837</v>
      </c>
      <c r="AA105">
        <f t="shared" si="14"/>
        <v>188302</v>
      </c>
      <c r="AB105" t="str">
        <f t="shared" si="15"/>
        <v>18830</v>
      </c>
      <c r="AC105">
        <f t="shared" si="16"/>
        <v>0</v>
      </c>
      <c r="AD105">
        <f t="shared" si="17"/>
        <v>0</v>
      </c>
      <c r="AE105" s="2">
        <v>18830</v>
      </c>
    </row>
    <row r="106" spans="1:31" x14ac:dyDescent="0.25">
      <c r="A106" t="s">
        <v>695</v>
      </c>
      <c r="B106" t="s">
        <v>696</v>
      </c>
      <c r="C106" t="s">
        <v>147</v>
      </c>
      <c r="D106" t="s">
        <v>396</v>
      </c>
      <c r="E106" t="s">
        <v>189</v>
      </c>
      <c r="F106" t="s">
        <v>57</v>
      </c>
      <c r="G106" t="s">
        <v>284</v>
      </c>
      <c r="H106" t="s">
        <v>43</v>
      </c>
      <c r="I106" t="s">
        <v>44</v>
      </c>
      <c r="J106" t="s">
        <v>45</v>
      </c>
      <c r="K106" t="s">
        <v>152</v>
      </c>
      <c r="L106" t="s">
        <v>4282</v>
      </c>
      <c r="M106" t="s">
        <v>153</v>
      </c>
      <c r="N106" t="s">
        <v>48</v>
      </c>
      <c r="O106" t="s">
        <v>49</v>
      </c>
      <c r="P106" t="s">
        <v>34</v>
      </c>
      <c r="Q106" t="s">
        <v>50</v>
      </c>
      <c r="R106" t="s">
        <v>697</v>
      </c>
      <c r="S106" t="s">
        <v>698</v>
      </c>
      <c r="T106" t="s">
        <v>4283</v>
      </c>
      <c r="U106" t="s">
        <v>699</v>
      </c>
      <c r="V106">
        <f t="shared" si="9"/>
        <v>178</v>
      </c>
      <c r="W106">
        <f t="shared" si="10"/>
        <v>13</v>
      </c>
      <c r="X106">
        <f t="shared" si="11"/>
        <v>6</v>
      </c>
      <c r="Y106">
        <f t="shared" si="12"/>
        <v>0</v>
      </c>
      <c r="Z106" s="12">
        <f t="shared" si="13"/>
        <v>9792</v>
      </c>
      <c r="AA106">
        <f t="shared" si="14"/>
        <v>430662</v>
      </c>
      <c r="AB106" t="str">
        <f t="shared" si="15"/>
        <v>43066</v>
      </c>
      <c r="AC106">
        <f t="shared" si="16"/>
        <v>4662</v>
      </c>
      <c r="AD106">
        <f t="shared" si="17"/>
        <v>11</v>
      </c>
      <c r="AE106" s="2">
        <v>43066</v>
      </c>
    </row>
    <row r="107" spans="1:31" x14ac:dyDescent="0.25">
      <c r="A107" t="s">
        <v>675</v>
      </c>
      <c r="B107" t="s">
        <v>676</v>
      </c>
      <c r="C107" t="s">
        <v>40</v>
      </c>
      <c r="D107" t="s">
        <v>677</v>
      </c>
      <c r="E107" t="s">
        <v>135</v>
      </c>
      <c r="F107" t="s">
        <v>25</v>
      </c>
      <c r="G107" t="s">
        <v>171</v>
      </c>
      <c r="H107" t="s">
        <v>136</v>
      </c>
      <c r="I107" t="s">
        <v>137</v>
      </c>
      <c r="J107" t="s">
        <v>87</v>
      </c>
      <c r="K107" t="s">
        <v>46</v>
      </c>
      <c r="L107" t="s">
        <v>4280</v>
      </c>
      <c r="M107" t="s">
        <v>47</v>
      </c>
      <c r="N107" t="s">
        <v>88</v>
      </c>
      <c r="O107" t="s">
        <v>49</v>
      </c>
      <c r="P107" t="s">
        <v>34</v>
      </c>
      <c r="Q107" t="s">
        <v>89</v>
      </c>
      <c r="R107" t="s">
        <v>678</v>
      </c>
      <c r="S107" t="s">
        <v>679</v>
      </c>
      <c r="T107" t="s">
        <v>4281</v>
      </c>
      <c r="V107">
        <f t="shared" si="9"/>
        <v>336</v>
      </c>
      <c r="W107">
        <f t="shared" si="10"/>
        <v>31</v>
      </c>
      <c r="X107">
        <f t="shared" si="11"/>
        <v>17</v>
      </c>
      <c r="Y107">
        <f t="shared" si="12"/>
        <v>4</v>
      </c>
      <c r="Z107" s="12">
        <f t="shared" si="13"/>
        <v>9742</v>
      </c>
      <c r="AA107">
        <f t="shared" si="14"/>
        <v>981032</v>
      </c>
      <c r="AB107" t="str">
        <f t="shared" si="15"/>
        <v>98103</v>
      </c>
      <c r="AC107">
        <f t="shared" si="16"/>
        <v>2100</v>
      </c>
      <c r="AD107">
        <f t="shared" si="17"/>
        <v>0</v>
      </c>
      <c r="AE107" s="2">
        <v>98103</v>
      </c>
    </row>
    <row r="108" spans="1:31" x14ac:dyDescent="0.25">
      <c r="A108" t="s">
        <v>670</v>
      </c>
      <c r="B108" t="s">
        <v>671</v>
      </c>
      <c r="C108" t="s">
        <v>147</v>
      </c>
      <c r="D108" t="s">
        <v>270</v>
      </c>
      <c r="E108" t="s">
        <v>672</v>
      </c>
      <c r="F108" t="s">
        <v>57</v>
      </c>
      <c r="G108" t="s">
        <v>378</v>
      </c>
      <c r="H108" t="s">
        <v>379</v>
      </c>
      <c r="I108" t="s">
        <v>302</v>
      </c>
      <c r="J108" t="s">
        <v>503</v>
      </c>
      <c r="K108" t="s">
        <v>152</v>
      </c>
      <c r="L108" t="s">
        <v>4278</v>
      </c>
      <c r="M108" t="s">
        <v>153</v>
      </c>
      <c r="N108" t="s">
        <v>504</v>
      </c>
      <c r="O108" t="s">
        <v>49</v>
      </c>
      <c r="P108" t="s">
        <v>34</v>
      </c>
      <c r="Q108" t="s">
        <v>505</v>
      </c>
      <c r="R108" t="s">
        <v>673</v>
      </c>
      <c r="S108" t="s">
        <v>674</v>
      </c>
      <c r="V108">
        <f t="shared" si="9"/>
        <v>279</v>
      </c>
      <c r="W108">
        <f t="shared" si="10"/>
        <v>41</v>
      </c>
      <c r="X108">
        <f t="shared" si="11"/>
        <v>16</v>
      </c>
      <c r="Y108">
        <f t="shared" si="12"/>
        <v>10</v>
      </c>
      <c r="Z108" s="12">
        <f t="shared" si="13"/>
        <v>9727</v>
      </c>
      <c r="AA108">
        <f t="shared" si="14"/>
        <v>863822</v>
      </c>
      <c r="AB108" t="str">
        <f t="shared" si="15"/>
        <v>86382</v>
      </c>
      <c r="AC108">
        <f t="shared" si="16"/>
        <v>0</v>
      </c>
      <c r="AD108">
        <f t="shared" si="17"/>
        <v>0</v>
      </c>
      <c r="AE108" s="2">
        <v>86382</v>
      </c>
    </row>
    <row r="109" spans="1:31" x14ac:dyDescent="0.25">
      <c r="A109" t="s">
        <v>708</v>
      </c>
      <c r="B109" t="s">
        <v>709</v>
      </c>
      <c r="C109" t="s">
        <v>133</v>
      </c>
      <c r="D109" t="s">
        <v>710</v>
      </c>
      <c r="E109" t="s">
        <v>711</v>
      </c>
      <c r="F109" t="s">
        <v>57</v>
      </c>
      <c r="G109" t="s">
        <v>657</v>
      </c>
      <c r="H109" t="s">
        <v>43</v>
      </c>
      <c r="I109" t="s">
        <v>1598</v>
      </c>
      <c r="J109" t="s">
        <v>255</v>
      </c>
      <c r="K109" t="s">
        <v>139</v>
      </c>
      <c r="L109" t="s">
        <v>4286</v>
      </c>
      <c r="M109" t="s">
        <v>140</v>
      </c>
      <c r="N109" t="s">
        <v>256</v>
      </c>
      <c r="O109" t="s">
        <v>49</v>
      </c>
      <c r="P109" t="s">
        <v>34</v>
      </c>
      <c r="Q109" t="s">
        <v>258</v>
      </c>
      <c r="R109" t="s">
        <v>712</v>
      </c>
      <c r="S109" t="s">
        <v>713</v>
      </c>
      <c r="T109" t="s">
        <v>65</v>
      </c>
      <c r="V109">
        <f t="shared" si="9"/>
        <v>68</v>
      </c>
      <c r="W109">
        <f t="shared" si="10"/>
        <v>7</v>
      </c>
      <c r="X109">
        <f t="shared" si="11"/>
        <v>3</v>
      </c>
      <c r="Y109">
        <f t="shared" si="12"/>
        <v>25</v>
      </c>
      <c r="Z109" s="12">
        <f t="shared" si="13"/>
        <v>9709</v>
      </c>
      <c r="AA109">
        <f t="shared" si="14"/>
        <v>167562</v>
      </c>
      <c r="AB109" t="str">
        <f t="shared" si="15"/>
        <v>16756</v>
      </c>
      <c r="AC109">
        <f t="shared" si="16"/>
        <v>0</v>
      </c>
      <c r="AD109">
        <f t="shared" si="17"/>
        <v>0</v>
      </c>
      <c r="AE109" s="2">
        <v>16756</v>
      </c>
    </row>
    <row r="110" spans="1:31" x14ac:dyDescent="0.25">
      <c r="A110" t="s">
        <v>704</v>
      </c>
      <c r="B110" t="s">
        <v>705</v>
      </c>
      <c r="C110" t="s">
        <v>220</v>
      </c>
      <c r="D110" t="s">
        <v>56</v>
      </c>
      <c r="E110" t="s">
        <v>135</v>
      </c>
      <c r="F110" t="s">
        <v>25</v>
      </c>
      <c r="G110" t="s">
        <v>253</v>
      </c>
      <c r="H110" t="s">
        <v>136</v>
      </c>
      <c r="I110" t="s">
        <v>59</v>
      </c>
      <c r="J110" t="s">
        <v>45</v>
      </c>
      <c r="K110" t="s">
        <v>223</v>
      </c>
      <c r="L110" t="s">
        <v>4284</v>
      </c>
      <c r="M110" t="s">
        <v>224</v>
      </c>
      <c r="N110" t="s">
        <v>48</v>
      </c>
      <c r="O110" t="s">
        <v>49</v>
      </c>
      <c r="P110" t="s">
        <v>34</v>
      </c>
      <c r="Q110" t="s">
        <v>50</v>
      </c>
      <c r="R110" t="s">
        <v>706</v>
      </c>
      <c r="S110" t="s">
        <v>707</v>
      </c>
      <c r="T110" t="s">
        <v>4285</v>
      </c>
      <c r="V110">
        <f t="shared" si="9"/>
        <v>181</v>
      </c>
      <c r="W110">
        <f t="shared" si="10"/>
        <v>31</v>
      </c>
      <c r="X110">
        <f t="shared" si="11"/>
        <v>7</v>
      </c>
      <c r="Y110">
        <f t="shared" si="12"/>
        <v>3</v>
      </c>
      <c r="Z110" s="12">
        <f t="shared" si="13"/>
        <v>9646</v>
      </c>
      <c r="AA110">
        <f t="shared" si="14"/>
        <v>288222</v>
      </c>
      <c r="AB110" t="str">
        <f t="shared" si="15"/>
        <v>28822</v>
      </c>
      <c r="AC110">
        <f t="shared" si="16"/>
        <v>4494</v>
      </c>
      <c r="AD110">
        <f t="shared" si="17"/>
        <v>0</v>
      </c>
      <c r="AE110" s="2">
        <v>28822</v>
      </c>
    </row>
    <row r="111" spans="1:31" x14ac:dyDescent="0.25">
      <c r="A111" t="s">
        <v>823</v>
      </c>
      <c r="B111" t="s">
        <v>824</v>
      </c>
      <c r="C111" t="s">
        <v>40</v>
      </c>
      <c r="D111" t="s">
        <v>1172</v>
      </c>
      <c r="E111" t="s">
        <v>774</v>
      </c>
      <c r="F111" t="s">
        <v>331</v>
      </c>
      <c r="G111" t="s">
        <v>341</v>
      </c>
      <c r="H111" t="s">
        <v>43</v>
      </c>
      <c r="I111" t="s">
        <v>527</v>
      </c>
      <c r="J111" t="s">
        <v>45</v>
      </c>
      <c r="K111" t="s">
        <v>46</v>
      </c>
      <c r="L111" t="s">
        <v>4317</v>
      </c>
      <c r="M111" t="s">
        <v>47</v>
      </c>
      <c r="N111" t="s">
        <v>48</v>
      </c>
      <c r="O111" t="s">
        <v>33</v>
      </c>
      <c r="P111" t="s">
        <v>257</v>
      </c>
      <c r="Q111" t="s">
        <v>50</v>
      </c>
      <c r="R111" t="s">
        <v>4318</v>
      </c>
      <c r="S111" t="s">
        <v>825</v>
      </c>
      <c r="V111">
        <f t="shared" si="9"/>
        <v>185</v>
      </c>
      <c r="W111">
        <f t="shared" si="10"/>
        <v>8</v>
      </c>
      <c r="X111">
        <f t="shared" si="11"/>
        <v>5</v>
      </c>
      <c r="Y111">
        <f t="shared" si="12"/>
        <v>6</v>
      </c>
      <c r="Z111" s="12">
        <f t="shared" si="13"/>
        <v>9554</v>
      </c>
      <c r="AA111">
        <f t="shared" si="14"/>
        <v>263812</v>
      </c>
      <c r="AB111" t="str">
        <f t="shared" si="15"/>
        <v>26381</v>
      </c>
      <c r="AC111">
        <f t="shared" si="16"/>
        <v>0</v>
      </c>
      <c r="AD111">
        <f t="shared" si="17"/>
        <v>0</v>
      </c>
      <c r="AE111" s="2">
        <v>26381</v>
      </c>
    </row>
    <row r="112" spans="1:31" x14ac:dyDescent="0.25">
      <c r="A112" t="s">
        <v>4121</v>
      </c>
      <c r="B112" t="s">
        <v>4120</v>
      </c>
      <c r="C112" t="s">
        <v>23</v>
      </c>
      <c r="D112" t="s">
        <v>1502</v>
      </c>
      <c r="E112" t="s">
        <v>758</v>
      </c>
      <c r="F112" t="s">
        <v>331</v>
      </c>
      <c r="G112" t="s">
        <v>657</v>
      </c>
      <c r="H112" t="s">
        <v>43</v>
      </c>
      <c r="I112" t="s">
        <v>2754</v>
      </c>
      <c r="J112" t="s">
        <v>60</v>
      </c>
      <c r="K112" t="s">
        <v>30</v>
      </c>
      <c r="L112" t="s">
        <v>4271</v>
      </c>
      <c r="M112" t="s">
        <v>31</v>
      </c>
      <c r="N112" t="s">
        <v>61</v>
      </c>
      <c r="O112" t="s">
        <v>49</v>
      </c>
      <c r="P112" t="s">
        <v>546</v>
      </c>
      <c r="Q112" t="s">
        <v>62</v>
      </c>
      <c r="R112" t="s">
        <v>4272</v>
      </c>
      <c r="S112" t="s">
        <v>4119</v>
      </c>
      <c r="T112" t="s">
        <v>65</v>
      </c>
      <c r="V112">
        <f t="shared" si="9"/>
        <v>5</v>
      </c>
      <c r="W112">
        <f t="shared" si="10"/>
        <v>1</v>
      </c>
      <c r="X112">
        <f t="shared" si="11"/>
        <v>3</v>
      </c>
      <c r="Y112">
        <f t="shared" si="12"/>
        <v>30</v>
      </c>
      <c r="Z112" s="12">
        <f t="shared" si="13"/>
        <v>9553</v>
      </c>
      <c r="AA112">
        <f t="shared" si="14"/>
        <v>161842</v>
      </c>
      <c r="AB112" t="str">
        <f t="shared" si="15"/>
        <v>16184</v>
      </c>
      <c r="AC112">
        <f t="shared" si="16"/>
        <v>0</v>
      </c>
      <c r="AD112">
        <f t="shared" si="17"/>
        <v>0</v>
      </c>
      <c r="AE112" s="2">
        <v>16184</v>
      </c>
    </row>
    <row r="113" spans="1:31" x14ac:dyDescent="0.25">
      <c r="A113" t="s">
        <v>714</v>
      </c>
      <c r="B113" t="s">
        <v>715</v>
      </c>
      <c r="C113" t="s">
        <v>133</v>
      </c>
      <c r="D113" t="s">
        <v>716</v>
      </c>
      <c r="E113" t="s">
        <v>95</v>
      </c>
      <c r="F113" t="s">
        <v>57</v>
      </c>
      <c r="G113" t="s">
        <v>58</v>
      </c>
      <c r="H113" t="s">
        <v>136</v>
      </c>
      <c r="I113" t="s">
        <v>44</v>
      </c>
      <c r="J113" t="s">
        <v>151</v>
      </c>
      <c r="K113" t="s">
        <v>139</v>
      </c>
      <c r="L113" t="s">
        <v>4287</v>
      </c>
      <c r="M113" t="s">
        <v>140</v>
      </c>
      <c r="N113" t="s">
        <v>154</v>
      </c>
      <c r="P113" t="s">
        <v>34</v>
      </c>
      <c r="Q113" t="s">
        <v>155</v>
      </c>
      <c r="R113" t="s">
        <v>719</v>
      </c>
      <c r="S113" t="s">
        <v>720</v>
      </c>
      <c r="V113">
        <f t="shared" si="9"/>
        <v>222</v>
      </c>
      <c r="W113">
        <f t="shared" si="10"/>
        <v>50</v>
      </c>
      <c r="X113">
        <f t="shared" si="11"/>
        <v>14</v>
      </c>
      <c r="Y113">
        <f t="shared" si="12"/>
        <v>0</v>
      </c>
      <c r="Z113" s="12">
        <f t="shared" si="13"/>
        <v>9452</v>
      </c>
      <c r="AA113">
        <f t="shared" si="14"/>
        <v>802582</v>
      </c>
      <c r="AB113" t="str">
        <f t="shared" si="15"/>
        <v>80258</v>
      </c>
      <c r="AC113">
        <f t="shared" si="16"/>
        <v>0</v>
      </c>
      <c r="AD113">
        <f t="shared" si="17"/>
        <v>0</v>
      </c>
      <c r="AE113" s="2">
        <v>80258</v>
      </c>
    </row>
    <row r="114" spans="1:31" x14ac:dyDescent="0.25">
      <c r="A114" t="s">
        <v>721</v>
      </c>
      <c r="B114" t="s">
        <v>722</v>
      </c>
      <c r="C114" t="s">
        <v>40</v>
      </c>
      <c r="D114" t="s">
        <v>2286</v>
      </c>
      <c r="E114" t="s">
        <v>711</v>
      </c>
      <c r="F114" t="s">
        <v>331</v>
      </c>
      <c r="G114" t="s">
        <v>253</v>
      </c>
      <c r="H114" t="s">
        <v>43</v>
      </c>
      <c r="I114" t="s">
        <v>44</v>
      </c>
      <c r="J114" t="s">
        <v>29</v>
      </c>
      <c r="K114" t="s">
        <v>46</v>
      </c>
      <c r="L114" t="s">
        <v>4288</v>
      </c>
      <c r="M114" t="s">
        <v>47</v>
      </c>
      <c r="N114" t="s">
        <v>32</v>
      </c>
      <c r="O114" t="s">
        <v>33</v>
      </c>
      <c r="P114" t="s">
        <v>34</v>
      </c>
      <c r="Q114" t="s">
        <v>35</v>
      </c>
      <c r="R114" t="s">
        <v>723</v>
      </c>
      <c r="S114" t="s">
        <v>724</v>
      </c>
      <c r="T114" t="s">
        <v>4289</v>
      </c>
      <c r="V114">
        <f t="shared" si="9"/>
        <v>169</v>
      </c>
      <c r="W114">
        <f t="shared" si="10"/>
        <v>7</v>
      </c>
      <c r="X114">
        <f t="shared" si="11"/>
        <v>7</v>
      </c>
      <c r="Y114">
        <f t="shared" si="12"/>
        <v>0</v>
      </c>
      <c r="Z114" s="12">
        <f t="shared" si="13"/>
        <v>9402</v>
      </c>
      <c r="AA114">
        <f t="shared" si="14"/>
        <v>409612</v>
      </c>
      <c r="AB114" t="str">
        <f t="shared" si="15"/>
        <v>40961</v>
      </c>
      <c r="AC114">
        <f t="shared" si="16"/>
        <v>127</v>
      </c>
      <c r="AD114">
        <f t="shared" si="17"/>
        <v>0</v>
      </c>
      <c r="AE114" s="2">
        <v>40961</v>
      </c>
    </row>
    <row r="115" spans="1:31" x14ac:dyDescent="0.25">
      <c r="A115" t="s">
        <v>750</v>
      </c>
      <c r="B115" t="s">
        <v>751</v>
      </c>
      <c r="C115" t="s">
        <v>40</v>
      </c>
      <c r="D115" t="s">
        <v>752</v>
      </c>
      <c r="E115" t="s">
        <v>301</v>
      </c>
      <c r="F115" t="s">
        <v>57</v>
      </c>
      <c r="G115" t="s">
        <v>149</v>
      </c>
      <c r="H115" t="s">
        <v>27</v>
      </c>
      <c r="I115" t="s">
        <v>451</v>
      </c>
      <c r="J115" t="s">
        <v>263</v>
      </c>
      <c r="K115" t="s">
        <v>46</v>
      </c>
      <c r="L115" t="s">
        <v>4294</v>
      </c>
      <c r="M115" t="s">
        <v>47</v>
      </c>
      <c r="N115" t="s">
        <v>264</v>
      </c>
      <c r="O115" t="s">
        <v>49</v>
      </c>
      <c r="P115" t="s">
        <v>34</v>
      </c>
      <c r="Q115" t="s">
        <v>265</v>
      </c>
      <c r="R115" t="s">
        <v>753</v>
      </c>
      <c r="S115" t="s">
        <v>754</v>
      </c>
      <c r="T115" t="s">
        <v>4295</v>
      </c>
      <c r="V115">
        <f t="shared" si="9"/>
        <v>126</v>
      </c>
      <c r="W115">
        <f t="shared" si="10"/>
        <v>28</v>
      </c>
      <c r="X115">
        <f t="shared" si="11"/>
        <v>13</v>
      </c>
      <c r="Y115">
        <f t="shared" si="12"/>
        <v>16</v>
      </c>
      <c r="Z115" s="12">
        <f t="shared" si="13"/>
        <v>9325</v>
      </c>
      <c r="AA115">
        <f t="shared" si="14"/>
        <v>877022</v>
      </c>
      <c r="AB115" t="str">
        <f t="shared" si="15"/>
        <v>87702</v>
      </c>
      <c r="AC115">
        <f t="shared" si="16"/>
        <v>428</v>
      </c>
      <c r="AD115">
        <f t="shared" si="17"/>
        <v>0</v>
      </c>
      <c r="AE115" s="2">
        <v>87702</v>
      </c>
    </row>
    <row r="116" spans="1:31" x14ac:dyDescent="0.25">
      <c r="A116" t="s">
        <v>729</v>
      </c>
      <c r="B116" t="s">
        <v>730</v>
      </c>
      <c r="C116" t="s">
        <v>105</v>
      </c>
      <c r="D116" t="s">
        <v>1955</v>
      </c>
      <c r="E116" t="s">
        <v>189</v>
      </c>
      <c r="F116" t="s">
        <v>331</v>
      </c>
      <c r="G116" t="s">
        <v>592</v>
      </c>
      <c r="H116" t="s">
        <v>136</v>
      </c>
      <c r="I116" t="s">
        <v>302</v>
      </c>
      <c r="J116" t="s">
        <v>109</v>
      </c>
      <c r="K116" t="s">
        <v>110</v>
      </c>
      <c r="L116" t="s">
        <v>4290</v>
      </c>
      <c r="M116" t="s">
        <v>111</v>
      </c>
      <c r="N116" t="s">
        <v>112</v>
      </c>
      <c r="O116" t="s">
        <v>49</v>
      </c>
      <c r="P116" t="s">
        <v>546</v>
      </c>
      <c r="Q116" t="s">
        <v>113</v>
      </c>
      <c r="R116" t="s">
        <v>732</v>
      </c>
      <c r="S116" t="s">
        <v>733</v>
      </c>
      <c r="T116" t="s">
        <v>3194</v>
      </c>
      <c r="V116">
        <f t="shared" si="9"/>
        <v>105</v>
      </c>
      <c r="W116">
        <f t="shared" si="10"/>
        <v>13</v>
      </c>
      <c r="X116">
        <f t="shared" si="11"/>
        <v>4</v>
      </c>
      <c r="Y116">
        <f t="shared" si="12"/>
        <v>10</v>
      </c>
      <c r="Z116" s="12">
        <f t="shared" si="13"/>
        <v>9322</v>
      </c>
      <c r="AA116">
        <f t="shared" si="14"/>
        <v>142072</v>
      </c>
      <c r="AB116" t="str">
        <f t="shared" si="15"/>
        <v>14207</v>
      </c>
      <c r="AC116">
        <f t="shared" si="16"/>
        <v>235</v>
      </c>
      <c r="AD116">
        <f t="shared" si="17"/>
        <v>0</v>
      </c>
      <c r="AE116" s="2">
        <v>14207</v>
      </c>
    </row>
    <row r="117" spans="1:31" x14ac:dyDescent="0.25">
      <c r="A117" t="s">
        <v>725</v>
      </c>
      <c r="B117" t="s">
        <v>726</v>
      </c>
      <c r="C117" t="s">
        <v>220</v>
      </c>
      <c r="D117" t="s">
        <v>4291</v>
      </c>
      <c r="E117" t="s">
        <v>377</v>
      </c>
      <c r="F117" t="s">
        <v>57</v>
      </c>
      <c r="G117" t="s">
        <v>378</v>
      </c>
      <c r="H117" t="s">
        <v>27</v>
      </c>
      <c r="I117" t="s">
        <v>204</v>
      </c>
      <c r="J117" t="s">
        <v>151</v>
      </c>
      <c r="K117" t="s">
        <v>223</v>
      </c>
      <c r="L117" t="s">
        <v>4292</v>
      </c>
      <c r="M117" t="s">
        <v>224</v>
      </c>
      <c r="N117" t="s">
        <v>154</v>
      </c>
      <c r="O117" t="s">
        <v>49</v>
      </c>
      <c r="P117" t="s">
        <v>34</v>
      </c>
      <c r="Q117" t="s">
        <v>155</v>
      </c>
      <c r="R117" t="s">
        <v>727</v>
      </c>
      <c r="S117" t="s">
        <v>728</v>
      </c>
      <c r="T117" t="s">
        <v>4293</v>
      </c>
      <c r="U117" t="s">
        <v>53</v>
      </c>
      <c r="V117">
        <f t="shared" si="9"/>
        <v>298</v>
      </c>
      <c r="W117">
        <f t="shared" si="10"/>
        <v>49</v>
      </c>
      <c r="X117">
        <f t="shared" si="11"/>
        <v>16</v>
      </c>
      <c r="Y117">
        <f t="shared" si="12"/>
        <v>5</v>
      </c>
      <c r="Z117" s="12">
        <f t="shared" si="13"/>
        <v>9219</v>
      </c>
      <c r="AA117">
        <f t="shared" si="14"/>
        <v>510572</v>
      </c>
      <c r="AB117" t="str">
        <f t="shared" si="15"/>
        <v>51057</v>
      </c>
      <c r="AC117">
        <f t="shared" si="16"/>
        <v>3072</v>
      </c>
      <c r="AD117">
        <f t="shared" si="17"/>
        <v>2</v>
      </c>
      <c r="AE117" s="2">
        <v>51057</v>
      </c>
    </row>
    <row r="118" spans="1:31" x14ac:dyDescent="0.25">
      <c r="A118" t="s">
        <v>745</v>
      </c>
      <c r="B118" t="s">
        <v>746</v>
      </c>
      <c r="C118" t="s">
        <v>147</v>
      </c>
      <c r="D118" t="s">
        <v>747</v>
      </c>
      <c r="E118" t="s">
        <v>276</v>
      </c>
      <c r="F118" t="s">
        <v>331</v>
      </c>
      <c r="G118" t="s">
        <v>96</v>
      </c>
      <c r="H118" t="s">
        <v>136</v>
      </c>
      <c r="I118" t="s">
        <v>879</v>
      </c>
      <c r="J118" t="s">
        <v>232</v>
      </c>
      <c r="K118" t="s">
        <v>152</v>
      </c>
      <c r="L118" t="s">
        <v>4296</v>
      </c>
      <c r="M118" t="s">
        <v>153</v>
      </c>
      <c r="N118" t="s">
        <v>233</v>
      </c>
      <c r="O118" t="s">
        <v>49</v>
      </c>
      <c r="P118" t="s">
        <v>34</v>
      </c>
      <c r="Q118" t="s">
        <v>234</v>
      </c>
      <c r="R118" t="s">
        <v>748</v>
      </c>
      <c r="S118" t="s">
        <v>749</v>
      </c>
      <c r="V118">
        <f t="shared" si="9"/>
        <v>215</v>
      </c>
      <c r="W118">
        <f t="shared" si="10"/>
        <v>0</v>
      </c>
      <c r="X118">
        <f t="shared" si="11"/>
        <v>10</v>
      </c>
      <c r="Y118">
        <f t="shared" si="12"/>
        <v>15</v>
      </c>
      <c r="Z118" s="12">
        <f t="shared" si="13"/>
        <v>9217</v>
      </c>
      <c r="AA118">
        <f t="shared" si="14"/>
        <v>300492</v>
      </c>
      <c r="AB118" t="str">
        <f t="shared" si="15"/>
        <v>30049</v>
      </c>
      <c r="AC118">
        <f t="shared" si="16"/>
        <v>0</v>
      </c>
      <c r="AD118">
        <f t="shared" si="17"/>
        <v>0</v>
      </c>
      <c r="AE118" s="2">
        <v>30049</v>
      </c>
    </row>
    <row r="119" spans="1:31" x14ac:dyDescent="0.25">
      <c r="A119" t="s">
        <v>766</v>
      </c>
      <c r="B119" t="s">
        <v>767</v>
      </c>
      <c r="C119" t="s">
        <v>40</v>
      </c>
      <c r="D119" t="s">
        <v>591</v>
      </c>
      <c r="E119" t="s">
        <v>161</v>
      </c>
      <c r="F119" t="s">
        <v>25</v>
      </c>
      <c r="G119" t="s">
        <v>253</v>
      </c>
      <c r="H119" t="s">
        <v>43</v>
      </c>
      <c r="I119" t="s">
        <v>619</v>
      </c>
      <c r="J119" t="s">
        <v>163</v>
      </c>
      <c r="K119" t="s">
        <v>46</v>
      </c>
      <c r="L119" t="s">
        <v>4299</v>
      </c>
      <c r="M119" t="s">
        <v>47</v>
      </c>
      <c r="N119" t="s">
        <v>164</v>
      </c>
      <c r="O119" t="s">
        <v>49</v>
      </c>
      <c r="P119" t="s">
        <v>34</v>
      </c>
      <c r="Q119" t="s">
        <v>165</v>
      </c>
      <c r="R119" t="s">
        <v>768</v>
      </c>
      <c r="S119" t="s">
        <v>769</v>
      </c>
      <c r="V119">
        <f t="shared" si="9"/>
        <v>138</v>
      </c>
      <c r="W119">
        <f t="shared" si="10"/>
        <v>29</v>
      </c>
      <c r="X119">
        <f t="shared" si="11"/>
        <v>7</v>
      </c>
      <c r="Y119">
        <f t="shared" si="12"/>
        <v>11</v>
      </c>
      <c r="Z119" s="12">
        <f t="shared" si="13"/>
        <v>9049</v>
      </c>
      <c r="AA119">
        <f t="shared" si="14"/>
        <v>324992</v>
      </c>
      <c r="AB119" t="str">
        <f t="shared" si="15"/>
        <v>32499</v>
      </c>
      <c r="AC119">
        <f t="shared" si="16"/>
        <v>0</v>
      </c>
      <c r="AD119">
        <f t="shared" si="17"/>
        <v>0</v>
      </c>
      <c r="AE119" s="2">
        <v>32499</v>
      </c>
    </row>
    <row r="120" spans="1:31" x14ac:dyDescent="0.25">
      <c r="A120" t="s">
        <v>740</v>
      </c>
      <c r="B120" t="s">
        <v>741</v>
      </c>
      <c r="C120" t="s">
        <v>118</v>
      </c>
      <c r="D120" t="s">
        <v>372</v>
      </c>
      <c r="E120" t="s">
        <v>189</v>
      </c>
      <c r="F120" t="s">
        <v>25</v>
      </c>
      <c r="G120" t="s">
        <v>292</v>
      </c>
      <c r="H120" t="s">
        <v>43</v>
      </c>
      <c r="I120" t="s">
        <v>44</v>
      </c>
      <c r="J120" t="s">
        <v>163</v>
      </c>
      <c r="K120" t="s">
        <v>124</v>
      </c>
      <c r="L120" t="s">
        <v>4298</v>
      </c>
      <c r="M120" t="s">
        <v>125</v>
      </c>
      <c r="N120" t="s">
        <v>164</v>
      </c>
      <c r="O120" t="s">
        <v>33</v>
      </c>
      <c r="P120" t="s">
        <v>546</v>
      </c>
      <c r="Q120" t="s">
        <v>165</v>
      </c>
      <c r="R120" t="s">
        <v>743</v>
      </c>
      <c r="S120" t="s">
        <v>744</v>
      </c>
      <c r="T120" t="s">
        <v>65</v>
      </c>
      <c r="V120">
        <f t="shared" si="9"/>
        <v>170</v>
      </c>
      <c r="W120">
        <f t="shared" si="10"/>
        <v>13</v>
      </c>
      <c r="X120">
        <f t="shared" si="11"/>
        <v>8</v>
      </c>
      <c r="Y120">
        <f t="shared" si="12"/>
        <v>0</v>
      </c>
      <c r="Z120" s="12">
        <f t="shared" si="13"/>
        <v>9044</v>
      </c>
      <c r="AA120">
        <f t="shared" si="14"/>
        <v>443352</v>
      </c>
      <c r="AB120" t="str">
        <f t="shared" si="15"/>
        <v>44335</v>
      </c>
      <c r="AC120">
        <f t="shared" si="16"/>
        <v>0</v>
      </c>
      <c r="AD120">
        <f t="shared" si="17"/>
        <v>0</v>
      </c>
      <c r="AE120" s="2">
        <v>44335</v>
      </c>
    </row>
    <row r="121" spans="1:31" x14ac:dyDescent="0.25">
      <c r="A121" t="s">
        <v>735</v>
      </c>
      <c r="B121" t="s">
        <v>736</v>
      </c>
      <c r="C121" t="s">
        <v>118</v>
      </c>
      <c r="D121" t="s">
        <v>737</v>
      </c>
      <c r="E121" t="s">
        <v>515</v>
      </c>
      <c r="F121" t="s">
        <v>25</v>
      </c>
      <c r="G121" t="s">
        <v>292</v>
      </c>
      <c r="H121" t="s">
        <v>136</v>
      </c>
      <c r="I121" t="s">
        <v>373</v>
      </c>
      <c r="J121" t="s">
        <v>60</v>
      </c>
      <c r="K121" t="s">
        <v>124</v>
      </c>
      <c r="L121" t="s">
        <v>4297</v>
      </c>
      <c r="M121" t="s">
        <v>125</v>
      </c>
      <c r="N121" t="s">
        <v>61</v>
      </c>
      <c r="P121" t="s">
        <v>34</v>
      </c>
      <c r="Q121" t="s">
        <v>62</v>
      </c>
      <c r="R121" t="s">
        <v>738</v>
      </c>
      <c r="S121" t="s">
        <v>739</v>
      </c>
      <c r="T121" t="s">
        <v>65</v>
      </c>
      <c r="V121">
        <f t="shared" si="9"/>
        <v>232</v>
      </c>
      <c r="W121">
        <f t="shared" si="10"/>
        <v>24</v>
      </c>
      <c r="X121">
        <f t="shared" si="11"/>
        <v>8</v>
      </c>
      <c r="Y121">
        <f t="shared" si="12"/>
        <v>7</v>
      </c>
      <c r="Z121" s="12">
        <f t="shared" si="13"/>
        <v>9032</v>
      </c>
      <c r="AA121">
        <f t="shared" si="14"/>
        <v>317782</v>
      </c>
      <c r="AB121" t="str">
        <f t="shared" si="15"/>
        <v>31778</v>
      </c>
      <c r="AC121">
        <f t="shared" si="16"/>
        <v>0</v>
      </c>
      <c r="AD121">
        <f t="shared" si="17"/>
        <v>0</v>
      </c>
      <c r="AE121" s="2">
        <v>31778</v>
      </c>
    </row>
    <row r="122" spans="1:31" x14ac:dyDescent="0.25">
      <c r="A122" t="s">
        <v>781</v>
      </c>
      <c r="B122" t="s">
        <v>782</v>
      </c>
      <c r="C122" t="s">
        <v>783</v>
      </c>
      <c r="D122" t="s">
        <v>924</v>
      </c>
      <c r="E122" t="s">
        <v>482</v>
      </c>
      <c r="F122" t="s">
        <v>331</v>
      </c>
      <c r="G122" t="s">
        <v>284</v>
      </c>
      <c r="H122" t="s">
        <v>43</v>
      </c>
      <c r="I122" t="s">
        <v>122</v>
      </c>
      <c r="J122" t="s">
        <v>109</v>
      </c>
      <c r="K122" t="s">
        <v>786</v>
      </c>
      <c r="L122" t="s">
        <v>4306</v>
      </c>
      <c r="M122" t="s">
        <v>787</v>
      </c>
      <c r="N122" t="s">
        <v>112</v>
      </c>
      <c r="O122" t="s">
        <v>49</v>
      </c>
      <c r="P122" t="s">
        <v>34</v>
      </c>
      <c r="Q122" t="s">
        <v>113</v>
      </c>
      <c r="R122" t="s">
        <v>4307</v>
      </c>
      <c r="S122" t="s">
        <v>788</v>
      </c>
      <c r="V122">
        <f t="shared" si="9"/>
        <v>20</v>
      </c>
      <c r="W122">
        <f t="shared" si="10"/>
        <v>23</v>
      </c>
      <c r="X122">
        <f t="shared" si="11"/>
        <v>6</v>
      </c>
      <c r="Y122">
        <f t="shared" si="12"/>
        <v>20</v>
      </c>
      <c r="Z122" s="12">
        <f t="shared" si="13"/>
        <v>8893</v>
      </c>
      <c r="AA122">
        <f t="shared" si="14"/>
        <v>306382</v>
      </c>
      <c r="AB122" t="str">
        <f t="shared" si="15"/>
        <v>30638</v>
      </c>
      <c r="AC122">
        <f t="shared" si="16"/>
        <v>0</v>
      </c>
      <c r="AD122">
        <f t="shared" si="17"/>
        <v>0</v>
      </c>
      <c r="AE122" s="2">
        <v>30638</v>
      </c>
    </row>
    <row r="123" spans="1:31" x14ac:dyDescent="0.25">
      <c r="A123" t="s">
        <v>755</v>
      </c>
      <c r="B123" t="s">
        <v>756</v>
      </c>
      <c r="C123" t="s">
        <v>388</v>
      </c>
      <c r="D123" t="s">
        <v>757</v>
      </c>
      <c r="E123" t="s">
        <v>758</v>
      </c>
      <c r="F123" t="s">
        <v>57</v>
      </c>
      <c r="G123" t="s">
        <v>203</v>
      </c>
      <c r="H123" t="s">
        <v>136</v>
      </c>
      <c r="I123" t="s">
        <v>44</v>
      </c>
      <c r="J123" t="s">
        <v>45</v>
      </c>
      <c r="K123" t="s">
        <v>390</v>
      </c>
      <c r="L123" t="s">
        <v>4302</v>
      </c>
      <c r="M123" t="s">
        <v>391</v>
      </c>
      <c r="N123" t="s">
        <v>48</v>
      </c>
      <c r="O123" t="s">
        <v>49</v>
      </c>
      <c r="P123" t="s">
        <v>34</v>
      </c>
      <c r="Q123" t="s">
        <v>50</v>
      </c>
      <c r="R123" t="s">
        <v>759</v>
      </c>
      <c r="S123" t="s">
        <v>760</v>
      </c>
      <c r="V123">
        <f t="shared" si="9"/>
        <v>269</v>
      </c>
      <c r="W123">
        <f t="shared" si="10"/>
        <v>1</v>
      </c>
      <c r="X123">
        <f t="shared" si="11"/>
        <v>11</v>
      </c>
      <c r="Y123">
        <f t="shared" si="12"/>
        <v>0</v>
      </c>
      <c r="Z123" s="12">
        <f t="shared" si="13"/>
        <v>8787</v>
      </c>
      <c r="AA123">
        <f t="shared" si="14"/>
        <v>700832</v>
      </c>
      <c r="AB123" t="str">
        <f t="shared" si="15"/>
        <v>70083</v>
      </c>
      <c r="AC123">
        <f t="shared" si="16"/>
        <v>0</v>
      </c>
      <c r="AD123">
        <f t="shared" si="17"/>
        <v>0</v>
      </c>
      <c r="AE123" s="2">
        <v>70083</v>
      </c>
    </row>
    <row r="124" spans="1:31" x14ac:dyDescent="0.25">
      <c r="A124" t="s">
        <v>761</v>
      </c>
      <c r="B124" t="s">
        <v>762</v>
      </c>
      <c r="C124" t="s">
        <v>147</v>
      </c>
      <c r="D124" t="s">
        <v>4303</v>
      </c>
      <c r="E124" t="s">
        <v>763</v>
      </c>
      <c r="F124" t="s">
        <v>57</v>
      </c>
      <c r="G124" t="s">
        <v>58</v>
      </c>
      <c r="H124" t="s">
        <v>27</v>
      </c>
      <c r="I124" t="s">
        <v>44</v>
      </c>
      <c r="J124" t="s">
        <v>263</v>
      </c>
      <c r="K124" t="s">
        <v>152</v>
      </c>
      <c r="L124" t="s">
        <v>4304</v>
      </c>
      <c r="M124" t="s">
        <v>153</v>
      </c>
      <c r="N124" t="s">
        <v>264</v>
      </c>
      <c r="O124" t="s">
        <v>49</v>
      </c>
      <c r="P124" t="s">
        <v>34</v>
      </c>
      <c r="Q124" t="s">
        <v>265</v>
      </c>
      <c r="R124" t="s">
        <v>764</v>
      </c>
      <c r="S124" t="s">
        <v>765</v>
      </c>
      <c r="T124" t="s">
        <v>4305</v>
      </c>
      <c r="V124">
        <f t="shared" si="9"/>
        <v>633</v>
      </c>
      <c r="W124">
        <f t="shared" si="10"/>
        <v>65</v>
      </c>
      <c r="X124">
        <f t="shared" si="11"/>
        <v>14</v>
      </c>
      <c r="Y124">
        <f t="shared" si="12"/>
        <v>0</v>
      </c>
      <c r="Z124" s="12">
        <f t="shared" si="13"/>
        <v>8702</v>
      </c>
      <c r="AA124">
        <f t="shared" si="14"/>
        <v>949392</v>
      </c>
      <c r="AB124" t="str">
        <f t="shared" si="15"/>
        <v>94939</v>
      </c>
      <c r="AC124">
        <f t="shared" si="16"/>
        <v>491</v>
      </c>
      <c r="AD124">
        <f t="shared" si="17"/>
        <v>0</v>
      </c>
      <c r="AE124" s="2">
        <v>94939</v>
      </c>
    </row>
    <row r="125" spans="1:31" x14ac:dyDescent="0.25">
      <c r="A125" t="s">
        <v>797</v>
      </c>
      <c r="B125" t="s">
        <v>798</v>
      </c>
      <c r="C125" t="s">
        <v>388</v>
      </c>
      <c r="D125" t="s">
        <v>799</v>
      </c>
      <c r="E125" t="s">
        <v>1054</v>
      </c>
      <c r="F125" t="s">
        <v>57</v>
      </c>
      <c r="G125" t="s">
        <v>203</v>
      </c>
      <c r="H125" t="s">
        <v>43</v>
      </c>
      <c r="I125" t="s">
        <v>785</v>
      </c>
      <c r="J125" t="s">
        <v>263</v>
      </c>
      <c r="K125" t="s">
        <v>390</v>
      </c>
      <c r="L125" t="s">
        <v>4310</v>
      </c>
      <c r="M125" t="s">
        <v>391</v>
      </c>
      <c r="N125" t="s">
        <v>264</v>
      </c>
      <c r="O125" t="s">
        <v>49</v>
      </c>
      <c r="P125" t="s">
        <v>34</v>
      </c>
      <c r="Q125" t="s">
        <v>265</v>
      </c>
      <c r="R125" t="s">
        <v>800</v>
      </c>
      <c r="S125" t="s">
        <v>801</v>
      </c>
      <c r="V125">
        <f t="shared" si="9"/>
        <v>240</v>
      </c>
      <c r="W125">
        <f t="shared" si="10"/>
        <v>19</v>
      </c>
      <c r="X125">
        <f t="shared" si="11"/>
        <v>11</v>
      </c>
      <c r="Y125">
        <f t="shared" si="12"/>
        <v>23</v>
      </c>
      <c r="Z125" s="12">
        <f t="shared" si="13"/>
        <v>8665</v>
      </c>
      <c r="AA125">
        <f t="shared" si="14"/>
        <v>556562</v>
      </c>
      <c r="AB125" t="str">
        <f t="shared" si="15"/>
        <v>55656</v>
      </c>
      <c r="AC125">
        <f t="shared" si="16"/>
        <v>0</v>
      </c>
      <c r="AD125">
        <f t="shared" si="17"/>
        <v>0</v>
      </c>
      <c r="AE125" s="2">
        <v>55656</v>
      </c>
    </row>
    <row r="126" spans="1:31" x14ac:dyDescent="0.25">
      <c r="A126" t="s">
        <v>802</v>
      </c>
      <c r="B126" t="s">
        <v>803</v>
      </c>
      <c r="C126" t="s">
        <v>133</v>
      </c>
      <c r="D126" t="s">
        <v>282</v>
      </c>
      <c r="E126" t="s">
        <v>196</v>
      </c>
      <c r="F126" t="s">
        <v>25</v>
      </c>
      <c r="G126" t="s">
        <v>592</v>
      </c>
      <c r="H126" t="s">
        <v>27</v>
      </c>
      <c r="I126" t="s">
        <v>593</v>
      </c>
      <c r="J126" t="s">
        <v>138</v>
      </c>
      <c r="K126" t="s">
        <v>139</v>
      </c>
      <c r="L126" t="s">
        <v>4312</v>
      </c>
      <c r="M126" t="s">
        <v>140</v>
      </c>
      <c r="N126" t="s">
        <v>141</v>
      </c>
      <c r="O126" t="s">
        <v>49</v>
      </c>
      <c r="P126" t="s">
        <v>34</v>
      </c>
      <c r="Q126" t="s">
        <v>142</v>
      </c>
      <c r="R126" t="s">
        <v>804</v>
      </c>
      <c r="S126" t="s">
        <v>805</v>
      </c>
      <c r="V126">
        <f t="shared" si="9"/>
        <v>119</v>
      </c>
      <c r="W126">
        <f t="shared" si="10"/>
        <v>11</v>
      </c>
      <c r="X126">
        <f t="shared" si="11"/>
        <v>4</v>
      </c>
      <c r="Y126">
        <f t="shared" si="12"/>
        <v>29</v>
      </c>
      <c r="Z126" s="12">
        <f t="shared" si="13"/>
        <v>8580</v>
      </c>
      <c r="AA126">
        <f t="shared" si="14"/>
        <v>181672</v>
      </c>
      <c r="AB126" t="str">
        <f t="shared" si="15"/>
        <v>18167</v>
      </c>
      <c r="AC126">
        <f t="shared" si="16"/>
        <v>0</v>
      </c>
      <c r="AD126">
        <f t="shared" si="17"/>
        <v>0</v>
      </c>
      <c r="AE126" s="2">
        <v>18167</v>
      </c>
    </row>
    <row r="127" spans="1:31" x14ac:dyDescent="0.25">
      <c r="A127" t="s">
        <v>789</v>
      </c>
      <c r="B127" t="s">
        <v>790</v>
      </c>
      <c r="C127" t="s">
        <v>388</v>
      </c>
      <c r="D127" t="s">
        <v>94</v>
      </c>
      <c r="E127" t="s">
        <v>301</v>
      </c>
      <c r="F127" t="s">
        <v>57</v>
      </c>
      <c r="G127" t="s">
        <v>292</v>
      </c>
      <c r="H127" t="s">
        <v>43</v>
      </c>
      <c r="I127" t="s">
        <v>302</v>
      </c>
      <c r="J127" t="s">
        <v>60</v>
      </c>
      <c r="K127" t="s">
        <v>390</v>
      </c>
      <c r="L127" t="s">
        <v>4311</v>
      </c>
      <c r="M127" t="s">
        <v>391</v>
      </c>
      <c r="N127" t="s">
        <v>61</v>
      </c>
      <c r="O127" t="s">
        <v>49</v>
      </c>
      <c r="P127" t="s">
        <v>34</v>
      </c>
      <c r="Q127" t="s">
        <v>62</v>
      </c>
      <c r="R127" t="s">
        <v>791</v>
      </c>
      <c r="S127" t="s">
        <v>792</v>
      </c>
      <c r="T127" t="s">
        <v>65</v>
      </c>
      <c r="V127">
        <f t="shared" si="9"/>
        <v>198</v>
      </c>
      <c r="W127">
        <f t="shared" si="10"/>
        <v>28</v>
      </c>
      <c r="X127">
        <f t="shared" si="11"/>
        <v>8</v>
      </c>
      <c r="Y127">
        <f t="shared" si="12"/>
        <v>10</v>
      </c>
      <c r="Z127" s="12">
        <f t="shared" si="13"/>
        <v>8513</v>
      </c>
      <c r="AA127">
        <f t="shared" si="14"/>
        <v>548172</v>
      </c>
      <c r="AB127" t="str">
        <f t="shared" si="15"/>
        <v>54817</v>
      </c>
      <c r="AC127">
        <f t="shared" si="16"/>
        <v>0</v>
      </c>
      <c r="AD127">
        <f t="shared" si="17"/>
        <v>0</v>
      </c>
      <c r="AE127" s="2">
        <v>54817</v>
      </c>
    </row>
    <row r="128" spans="1:31" x14ac:dyDescent="0.25">
      <c r="A128" t="s">
        <v>770</v>
      </c>
      <c r="B128" t="s">
        <v>771</v>
      </c>
      <c r="C128" t="s">
        <v>772</v>
      </c>
      <c r="D128" t="s">
        <v>1249</v>
      </c>
      <c r="E128" t="s">
        <v>774</v>
      </c>
      <c r="F128" t="s">
        <v>331</v>
      </c>
      <c r="G128" t="s">
        <v>657</v>
      </c>
      <c r="H128" t="s">
        <v>43</v>
      </c>
      <c r="I128" t="s">
        <v>2750</v>
      </c>
      <c r="J128" t="s">
        <v>71</v>
      </c>
      <c r="K128" t="s">
        <v>776</v>
      </c>
      <c r="L128" t="s">
        <v>4300</v>
      </c>
      <c r="M128" t="s">
        <v>777</v>
      </c>
      <c r="N128" t="s">
        <v>72</v>
      </c>
      <c r="O128" t="s">
        <v>392</v>
      </c>
      <c r="P128" t="s">
        <v>34</v>
      </c>
      <c r="Q128" t="s">
        <v>73</v>
      </c>
      <c r="R128" t="s">
        <v>4301</v>
      </c>
      <c r="S128" t="s">
        <v>778</v>
      </c>
      <c r="T128" t="s">
        <v>65</v>
      </c>
      <c r="V128">
        <f t="shared" si="9"/>
        <v>22</v>
      </c>
      <c r="W128">
        <f t="shared" si="10"/>
        <v>8</v>
      </c>
      <c r="X128">
        <f t="shared" si="11"/>
        <v>3</v>
      </c>
      <c r="Y128">
        <f t="shared" si="12"/>
        <v>56</v>
      </c>
      <c r="Z128" s="12">
        <f t="shared" si="13"/>
        <v>8493</v>
      </c>
      <c r="AA128">
        <f t="shared" si="14"/>
        <v>157032</v>
      </c>
      <c r="AB128" t="str">
        <f t="shared" si="15"/>
        <v>15703</v>
      </c>
      <c r="AC128">
        <f t="shared" si="16"/>
        <v>0</v>
      </c>
      <c r="AD128">
        <f t="shared" si="17"/>
        <v>0</v>
      </c>
      <c r="AE128" s="2">
        <v>15703</v>
      </c>
    </row>
    <row r="129" spans="1:31" x14ac:dyDescent="0.25">
      <c r="A129" t="s">
        <v>386</v>
      </c>
      <c r="B129" t="s">
        <v>387</v>
      </c>
      <c r="C129" t="s">
        <v>388</v>
      </c>
      <c r="D129" t="s">
        <v>903</v>
      </c>
      <c r="E129" t="s">
        <v>357</v>
      </c>
      <c r="F129" t="s">
        <v>25</v>
      </c>
      <c r="G129" t="s">
        <v>121</v>
      </c>
      <c r="H129" t="s">
        <v>43</v>
      </c>
      <c r="I129" t="s">
        <v>619</v>
      </c>
      <c r="J129" t="s">
        <v>87</v>
      </c>
      <c r="K129" t="s">
        <v>390</v>
      </c>
      <c r="L129" t="s">
        <v>4267</v>
      </c>
      <c r="M129" t="s">
        <v>391</v>
      </c>
      <c r="N129" t="s">
        <v>88</v>
      </c>
      <c r="P129" t="s">
        <v>65</v>
      </c>
      <c r="Q129" t="s">
        <v>89</v>
      </c>
      <c r="R129" t="s">
        <v>4268</v>
      </c>
      <c r="S129" t="s">
        <v>393</v>
      </c>
      <c r="V129">
        <f t="shared" si="9"/>
        <v>7</v>
      </c>
      <c r="W129">
        <f t="shared" si="10"/>
        <v>18</v>
      </c>
      <c r="X129">
        <f t="shared" si="11"/>
        <v>9</v>
      </c>
      <c r="Y129">
        <f t="shared" si="12"/>
        <v>11</v>
      </c>
      <c r="Z129" s="12">
        <f t="shared" si="13"/>
        <v>8470</v>
      </c>
      <c r="AA129">
        <f t="shared" si="14"/>
        <v>480782</v>
      </c>
      <c r="AB129" t="str">
        <f t="shared" si="15"/>
        <v>48078</v>
      </c>
      <c r="AC129">
        <f t="shared" si="16"/>
        <v>0</v>
      </c>
      <c r="AD129">
        <f t="shared" si="17"/>
        <v>0</v>
      </c>
      <c r="AE129" s="2">
        <v>48078</v>
      </c>
    </row>
    <row r="130" spans="1:31" x14ac:dyDescent="0.25">
      <c r="A130" t="s">
        <v>809</v>
      </c>
      <c r="B130" t="s">
        <v>810</v>
      </c>
      <c r="C130" t="s">
        <v>40</v>
      </c>
      <c r="D130" t="s">
        <v>4313</v>
      </c>
      <c r="E130" t="s">
        <v>161</v>
      </c>
      <c r="F130" t="s">
        <v>331</v>
      </c>
      <c r="G130" t="s">
        <v>341</v>
      </c>
      <c r="H130" t="s">
        <v>43</v>
      </c>
      <c r="I130" t="s">
        <v>204</v>
      </c>
      <c r="J130" t="s">
        <v>123</v>
      </c>
      <c r="K130" t="s">
        <v>46</v>
      </c>
      <c r="L130" t="s">
        <v>4314</v>
      </c>
      <c r="M130" t="s">
        <v>47</v>
      </c>
      <c r="N130" t="s">
        <v>126</v>
      </c>
      <c r="O130" t="s">
        <v>49</v>
      </c>
      <c r="P130" t="s">
        <v>34</v>
      </c>
      <c r="Q130" t="s">
        <v>127</v>
      </c>
      <c r="R130" t="s">
        <v>812</v>
      </c>
      <c r="S130" t="s">
        <v>813</v>
      </c>
      <c r="V130">
        <f t="shared" ref="V130:V193" si="18">SUMPRODUCT(MID(0&amp;D130,LARGE(INDEX(ISNUMBER(--MID(D130,ROW($1:$25),1))*
ROW($1:$25),0),ROW($1:$25))+1,1)*10^ROW($1:$25)/10)</f>
        <v>140</v>
      </c>
      <c r="W130">
        <f t="shared" ref="W130:W193" si="19">SUMPRODUCT(MID(0&amp;E130,LARGE(INDEX(ISNUMBER(--MID(E130,ROW($1:$25),1))*
ROW($1:$25),0),ROW($1:$25))+1,1)*10^ROW($1:$25)/10)</f>
        <v>29</v>
      </c>
      <c r="X130">
        <f t="shared" ref="X130:X193" si="20">SUMPRODUCT(MID(0&amp;G130,LARGE(INDEX(ISNUMBER(--MID(G130,ROW($1:$25),1))*
ROW($1:$25),0),ROW($1:$25))+1,1)*10^ROW($1:$25)/10)</f>
        <v>5</v>
      </c>
      <c r="Y130">
        <f t="shared" ref="Y130:Y193" si="21">SUMPRODUCT(MID(0&amp;I130,LARGE(INDEX(ISNUMBER(--MID(I130,ROW($1:$25),1))*
ROW($1:$25),0),ROW($1:$25))+1,1)*10^ROW($1:$25)/10)</f>
        <v>5</v>
      </c>
      <c r="Z130" s="12">
        <f t="shared" ref="Z130:Z193" si="22">SUMPRODUCT(MID(0&amp;L130,LARGE(INDEX(ISNUMBER(--MID(L130,ROW($1:$25),1))*
ROW($1:$25),0),ROW($1:$25))+1,1)*10^ROW($1:$25)/10)</f>
        <v>8457</v>
      </c>
      <c r="AA130">
        <f t="shared" ref="AA130:AA193" si="23">SUMPRODUCT(MID(0&amp;R130,LARGE(INDEX(ISNUMBER(--MID(R130,ROW($1:$25),1))*
ROW($1:$25),0),ROW($1:$25))+1,1)*10^ROW($1:$25)/10)</f>
        <v>381032</v>
      </c>
      <c r="AB130" t="str">
        <f t="shared" ref="AB130:AB193" si="24">LEFT(AA130, LEN(AA130)-1)</f>
        <v>38103</v>
      </c>
      <c r="AC130">
        <f t="shared" ref="AC130:AC193" si="25">SUMPRODUCT(MID(0&amp;T130,LARGE(INDEX(ISNUMBER(--MID(T130,ROW($1:$25),1))*
ROW($1:$25),0),ROW($1:$25))+1,1)*10^ROW($1:$25)/10)</f>
        <v>0</v>
      </c>
      <c r="AD130">
        <f t="shared" ref="AD130:AD193" si="26">SUMPRODUCT(MID(0&amp;U130,LARGE(INDEX(ISNUMBER(--MID(U130,ROW($1:$25),1))*
ROW($1:$25),0),ROW($1:$25))+1,1)*10^ROW($1:$25)/10)</f>
        <v>0</v>
      </c>
      <c r="AE130" s="2">
        <v>38103</v>
      </c>
    </row>
    <row r="131" spans="1:31" x14ac:dyDescent="0.25">
      <c r="A131" t="s">
        <v>814</v>
      </c>
      <c r="B131" t="s">
        <v>815</v>
      </c>
      <c r="C131" t="s">
        <v>175</v>
      </c>
      <c r="D131" t="s">
        <v>623</v>
      </c>
      <c r="E131" t="s">
        <v>367</v>
      </c>
      <c r="F131" t="s">
        <v>57</v>
      </c>
      <c r="G131" t="s">
        <v>96</v>
      </c>
      <c r="H131" t="s">
        <v>136</v>
      </c>
      <c r="I131" t="s">
        <v>527</v>
      </c>
      <c r="J131" t="s">
        <v>255</v>
      </c>
      <c r="K131" t="s">
        <v>179</v>
      </c>
      <c r="L131" t="s">
        <v>4315</v>
      </c>
      <c r="M131" t="s">
        <v>180</v>
      </c>
      <c r="N131" t="s">
        <v>256</v>
      </c>
      <c r="O131" t="s">
        <v>49</v>
      </c>
      <c r="P131" t="s">
        <v>34</v>
      </c>
      <c r="Q131" t="s">
        <v>258</v>
      </c>
      <c r="R131" t="s">
        <v>816</v>
      </c>
      <c r="S131" t="s">
        <v>817</v>
      </c>
      <c r="T131" t="s">
        <v>65</v>
      </c>
      <c r="U131" t="s">
        <v>53</v>
      </c>
      <c r="V131">
        <f t="shared" si="18"/>
        <v>229</v>
      </c>
      <c r="W131">
        <f t="shared" si="19"/>
        <v>38</v>
      </c>
      <c r="X131">
        <f t="shared" si="20"/>
        <v>10</v>
      </c>
      <c r="Y131">
        <f t="shared" si="21"/>
        <v>6</v>
      </c>
      <c r="Z131" s="12">
        <f t="shared" si="22"/>
        <v>8336</v>
      </c>
      <c r="AA131">
        <f t="shared" si="23"/>
        <v>395872</v>
      </c>
      <c r="AB131" t="str">
        <f t="shared" si="24"/>
        <v>39587</v>
      </c>
      <c r="AC131">
        <f t="shared" si="25"/>
        <v>0</v>
      </c>
      <c r="AD131">
        <f t="shared" si="26"/>
        <v>2</v>
      </c>
      <c r="AE131" s="2">
        <v>39587</v>
      </c>
    </row>
    <row r="132" spans="1:31" x14ac:dyDescent="0.25">
      <c r="A132" t="s">
        <v>806</v>
      </c>
      <c r="B132" t="s">
        <v>807</v>
      </c>
      <c r="C132" t="s">
        <v>147</v>
      </c>
      <c r="D132" t="s">
        <v>613</v>
      </c>
      <c r="E132" t="s">
        <v>515</v>
      </c>
      <c r="F132" t="s">
        <v>25</v>
      </c>
      <c r="G132" t="s">
        <v>292</v>
      </c>
      <c r="H132" t="s">
        <v>27</v>
      </c>
      <c r="I132" t="s">
        <v>137</v>
      </c>
      <c r="J132" t="s">
        <v>503</v>
      </c>
      <c r="K132" t="s">
        <v>152</v>
      </c>
      <c r="L132" t="s">
        <v>4315</v>
      </c>
      <c r="M132" t="s">
        <v>153</v>
      </c>
      <c r="N132" t="s">
        <v>504</v>
      </c>
      <c r="O132" t="s">
        <v>49</v>
      </c>
      <c r="P132" t="s">
        <v>34</v>
      </c>
      <c r="Q132" t="s">
        <v>505</v>
      </c>
      <c r="R132" t="s">
        <v>4316</v>
      </c>
      <c r="S132" t="s">
        <v>808</v>
      </c>
      <c r="T132" t="s">
        <v>65</v>
      </c>
      <c r="V132">
        <f t="shared" si="18"/>
        <v>209</v>
      </c>
      <c r="W132">
        <f t="shared" si="19"/>
        <v>24</v>
      </c>
      <c r="X132">
        <f t="shared" si="20"/>
        <v>8</v>
      </c>
      <c r="Y132">
        <f t="shared" si="21"/>
        <v>4</v>
      </c>
      <c r="Z132" s="12">
        <f t="shared" si="22"/>
        <v>8336</v>
      </c>
      <c r="AA132">
        <f t="shared" si="23"/>
        <v>560092</v>
      </c>
      <c r="AB132" t="str">
        <f t="shared" si="24"/>
        <v>56009</v>
      </c>
      <c r="AC132">
        <f t="shared" si="25"/>
        <v>0</v>
      </c>
      <c r="AD132">
        <f t="shared" si="26"/>
        <v>0</v>
      </c>
      <c r="AE132" s="2">
        <v>56009</v>
      </c>
    </row>
    <row r="133" spans="1:31" x14ac:dyDescent="0.25">
      <c r="A133" t="s">
        <v>830</v>
      </c>
      <c r="B133" t="s">
        <v>831</v>
      </c>
      <c r="C133" t="s">
        <v>220</v>
      </c>
      <c r="D133" t="s">
        <v>2944</v>
      </c>
      <c r="E133" t="s">
        <v>189</v>
      </c>
      <c r="F133" t="s">
        <v>25</v>
      </c>
      <c r="G133" t="s">
        <v>657</v>
      </c>
      <c r="H133" t="s">
        <v>43</v>
      </c>
      <c r="I133" t="s">
        <v>373</v>
      </c>
      <c r="J133" t="s">
        <v>503</v>
      </c>
      <c r="K133" t="s">
        <v>223</v>
      </c>
      <c r="L133" t="s">
        <v>4319</v>
      </c>
      <c r="M133" t="s">
        <v>224</v>
      </c>
      <c r="N133" t="s">
        <v>504</v>
      </c>
      <c r="O133" t="s">
        <v>49</v>
      </c>
      <c r="P133" t="s">
        <v>34</v>
      </c>
      <c r="Q133" t="s">
        <v>505</v>
      </c>
      <c r="R133" t="s">
        <v>4320</v>
      </c>
      <c r="S133" t="s">
        <v>833</v>
      </c>
      <c r="V133">
        <f t="shared" si="18"/>
        <v>88</v>
      </c>
      <c r="W133">
        <f t="shared" si="19"/>
        <v>13</v>
      </c>
      <c r="X133">
        <f t="shared" si="20"/>
        <v>3</v>
      </c>
      <c r="Y133">
        <f t="shared" si="21"/>
        <v>7</v>
      </c>
      <c r="Z133" s="12">
        <f t="shared" si="22"/>
        <v>8274</v>
      </c>
      <c r="AA133">
        <f t="shared" si="23"/>
        <v>212272</v>
      </c>
      <c r="AB133" t="str">
        <f t="shared" si="24"/>
        <v>21227</v>
      </c>
      <c r="AC133">
        <f t="shared" si="25"/>
        <v>0</v>
      </c>
      <c r="AD133">
        <f t="shared" si="26"/>
        <v>0</v>
      </c>
      <c r="AE133" s="2">
        <v>21227</v>
      </c>
    </row>
    <row r="134" spans="1:31" x14ac:dyDescent="0.25">
      <c r="A134" t="s">
        <v>858</v>
      </c>
      <c r="B134" t="s">
        <v>859</v>
      </c>
      <c r="C134" t="s">
        <v>541</v>
      </c>
      <c r="D134" t="s">
        <v>2036</v>
      </c>
      <c r="E134" t="s">
        <v>291</v>
      </c>
      <c r="F134" t="s">
        <v>331</v>
      </c>
      <c r="G134" t="s">
        <v>657</v>
      </c>
      <c r="H134" t="s">
        <v>43</v>
      </c>
      <c r="I134" t="s">
        <v>527</v>
      </c>
      <c r="J134" t="s">
        <v>109</v>
      </c>
      <c r="K134" t="s">
        <v>544</v>
      </c>
      <c r="L134" t="s">
        <v>4329</v>
      </c>
      <c r="M134" t="s">
        <v>545</v>
      </c>
      <c r="N134" t="s">
        <v>112</v>
      </c>
      <c r="O134" t="s">
        <v>49</v>
      </c>
      <c r="P134" t="s">
        <v>546</v>
      </c>
      <c r="Q134" t="s">
        <v>113</v>
      </c>
      <c r="R134" t="s">
        <v>861</v>
      </c>
      <c r="S134" t="s">
        <v>862</v>
      </c>
      <c r="V134">
        <f t="shared" si="18"/>
        <v>25</v>
      </c>
      <c r="W134">
        <f t="shared" si="19"/>
        <v>4</v>
      </c>
      <c r="X134">
        <f t="shared" si="20"/>
        <v>3</v>
      </c>
      <c r="Y134">
        <f t="shared" si="21"/>
        <v>6</v>
      </c>
      <c r="Z134" s="12">
        <f t="shared" si="22"/>
        <v>8204</v>
      </c>
      <c r="AA134">
        <f t="shared" si="23"/>
        <v>139992</v>
      </c>
      <c r="AB134" t="str">
        <f t="shared" si="24"/>
        <v>13999</v>
      </c>
      <c r="AC134">
        <f t="shared" si="25"/>
        <v>0</v>
      </c>
      <c r="AD134">
        <f t="shared" si="26"/>
        <v>0</v>
      </c>
      <c r="AE134" s="2">
        <v>13999</v>
      </c>
    </row>
    <row r="135" spans="1:31" x14ac:dyDescent="0.25">
      <c r="A135" t="s">
        <v>854</v>
      </c>
      <c r="B135" t="s">
        <v>855</v>
      </c>
      <c r="C135" t="s">
        <v>147</v>
      </c>
      <c r="D135" t="s">
        <v>251</v>
      </c>
      <c r="E135" t="s">
        <v>189</v>
      </c>
      <c r="F135" t="s">
        <v>25</v>
      </c>
      <c r="G135" t="s">
        <v>284</v>
      </c>
      <c r="H135" t="s">
        <v>43</v>
      </c>
      <c r="I135" t="s">
        <v>137</v>
      </c>
      <c r="J135" t="s">
        <v>60</v>
      </c>
      <c r="K135" t="s">
        <v>152</v>
      </c>
      <c r="L135" t="s">
        <v>4327</v>
      </c>
      <c r="M135" t="s">
        <v>153</v>
      </c>
      <c r="N135" t="s">
        <v>61</v>
      </c>
      <c r="O135" t="s">
        <v>392</v>
      </c>
      <c r="P135" t="s">
        <v>34</v>
      </c>
      <c r="Q135" t="s">
        <v>62</v>
      </c>
      <c r="R135" t="s">
        <v>4113</v>
      </c>
      <c r="S135" t="s">
        <v>857</v>
      </c>
      <c r="V135">
        <f t="shared" si="18"/>
        <v>100</v>
      </c>
      <c r="W135">
        <f t="shared" si="19"/>
        <v>13</v>
      </c>
      <c r="X135">
        <f t="shared" si="20"/>
        <v>6</v>
      </c>
      <c r="Y135">
        <f t="shared" si="21"/>
        <v>4</v>
      </c>
      <c r="Z135" s="12">
        <f t="shared" si="22"/>
        <v>8200</v>
      </c>
      <c r="AA135">
        <f t="shared" si="23"/>
        <v>322982</v>
      </c>
      <c r="AB135" t="str">
        <f t="shared" si="24"/>
        <v>32298</v>
      </c>
      <c r="AC135">
        <f t="shared" si="25"/>
        <v>0</v>
      </c>
      <c r="AD135">
        <f t="shared" si="26"/>
        <v>0</v>
      </c>
      <c r="AE135" s="2">
        <v>32298</v>
      </c>
    </row>
    <row r="136" spans="1:31" x14ac:dyDescent="0.25">
      <c r="A136" t="s">
        <v>863</v>
      </c>
      <c r="B136" t="s">
        <v>863</v>
      </c>
      <c r="C136" t="s">
        <v>220</v>
      </c>
      <c r="D136" t="s">
        <v>310</v>
      </c>
      <c r="E136" t="s">
        <v>442</v>
      </c>
      <c r="F136" t="s">
        <v>57</v>
      </c>
      <c r="G136" t="s">
        <v>149</v>
      </c>
      <c r="H136" t="s">
        <v>379</v>
      </c>
      <c r="I136" t="s">
        <v>4026</v>
      </c>
      <c r="J136" t="s">
        <v>151</v>
      </c>
      <c r="K136" t="s">
        <v>223</v>
      </c>
      <c r="L136" t="s">
        <v>4330</v>
      </c>
      <c r="M136" t="s">
        <v>224</v>
      </c>
      <c r="N136" t="s">
        <v>154</v>
      </c>
      <c r="O136" t="s">
        <v>49</v>
      </c>
      <c r="P136" t="s">
        <v>34</v>
      </c>
      <c r="Q136" t="s">
        <v>155</v>
      </c>
      <c r="R136" t="s">
        <v>865</v>
      </c>
      <c r="S136" t="s">
        <v>866</v>
      </c>
      <c r="T136" t="s">
        <v>4331</v>
      </c>
      <c r="V136">
        <f t="shared" si="18"/>
        <v>200</v>
      </c>
      <c r="W136">
        <f t="shared" si="19"/>
        <v>20</v>
      </c>
      <c r="X136">
        <f t="shared" si="20"/>
        <v>13</v>
      </c>
      <c r="Y136">
        <f t="shared" si="21"/>
        <v>80</v>
      </c>
      <c r="Z136" s="12">
        <f t="shared" si="22"/>
        <v>8199</v>
      </c>
      <c r="AA136">
        <f t="shared" si="23"/>
        <v>887812</v>
      </c>
      <c r="AB136" t="str">
        <f t="shared" si="24"/>
        <v>88781</v>
      </c>
      <c r="AC136">
        <f t="shared" si="25"/>
        <v>2120</v>
      </c>
      <c r="AD136">
        <f t="shared" si="26"/>
        <v>0</v>
      </c>
      <c r="AE136" s="2">
        <v>88781</v>
      </c>
    </row>
    <row r="137" spans="1:31" x14ac:dyDescent="0.25">
      <c r="A137" t="s">
        <v>834</v>
      </c>
      <c r="B137" t="s">
        <v>835</v>
      </c>
      <c r="C137" t="s">
        <v>388</v>
      </c>
      <c r="D137" t="s">
        <v>195</v>
      </c>
      <c r="E137" t="s">
        <v>1054</v>
      </c>
      <c r="F137" t="s">
        <v>57</v>
      </c>
      <c r="G137" t="s">
        <v>253</v>
      </c>
      <c r="H137" t="s">
        <v>27</v>
      </c>
      <c r="I137" t="s">
        <v>204</v>
      </c>
      <c r="J137" t="s">
        <v>163</v>
      </c>
      <c r="K137" t="s">
        <v>390</v>
      </c>
      <c r="L137" t="s">
        <v>4325</v>
      </c>
      <c r="M137" t="s">
        <v>391</v>
      </c>
      <c r="N137" t="s">
        <v>164</v>
      </c>
      <c r="O137" t="s">
        <v>49</v>
      </c>
      <c r="P137" t="s">
        <v>34</v>
      </c>
      <c r="Q137" t="s">
        <v>165</v>
      </c>
      <c r="R137" t="s">
        <v>836</v>
      </c>
      <c r="S137" t="s">
        <v>837</v>
      </c>
      <c r="T137" t="s">
        <v>65</v>
      </c>
      <c r="V137">
        <f t="shared" si="18"/>
        <v>168</v>
      </c>
      <c r="W137">
        <f t="shared" si="19"/>
        <v>19</v>
      </c>
      <c r="X137">
        <f t="shared" si="20"/>
        <v>7</v>
      </c>
      <c r="Y137">
        <f t="shared" si="21"/>
        <v>5</v>
      </c>
      <c r="Z137" s="12">
        <f t="shared" si="22"/>
        <v>8167</v>
      </c>
      <c r="AA137">
        <f t="shared" si="23"/>
        <v>257082</v>
      </c>
      <c r="AB137" t="str">
        <f t="shared" si="24"/>
        <v>25708</v>
      </c>
      <c r="AC137">
        <f t="shared" si="25"/>
        <v>0</v>
      </c>
      <c r="AD137">
        <f t="shared" si="26"/>
        <v>0</v>
      </c>
      <c r="AE137" s="2">
        <v>25708</v>
      </c>
    </row>
    <row r="138" spans="1:31" x14ac:dyDescent="0.25">
      <c r="A138" t="s">
        <v>849</v>
      </c>
      <c r="B138" t="s">
        <v>850</v>
      </c>
      <c r="C138" t="s">
        <v>40</v>
      </c>
      <c r="D138" t="s">
        <v>1311</v>
      </c>
      <c r="E138" t="s">
        <v>421</v>
      </c>
      <c r="F138" t="s">
        <v>331</v>
      </c>
      <c r="G138" t="s">
        <v>657</v>
      </c>
      <c r="H138" t="s">
        <v>43</v>
      </c>
      <c r="I138" t="s">
        <v>59</v>
      </c>
      <c r="J138" t="s">
        <v>232</v>
      </c>
      <c r="K138" t="s">
        <v>46</v>
      </c>
      <c r="L138" t="s">
        <v>4328</v>
      </c>
      <c r="M138" t="s">
        <v>47</v>
      </c>
      <c r="N138" t="s">
        <v>233</v>
      </c>
      <c r="P138" t="s">
        <v>34</v>
      </c>
      <c r="Q138" t="s">
        <v>234</v>
      </c>
      <c r="R138" t="s">
        <v>852</v>
      </c>
      <c r="S138" t="s">
        <v>853</v>
      </c>
      <c r="V138">
        <f t="shared" si="18"/>
        <v>110</v>
      </c>
      <c r="W138">
        <f t="shared" si="19"/>
        <v>2</v>
      </c>
      <c r="X138">
        <f t="shared" si="20"/>
        <v>3</v>
      </c>
      <c r="Y138">
        <f t="shared" si="21"/>
        <v>3</v>
      </c>
      <c r="Z138" s="12">
        <f t="shared" si="22"/>
        <v>8150</v>
      </c>
      <c r="AA138">
        <f t="shared" si="23"/>
        <v>203482</v>
      </c>
      <c r="AB138" t="str">
        <f t="shared" si="24"/>
        <v>20348</v>
      </c>
      <c r="AC138">
        <f t="shared" si="25"/>
        <v>0</v>
      </c>
      <c r="AD138">
        <f t="shared" si="26"/>
        <v>0</v>
      </c>
      <c r="AE138" s="2">
        <v>20348</v>
      </c>
    </row>
    <row r="139" spans="1:31" x14ac:dyDescent="0.25">
      <c r="A139" t="s">
        <v>842</v>
      </c>
      <c r="B139" t="s">
        <v>843</v>
      </c>
      <c r="C139" t="s">
        <v>220</v>
      </c>
      <c r="D139" t="s">
        <v>170</v>
      </c>
      <c r="E139" t="s">
        <v>493</v>
      </c>
      <c r="F139" t="s">
        <v>57</v>
      </c>
      <c r="G139" t="s">
        <v>284</v>
      </c>
      <c r="H139" t="s">
        <v>43</v>
      </c>
      <c r="I139" t="s">
        <v>302</v>
      </c>
      <c r="J139" t="s">
        <v>138</v>
      </c>
      <c r="K139" t="s">
        <v>223</v>
      </c>
      <c r="L139" t="s">
        <v>4332</v>
      </c>
      <c r="M139" t="s">
        <v>224</v>
      </c>
      <c r="N139" t="s">
        <v>141</v>
      </c>
      <c r="O139" t="s">
        <v>49</v>
      </c>
      <c r="P139" t="s">
        <v>34</v>
      </c>
      <c r="Q139" t="s">
        <v>142</v>
      </c>
      <c r="R139" t="s">
        <v>844</v>
      </c>
      <c r="S139" t="s">
        <v>845</v>
      </c>
      <c r="T139" t="s">
        <v>4333</v>
      </c>
      <c r="U139" t="s">
        <v>53</v>
      </c>
      <c r="V139">
        <f t="shared" si="18"/>
        <v>179</v>
      </c>
      <c r="W139">
        <f t="shared" si="19"/>
        <v>26</v>
      </c>
      <c r="X139">
        <f t="shared" si="20"/>
        <v>6</v>
      </c>
      <c r="Y139">
        <f t="shared" si="21"/>
        <v>10</v>
      </c>
      <c r="Z139" s="12">
        <f t="shared" si="22"/>
        <v>8112</v>
      </c>
      <c r="AA139">
        <f t="shared" si="23"/>
        <v>237552</v>
      </c>
      <c r="AB139" t="str">
        <f t="shared" si="24"/>
        <v>23755</v>
      </c>
      <c r="AC139">
        <f t="shared" si="25"/>
        <v>2813</v>
      </c>
      <c r="AD139">
        <f t="shared" si="26"/>
        <v>2</v>
      </c>
      <c r="AE139" s="2">
        <v>23755</v>
      </c>
    </row>
    <row r="140" spans="1:31" x14ac:dyDescent="0.25">
      <c r="A140" t="s">
        <v>818</v>
      </c>
      <c r="B140" t="s">
        <v>818</v>
      </c>
      <c r="C140" t="s">
        <v>819</v>
      </c>
      <c r="D140" t="s">
        <v>4321</v>
      </c>
      <c r="E140" t="s">
        <v>69</v>
      </c>
      <c r="F140" t="s">
        <v>57</v>
      </c>
      <c r="G140" t="s">
        <v>171</v>
      </c>
      <c r="H140" t="s">
        <v>43</v>
      </c>
      <c r="I140" t="s">
        <v>97</v>
      </c>
      <c r="J140" t="s">
        <v>109</v>
      </c>
      <c r="K140" t="s">
        <v>820</v>
      </c>
      <c r="L140" t="s">
        <v>4114</v>
      </c>
      <c r="M140" t="s">
        <v>821</v>
      </c>
      <c r="N140" t="s">
        <v>112</v>
      </c>
      <c r="O140" t="s">
        <v>49</v>
      </c>
      <c r="P140" t="s">
        <v>34</v>
      </c>
      <c r="Q140" t="s">
        <v>113</v>
      </c>
      <c r="R140" t="s">
        <v>4322</v>
      </c>
      <c r="S140" t="s">
        <v>822</v>
      </c>
      <c r="V140">
        <f t="shared" si="18"/>
        <v>224</v>
      </c>
      <c r="W140">
        <f t="shared" si="19"/>
        <v>51</v>
      </c>
      <c r="X140">
        <f t="shared" si="20"/>
        <v>17</v>
      </c>
      <c r="Y140">
        <f t="shared" si="21"/>
        <v>1</v>
      </c>
      <c r="Z140" s="12">
        <f t="shared" si="22"/>
        <v>8100</v>
      </c>
      <c r="AA140">
        <f t="shared" si="23"/>
        <v>1577092</v>
      </c>
      <c r="AB140" t="str">
        <f t="shared" si="24"/>
        <v>157709</v>
      </c>
      <c r="AC140">
        <f t="shared" si="25"/>
        <v>0</v>
      </c>
      <c r="AD140">
        <f t="shared" si="26"/>
        <v>0</v>
      </c>
      <c r="AE140" s="2">
        <v>157709</v>
      </c>
    </row>
    <row r="141" spans="1:31" x14ac:dyDescent="0.25">
      <c r="A141" t="s">
        <v>826</v>
      </c>
      <c r="B141" t="s">
        <v>827</v>
      </c>
      <c r="C141" t="s">
        <v>133</v>
      </c>
      <c r="D141" t="s">
        <v>799</v>
      </c>
      <c r="E141" t="s">
        <v>442</v>
      </c>
      <c r="F141" t="s">
        <v>25</v>
      </c>
      <c r="G141" t="s">
        <v>96</v>
      </c>
      <c r="H141" t="s">
        <v>136</v>
      </c>
      <c r="I141" t="s">
        <v>97</v>
      </c>
      <c r="J141" t="s">
        <v>60</v>
      </c>
      <c r="K141" t="s">
        <v>139</v>
      </c>
      <c r="L141" t="s">
        <v>4326</v>
      </c>
      <c r="M141" t="s">
        <v>140</v>
      </c>
      <c r="N141" t="s">
        <v>61</v>
      </c>
      <c r="O141" t="s">
        <v>49</v>
      </c>
      <c r="P141" t="s">
        <v>34</v>
      </c>
      <c r="Q141" t="s">
        <v>62</v>
      </c>
      <c r="R141" t="s">
        <v>828</v>
      </c>
      <c r="S141" t="s">
        <v>829</v>
      </c>
      <c r="T141" t="s">
        <v>65</v>
      </c>
      <c r="V141">
        <f t="shared" si="18"/>
        <v>240</v>
      </c>
      <c r="W141">
        <f t="shared" si="19"/>
        <v>20</v>
      </c>
      <c r="X141">
        <f t="shared" si="20"/>
        <v>10</v>
      </c>
      <c r="Y141">
        <f t="shared" si="21"/>
        <v>1</v>
      </c>
      <c r="Z141" s="12">
        <f t="shared" si="22"/>
        <v>8072</v>
      </c>
      <c r="AA141">
        <f t="shared" si="23"/>
        <v>736002</v>
      </c>
      <c r="AB141" t="str">
        <f t="shared" si="24"/>
        <v>73600</v>
      </c>
      <c r="AC141">
        <f t="shared" si="25"/>
        <v>0</v>
      </c>
      <c r="AD141">
        <f t="shared" si="26"/>
        <v>0</v>
      </c>
      <c r="AE141" s="2">
        <v>73600</v>
      </c>
    </row>
    <row r="142" spans="1:31" x14ac:dyDescent="0.25">
      <c r="A142" t="s">
        <v>871</v>
      </c>
      <c r="B142" t="s">
        <v>872</v>
      </c>
      <c r="C142" t="s">
        <v>220</v>
      </c>
      <c r="D142" t="s">
        <v>873</v>
      </c>
      <c r="E142" t="s">
        <v>482</v>
      </c>
      <c r="F142" t="s">
        <v>25</v>
      </c>
      <c r="G142" t="s">
        <v>253</v>
      </c>
      <c r="H142" t="s">
        <v>43</v>
      </c>
      <c r="I142" t="s">
        <v>342</v>
      </c>
      <c r="J142" t="s">
        <v>45</v>
      </c>
      <c r="K142" t="s">
        <v>223</v>
      </c>
      <c r="L142" t="s">
        <v>4334</v>
      </c>
      <c r="M142" t="s">
        <v>224</v>
      </c>
      <c r="N142" t="s">
        <v>48</v>
      </c>
      <c r="O142" t="s">
        <v>49</v>
      </c>
      <c r="P142" t="s">
        <v>34</v>
      </c>
      <c r="Q142" t="s">
        <v>50</v>
      </c>
      <c r="R142" t="s">
        <v>874</v>
      </c>
      <c r="S142" t="s">
        <v>875</v>
      </c>
      <c r="T142" t="s">
        <v>4335</v>
      </c>
      <c r="V142">
        <f t="shared" si="18"/>
        <v>158</v>
      </c>
      <c r="W142">
        <f t="shared" si="19"/>
        <v>23</v>
      </c>
      <c r="X142">
        <f t="shared" si="20"/>
        <v>7</v>
      </c>
      <c r="Y142">
        <f t="shared" si="21"/>
        <v>8</v>
      </c>
      <c r="Z142" s="12">
        <f t="shared" si="22"/>
        <v>8071</v>
      </c>
      <c r="AA142">
        <f t="shared" si="23"/>
        <v>295252</v>
      </c>
      <c r="AB142" t="str">
        <f t="shared" si="24"/>
        <v>29525</v>
      </c>
      <c r="AC142">
        <f t="shared" si="25"/>
        <v>8318</v>
      </c>
      <c r="AD142">
        <f t="shared" si="26"/>
        <v>0</v>
      </c>
      <c r="AE142" s="2">
        <v>29525</v>
      </c>
    </row>
    <row r="143" spans="1:31" x14ac:dyDescent="0.25">
      <c r="A143" t="s">
        <v>876</v>
      </c>
      <c r="B143" t="s">
        <v>877</v>
      </c>
      <c r="C143" t="s">
        <v>40</v>
      </c>
      <c r="D143" t="s">
        <v>878</v>
      </c>
      <c r="E143" t="s">
        <v>482</v>
      </c>
      <c r="F143" t="s">
        <v>25</v>
      </c>
      <c r="G143" t="s">
        <v>657</v>
      </c>
      <c r="H143" t="s">
        <v>136</v>
      </c>
      <c r="I143" t="s">
        <v>44</v>
      </c>
      <c r="J143" t="s">
        <v>87</v>
      </c>
      <c r="K143" t="s">
        <v>46</v>
      </c>
      <c r="L143" t="s">
        <v>4338</v>
      </c>
      <c r="M143" t="s">
        <v>47</v>
      </c>
      <c r="N143" t="s">
        <v>88</v>
      </c>
      <c r="O143" t="s">
        <v>49</v>
      </c>
      <c r="P143" t="s">
        <v>34</v>
      </c>
      <c r="Q143" t="s">
        <v>89</v>
      </c>
      <c r="R143" t="s">
        <v>880</v>
      </c>
      <c r="S143" t="s">
        <v>881</v>
      </c>
      <c r="V143">
        <f t="shared" si="18"/>
        <v>98</v>
      </c>
      <c r="W143">
        <f t="shared" si="19"/>
        <v>23</v>
      </c>
      <c r="X143">
        <f t="shared" si="20"/>
        <v>3</v>
      </c>
      <c r="Y143">
        <f t="shared" si="21"/>
        <v>0</v>
      </c>
      <c r="Z143" s="12">
        <f t="shared" si="22"/>
        <v>8029</v>
      </c>
      <c r="AA143">
        <f t="shared" si="23"/>
        <v>103662</v>
      </c>
      <c r="AB143" t="str">
        <f t="shared" si="24"/>
        <v>10366</v>
      </c>
      <c r="AC143">
        <f t="shared" si="25"/>
        <v>0</v>
      </c>
      <c r="AD143">
        <f t="shared" si="26"/>
        <v>0</v>
      </c>
      <c r="AE143" s="2">
        <v>10366</v>
      </c>
    </row>
    <row r="144" spans="1:31" x14ac:dyDescent="0.25">
      <c r="A144" t="s">
        <v>895</v>
      </c>
      <c r="B144" t="s">
        <v>896</v>
      </c>
      <c r="C144" t="s">
        <v>23</v>
      </c>
      <c r="D144" t="s">
        <v>897</v>
      </c>
      <c r="E144" t="s">
        <v>196</v>
      </c>
      <c r="F144" t="s">
        <v>25</v>
      </c>
      <c r="G144" t="s">
        <v>121</v>
      </c>
      <c r="H144" t="s">
        <v>136</v>
      </c>
      <c r="I144" t="s">
        <v>137</v>
      </c>
      <c r="J144" t="s">
        <v>151</v>
      </c>
      <c r="K144" t="s">
        <v>30</v>
      </c>
      <c r="L144" t="s">
        <v>4341</v>
      </c>
      <c r="M144" t="s">
        <v>31</v>
      </c>
      <c r="N144" t="s">
        <v>154</v>
      </c>
      <c r="O144" t="s">
        <v>49</v>
      </c>
      <c r="P144" t="s">
        <v>34</v>
      </c>
      <c r="Q144" t="s">
        <v>155</v>
      </c>
      <c r="R144" t="s">
        <v>899</v>
      </c>
      <c r="S144" t="s">
        <v>900</v>
      </c>
      <c r="T144" t="s">
        <v>4342</v>
      </c>
      <c r="V144">
        <f t="shared" si="18"/>
        <v>127</v>
      </c>
      <c r="W144">
        <f t="shared" si="19"/>
        <v>11</v>
      </c>
      <c r="X144">
        <f t="shared" si="20"/>
        <v>9</v>
      </c>
      <c r="Y144">
        <f t="shared" si="21"/>
        <v>4</v>
      </c>
      <c r="Z144" s="12">
        <f t="shared" si="22"/>
        <v>7981</v>
      </c>
      <c r="AA144">
        <f t="shared" si="23"/>
        <v>415682</v>
      </c>
      <c r="AB144" t="str">
        <f t="shared" si="24"/>
        <v>41568</v>
      </c>
      <c r="AC144">
        <f t="shared" si="25"/>
        <v>3644</v>
      </c>
      <c r="AD144">
        <f t="shared" si="26"/>
        <v>0</v>
      </c>
      <c r="AE144" s="2">
        <v>41568</v>
      </c>
    </row>
    <row r="145" spans="1:31" x14ac:dyDescent="0.25">
      <c r="A145" t="s">
        <v>887</v>
      </c>
      <c r="B145" t="s">
        <v>887</v>
      </c>
      <c r="C145" t="s">
        <v>388</v>
      </c>
      <c r="D145" t="s">
        <v>4343</v>
      </c>
      <c r="E145" t="s">
        <v>682</v>
      </c>
      <c r="F145" t="s">
        <v>25</v>
      </c>
      <c r="G145" t="s">
        <v>292</v>
      </c>
      <c r="H145" t="s">
        <v>136</v>
      </c>
      <c r="I145" t="s">
        <v>619</v>
      </c>
      <c r="J145" t="s">
        <v>87</v>
      </c>
      <c r="K145" t="s">
        <v>390</v>
      </c>
      <c r="L145" t="s">
        <v>4344</v>
      </c>
      <c r="M145" t="s">
        <v>391</v>
      </c>
      <c r="N145" t="s">
        <v>88</v>
      </c>
      <c r="O145" t="s">
        <v>49</v>
      </c>
      <c r="P145" t="s">
        <v>34</v>
      </c>
      <c r="Q145" t="s">
        <v>89</v>
      </c>
      <c r="R145" t="s">
        <v>888</v>
      </c>
      <c r="S145" t="s">
        <v>889</v>
      </c>
      <c r="T145" t="s">
        <v>4345</v>
      </c>
      <c r="V145">
        <f t="shared" si="18"/>
        <v>162</v>
      </c>
      <c r="W145">
        <f t="shared" si="19"/>
        <v>12</v>
      </c>
      <c r="X145">
        <f t="shared" si="20"/>
        <v>8</v>
      </c>
      <c r="Y145">
        <f t="shared" si="21"/>
        <v>11</v>
      </c>
      <c r="Z145" s="12">
        <f t="shared" si="22"/>
        <v>7952</v>
      </c>
      <c r="AA145">
        <f t="shared" si="23"/>
        <v>511212</v>
      </c>
      <c r="AB145" t="str">
        <f t="shared" si="24"/>
        <v>51121</v>
      </c>
      <c r="AC145">
        <f t="shared" si="25"/>
        <v>6640</v>
      </c>
      <c r="AD145">
        <f t="shared" si="26"/>
        <v>0</v>
      </c>
      <c r="AE145" s="2">
        <v>51121</v>
      </c>
    </row>
    <row r="146" spans="1:31" x14ac:dyDescent="0.25">
      <c r="A146" t="s">
        <v>890</v>
      </c>
      <c r="B146" t="s">
        <v>891</v>
      </c>
      <c r="C146" t="s">
        <v>388</v>
      </c>
      <c r="D146" t="s">
        <v>4343</v>
      </c>
      <c r="E146" t="s">
        <v>189</v>
      </c>
      <c r="F146" t="s">
        <v>521</v>
      </c>
      <c r="G146" t="s">
        <v>292</v>
      </c>
      <c r="H146" t="s">
        <v>136</v>
      </c>
      <c r="I146" t="s">
        <v>302</v>
      </c>
      <c r="J146" t="s">
        <v>98</v>
      </c>
      <c r="K146" t="s">
        <v>390</v>
      </c>
      <c r="L146" t="s">
        <v>4346</v>
      </c>
      <c r="M146" t="s">
        <v>391</v>
      </c>
      <c r="N146" t="s">
        <v>99</v>
      </c>
      <c r="O146" t="s">
        <v>49</v>
      </c>
      <c r="P146" t="s">
        <v>257</v>
      </c>
      <c r="Q146" t="s">
        <v>100</v>
      </c>
      <c r="R146" t="s">
        <v>893</v>
      </c>
      <c r="S146" t="s">
        <v>894</v>
      </c>
      <c r="T146" t="s">
        <v>4347</v>
      </c>
      <c r="V146">
        <f t="shared" si="18"/>
        <v>162</v>
      </c>
      <c r="W146">
        <f t="shared" si="19"/>
        <v>13</v>
      </c>
      <c r="X146">
        <f t="shared" si="20"/>
        <v>8</v>
      </c>
      <c r="Y146">
        <f t="shared" si="21"/>
        <v>10</v>
      </c>
      <c r="Z146" s="12">
        <f t="shared" si="22"/>
        <v>7895</v>
      </c>
      <c r="AA146">
        <f t="shared" si="23"/>
        <v>425762</v>
      </c>
      <c r="AB146" t="str">
        <f t="shared" si="24"/>
        <v>42576</v>
      </c>
      <c r="AC146">
        <f t="shared" si="25"/>
        <v>170</v>
      </c>
      <c r="AD146">
        <f t="shared" si="26"/>
        <v>0</v>
      </c>
      <c r="AE146" s="2">
        <v>42576</v>
      </c>
    </row>
    <row r="147" spans="1:31" x14ac:dyDescent="0.25">
      <c r="A147" t="s">
        <v>867</v>
      </c>
      <c r="B147" t="s">
        <v>868</v>
      </c>
      <c r="C147" t="s">
        <v>147</v>
      </c>
      <c r="D147" t="s">
        <v>832</v>
      </c>
      <c r="E147" t="s">
        <v>276</v>
      </c>
      <c r="F147" t="s">
        <v>331</v>
      </c>
      <c r="G147" t="s">
        <v>657</v>
      </c>
      <c r="H147" t="s">
        <v>43</v>
      </c>
      <c r="I147" t="s">
        <v>204</v>
      </c>
      <c r="J147" t="s">
        <v>45</v>
      </c>
      <c r="K147" t="s">
        <v>152</v>
      </c>
      <c r="L147" t="s">
        <v>4339</v>
      </c>
      <c r="M147" t="s">
        <v>153</v>
      </c>
      <c r="N147" t="s">
        <v>48</v>
      </c>
      <c r="O147" t="s">
        <v>49</v>
      </c>
      <c r="P147" t="s">
        <v>34</v>
      </c>
      <c r="Q147" t="s">
        <v>50</v>
      </c>
      <c r="R147" t="s">
        <v>869</v>
      </c>
      <c r="S147" t="s">
        <v>870</v>
      </c>
      <c r="T147" t="s">
        <v>4340</v>
      </c>
      <c r="V147">
        <f t="shared" si="18"/>
        <v>84</v>
      </c>
      <c r="W147">
        <f t="shared" si="19"/>
        <v>0</v>
      </c>
      <c r="X147">
        <f t="shared" si="20"/>
        <v>3</v>
      </c>
      <c r="Y147">
        <f t="shared" si="21"/>
        <v>5</v>
      </c>
      <c r="Z147" s="12">
        <f t="shared" si="22"/>
        <v>7875</v>
      </c>
      <c r="AA147">
        <f t="shared" si="23"/>
        <v>157912</v>
      </c>
      <c r="AB147" t="str">
        <f t="shared" si="24"/>
        <v>15791</v>
      </c>
      <c r="AC147">
        <f t="shared" si="25"/>
        <v>11177</v>
      </c>
      <c r="AD147">
        <f t="shared" si="26"/>
        <v>0</v>
      </c>
      <c r="AE147" s="2">
        <v>15791</v>
      </c>
    </row>
    <row r="148" spans="1:31" x14ac:dyDescent="0.25">
      <c r="A148" t="s">
        <v>882</v>
      </c>
      <c r="B148" t="s">
        <v>883</v>
      </c>
      <c r="C148" t="s">
        <v>40</v>
      </c>
      <c r="D148" t="s">
        <v>884</v>
      </c>
      <c r="E148" t="s">
        <v>682</v>
      </c>
      <c r="F148" t="s">
        <v>331</v>
      </c>
      <c r="G148" t="s">
        <v>592</v>
      </c>
      <c r="H148" t="s">
        <v>43</v>
      </c>
      <c r="I148" t="s">
        <v>527</v>
      </c>
      <c r="J148" t="s">
        <v>232</v>
      </c>
      <c r="K148" t="s">
        <v>46</v>
      </c>
      <c r="L148" t="s">
        <v>4348</v>
      </c>
      <c r="M148" t="s">
        <v>47</v>
      </c>
      <c r="N148" t="s">
        <v>233</v>
      </c>
      <c r="P148" t="s">
        <v>34</v>
      </c>
      <c r="Q148" t="s">
        <v>234</v>
      </c>
      <c r="R148" t="s">
        <v>885</v>
      </c>
      <c r="S148" t="s">
        <v>886</v>
      </c>
      <c r="T148" t="s">
        <v>65</v>
      </c>
      <c r="V148">
        <f t="shared" si="18"/>
        <v>77</v>
      </c>
      <c r="W148">
        <f t="shared" si="19"/>
        <v>12</v>
      </c>
      <c r="X148">
        <f t="shared" si="20"/>
        <v>4</v>
      </c>
      <c r="Y148">
        <f t="shared" si="21"/>
        <v>6</v>
      </c>
      <c r="Z148" s="12">
        <f t="shared" si="22"/>
        <v>7775</v>
      </c>
      <c r="AA148">
        <f t="shared" si="23"/>
        <v>142762</v>
      </c>
      <c r="AB148" t="str">
        <f t="shared" si="24"/>
        <v>14276</v>
      </c>
      <c r="AC148">
        <f t="shared" si="25"/>
        <v>0</v>
      </c>
      <c r="AD148">
        <f t="shared" si="26"/>
        <v>0</v>
      </c>
      <c r="AE148" s="2">
        <v>14276</v>
      </c>
    </row>
    <row r="149" spans="1:31" x14ac:dyDescent="0.25">
      <c r="A149" t="s">
        <v>910</v>
      </c>
      <c r="B149" t="s">
        <v>911</v>
      </c>
      <c r="C149" t="s">
        <v>133</v>
      </c>
      <c r="D149" t="s">
        <v>134</v>
      </c>
      <c r="E149" t="s">
        <v>608</v>
      </c>
      <c r="F149" t="s">
        <v>57</v>
      </c>
      <c r="G149" t="s">
        <v>203</v>
      </c>
      <c r="H149" t="s">
        <v>43</v>
      </c>
      <c r="I149" t="s">
        <v>342</v>
      </c>
      <c r="J149" t="s">
        <v>45</v>
      </c>
      <c r="K149" t="s">
        <v>139</v>
      </c>
      <c r="L149" t="s">
        <v>4350</v>
      </c>
      <c r="M149" t="s">
        <v>140</v>
      </c>
      <c r="N149" t="s">
        <v>48</v>
      </c>
      <c r="O149" t="s">
        <v>49</v>
      </c>
      <c r="P149" t="s">
        <v>34</v>
      </c>
      <c r="Q149" t="s">
        <v>50</v>
      </c>
      <c r="R149" t="s">
        <v>912</v>
      </c>
      <c r="S149" t="s">
        <v>913</v>
      </c>
      <c r="V149">
        <f t="shared" si="18"/>
        <v>299</v>
      </c>
      <c r="W149">
        <f t="shared" si="19"/>
        <v>21</v>
      </c>
      <c r="X149">
        <f t="shared" si="20"/>
        <v>11</v>
      </c>
      <c r="Y149">
        <f t="shared" si="21"/>
        <v>8</v>
      </c>
      <c r="Z149" s="12">
        <f t="shared" si="22"/>
        <v>7735</v>
      </c>
      <c r="AA149">
        <f t="shared" si="23"/>
        <v>652172</v>
      </c>
      <c r="AB149" t="str">
        <f t="shared" si="24"/>
        <v>65217</v>
      </c>
      <c r="AC149">
        <f t="shared" si="25"/>
        <v>0</v>
      </c>
      <c r="AD149">
        <f t="shared" si="26"/>
        <v>0</v>
      </c>
      <c r="AE149" s="2">
        <v>65217</v>
      </c>
    </row>
    <row r="150" spans="1:31" x14ac:dyDescent="0.25">
      <c r="A150" t="s">
        <v>901</v>
      </c>
      <c r="B150" t="s">
        <v>902</v>
      </c>
      <c r="C150" t="s">
        <v>23</v>
      </c>
      <c r="D150" t="s">
        <v>903</v>
      </c>
      <c r="E150" t="s">
        <v>196</v>
      </c>
      <c r="F150" t="s">
        <v>25</v>
      </c>
      <c r="G150" t="s">
        <v>592</v>
      </c>
      <c r="H150" t="s">
        <v>379</v>
      </c>
      <c r="I150" t="s">
        <v>342</v>
      </c>
      <c r="J150" t="s">
        <v>213</v>
      </c>
      <c r="K150" t="s">
        <v>30</v>
      </c>
      <c r="L150" t="s">
        <v>4349</v>
      </c>
      <c r="M150" t="s">
        <v>31</v>
      </c>
      <c r="N150" t="s">
        <v>214</v>
      </c>
      <c r="O150" t="s">
        <v>392</v>
      </c>
      <c r="P150" t="s">
        <v>65</v>
      </c>
      <c r="Q150" t="s">
        <v>215</v>
      </c>
      <c r="R150" t="s">
        <v>904</v>
      </c>
      <c r="S150" t="s">
        <v>905</v>
      </c>
      <c r="V150">
        <f t="shared" si="18"/>
        <v>7</v>
      </c>
      <c r="W150">
        <f t="shared" si="19"/>
        <v>11</v>
      </c>
      <c r="X150">
        <f t="shared" si="20"/>
        <v>4</v>
      </c>
      <c r="Y150">
        <f t="shared" si="21"/>
        <v>8</v>
      </c>
      <c r="Z150" s="12">
        <f t="shared" si="22"/>
        <v>7709</v>
      </c>
      <c r="AA150">
        <f t="shared" si="23"/>
        <v>307282</v>
      </c>
      <c r="AB150" t="str">
        <f t="shared" si="24"/>
        <v>30728</v>
      </c>
      <c r="AC150">
        <f t="shared" si="25"/>
        <v>0</v>
      </c>
      <c r="AD150">
        <f t="shared" si="26"/>
        <v>0</v>
      </c>
      <c r="AE150" s="2">
        <v>30728</v>
      </c>
    </row>
    <row r="151" spans="1:31" x14ac:dyDescent="0.25">
      <c r="A151" t="s">
        <v>928</v>
      </c>
      <c r="B151" t="s">
        <v>929</v>
      </c>
      <c r="C151" t="s">
        <v>783</v>
      </c>
      <c r="D151" t="s">
        <v>930</v>
      </c>
      <c r="E151" t="s">
        <v>325</v>
      </c>
      <c r="F151" t="s">
        <v>25</v>
      </c>
      <c r="G151" t="s">
        <v>592</v>
      </c>
      <c r="H151" t="s">
        <v>43</v>
      </c>
      <c r="I151" t="s">
        <v>718</v>
      </c>
      <c r="J151" t="s">
        <v>71</v>
      </c>
      <c r="K151" t="s">
        <v>786</v>
      </c>
      <c r="L151" t="s">
        <v>939</v>
      </c>
      <c r="M151" t="s">
        <v>787</v>
      </c>
      <c r="N151" t="s">
        <v>72</v>
      </c>
      <c r="O151" t="s">
        <v>49</v>
      </c>
      <c r="P151" t="s">
        <v>34</v>
      </c>
      <c r="Q151" t="s">
        <v>73</v>
      </c>
      <c r="R151" t="s">
        <v>931</v>
      </c>
      <c r="S151" t="s">
        <v>932</v>
      </c>
      <c r="V151">
        <f t="shared" si="18"/>
        <v>95</v>
      </c>
      <c r="W151">
        <f t="shared" si="19"/>
        <v>22</v>
      </c>
      <c r="X151">
        <f t="shared" si="20"/>
        <v>4</v>
      </c>
      <c r="Y151">
        <f t="shared" si="21"/>
        <v>33</v>
      </c>
      <c r="Z151" s="12">
        <f t="shared" si="22"/>
        <v>7626</v>
      </c>
      <c r="AA151">
        <f t="shared" si="23"/>
        <v>289862</v>
      </c>
      <c r="AB151" t="str">
        <f t="shared" si="24"/>
        <v>28986</v>
      </c>
      <c r="AC151">
        <f t="shared" si="25"/>
        <v>0</v>
      </c>
      <c r="AD151">
        <f t="shared" si="26"/>
        <v>0</v>
      </c>
      <c r="AE151" s="2">
        <v>28986</v>
      </c>
    </row>
    <row r="152" spans="1:31" x14ac:dyDescent="0.25">
      <c r="A152" t="s">
        <v>914</v>
      </c>
      <c r="B152" t="s">
        <v>915</v>
      </c>
      <c r="C152" t="s">
        <v>147</v>
      </c>
      <c r="D152" t="s">
        <v>4112</v>
      </c>
      <c r="E152" t="s">
        <v>557</v>
      </c>
      <c r="F152" t="s">
        <v>57</v>
      </c>
      <c r="G152" t="s">
        <v>96</v>
      </c>
      <c r="H152" t="s">
        <v>190</v>
      </c>
      <c r="I152" t="s">
        <v>197</v>
      </c>
      <c r="J152" t="s">
        <v>98</v>
      </c>
      <c r="K152" t="s">
        <v>152</v>
      </c>
      <c r="L152" t="s">
        <v>4354</v>
      </c>
      <c r="M152" t="s">
        <v>153</v>
      </c>
      <c r="N152" t="s">
        <v>99</v>
      </c>
      <c r="O152" t="s">
        <v>49</v>
      </c>
      <c r="P152" t="s">
        <v>34</v>
      </c>
      <c r="Q152" t="s">
        <v>100</v>
      </c>
      <c r="R152" t="s">
        <v>916</v>
      </c>
      <c r="S152" t="s">
        <v>917</v>
      </c>
      <c r="V152">
        <f t="shared" si="18"/>
        <v>398</v>
      </c>
      <c r="W152">
        <f t="shared" si="19"/>
        <v>10</v>
      </c>
      <c r="X152">
        <f t="shared" si="20"/>
        <v>10</v>
      </c>
      <c r="Y152">
        <f t="shared" si="21"/>
        <v>22</v>
      </c>
      <c r="Z152" s="12">
        <f t="shared" si="22"/>
        <v>7585</v>
      </c>
      <c r="AA152">
        <f t="shared" si="23"/>
        <v>678932</v>
      </c>
      <c r="AB152" t="str">
        <f t="shared" si="24"/>
        <v>67893</v>
      </c>
      <c r="AC152">
        <f t="shared" si="25"/>
        <v>0</v>
      </c>
      <c r="AD152">
        <f t="shared" si="26"/>
        <v>0</v>
      </c>
      <c r="AE152" s="2">
        <v>67893</v>
      </c>
    </row>
    <row r="153" spans="1:31" x14ac:dyDescent="0.25">
      <c r="A153" t="s">
        <v>906</v>
      </c>
      <c r="B153" t="s">
        <v>907</v>
      </c>
      <c r="C153" t="s">
        <v>40</v>
      </c>
      <c r="D153" t="s">
        <v>1233</v>
      </c>
      <c r="E153" t="s">
        <v>682</v>
      </c>
      <c r="F153" t="s">
        <v>25</v>
      </c>
      <c r="G153" t="s">
        <v>253</v>
      </c>
      <c r="H153" t="s">
        <v>136</v>
      </c>
      <c r="I153" t="s">
        <v>373</v>
      </c>
      <c r="J153" t="s">
        <v>45</v>
      </c>
      <c r="K153" t="s">
        <v>46</v>
      </c>
      <c r="L153" t="s">
        <v>4353</v>
      </c>
      <c r="M153" t="s">
        <v>47</v>
      </c>
      <c r="N153" t="s">
        <v>48</v>
      </c>
      <c r="O153" t="s">
        <v>49</v>
      </c>
      <c r="P153" t="s">
        <v>34</v>
      </c>
      <c r="Q153" t="s">
        <v>50</v>
      </c>
      <c r="R153" t="s">
        <v>908</v>
      </c>
      <c r="S153" t="s">
        <v>909</v>
      </c>
      <c r="V153">
        <f t="shared" si="18"/>
        <v>217</v>
      </c>
      <c r="W153">
        <f t="shared" si="19"/>
        <v>12</v>
      </c>
      <c r="X153">
        <f t="shared" si="20"/>
        <v>7</v>
      </c>
      <c r="Y153">
        <f t="shared" si="21"/>
        <v>7</v>
      </c>
      <c r="Z153" s="12">
        <f t="shared" si="22"/>
        <v>7578</v>
      </c>
      <c r="AA153">
        <f t="shared" si="23"/>
        <v>514502</v>
      </c>
      <c r="AB153" t="str">
        <f t="shared" si="24"/>
        <v>51450</v>
      </c>
      <c r="AC153">
        <f t="shared" si="25"/>
        <v>0</v>
      </c>
      <c r="AD153">
        <f t="shared" si="26"/>
        <v>0</v>
      </c>
      <c r="AE153" s="2">
        <v>51450</v>
      </c>
    </row>
    <row r="154" spans="1:31" x14ac:dyDescent="0.25">
      <c r="A154" t="s">
        <v>918</v>
      </c>
      <c r="B154" t="s">
        <v>919</v>
      </c>
      <c r="C154" t="s">
        <v>220</v>
      </c>
      <c r="D154" t="s">
        <v>591</v>
      </c>
      <c r="E154" t="s">
        <v>442</v>
      </c>
      <c r="F154" t="s">
        <v>25</v>
      </c>
      <c r="G154" t="s">
        <v>592</v>
      </c>
      <c r="H154" t="s">
        <v>43</v>
      </c>
      <c r="I154" t="s">
        <v>59</v>
      </c>
      <c r="J154" t="s">
        <v>138</v>
      </c>
      <c r="K154" t="s">
        <v>223</v>
      </c>
      <c r="L154" t="s">
        <v>4355</v>
      </c>
      <c r="M154" t="s">
        <v>224</v>
      </c>
      <c r="N154" t="s">
        <v>141</v>
      </c>
      <c r="O154" t="s">
        <v>49</v>
      </c>
      <c r="P154" t="s">
        <v>34</v>
      </c>
      <c r="Q154" t="s">
        <v>142</v>
      </c>
      <c r="R154" t="s">
        <v>920</v>
      </c>
      <c r="S154" t="s">
        <v>921</v>
      </c>
      <c r="T154" t="s">
        <v>4356</v>
      </c>
      <c r="V154">
        <f t="shared" si="18"/>
        <v>138</v>
      </c>
      <c r="W154">
        <f t="shared" si="19"/>
        <v>20</v>
      </c>
      <c r="X154">
        <f t="shared" si="20"/>
        <v>4</v>
      </c>
      <c r="Y154">
        <f t="shared" si="21"/>
        <v>3</v>
      </c>
      <c r="Z154" s="12">
        <f t="shared" si="22"/>
        <v>7518</v>
      </c>
      <c r="AA154">
        <f t="shared" si="23"/>
        <v>343402</v>
      </c>
      <c r="AB154" t="str">
        <f t="shared" si="24"/>
        <v>34340</v>
      </c>
      <c r="AC154">
        <f t="shared" si="25"/>
        <v>1793</v>
      </c>
      <c r="AD154">
        <f t="shared" si="26"/>
        <v>0</v>
      </c>
      <c r="AE154" s="2">
        <v>34340</v>
      </c>
    </row>
    <row r="155" spans="1:31" x14ac:dyDescent="0.25">
      <c r="A155" t="s">
        <v>1074</v>
      </c>
      <c r="B155" t="s">
        <v>1075</v>
      </c>
      <c r="C155" t="s">
        <v>40</v>
      </c>
      <c r="D155" t="s">
        <v>1076</v>
      </c>
      <c r="E155" t="s">
        <v>1077</v>
      </c>
      <c r="F155" t="s">
        <v>25</v>
      </c>
      <c r="G155" t="s">
        <v>592</v>
      </c>
      <c r="H155" t="s">
        <v>43</v>
      </c>
      <c r="I155" t="s">
        <v>879</v>
      </c>
      <c r="J155" t="s">
        <v>87</v>
      </c>
      <c r="K155" t="s">
        <v>46</v>
      </c>
      <c r="L155" t="s">
        <v>4359</v>
      </c>
      <c r="M155" t="s">
        <v>47</v>
      </c>
      <c r="N155" t="s">
        <v>88</v>
      </c>
      <c r="O155" t="s">
        <v>392</v>
      </c>
      <c r="P155" t="s">
        <v>1078</v>
      </c>
      <c r="Q155" t="s">
        <v>89</v>
      </c>
      <c r="R155" t="s">
        <v>1079</v>
      </c>
      <c r="S155" t="s">
        <v>1080</v>
      </c>
      <c r="T155" t="s">
        <v>4360</v>
      </c>
      <c r="V155">
        <f t="shared" si="18"/>
        <v>31</v>
      </c>
      <c r="W155">
        <f t="shared" si="19"/>
        <v>3</v>
      </c>
      <c r="X155">
        <f t="shared" si="20"/>
        <v>4</v>
      </c>
      <c r="Y155">
        <f t="shared" si="21"/>
        <v>15</v>
      </c>
      <c r="Z155" s="12">
        <f t="shared" si="22"/>
        <v>7466</v>
      </c>
      <c r="AA155">
        <f t="shared" si="23"/>
        <v>157902</v>
      </c>
      <c r="AB155" t="str">
        <f t="shared" si="24"/>
        <v>15790</v>
      </c>
      <c r="AC155">
        <f t="shared" si="25"/>
        <v>5415</v>
      </c>
      <c r="AD155">
        <f t="shared" si="26"/>
        <v>0</v>
      </c>
      <c r="AE155" s="2">
        <v>15790</v>
      </c>
    </row>
    <row r="156" spans="1:31" x14ac:dyDescent="0.25">
      <c r="A156" t="s">
        <v>959</v>
      </c>
      <c r="B156" t="s">
        <v>960</v>
      </c>
      <c r="C156" t="s">
        <v>783</v>
      </c>
      <c r="D156" t="s">
        <v>731</v>
      </c>
      <c r="E156" t="s">
        <v>608</v>
      </c>
      <c r="F156" t="s">
        <v>521</v>
      </c>
      <c r="G156" t="s">
        <v>284</v>
      </c>
      <c r="H156" t="s">
        <v>43</v>
      </c>
      <c r="I156" t="s">
        <v>97</v>
      </c>
      <c r="J156" t="s">
        <v>213</v>
      </c>
      <c r="K156" t="s">
        <v>786</v>
      </c>
      <c r="L156" t="s">
        <v>4364</v>
      </c>
      <c r="M156" t="s">
        <v>787</v>
      </c>
      <c r="N156" t="s">
        <v>214</v>
      </c>
      <c r="O156" t="s">
        <v>49</v>
      </c>
      <c r="P156" t="s">
        <v>34</v>
      </c>
      <c r="Q156" t="s">
        <v>215</v>
      </c>
      <c r="R156" t="s">
        <v>961</v>
      </c>
      <c r="S156" t="s">
        <v>962</v>
      </c>
      <c r="V156">
        <f t="shared" si="18"/>
        <v>97</v>
      </c>
      <c r="W156">
        <f t="shared" si="19"/>
        <v>21</v>
      </c>
      <c r="X156">
        <f t="shared" si="20"/>
        <v>6</v>
      </c>
      <c r="Y156">
        <f t="shared" si="21"/>
        <v>1</v>
      </c>
      <c r="Z156" s="12">
        <f t="shared" si="22"/>
        <v>7417</v>
      </c>
      <c r="AA156">
        <f t="shared" si="23"/>
        <v>422042</v>
      </c>
      <c r="AB156" t="str">
        <f t="shared" si="24"/>
        <v>42204</v>
      </c>
      <c r="AC156">
        <f t="shared" si="25"/>
        <v>0</v>
      </c>
      <c r="AD156">
        <f t="shared" si="26"/>
        <v>0</v>
      </c>
      <c r="AE156" s="2">
        <v>42204</v>
      </c>
    </row>
    <row r="157" spans="1:31" x14ac:dyDescent="0.25">
      <c r="A157" t="s">
        <v>922</v>
      </c>
      <c r="B157" t="s">
        <v>923</v>
      </c>
      <c r="C157" t="s">
        <v>40</v>
      </c>
      <c r="D157" t="s">
        <v>1865</v>
      </c>
      <c r="E157" t="s">
        <v>925</v>
      </c>
      <c r="F157" t="s">
        <v>25</v>
      </c>
      <c r="G157" t="s">
        <v>592</v>
      </c>
      <c r="H157" t="s">
        <v>43</v>
      </c>
      <c r="I157" t="s">
        <v>44</v>
      </c>
      <c r="J157" t="s">
        <v>87</v>
      </c>
      <c r="K157" t="s">
        <v>46</v>
      </c>
      <c r="L157" t="s">
        <v>4357</v>
      </c>
      <c r="M157" t="s">
        <v>47</v>
      </c>
      <c r="N157" t="s">
        <v>88</v>
      </c>
      <c r="O157" t="s">
        <v>33</v>
      </c>
      <c r="P157" t="s">
        <v>34</v>
      </c>
      <c r="Q157" t="s">
        <v>89</v>
      </c>
      <c r="R157" t="s">
        <v>926</v>
      </c>
      <c r="S157" t="s">
        <v>927</v>
      </c>
      <c r="T157" t="s">
        <v>4358</v>
      </c>
      <c r="V157">
        <f t="shared" si="18"/>
        <v>28</v>
      </c>
      <c r="W157">
        <f t="shared" si="19"/>
        <v>32</v>
      </c>
      <c r="X157">
        <f t="shared" si="20"/>
        <v>4</v>
      </c>
      <c r="Y157">
        <f t="shared" si="21"/>
        <v>0</v>
      </c>
      <c r="Z157" s="12">
        <f t="shared" si="22"/>
        <v>7399</v>
      </c>
      <c r="AA157">
        <f t="shared" si="23"/>
        <v>171322</v>
      </c>
      <c r="AB157" t="str">
        <f t="shared" si="24"/>
        <v>17132</v>
      </c>
      <c r="AC157">
        <f t="shared" si="25"/>
        <v>11114</v>
      </c>
      <c r="AD157">
        <f t="shared" si="26"/>
        <v>0</v>
      </c>
      <c r="AE157" s="2">
        <v>17132</v>
      </c>
    </row>
    <row r="158" spans="1:31" x14ac:dyDescent="0.25">
      <c r="A158" t="s">
        <v>967</v>
      </c>
      <c r="B158" t="s">
        <v>968</v>
      </c>
      <c r="C158" t="s">
        <v>783</v>
      </c>
      <c r="D158" t="s">
        <v>251</v>
      </c>
      <c r="E158" t="s">
        <v>682</v>
      </c>
      <c r="F158" t="s">
        <v>331</v>
      </c>
      <c r="G158" t="s">
        <v>341</v>
      </c>
      <c r="H158" t="s">
        <v>43</v>
      </c>
      <c r="I158" t="s">
        <v>254</v>
      </c>
      <c r="J158" t="s">
        <v>45</v>
      </c>
      <c r="K158" t="s">
        <v>786</v>
      </c>
      <c r="L158" t="s">
        <v>4365</v>
      </c>
      <c r="M158" t="s">
        <v>787</v>
      </c>
      <c r="N158" t="s">
        <v>48</v>
      </c>
      <c r="O158" t="s">
        <v>49</v>
      </c>
      <c r="P158" t="s">
        <v>34</v>
      </c>
      <c r="Q158" t="s">
        <v>50</v>
      </c>
      <c r="R158" t="s">
        <v>970</v>
      </c>
      <c r="S158" t="s">
        <v>971</v>
      </c>
      <c r="T158" t="s">
        <v>4366</v>
      </c>
      <c r="V158">
        <f t="shared" si="18"/>
        <v>100</v>
      </c>
      <c r="W158">
        <f t="shared" si="19"/>
        <v>12</v>
      </c>
      <c r="X158">
        <f t="shared" si="20"/>
        <v>5</v>
      </c>
      <c r="Y158">
        <f t="shared" si="21"/>
        <v>19</v>
      </c>
      <c r="Z158" s="12">
        <f t="shared" si="22"/>
        <v>7376</v>
      </c>
      <c r="AA158">
        <f t="shared" si="23"/>
        <v>238282</v>
      </c>
      <c r="AB158" t="str">
        <f t="shared" si="24"/>
        <v>23828</v>
      </c>
      <c r="AC158">
        <f t="shared" si="25"/>
        <v>11344</v>
      </c>
      <c r="AD158">
        <f t="shared" si="26"/>
        <v>0</v>
      </c>
      <c r="AE158" s="2">
        <v>23828</v>
      </c>
    </row>
    <row r="159" spans="1:31" x14ac:dyDescent="0.25">
      <c r="A159" t="s">
        <v>933</v>
      </c>
      <c r="B159" t="s">
        <v>933</v>
      </c>
      <c r="C159" t="s">
        <v>388</v>
      </c>
      <c r="D159" t="s">
        <v>4361</v>
      </c>
      <c r="E159" t="s">
        <v>608</v>
      </c>
      <c r="F159" t="s">
        <v>41</v>
      </c>
      <c r="G159" t="s">
        <v>292</v>
      </c>
      <c r="H159" t="s">
        <v>136</v>
      </c>
      <c r="I159" t="s">
        <v>44</v>
      </c>
      <c r="J159" t="s">
        <v>263</v>
      </c>
      <c r="K159" t="s">
        <v>390</v>
      </c>
      <c r="L159" t="s">
        <v>4362</v>
      </c>
      <c r="M159" t="s">
        <v>391</v>
      </c>
      <c r="N159" t="s">
        <v>264</v>
      </c>
      <c r="O159" t="s">
        <v>49</v>
      </c>
      <c r="P159" t="s">
        <v>34</v>
      </c>
      <c r="Q159" t="s">
        <v>265</v>
      </c>
      <c r="R159" t="s">
        <v>934</v>
      </c>
      <c r="S159" t="s">
        <v>935</v>
      </c>
      <c r="T159" t="s">
        <v>4363</v>
      </c>
      <c r="V159">
        <f t="shared" si="18"/>
        <v>277</v>
      </c>
      <c r="W159">
        <f t="shared" si="19"/>
        <v>21</v>
      </c>
      <c r="X159">
        <f t="shared" si="20"/>
        <v>8</v>
      </c>
      <c r="Y159">
        <f t="shared" si="21"/>
        <v>0</v>
      </c>
      <c r="Z159" s="12">
        <f t="shared" si="22"/>
        <v>7344</v>
      </c>
      <c r="AA159">
        <f t="shared" si="23"/>
        <v>1016962</v>
      </c>
      <c r="AB159" t="str">
        <f t="shared" si="24"/>
        <v>101696</v>
      </c>
      <c r="AC159">
        <f t="shared" si="25"/>
        <v>839</v>
      </c>
      <c r="AD159">
        <f t="shared" si="26"/>
        <v>0</v>
      </c>
      <c r="AE159" s="2">
        <v>101696</v>
      </c>
    </row>
    <row r="160" spans="1:31" x14ac:dyDescent="0.25">
      <c r="A160" t="s">
        <v>963</v>
      </c>
      <c r="B160" t="s">
        <v>964</v>
      </c>
      <c r="C160" t="s">
        <v>388</v>
      </c>
      <c r="D160" t="s">
        <v>892</v>
      </c>
      <c r="E160" t="s">
        <v>196</v>
      </c>
      <c r="F160" t="s">
        <v>331</v>
      </c>
      <c r="G160" t="s">
        <v>253</v>
      </c>
      <c r="H160" t="s">
        <v>43</v>
      </c>
      <c r="I160" t="s">
        <v>619</v>
      </c>
      <c r="J160" t="s">
        <v>163</v>
      </c>
      <c r="K160" t="s">
        <v>390</v>
      </c>
      <c r="L160" t="s">
        <v>4367</v>
      </c>
      <c r="M160" t="s">
        <v>391</v>
      </c>
      <c r="N160" t="s">
        <v>164</v>
      </c>
      <c r="O160" t="s">
        <v>49</v>
      </c>
      <c r="P160" t="s">
        <v>257</v>
      </c>
      <c r="Q160" t="s">
        <v>165</v>
      </c>
      <c r="R160" t="s">
        <v>965</v>
      </c>
      <c r="S160" t="s">
        <v>966</v>
      </c>
      <c r="V160">
        <f t="shared" si="18"/>
        <v>154</v>
      </c>
      <c r="W160">
        <f t="shared" si="19"/>
        <v>11</v>
      </c>
      <c r="X160">
        <f t="shared" si="20"/>
        <v>7</v>
      </c>
      <c r="Y160">
        <f t="shared" si="21"/>
        <v>11</v>
      </c>
      <c r="Z160" s="12">
        <f t="shared" si="22"/>
        <v>7341</v>
      </c>
      <c r="AA160">
        <f t="shared" si="23"/>
        <v>299182</v>
      </c>
      <c r="AB160" t="str">
        <f t="shared" si="24"/>
        <v>29918</v>
      </c>
      <c r="AC160">
        <f t="shared" si="25"/>
        <v>0</v>
      </c>
      <c r="AD160">
        <f t="shared" si="26"/>
        <v>0</v>
      </c>
      <c r="AE160" s="2">
        <v>29918</v>
      </c>
    </row>
    <row r="161" spans="1:31" x14ac:dyDescent="0.25">
      <c r="A161" t="s">
        <v>1062</v>
      </c>
      <c r="B161" t="s">
        <v>1063</v>
      </c>
      <c r="C161" t="s">
        <v>1064</v>
      </c>
      <c r="D161" t="s">
        <v>990</v>
      </c>
      <c r="E161" t="s">
        <v>315</v>
      </c>
      <c r="F161" t="s">
        <v>25</v>
      </c>
      <c r="G161" t="s">
        <v>657</v>
      </c>
      <c r="H161" t="s">
        <v>43</v>
      </c>
      <c r="I161" t="s">
        <v>451</v>
      </c>
      <c r="J161" t="s">
        <v>255</v>
      </c>
      <c r="K161" t="s">
        <v>1065</v>
      </c>
      <c r="L161" t="s">
        <v>4368</v>
      </c>
      <c r="M161" t="s">
        <v>1066</v>
      </c>
      <c r="N161" t="s">
        <v>256</v>
      </c>
      <c r="P161" t="s">
        <v>34</v>
      </c>
      <c r="Q161" t="s">
        <v>258</v>
      </c>
      <c r="R161" t="s">
        <v>1067</v>
      </c>
      <c r="S161" t="s">
        <v>1068</v>
      </c>
      <c r="T161" t="s">
        <v>65</v>
      </c>
      <c r="V161">
        <f t="shared" si="18"/>
        <v>37</v>
      </c>
      <c r="W161">
        <f t="shared" si="19"/>
        <v>30</v>
      </c>
      <c r="X161">
        <f t="shared" si="20"/>
        <v>3</v>
      </c>
      <c r="Y161">
        <f t="shared" si="21"/>
        <v>16</v>
      </c>
      <c r="Z161" s="12">
        <f t="shared" si="22"/>
        <v>7321</v>
      </c>
      <c r="AA161">
        <f t="shared" si="23"/>
        <v>116342</v>
      </c>
      <c r="AB161" t="str">
        <f t="shared" si="24"/>
        <v>11634</v>
      </c>
      <c r="AC161">
        <f t="shared" si="25"/>
        <v>0</v>
      </c>
      <c r="AD161">
        <f t="shared" si="26"/>
        <v>0</v>
      </c>
      <c r="AE161" s="2">
        <v>11634</v>
      </c>
    </row>
    <row r="162" spans="1:31" x14ac:dyDescent="0.25">
      <c r="A162" t="s">
        <v>988</v>
      </c>
      <c r="B162" t="s">
        <v>989</v>
      </c>
      <c r="C162" t="s">
        <v>23</v>
      </c>
      <c r="D162" t="s">
        <v>773</v>
      </c>
      <c r="E162" t="s">
        <v>520</v>
      </c>
      <c r="F162" t="s">
        <v>331</v>
      </c>
      <c r="G162" t="s">
        <v>284</v>
      </c>
      <c r="H162" t="s">
        <v>136</v>
      </c>
      <c r="I162" t="s">
        <v>342</v>
      </c>
      <c r="J162" t="s">
        <v>213</v>
      </c>
      <c r="K162" t="s">
        <v>30</v>
      </c>
      <c r="L162" t="s">
        <v>4372</v>
      </c>
      <c r="M162" t="s">
        <v>31</v>
      </c>
      <c r="N162" t="s">
        <v>214</v>
      </c>
      <c r="O162" t="s">
        <v>392</v>
      </c>
      <c r="P162" t="s">
        <v>257</v>
      </c>
      <c r="Q162" t="s">
        <v>215</v>
      </c>
      <c r="R162" t="s">
        <v>991</v>
      </c>
      <c r="S162" t="s">
        <v>992</v>
      </c>
      <c r="T162" t="s">
        <v>65</v>
      </c>
      <c r="V162">
        <f t="shared" si="18"/>
        <v>47</v>
      </c>
      <c r="W162">
        <f t="shared" si="19"/>
        <v>6</v>
      </c>
      <c r="X162">
        <f t="shared" si="20"/>
        <v>6</v>
      </c>
      <c r="Y162">
        <f t="shared" si="21"/>
        <v>8</v>
      </c>
      <c r="Z162" s="12">
        <f t="shared" si="22"/>
        <v>7281</v>
      </c>
      <c r="AA162">
        <f t="shared" si="23"/>
        <v>459732</v>
      </c>
      <c r="AB162" t="str">
        <f t="shared" si="24"/>
        <v>45973</v>
      </c>
      <c r="AC162">
        <f t="shared" si="25"/>
        <v>0</v>
      </c>
      <c r="AD162">
        <f t="shared" si="26"/>
        <v>0</v>
      </c>
      <c r="AE162" s="2">
        <v>45973</v>
      </c>
    </row>
    <row r="163" spans="1:31" x14ac:dyDescent="0.25">
      <c r="A163" t="s">
        <v>976</v>
      </c>
      <c r="B163" t="s">
        <v>977</v>
      </c>
      <c r="C163" t="s">
        <v>388</v>
      </c>
      <c r="D163" t="s">
        <v>978</v>
      </c>
      <c r="E163" t="s">
        <v>656</v>
      </c>
      <c r="F163" t="s">
        <v>331</v>
      </c>
      <c r="G163" t="s">
        <v>341</v>
      </c>
      <c r="H163" t="s">
        <v>136</v>
      </c>
      <c r="I163" t="s">
        <v>3443</v>
      </c>
      <c r="J163" t="s">
        <v>205</v>
      </c>
      <c r="K163" t="s">
        <v>390</v>
      </c>
      <c r="L163" t="s">
        <v>4371</v>
      </c>
      <c r="M163" t="s">
        <v>391</v>
      </c>
      <c r="N163" t="s">
        <v>206</v>
      </c>
      <c r="O163" t="s">
        <v>49</v>
      </c>
      <c r="P163" t="s">
        <v>257</v>
      </c>
      <c r="Q163" t="s">
        <v>207</v>
      </c>
      <c r="R163" t="s">
        <v>979</v>
      </c>
      <c r="S163" t="s">
        <v>980</v>
      </c>
      <c r="T163" t="s">
        <v>3979</v>
      </c>
      <c r="V163">
        <f t="shared" si="18"/>
        <v>147</v>
      </c>
      <c r="W163">
        <f t="shared" si="19"/>
        <v>9</v>
      </c>
      <c r="X163">
        <f t="shared" si="20"/>
        <v>5</v>
      </c>
      <c r="Y163">
        <f t="shared" si="21"/>
        <v>50</v>
      </c>
      <c r="Z163" s="12">
        <f t="shared" si="22"/>
        <v>7227</v>
      </c>
      <c r="AA163">
        <f t="shared" si="23"/>
        <v>305592</v>
      </c>
      <c r="AB163" t="str">
        <f t="shared" si="24"/>
        <v>30559</v>
      </c>
      <c r="AC163">
        <f t="shared" si="25"/>
        <v>74</v>
      </c>
      <c r="AD163">
        <f t="shared" si="26"/>
        <v>0</v>
      </c>
      <c r="AE163" s="2">
        <v>30559</v>
      </c>
    </row>
    <row r="164" spans="1:31" x14ac:dyDescent="0.25">
      <c r="A164" t="s">
        <v>945</v>
      </c>
      <c r="B164" t="s">
        <v>946</v>
      </c>
      <c r="C164" t="s">
        <v>118</v>
      </c>
      <c r="D164" t="s">
        <v>947</v>
      </c>
      <c r="E164" t="s">
        <v>442</v>
      </c>
      <c r="F164" t="s">
        <v>521</v>
      </c>
      <c r="G164" t="s">
        <v>948</v>
      </c>
      <c r="H164" t="s">
        <v>136</v>
      </c>
      <c r="I164" t="s">
        <v>352</v>
      </c>
      <c r="J164" t="s">
        <v>949</v>
      </c>
      <c r="K164" t="s">
        <v>124</v>
      </c>
      <c r="L164" t="s">
        <v>4369</v>
      </c>
      <c r="M164" t="s">
        <v>125</v>
      </c>
      <c r="N164" t="s">
        <v>950</v>
      </c>
      <c r="O164" t="s">
        <v>49</v>
      </c>
      <c r="P164" t="s">
        <v>34</v>
      </c>
      <c r="Q164" t="s">
        <v>951</v>
      </c>
      <c r="R164" t="s">
        <v>952</v>
      </c>
      <c r="S164" t="s">
        <v>953</v>
      </c>
      <c r="T164" t="s">
        <v>65</v>
      </c>
      <c r="V164">
        <f t="shared" si="18"/>
        <v>133</v>
      </c>
      <c r="W164">
        <f t="shared" si="19"/>
        <v>20</v>
      </c>
      <c r="X164">
        <f t="shared" si="20"/>
        <v>2</v>
      </c>
      <c r="Y164">
        <f t="shared" si="21"/>
        <v>18</v>
      </c>
      <c r="Z164" s="12">
        <f t="shared" si="22"/>
        <v>7206</v>
      </c>
      <c r="AA164">
        <f t="shared" si="23"/>
        <v>110982</v>
      </c>
      <c r="AB164" t="str">
        <f t="shared" si="24"/>
        <v>11098</v>
      </c>
      <c r="AC164">
        <f t="shared" si="25"/>
        <v>0</v>
      </c>
      <c r="AD164">
        <f t="shared" si="26"/>
        <v>0</v>
      </c>
      <c r="AE164" s="2">
        <v>11098</v>
      </c>
    </row>
    <row r="165" spans="1:31" x14ac:dyDescent="0.25">
      <c r="A165" t="s">
        <v>954</v>
      </c>
      <c r="B165" t="s">
        <v>955</v>
      </c>
      <c r="C165" t="s">
        <v>220</v>
      </c>
      <c r="D165" t="s">
        <v>956</v>
      </c>
      <c r="E165" t="s">
        <v>283</v>
      </c>
      <c r="F165" t="s">
        <v>521</v>
      </c>
      <c r="G165" t="s">
        <v>657</v>
      </c>
      <c r="H165" t="s">
        <v>43</v>
      </c>
      <c r="I165" t="s">
        <v>4370</v>
      </c>
      <c r="J165" t="s">
        <v>109</v>
      </c>
      <c r="K165" t="s">
        <v>223</v>
      </c>
      <c r="L165" t="s">
        <v>4369</v>
      </c>
      <c r="M165" t="s">
        <v>224</v>
      </c>
      <c r="N165" t="s">
        <v>112</v>
      </c>
      <c r="O165" t="s">
        <v>49</v>
      </c>
      <c r="P165" t="s">
        <v>257</v>
      </c>
      <c r="Q165" t="s">
        <v>113</v>
      </c>
      <c r="R165" t="s">
        <v>957</v>
      </c>
      <c r="S165" t="s">
        <v>958</v>
      </c>
      <c r="T165" t="s">
        <v>65</v>
      </c>
      <c r="V165">
        <f t="shared" si="18"/>
        <v>103</v>
      </c>
      <c r="W165">
        <f t="shared" si="19"/>
        <v>5</v>
      </c>
      <c r="X165">
        <f t="shared" si="20"/>
        <v>3</v>
      </c>
      <c r="Y165">
        <f t="shared" si="21"/>
        <v>43</v>
      </c>
      <c r="Z165" s="12">
        <f t="shared" si="22"/>
        <v>7206</v>
      </c>
      <c r="AA165">
        <f t="shared" si="23"/>
        <v>202772</v>
      </c>
      <c r="AB165" t="str">
        <f t="shared" si="24"/>
        <v>20277</v>
      </c>
      <c r="AC165">
        <f t="shared" si="25"/>
        <v>0</v>
      </c>
      <c r="AD165">
        <f t="shared" si="26"/>
        <v>0</v>
      </c>
      <c r="AE165" s="2">
        <v>20277</v>
      </c>
    </row>
    <row r="166" spans="1:31" x14ac:dyDescent="0.25">
      <c r="A166" t="s">
        <v>1190</v>
      </c>
      <c r="B166" t="s">
        <v>1191</v>
      </c>
      <c r="C166" t="s">
        <v>133</v>
      </c>
      <c r="D166" t="s">
        <v>4111</v>
      </c>
      <c r="E166" t="s">
        <v>196</v>
      </c>
      <c r="F166" t="s">
        <v>57</v>
      </c>
      <c r="G166" t="s">
        <v>203</v>
      </c>
      <c r="H166" t="s">
        <v>136</v>
      </c>
      <c r="I166" t="s">
        <v>204</v>
      </c>
      <c r="J166" t="s">
        <v>293</v>
      </c>
      <c r="K166" t="s">
        <v>139</v>
      </c>
      <c r="L166" t="s">
        <v>4446</v>
      </c>
      <c r="M166" t="s">
        <v>140</v>
      </c>
      <c r="N166" t="s">
        <v>294</v>
      </c>
      <c r="O166" t="s">
        <v>49</v>
      </c>
      <c r="P166" t="s">
        <v>34</v>
      </c>
      <c r="Q166" t="s">
        <v>295</v>
      </c>
      <c r="R166" t="s">
        <v>4447</v>
      </c>
      <c r="S166" t="s">
        <v>1192</v>
      </c>
      <c r="V166">
        <f t="shared" si="18"/>
        <v>152</v>
      </c>
      <c r="W166">
        <f t="shared" si="19"/>
        <v>11</v>
      </c>
      <c r="X166">
        <f t="shared" si="20"/>
        <v>11</v>
      </c>
      <c r="Y166">
        <f t="shared" si="21"/>
        <v>5</v>
      </c>
      <c r="Z166" s="12">
        <f t="shared" si="22"/>
        <v>7154</v>
      </c>
      <c r="AA166">
        <f t="shared" si="23"/>
        <v>896292</v>
      </c>
      <c r="AB166" t="str">
        <f t="shared" si="24"/>
        <v>89629</v>
      </c>
      <c r="AC166">
        <f t="shared" si="25"/>
        <v>0</v>
      </c>
      <c r="AD166">
        <f t="shared" si="26"/>
        <v>0</v>
      </c>
      <c r="AE166" s="2">
        <v>89629</v>
      </c>
    </row>
    <row r="167" spans="1:31" x14ac:dyDescent="0.25">
      <c r="A167" t="s">
        <v>981</v>
      </c>
      <c r="B167" t="s">
        <v>982</v>
      </c>
      <c r="C167" t="s">
        <v>983</v>
      </c>
      <c r="D167" t="s">
        <v>1452</v>
      </c>
      <c r="E167" t="s">
        <v>135</v>
      </c>
      <c r="F167" t="s">
        <v>25</v>
      </c>
      <c r="G167" t="s">
        <v>341</v>
      </c>
      <c r="H167" t="s">
        <v>43</v>
      </c>
      <c r="I167" t="s">
        <v>97</v>
      </c>
      <c r="J167" t="s">
        <v>205</v>
      </c>
      <c r="K167" t="s">
        <v>985</v>
      </c>
      <c r="L167" t="s">
        <v>4373</v>
      </c>
      <c r="M167" t="s">
        <v>986</v>
      </c>
      <c r="N167" t="s">
        <v>206</v>
      </c>
      <c r="O167" t="s">
        <v>33</v>
      </c>
      <c r="P167" t="s">
        <v>546</v>
      </c>
      <c r="Q167" t="s">
        <v>207</v>
      </c>
      <c r="R167" t="s">
        <v>4374</v>
      </c>
      <c r="S167" t="s">
        <v>987</v>
      </c>
      <c r="T167" t="s">
        <v>65</v>
      </c>
      <c r="V167">
        <f t="shared" si="18"/>
        <v>120</v>
      </c>
      <c r="W167">
        <f t="shared" si="19"/>
        <v>31</v>
      </c>
      <c r="X167">
        <f t="shared" si="20"/>
        <v>5</v>
      </c>
      <c r="Y167">
        <f t="shared" si="21"/>
        <v>1</v>
      </c>
      <c r="Z167" s="12">
        <f t="shared" si="22"/>
        <v>7122</v>
      </c>
      <c r="AA167">
        <f t="shared" si="23"/>
        <v>259802</v>
      </c>
      <c r="AB167" t="str">
        <f t="shared" si="24"/>
        <v>25980</v>
      </c>
      <c r="AC167">
        <f t="shared" si="25"/>
        <v>0</v>
      </c>
      <c r="AD167">
        <f t="shared" si="26"/>
        <v>0</v>
      </c>
      <c r="AE167" s="2">
        <v>25980</v>
      </c>
    </row>
    <row r="168" spans="1:31" x14ac:dyDescent="0.25">
      <c r="A168" t="s">
        <v>972</v>
      </c>
      <c r="B168" t="s">
        <v>973</v>
      </c>
      <c r="C168" t="s">
        <v>133</v>
      </c>
      <c r="D168" t="s">
        <v>1233</v>
      </c>
      <c r="E168" t="s">
        <v>252</v>
      </c>
      <c r="F168" t="s">
        <v>25</v>
      </c>
      <c r="G168" t="s">
        <v>284</v>
      </c>
      <c r="H168" t="s">
        <v>136</v>
      </c>
      <c r="I168" t="s">
        <v>285</v>
      </c>
      <c r="J168" t="s">
        <v>163</v>
      </c>
      <c r="K168" t="s">
        <v>139</v>
      </c>
      <c r="L168" t="s">
        <v>4375</v>
      </c>
      <c r="M168" t="s">
        <v>140</v>
      </c>
      <c r="N168" t="s">
        <v>164</v>
      </c>
      <c r="O168" t="s">
        <v>49</v>
      </c>
      <c r="P168" t="s">
        <v>34</v>
      </c>
      <c r="Q168" t="s">
        <v>165</v>
      </c>
      <c r="R168" t="s">
        <v>974</v>
      </c>
      <c r="S168" t="s">
        <v>975</v>
      </c>
      <c r="V168">
        <f t="shared" si="18"/>
        <v>217</v>
      </c>
      <c r="W168">
        <f t="shared" si="19"/>
        <v>14</v>
      </c>
      <c r="X168">
        <f t="shared" si="20"/>
        <v>6</v>
      </c>
      <c r="Y168">
        <f t="shared" si="21"/>
        <v>9</v>
      </c>
      <c r="Z168" s="12">
        <f t="shared" si="22"/>
        <v>7055</v>
      </c>
      <c r="AA168">
        <f t="shared" si="23"/>
        <v>516542</v>
      </c>
      <c r="AB168" t="str">
        <f t="shared" si="24"/>
        <v>51654</v>
      </c>
      <c r="AC168">
        <f t="shared" si="25"/>
        <v>0</v>
      </c>
      <c r="AD168">
        <f t="shared" si="26"/>
        <v>0</v>
      </c>
      <c r="AE168" s="2">
        <v>51654</v>
      </c>
    </row>
    <row r="169" spans="1:31" x14ac:dyDescent="0.25">
      <c r="A169" t="s">
        <v>1003</v>
      </c>
      <c r="B169" t="s">
        <v>1004</v>
      </c>
      <c r="C169" t="s">
        <v>40</v>
      </c>
      <c r="D169" t="s">
        <v>160</v>
      </c>
      <c r="E169" t="s">
        <v>196</v>
      </c>
      <c r="F169" t="s">
        <v>25</v>
      </c>
      <c r="G169" t="s">
        <v>96</v>
      </c>
      <c r="H169" t="s">
        <v>136</v>
      </c>
      <c r="I169" t="s">
        <v>451</v>
      </c>
      <c r="J169" t="s">
        <v>45</v>
      </c>
      <c r="K169" t="s">
        <v>46</v>
      </c>
      <c r="L169" t="s">
        <v>4376</v>
      </c>
      <c r="M169" t="s">
        <v>47</v>
      </c>
      <c r="N169" t="s">
        <v>48</v>
      </c>
      <c r="O169" t="s">
        <v>49</v>
      </c>
      <c r="P169" t="s">
        <v>34</v>
      </c>
      <c r="Q169" t="s">
        <v>50</v>
      </c>
      <c r="R169" t="s">
        <v>1005</v>
      </c>
      <c r="S169" t="s">
        <v>1006</v>
      </c>
      <c r="T169" t="s">
        <v>4377</v>
      </c>
      <c r="V169">
        <f t="shared" si="18"/>
        <v>199</v>
      </c>
      <c r="W169">
        <f t="shared" si="19"/>
        <v>11</v>
      </c>
      <c r="X169">
        <f t="shared" si="20"/>
        <v>10</v>
      </c>
      <c r="Y169">
        <f t="shared" si="21"/>
        <v>16</v>
      </c>
      <c r="Z169" s="12">
        <f t="shared" si="22"/>
        <v>7044</v>
      </c>
      <c r="AA169">
        <f t="shared" si="23"/>
        <v>301322</v>
      </c>
      <c r="AB169" t="str">
        <f t="shared" si="24"/>
        <v>30132</v>
      </c>
      <c r="AC169">
        <f t="shared" si="25"/>
        <v>6265</v>
      </c>
      <c r="AD169">
        <f t="shared" si="26"/>
        <v>0</v>
      </c>
      <c r="AE169" s="2">
        <v>30132</v>
      </c>
    </row>
    <row r="170" spans="1:31" x14ac:dyDescent="0.25">
      <c r="A170" t="s">
        <v>1017</v>
      </c>
      <c r="B170" t="s">
        <v>1018</v>
      </c>
      <c r="C170" t="s">
        <v>772</v>
      </c>
      <c r="D170" t="s">
        <v>389</v>
      </c>
      <c r="E170" t="s">
        <v>283</v>
      </c>
      <c r="F170" t="s">
        <v>25</v>
      </c>
      <c r="G170" t="s">
        <v>592</v>
      </c>
      <c r="H170" t="s">
        <v>43</v>
      </c>
      <c r="I170" t="s">
        <v>3971</v>
      </c>
      <c r="J170" t="s">
        <v>123</v>
      </c>
      <c r="K170" t="s">
        <v>776</v>
      </c>
      <c r="L170" t="s">
        <v>4380</v>
      </c>
      <c r="M170" t="s">
        <v>777</v>
      </c>
      <c r="N170" t="s">
        <v>126</v>
      </c>
      <c r="O170" t="s">
        <v>49</v>
      </c>
      <c r="P170" t="s">
        <v>34</v>
      </c>
      <c r="Q170" t="s">
        <v>127</v>
      </c>
      <c r="R170" t="s">
        <v>1020</v>
      </c>
      <c r="S170" t="s">
        <v>1021</v>
      </c>
      <c r="T170" t="s">
        <v>65</v>
      </c>
      <c r="V170">
        <f t="shared" si="18"/>
        <v>2</v>
      </c>
      <c r="W170">
        <f t="shared" si="19"/>
        <v>5</v>
      </c>
      <c r="X170">
        <f t="shared" si="20"/>
        <v>4</v>
      </c>
      <c r="Y170">
        <f t="shared" si="21"/>
        <v>161</v>
      </c>
      <c r="Z170" s="12">
        <f t="shared" si="22"/>
        <v>6999</v>
      </c>
      <c r="AA170">
        <f t="shared" si="23"/>
        <v>237632</v>
      </c>
      <c r="AB170" t="str">
        <f t="shared" si="24"/>
        <v>23763</v>
      </c>
      <c r="AC170">
        <f t="shared" si="25"/>
        <v>0</v>
      </c>
      <c r="AD170">
        <f t="shared" si="26"/>
        <v>0</v>
      </c>
      <c r="AE170" s="2">
        <v>23763</v>
      </c>
    </row>
    <row r="171" spans="1:31" x14ac:dyDescent="0.25">
      <c r="A171" t="s">
        <v>993</v>
      </c>
      <c r="B171" t="s">
        <v>994</v>
      </c>
      <c r="C171" t="s">
        <v>147</v>
      </c>
      <c r="D171" t="s">
        <v>2286</v>
      </c>
      <c r="E171" t="s">
        <v>357</v>
      </c>
      <c r="F171" t="s">
        <v>25</v>
      </c>
      <c r="G171" t="s">
        <v>253</v>
      </c>
      <c r="H171" t="s">
        <v>43</v>
      </c>
      <c r="I171" t="s">
        <v>527</v>
      </c>
      <c r="J171" t="s">
        <v>263</v>
      </c>
      <c r="K171" t="s">
        <v>152</v>
      </c>
      <c r="L171" t="s">
        <v>4110</v>
      </c>
      <c r="M171" t="s">
        <v>153</v>
      </c>
      <c r="N171" t="s">
        <v>264</v>
      </c>
      <c r="O171" t="s">
        <v>33</v>
      </c>
      <c r="P171" t="s">
        <v>34</v>
      </c>
      <c r="Q171" t="s">
        <v>265</v>
      </c>
      <c r="R171" t="s">
        <v>996</v>
      </c>
      <c r="S171" t="s">
        <v>997</v>
      </c>
      <c r="V171">
        <f t="shared" si="18"/>
        <v>169</v>
      </c>
      <c r="W171">
        <f t="shared" si="19"/>
        <v>18</v>
      </c>
      <c r="X171">
        <f t="shared" si="20"/>
        <v>7</v>
      </c>
      <c r="Y171">
        <f t="shared" si="21"/>
        <v>6</v>
      </c>
      <c r="Z171" s="12">
        <f t="shared" si="22"/>
        <v>6888</v>
      </c>
      <c r="AA171">
        <f t="shared" si="23"/>
        <v>378882</v>
      </c>
      <c r="AB171" t="str">
        <f t="shared" si="24"/>
        <v>37888</v>
      </c>
      <c r="AC171">
        <f t="shared" si="25"/>
        <v>0</v>
      </c>
      <c r="AD171">
        <f t="shared" si="26"/>
        <v>0</v>
      </c>
      <c r="AE171" s="2">
        <v>37888</v>
      </c>
    </row>
    <row r="172" spans="1:31" x14ac:dyDescent="0.25">
      <c r="A172" t="s">
        <v>838</v>
      </c>
      <c r="B172" t="s">
        <v>839</v>
      </c>
      <c r="C172" t="s">
        <v>175</v>
      </c>
      <c r="D172" t="s">
        <v>903</v>
      </c>
      <c r="E172" t="s">
        <v>421</v>
      </c>
      <c r="F172" t="s">
        <v>521</v>
      </c>
      <c r="G172" t="s">
        <v>657</v>
      </c>
      <c r="H172" t="s">
        <v>43</v>
      </c>
      <c r="I172" t="s">
        <v>2166</v>
      </c>
      <c r="J172" t="s">
        <v>293</v>
      </c>
      <c r="K172" t="s">
        <v>179</v>
      </c>
      <c r="L172" t="s">
        <v>4323</v>
      </c>
      <c r="M172" t="s">
        <v>180</v>
      </c>
      <c r="N172" t="s">
        <v>294</v>
      </c>
      <c r="O172" t="s">
        <v>49</v>
      </c>
      <c r="P172" t="s">
        <v>658</v>
      </c>
      <c r="Q172" t="s">
        <v>295</v>
      </c>
      <c r="R172" t="s">
        <v>4324</v>
      </c>
      <c r="S172" t="s">
        <v>841</v>
      </c>
      <c r="V172">
        <f t="shared" si="18"/>
        <v>7</v>
      </c>
      <c r="W172">
        <f t="shared" si="19"/>
        <v>2</v>
      </c>
      <c r="X172">
        <f t="shared" si="20"/>
        <v>3</v>
      </c>
      <c r="Y172">
        <f t="shared" si="21"/>
        <v>145</v>
      </c>
      <c r="Z172" s="12">
        <f t="shared" si="22"/>
        <v>6872</v>
      </c>
      <c r="AA172">
        <f t="shared" si="23"/>
        <v>167442</v>
      </c>
      <c r="AB172" t="str">
        <f t="shared" si="24"/>
        <v>16744</v>
      </c>
      <c r="AC172">
        <f t="shared" si="25"/>
        <v>0</v>
      </c>
      <c r="AD172">
        <f t="shared" si="26"/>
        <v>0</v>
      </c>
      <c r="AE172" s="2">
        <v>16744</v>
      </c>
    </row>
    <row r="173" spans="1:31" x14ac:dyDescent="0.25">
      <c r="A173" t="s">
        <v>1034</v>
      </c>
      <c r="B173" t="s">
        <v>1035</v>
      </c>
      <c r="C173" t="s">
        <v>133</v>
      </c>
      <c r="D173" t="s">
        <v>536</v>
      </c>
      <c r="E173" t="s">
        <v>1036</v>
      </c>
      <c r="F173" t="s">
        <v>57</v>
      </c>
      <c r="G173" t="s">
        <v>96</v>
      </c>
      <c r="H173" t="s">
        <v>136</v>
      </c>
      <c r="I173" t="s">
        <v>373</v>
      </c>
      <c r="J173" t="s">
        <v>45</v>
      </c>
      <c r="K173" t="s">
        <v>139</v>
      </c>
      <c r="L173" t="s">
        <v>4383</v>
      </c>
      <c r="M173" t="s">
        <v>140</v>
      </c>
      <c r="N173" t="s">
        <v>48</v>
      </c>
      <c r="O173" t="s">
        <v>49</v>
      </c>
      <c r="P173" t="s">
        <v>34</v>
      </c>
      <c r="Q173" t="s">
        <v>50</v>
      </c>
      <c r="R173" t="s">
        <v>1037</v>
      </c>
      <c r="S173" t="s">
        <v>1038</v>
      </c>
      <c r="V173">
        <f t="shared" si="18"/>
        <v>218</v>
      </c>
      <c r="W173">
        <f t="shared" si="19"/>
        <v>42</v>
      </c>
      <c r="X173">
        <f t="shared" si="20"/>
        <v>10</v>
      </c>
      <c r="Y173">
        <f t="shared" si="21"/>
        <v>7</v>
      </c>
      <c r="Z173" s="12">
        <f t="shared" si="22"/>
        <v>6859</v>
      </c>
      <c r="AA173">
        <f t="shared" si="23"/>
        <v>536752</v>
      </c>
      <c r="AB173" t="str">
        <f t="shared" si="24"/>
        <v>53675</v>
      </c>
      <c r="AC173">
        <f t="shared" si="25"/>
        <v>0</v>
      </c>
      <c r="AD173">
        <f t="shared" si="26"/>
        <v>0</v>
      </c>
      <c r="AE173" s="2">
        <v>53675</v>
      </c>
    </row>
    <row r="174" spans="1:31" x14ac:dyDescent="0.25">
      <c r="A174" t="s">
        <v>1022</v>
      </c>
      <c r="B174" t="s">
        <v>1023</v>
      </c>
      <c r="C174" t="s">
        <v>23</v>
      </c>
      <c r="D174" t="s">
        <v>170</v>
      </c>
      <c r="E174" t="s">
        <v>196</v>
      </c>
      <c r="F174" t="s">
        <v>57</v>
      </c>
      <c r="G174" t="s">
        <v>284</v>
      </c>
      <c r="H174" t="s">
        <v>43</v>
      </c>
      <c r="I174" t="s">
        <v>44</v>
      </c>
      <c r="J174" t="s">
        <v>213</v>
      </c>
      <c r="K174" t="s">
        <v>30</v>
      </c>
      <c r="L174" t="s">
        <v>4381</v>
      </c>
      <c r="M174" t="s">
        <v>31</v>
      </c>
      <c r="N174" t="s">
        <v>214</v>
      </c>
      <c r="O174" t="s">
        <v>49</v>
      </c>
      <c r="P174" t="s">
        <v>34</v>
      </c>
      <c r="Q174" t="s">
        <v>215</v>
      </c>
      <c r="R174" t="s">
        <v>4382</v>
      </c>
      <c r="S174" t="s">
        <v>1024</v>
      </c>
      <c r="V174">
        <f t="shared" si="18"/>
        <v>179</v>
      </c>
      <c r="W174">
        <f t="shared" si="19"/>
        <v>11</v>
      </c>
      <c r="X174">
        <f t="shared" si="20"/>
        <v>6</v>
      </c>
      <c r="Y174">
        <f t="shared" si="21"/>
        <v>0</v>
      </c>
      <c r="Z174" s="12">
        <f t="shared" si="22"/>
        <v>6842</v>
      </c>
      <c r="AA174">
        <f t="shared" si="23"/>
        <v>567952</v>
      </c>
      <c r="AB174" t="str">
        <f t="shared" si="24"/>
        <v>56795</v>
      </c>
      <c r="AC174">
        <f t="shared" si="25"/>
        <v>0</v>
      </c>
      <c r="AD174">
        <f t="shared" si="26"/>
        <v>0</v>
      </c>
      <c r="AE174" s="2">
        <v>56795</v>
      </c>
    </row>
    <row r="175" spans="1:31" x14ac:dyDescent="0.25">
      <c r="A175" t="s">
        <v>1025</v>
      </c>
      <c r="B175" t="s">
        <v>1026</v>
      </c>
      <c r="C175" t="s">
        <v>175</v>
      </c>
      <c r="D175" t="s">
        <v>884</v>
      </c>
      <c r="E175" t="s">
        <v>283</v>
      </c>
      <c r="F175" t="s">
        <v>521</v>
      </c>
      <c r="G175" t="s">
        <v>657</v>
      </c>
      <c r="H175" t="s">
        <v>43</v>
      </c>
      <c r="I175" t="s">
        <v>898</v>
      </c>
      <c r="J175" t="s">
        <v>138</v>
      </c>
      <c r="K175" t="s">
        <v>179</v>
      </c>
      <c r="L175" t="s">
        <v>4384</v>
      </c>
      <c r="M175" t="s">
        <v>180</v>
      </c>
      <c r="N175" t="s">
        <v>141</v>
      </c>
      <c r="O175" t="s">
        <v>49</v>
      </c>
      <c r="P175" t="s">
        <v>34</v>
      </c>
      <c r="Q175" t="s">
        <v>142</v>
      </c>
      <c r="R175" t="s">
        <v>4385</v>
      </c>
      <c r="S175" t="s">
        <v>1027</v>
      </c>
      <c r="T175" t="s">
        <v>4386</v>
      </c>
      <c r="V175">
        <f t="shared" si="18"/>
        <v>77</v>
      </c>
      <c r="W175">
        <f t="shared" si="19"/>
        <v>5</v>
      </c>
      <c r="X175">
        <f t="shared" si="20"/>
        <v>3</v>
      </c>
      <c r="Y175">
        <f t="shared" si="21"/>
        <v>32</v>
      </c>
      <c r="Z175" s="12">
        <f t="shared" si="22"/>
        <v>6837</v>
      </c>
      <c r="AA175">
        <f t="shared" si="23"/>
        <v>223352</v>
      </c>
      <c r="AB175" t="str">
        <f t="shared" si="24"/>
        <v>22335</v>
      </c>
      <c r="AC175">
        <f t="shared" si="25"/>
        <v>3766</v>
      </c>
      <c r="AD175">
        <f t="shared" si="26"/>
        <v>0</v>
      </c>
      <c r="AE175" s="2">
        <v>22335</v>
      </c>
    </row>
    <row r="176" spans="1:31" x14ac:dyDescent="0.25">
      <c r="A176" t="s">
        <v>998</v>
      </c>
      <c r="B176" t="s">
        <v>999</v>
      </c>
      <c r="C176" t="s">
        <v>388</v>
      </c>
      <c r="D176" t="s">
        <v>1000</v>
      </c>
      <c r="E176" t="s">
        <v>120</v>
      </c>
      <c r="F176" t="s">
        <v>25</v>
      </c>
      <c r="G176" t="s">
        <v>70</v>
      </c>
      <c r="H176" t="s">
        <v>43</v>
      </c>
      <c r="I176" t="s">
        <v>28</v>
      </c>
      <c r="J176" t="s">
        <v>263</v>
      </c>
      <c r="K176" t="s">
        <v>390</v>
      </c>
      <c r="L176" t="s">
        <v>4378</v>
      </c>
      <c r="M176" t="s">
        <v>391</v>
      </c>
      <c r="N176" t="s">
        <v>264</v>
      </c>
      <c r="O176" t="s">
        <v>49</v>
      </c>
      <c r="P176" t="s">
        <v>34</v>
      </c>
      <c r="Q176" t="s">
        <v>265</v>
      </c>
      <c r="R176" t="s">
        <v>1001</v>
      </c>
      <c r="S176" t="s">
        <v>1002</v>
      </c>
      <c r="T176" t="s">
        <v>4379</v>
      </c>
      <c r="V176">
        <f t="shared" si="18"/>
        <v>245</v>
      </c>
      <c r="W176">
        <f t="shared" si="19"/>
        <v>27</v>
      </c>
      <c r="X176">
        <f t="shared" si="20"/>
        <v>12</v>
      </c>
      <c r="Y176">
        <f t="shared" si="21"/>
        <v>2</v>
      </c>
      <c r="Z176" s="12">
        <f t="shared" si="22"/>
        <v>6832</v>
      </c>
      <c r="AA176">
        <f t="shared" si="23"/>
        <v>482932</v>
      </c>
      <c r="AB176" t="str">
        <f t="shared" si="24"/>
        <v>48293</v>
      </c>
      <c r="AC176">
        <f t="shared" si="25"/>
        <v>9676</v>
      </c>
      <c r="AD176">
        <f t="shared" si="26"/>
        <v>0</v>
      </c>
      <c r="AE176" s="2">
        <v>48293</v>
      </c>
    </row>
    <row r="177" spans="1:31" x14ac:dyDescent="0.25">
      <c r="A177" t="s">
        <v>1028</v>
      </c>
      <c r="B177" t="s">
        <v>1029</v>
      </c>
      <c r="C177" t="s">
        <v>23</v>
      </c>
      <c r="D177" t="s">
        <v>1030</v>
      </c>
      <c r="E177" t="s">
        <v>774</v>
      </c>
      <c r="F177" t="s">
        <v>25</v>
      </c>
      <c r="G177" t="s">
        <v>657</v>
      </c>
      <c r="H177" t="s">
        <v>43</v>
      </c>
      <c r="I177" t="s">
        <v>4387</v>
      </c>
      <c r="J177" t="s">
        <v>163</v>
      </c>
      <c r="K177" t="s">
        <v>30</v>
      </c>
      <c r="L177" t="s">
        <v>4388</v>
      </c>
      <c r="M177" t="s">
        <v>31</v>
      </c>
      <c r="N177" t="s">
        <v>164</v>
      </c>
      <c r="O177" t="s">
        <v>49</v>
      </c>
      <c r="P177" t="s">
        <v>34</v>
      </c>
      <c r="Q177" t="s">
        <v>165</v>
      </c>
      <c r="R177" t="s">
        <v>1032</v>
      </c>
      <c r="S177" t="s">
        <v>1033</v>
      </c>
      <c r="V177">
        <f t="shared" si="18"/>
        <v>85</v>
      </c>
      <c r="W177">
        <f t="shared" si="19"/>
        <v>8</v>
      </c>
      <c r="X177">
        <f t="shared" si="20"/>
        <v>3</v>
      </c>
      <c r="Y177">
        <f t="shared" si="21"/>
        <v>99</v>
      </c>
      <c r="Z177" s="12">
        <f t="shared" si="22"/>
        <v>6828</v>
      </c>
      <c r="AA177">
        <f t="shared" si="23"/>
        <v>160102</v>
      </c>
      <c r="AB177" t="str">
        <f t="shared" si="24"/>
        <v>16010</v>
      </c>
      <c r="AC177">
        <f t="shared" si="25"/>
        <v>0</v>
      </c>
      <c r="AD177">
        <f t="shared" si="26"/>
        <v>0</v>
      </c>
      <c r="AE177" s="2">
        <v>16010</v>
      </c>
    </row>
    <row r="178" spans="1:31" x14ac:dyDescent="0.25">
      <c r="A178" t="s">
        <v>1007</v>
      </c>
      <c r="B178" t="s">
        <v>1008</v>
      </c>
      <c r="C178" t="s">
        <v>23</v>
      </c>
      <c r="D178" t="s">
        <v>1009</v>
      </c>
      <c r="E178" t="s">
        <v>520</v>
      </c>
      <c r="F178" t="s">
        <v>25</v>
      </c>
      <c r="G178" t="s">
        <v>121</v>
      </c>
      <c r="H178" t="s">
        <v>136</v>
      </c>
      <c r="I178" t="s">
        <v>373</v>
      </c>
      <c r="J178" t="s">
        <v>213</v>
      </c>
      <c r="K178" t="s">
        <v>30</v>
      </c>
      <c r="L178" t="s">
        <v>4389</v>
      </c>
      <c r="M178" t="s">
        <v>31</v>
      </c>
      <c r="N178" t="s">
        <v>214</v>
      </c>
      <c r="O178" t="s">
        <v>49</v>
      </c>
      <c r="P178" t="s">
        <v>34</v>
      </c>
      <c r="Q178" t="s">
        <v>215</v>
      </c>
      <c r="R178" t="s">
        <v>1010</v>
      </c>
      <c r="S178" t="s">
        <v>1011</v>
      </c>
      <c r="T178" t="s">
        <v>4023</v>
      </c>
      <c r="V178">
        <f t="shared" si="18"/>
        <v>190</v>
      </c>
      <c r="W178">
        <f t="shared" si="19"/>
        <v>6</v>
      </c>
      <c r="X178">
        <f t="shared" si="20"/>
        <v>9</v>
      </c>
      <c r="Y178">
        <f t="shared" si="21"/>
        <v>7</v>
      </c>
      <c r="Z178" s="12">
        <f t="shared" si="22"/>
        <v>6735</v>
      </c>
      <c r="AA178">
        <f t="shared" si="23"/>
        <v>672362</v>
      </c>
      <c r="AB178" t="str">
        <f t="shared" si="24"/>
        <v>67236</v>
      </c>
      <c r="AC178">
        <f t="shared" si="25"/>
        <v>329</v>
      </c>
      <c r="AD178">
        <f t="shared" si="26"/>
        <v>0</v>
      </c>
      <c r="AE178" s="2">
        <v>67236</v>
      </c>
    </row>
    <row r="179" spans="1:31" x14ac:dyDescent="0.25">
      <c r="A179" t="s">
        <v>1039</v>
      </c>
      <c r="B179" t="s">
        <v>1040</v>
      </c>
      <c r="C179" t="s">
        <v>40</v>
      </c>
      <c r="D179" t="s">
        <v>562</v>
      </c>
      <c r="E179" t="s">
        <v>421</v>
      </c>
      <c r="F179" t="s">
        <v>25</v>
      </c>
      <c r="G179" t="s">
        <v>96</v>
      </c>
      <c r="H179" t="s">
        <v>136</v>
      </c>
      <c r="I179" t="s">
        <v>302</v>
      </c>
      <c r="J179" t="s">
        <v>163</v>
      </c>
      <c r="K179" t="s">
        <v>46</v>
      </c>
      <c r="L179" t="s">
        <v>4390</v>
      </c>
      <c r="M179" t="s">
        <v>47</v>
      </c>
      <c r="N179" t="s">
        <v>164</v>
      </c>
      <c r="O179" t="s">
        <v>49</v>
      </c>
      <c r="P179" t="s">
        <v>34</v>
      </c>
      <c r="Q179" t="s">
        <v>165</v>
      </c>
      <c r="R179" t="s">
        <v>1041</v>
      </c>
      <c r="S179" t="s">
        <v>1042</v>
      </c>
      <c r="V179">
        <f t="shared" si="18"/>
        <v>163</v>
      </c>
      <c r="W179">
        <f t="shared" si="19"/>
        <v>2</v>
      </c>
      <c r="X179">
        <f t="shared" si="20"/>
        <v>10</v>
      </c>
      <c r="Y179">
        <f t="shared" si="21"/>
        <v>10</v>
      </c>
      <c r="Z179" s="12">
        <f t="shared" si="22"/>
        <v>6726</v>
      </c>
      <c r="AA179">
        <f t="shared" si="23"/>
        <v>352642</v>
      </c>
      <c r="AB179" t="str">
        <f t="shared" si="24"/>
        <v>35264</v>
      </c>
      <c r="AC179">
        <f t="shared" si="25"/>
        <v>0</v>
      </c>
      <c r="AD179">
        <f t="shared" si="26"/>
        <v>0</v>
      </c>
      <c r="AE179" s="2">
        <v>35264</v>
      </c>
    </row>
    <row r="180" spans="1:31" x14ac:dyDescent="0.25">
      <c r="A180" t="s">
        <v>846</v>
      </c>
      <c r="B180" t="s">
        <v>847</v>
      </c>
      <c r="C180" t="s">
        <v>147</v>
      </c>
      <c r="D180" t="s">
        <v>1502</v>
      </c>
      <c r="E180" t="s">
        <v>245</v>
      </c>
      <c r="F180" t="s">
        <v>331</v>
      </c>
      <c r="G180" t="s">
        <v>341</v>
      </c>
      <c r="H180" t="s">
        <v>190</v>
      </c>
      <c r="I180" t="s">
        <v>1125</v>
      </c>
      <c r="J180" t="s">
        <v>109</v>
      </c>
      <c r="K180" t="s">
        <v>152</v>
      </c>
      <c r="L180" t="s">
        <v>4336</v>
      </c>
      <c r="M180" t="s">
        <v>153</v>
      </c>
      <c r="N180" t="s">
        <v>112</v>
      </c>
      <c r="O180" t="s">
        <v>49</v>
      </c>
      <c r="P180" t="s">
        <v>34</v>
      </c>
      <c r="Q180" t="s">
        <v>113</v>
      </c>
      <c r="R180" t="s">
        <v>4337</v>
      </c>
      <c r="S180" t="s">
        <v>848</v>
      </c>
      <c r="T180" t="s">
        <v>65</v>
      </c>
      <c r="V180">
        <f t="shared" si="18"/>
        <v>5</v>
      </c>
      <c r="W180">
        <f t="shared" si="19"/>
        <v>15</v>
      </c>
      <c r="X180">
        <f t="shared" si="20"/>
        <v>5</v>
      </c>
      <c r="Y180">
        <f t="shared" si="21"/>
        <v>81</v>
      </c>
      <c r="Z180" s="12">
        <f t="shared" si="22"/>
        <v>6615</v>
      </c>
      <c r="AA180">
        <f t="shared" si="23"/>
        <v>218632</v>
      </c>
      <c r="AB180" t="str">
        <f t="shared" si="24"/>
        <v>21863</v>
      </c>
      <c r="AC180">
        <f t="shared" si="25"/>
        <v>0</v>
      </c>
      <c r="AD180">
        <f t="shared" si="26"/>
        <v>0</v>
      </c>
      <c r="AE180" s="2">
        <v>21863</v>
      </c>
    </row>
    <row r="181" spans="1:31" x14ac:dyDescent="0.25">
      <c r="A181" t="s">
        <v>1197</v>
      </c>
      <c r="B181" t="s">
        <v>1198</v>
      </c>
      <c r="C181" t="s">
        <v>133</v>
      </c>
      <c r="D181" t="s">
        <v>556</v>
      </c>
      <c r="E181" t="s">
        <v>421</v>
      </c>
      <c r="F181" t="s">
        <v>331</v>
      </c>
      <c r="G181" t="s">
        <v>592</v>
      </c>
      <c r="H181" t="s">
        <v>43</v>
      </c>
      <c r="I181" t="s">
        <v>97</v>
      </c>
      <c r="J181" t="s">
        <v>163</v>
      </c>
      <c r="K181" t="s">
        <v>139</v>
      </c>
      <c r="L181" t="s">
        <v>1046</v>
      </c>
      <c r="M181" t="s">
        <v>140</v>
      </c>
      <c r="N181" t="s">
        <v>164</v>
      </c>
      <c r="O181" t="s">
        <v>49</v>
      </c>
      <c r="P181" t="s">
        <v>1200</v>
      </c>
      <c r="Q181" t="s">
        <v>165</v>
      </c>
      <c r="R181" t="s">
        <v>1201</v>
      </c>
      <c r="S181" t="s">
        <v>1202</v>
      </c>
      <c r="V181">
        <f t="shared" si="18"/>
        <v>73</v>
      </c>
      <c r="W181">
        <f t="shared" si="19"/>
        <v>2</v>
      </c>
      <c r="X181">
        <f t="shared" si="20"/>
        <v>4</v>
      </c>
      <c r="Y181">
        <f t="shared" si="21"/>
        <v>1</v>
      </c>
      <c r="Z181" s="12">
        <f t="shared" si="22"/>
        <v>6583</v>
      </c>
      <c r="AA181">
        <f t="shared" si="23"/>
        <v>145182</v>
      </c>
      <c r="AB181" t="str">
        <f t="shared" si="24"/>
        <v>14518</v>
      </c>
      <c r="AC181">
        <f t="shared" si="25"/>
        <v>0</v>
      </c>
      <c r="AD181">
        <f t="shared" si="26"/>
        <v>0</v>
      </c>
      <c r="AE181" s="2">
        <v>14518</v>
      </c>
    </row>
    <row r="182" spans="1:31" x14ac:dyDescent="0.25">
      <c r="A182" t="s">
        <v>1058</v>
      </c>
      <c r="B182" t="s">
        <v>1059</v>
      </c>
      <c r="C182" t="s">
        <v>23</v>
      </c>
      <c r="D182" t="s">
        <v>275</v>
      </c>
      <c r="E182" t="s">
        <v>758</v>
      </c>
      <c r="F182" t="s">
        <v>41</v>
      </c>
      <c r="G182" t="s">
        <v>284</v>
      </c>
      <c r="H182" t="s">
        <v>43</v>
      </c>
      <c r="I182" t="s">
        <v>137</v>
      </c>
      <c r="J182" t="s">
        <v>263</v>
      </c>
      <c r="K182" t="s">
        <v>30</v>
      </c>
      <c r="L182" t="s">
        <v>4394</v>
      </c>
      <c r="M182" t="s">
        <v>31</v>
      </c>
      <c r="N182" t="s">
        <v>264</v>
      </c>
      <c r="O182" t="s">
        <v>49</v>
      </c>
      <c r="P182" t="s">
        <v>34</v>
      </c>
      <c r="Q182" t="s">
        <v>265</v>
      </c>
      <c r="R182" t="s">
        <v>1060</v>
      </c>
      <c r="S182" t="s">
        <v>1061</v>
      </c>
      <c r="T182" t="s">
        <v>4395</v>
      </c>
      <c r="V182">
        <f t="shared" si="18"/>
        <v>258</v>
      </c>
      <c r="W182">
        <f t="shared" si="19"/>
        <v>1</v>
      </c>
      <c r="X182">
        <f t="shared" si="20"/>
        <v>6</v>
      </c>
      <c r="Y182">
        <f t="shared" si="21"/>
        <v>4</v>
      </c>
      <c r="Z182" s="12">
        <f t="shared" si="22"/>
        <v>6553</v>
      </c>
      <c r="AA182">
        <f t="shared" si="23"/>
        <v>883712</v>
      </c>
      <c r="AB182" t="str">
        <f t="shared" si="24"/>
        <v>88371</v>
      </c>
      <c r="AC182">
        <f t="shared" si="25"/>
        <v>7185</v>
      </c>
      <c r="AD182">
        <f t="shared" si="26"/>
        <v>0</v>
      </c>
      <c r="AE182" s="2">
        <v>88371</v>
      </c>
    </row>
    <row r="183" spans="1:31" x14ac:dyDescent="0.25">
      <c r="A183" t="s">
        <v>1069</v>
      </c>
      <c r="B183" t="s">
        <v>1070</v>
      </c>
      <c r="C183" t="s">
        <v>220</v>
      </c>
      <c r="D183" t="s">
        <v>300</v>
      </c>
      <c r="E183" t="s">
        <v>245</v>
      </c>
      <c r="F183" t="s">
        <v>1071</v>
      </c>
      <c r="G183" t="s">
        <v>341</v>
      </c>
      <c r="H183" t="s">
        <v>43</v>
      </c>
      <c r="I183" t="s">
        <v>285</v>
      </c>
      <c r="J183" t="s">
        <v>163</v>
      </c>
      <c r="K183" t="s">
        <v>223</v>
      </c>
      <c r="L183" t="s">
        <v>4396</v>
      </c>
      <c r="M183" t="s">
        <v>224</v>
      </c>
      <c r="N183" t="s">
        <v>164</v>
      </c>
      <c r="O183" t="s">
        <v>49</v>
      </c>
      <c r="P183" t="s">
        <v>34</v>
      </c>
      <c r="Q183" t="s">
        <v>165</v>
      </c>
      <c r="R183" t="s">
        <v>1072</v>
      </c>
      <c r="S183" t="s">
        <v>1073</v>
      </c>
      <c r="V183">
        <f t="shared" si="18"/>
        <v>99</v>
      </c>
      <c r="W183">
        <f t="shared" si="19"/>
        <v>15</v>
      </c>
      <c r="X183">
        <f t="shared" si="20"/>
        <v>5</v>
      </c>
      <c r="Y183">
        <f t="shared" si="21"/>
        <v>9</v>
      </c>
      <c r="Z183" s="12">
        <f t="shared" si="22"/>
        <v>6551</v>
      </c>
      <c r="AA183">
        <f t="shared" si="23"/>
        <v>325902</v>
      </c>
      <c r="AB183" t="str">
        <f t="shared" si="24"/>
        <v>32590</v>
      </c>
      <c r="AC183">
        <f t="shared" si="25"/>
        <v>0</v>
      </c>
      <c r="AD183">
        <f t="shared" si="26"/>
        <v>0</v>
      </c>
      <c r="AE183" s="2">
        <v>32590</v>
      </c>
    </row>
    <row r="184" spans="1:31" x14ac:dyDescent="0.25">
      <c r="A184" t="s">
        <v>1085</v>
      </c>
      <c r="B184" t="s">
        <v>1086</v>
      </c>
      <c r="C184" t="s">
        <v>783</v>
      </c>
      <c r="D184" t="s">
        <v>591</v>
      </c>
      <c r="E184" t="s">
        <v>222</v>
      </c>
      <c r="F184" t="s">
        <v>25</v>
      </c>
      <c r="G184" t="s">
        <v>341</v>
      </c>
      <c r="H184" t="s">
        <v>136</v>
      </c>
      <c r="I184" t="s">
        <v>342</v>
      </c>
      <c r="J184" t="s">
        <v>163</v>
      </c>
      <c r="K184" t="s">
        <v>786</v>
      </c>
      <c r="L184" t="s">
        <v>4400</v>
      </c>
      <c r="M184" t="s">
        <v>787</v>
      </c>
      <c r="N184" t="s">
        <v>164</v>
      </c>
      <c r="O184" t="s">
        <v>49</v>
      </c>
      <c r="P184" t="s">
        <v>34</v>
      </c>
      <c r="Q184" t="s">
        <v>165</v>
      </c>
      <c r="R184" t="s">
        <v>4401</v>
      </c>
      <c r="S184" t="s">
        <v>1087</v>
      </c>
      <c r="T184" t="s">
        <v>3985</v>
      </c>
      <c r="V184">
        <f t="shared" si="18"/>
        <v>138</v>
      </c>
      <c r="W184">
        <f t="shared" si="19"/>
        <v>16</v>
      </c>
      <c r="X184">
        <f t="shared" si="20"/>
        <v>5</v>
      </c>
      <c r="Y184">
        <f t="shared" si="21"/>
        <v>8</v>
      </c>
      <c r="Z184" s="12">
        <f t="shared" si="22"/>
        <v>6384</v>
      </c>
      <c r="AA184">
        <f t="shared" si="23"/>
        <v>288872</v>
      </c>
      <c r="AB184" t="str">
        <f t="shared" si="24"/>
        <v>28887</v>
      </c>
      <c r="AC184">
        <f t="shared" si="25"/>
        <v>88</v>
      </c>
      <c r="AD184">
        <f t="shared" si="26"/>
        <v>0</v>
      </c>
      <c r="AE184" s="2">
        <v>28887</v>
      </c>
    </row>
    <row r="185" spans="1:31" x14ac:dyDescent="0.25">
      <c r="A185" t="s">
        <v>1101</v>
      </c>
      <c r="B185" t="s">
        <v>1102</v>
      </c>
      <c r="C185" t="s">
        <v>783</v>
      </c>
      <c r="D185" t="s">
        <v>591</v>
      </c>
      <c r="E185" t="s">
        <v>283</v>
      </c>
      <c r="F185" t="s">
        <v>331</v>
      </c>
      <c r="G185" t="s">
        <v>292</v>
      </c>
      <c r="H185" t="s">
        <v>43</v>
      </c>
      <c r="I185" t="s">
        <v>373</v>
      </c>
      <c r="J185" t="s">
        <v>138</v>
      </c>
      <c r="K185" t="s">
        <v>786</v>
      </c>
      <c r="L185" t="s">
        <v>4402</v>
      </c>
      <c r="M185" t="s">
        <v>787</v>
      </c>
      <c r="N185" t="s">
        <v>141</v>
      </c>
      <c r="O185" t="s">
        <v>49</v>
      </c>
      <c r="P185" t="s">
        <v>34</v>
      </c>
      <c r="Q185" t="s">
        <v>142</v>
      </c>
      <c r="R185" t="s">
        <v>1103</v>
      </c>
      <c r="S185" t="s">
        <v>1104</v>
      </c>
      <c r="V185">
        <f t="shared" si="18"/>
        <v>138</v>
      </c>
      <c r="W185">
        <f t="shared" si="19"/>
        <v>5</v>
      </c>
      <c r="X185">
        <f t="shared" si="20"/>
        <v>8</v>
      </c>
      <c r="Y185">
        <f t="shared" si="21"/>
        <v>7</v>
      </c>
      <c r="Z185" s="12">
        <f t="shared" si="22"/>
        <v>6378</v>
      </c>
      <c r="AA185">
        <f t="shared" si="23"/>
        <v>359472</v>
      </c>
      <c r="AB185" t="str">
        <f t="shared" si="24"/>
        <v>35947</v>
      </c>
      <c r="AC185">
        <f t="shared" si="25"/>
        <v>0</v>
      </c>
      <c r="AD185">
        <f t="shared" si="26"/>
        <v>0</v>
      </c>
      <c r="AE185" s="2">
        <v>35947</v>
      </c>
    </row>
    <row r="186" spans="1:31" x14ac:dyDescent="0.25">
      <c r="A186" t="s">
        <v>1051</v>
      </c>
      <c r="B186" t="s">
        <v>1052</v>
      </c>
      <c r="C186" t="s">
        <v>40</v>
      </c>
      <c r="D186" t="s">
        <v>1053</v>
      </c>
      <c r="E186" t="s">
        <v>1054</v>
      </c>
      <c r="F186" t="s">
        <v>25</v>
      </c>
      <c r="G186" t="s">
        <v>284</v>
      </c>
      <c r="H186" t="s">
        <v>136</v>
      </c>
      <c r="I186" t="s">
        <v>1443</v>
      </c>
      <c r="J186" t="s">
        <v>45</v>
      </c>
      <c r="K186" t="s">
        <v>46</v>
      </c>
      <c r="L186" t="s">
        <v>4397</v>
      </c>
      <c r="M186" t="s">
        <v>47</v>
      </c>
      <c r="N186" t="s">
        <v>48</v>
      </c>
      <c r="O186" t="s">
        <v>49</v>
      </c>
      <c r="P186" t="s">
        <v>34</v>
      </c>
      <c r="Q186" t="s">
        <v>50</v>
      </c>
      <c r="R186" t="s">
        <v>1056</v>
      </c>
      <c r="S186" t="s">
        <v>1057</v>
      </c>
      <c r="V186">
        <f t="shared" si="18"/>
        <v>164</v>
      </c>
      <c r="W186">
        <f t="shared" si="19"/>
        <v>19</v>
      </c>
      <c r="X186">
        <f t="shared" si="20"/>
        <v>6</v>
      </c>
      <c r="Y186">
        <f t="shared" si="21"/>
        <v>28</v>
      </c>
      <c r="Z186" s="12">
        <f t="shared" si="22"/>
        <v>6364</v>
      </c>
      <c r="AA186">
        <f t="shared" si="23"/>
        <v>248302</v>
      </c>
      <c r="AB186" t="str">
        <f t="shared" si="24"/>
        <v>24830</v>
      </c>
      <c r="AC186">
        <f t="shared" si="25"/>
        <v>0</v>
      </c>
      <c r="AD186">
        <f t="shared" si="26"/>
        <v>0</v>
      </c>
      <c r="AE186" s="2">
        <v>24830</v>
      </c>
    </row>
    <row r="187" spans="1:31" x14ac:dyDescent="0.25">
      <c r="A187" t="s">
        <v>1105</v>
      </c>
      <c r="B187" t="s">
        <v>1106</v>
      </c>
      <c r="C187" t="s">
        <v>388</v>
      </c>
      <c r="D187" t="s">
        <v>1107</v>
      </c>
      <c r="E187" t="s">
        <v>421</v>
      </c>
      <c r="F187" t="s">
        <v>521</v>
      </c>
      <c r="G187" t="s">
        <v>341</v>
      </c>
      <c r="H187" t="s">
        <v>136</v>
      </c>
      <c r="I187" t="s">
        <v>137</v>
      </c>
      <c r="J187" t="s">
        <v>263</v>
      </c>
      <c r="K187" t="s">
        <v>390</v>
      </c>
      <c r="L187" t="s">
        <v>4403</v>
      </c>
      <c r="M187" t="s">
        <v>391</v>
      </c>
      <c r="N187" t="s">
        <v>264</v>
      </c>
      <c r="O187" t="s">
        <v>392</v>
      </c>
      <c r="P187" t="s">
        <v>546</v>
      </c>
      <c r="Q187" t="s">
        <v>265</v>
      </c>
      <c r="R187" t="s">
        <v>1108</v>
      </c>
      <c r="S187" t="s">
        <v>1109</v>
      </c>
      <c r="T187" t="s">
        <v>4404</v>
      </c>
      <c r="V187">
        <f t="shared" si="18"/>
        <v>64</v>
      </c>
      <c r="W187">
        <f t="shared" si="19"/>
        <v>2</v>
      </c>
      <c r="X187">
        <f t="shared" si="20"/>
        <v>5</v>
      </c>
      <c r="Y187">
        <f t="shared" si="21"/>
        <v>4</v>
      </c>
      <c r="Z187" s="12">
        <f t="shared" si="22"/>
        <v>6296</v>
      </c>
      <c r="AA187">
        <f t="shared" si="23"/>
        <v>296902</v>
      </c>
      <c r="AB187" t="str">
        <f t="shared" si="24"/>
        <v>29690</v>
      </c>
      <c r="AC187">
        <f t="shared" si="25"/>
        <v>3929</v>
      </c>
      <c r="AD187">
        <f t="shared" si="26"/>
        <v>0</v>
      </c>
      <c r="AE187" s="2">
        <v>29690</v>
      </c>
    </row>
    <row r="188" spans="1:31" x14ac:dyDescent="0.25">
      <c r="A188" t="s">
        <v>1012</v>
      </c>
      <c r="B188" t="s">
        <v>1013</v>
      </c>
      <c r="C188" t="s">
        <v>40</v>
      </c>
      <c r="D188" t="s">
        <v>832</v>
      </c>
      <c r="E188" t="s">
        <v>185</v>
      </c>
      <c r="F188" t="s">
        <v>25</v>
      </c>
      <c r="G188" t="s">
        <v>121</v>
      </c>
      <c r="H188" t="s">
        <v>136</v>
      </c>
      <c r="I188" t="s">
        <v>44</v>
      </c>
      <c r="J188" t="s">
        <v>151</v>
      </c>
      <c r="K188" t="s">
        <v>46</v>
      </c>
      <c r="L188" t="s">
        <v>4398</v>
      </c>
      <c r="M188" t="s">
        <v>47</v>
      </c>
      <c r="N188" t="s">
        <v>154</v>
      </c>
      <c r="O188" t="s">
        <v>49</v>
      </c>
      <c r="P188" t="s">
        <v>34</v>
      </c>
      <c r="Q188" t="s">
        <v>155</v>
      </c>
      <c r="R188" t="s">
        <v>1015</v>
      </c>
      <c r="S188" t="s">
        <v>1016</v>
      </c>
      <c r="T188" t="s">
        <v>4399</v>
      </c>
      <c r="U188" t="s">
        <v>130</v>
      </c>
      <c r="V188">
        <f t="shared" si="18"/>
        <v>84</v>
      </c>
      <c r="W188">
        <f t="shared" si="19"/>
        <v>36</v>
      </c>
      <c r="X188">
        <f t="shared" si="20"/>
        <v>9</v>
      </c>
      <c r="Y188">
        <f t="shared" si="21"/>
        <v>0</v>
      </c>
      <c r="Z188" s="12">
        <f t="shared" si="22"/>
        <v>6291</v>
      </c>
      <c r="AA188">
        <f t="shared" si="23"/>
        <v>924252</v>
      </c>
      <c r="AB188" t="str">
        <f t="shared" si="24"/>
        <v>92425</v>
      </c>
      <c r="AC188">
        <f t="shared" si="25"/>
        <v>1334</v>
      </c>
      <c r="AD188">
        <f t="shared" si="26"/>
        <v>1</v>
      </c>
      <c r="AE188" s="2">
        <v>92425</v>
      </c>
    </row>
    <row r="189" spans="1:31" x14ac:dyDescent="0.25">
      <c r="A189" t="s">
        <v>1110</v>
      </c>
      <c r="B189" t="s">
        <v>1111</v>
      </c>
      <c r="C189" t="s">
        <v>118</v>
      </c>
      <c r="D189" t="s">
        <v>170</v>
      </c>
      <c r="E189" t="s">
        <v>245</v>
      </c>
      <c r="F189" t="s">
        <v>521</v>
      </c>
      <c r="G189" t="s">
        <v>292</v>
      </c>
      <c r="H189" t="s">
        <v>43</v>
      </c>
      <c r="I189" t="s">
        <v>302</v>
      </c>
      <c r="J189" t="s">
        <v>255</v>
      </c>
      <c r="K189" t="s">
        <v>124</v>
      </c>
      <c r="L189" t="s">
        <v>4406</v>
      </c>
      <c r="M189" t="s">
        <v>125</v>
      </c>
      <c r="N189" t="s">
        <v>256</v>
      </c>
      <c r="O189" t="s">
        <v>49</v>
      </c>
      <c r="P189" t="s">
        <v>34</v>
      </c>
      <c r="Q189" t="s">
        <v>258</v>
      </c>
      <c r="R189" t="s">
        <v>1112</v>
      </c>
      <c r="S189" t="s">
        <v>1113</v>
      </c>
      <c r="V189">
        <f t="shared" si="18"/>
        <v>179</v>
      </c>
      <c r="W189">
        <f t="shared" si="19"/>
        <v>15</v>
      </c>
      <c r="X189">
        <f t="shared" si="20"/>
        <v>8</v>
      </c>
      <c r="Y189">
        <f t="shared" si="21"/>
        <v>10</v>
      </c>
      <c r="Z189" s="12">
        <f t="shared" si="22"/>
        <v>6222</v>
      </c>
      <c r="AA189">
        <f t="shared" si="23"/>
        <v>476862</v>
      </c>
      <c r="AB189" t="str">
        <f t="shared" si="24"/>
        <v>47686</v>
      </c>
      <c r="AC189">
        <f t="shared" si="25"/>
        <v>0</v>
      </c>
      <c r="AD189">
        <f t="shared" si="26"/>
        <v>0</v>
      </c>
      <c r="AE189" s="2">
        <v>47686</v>
      </c>
    </row>
    <row r="190" spans="1:31" x14ac:dyDescent="0.25">
      <c r="A190" t="s">
        <v>1088</v>
      </c>
      <c r="B190" t="s">
        <v>1089</v>
      </c>
      <c r="C190" t="s">
        <v>635</v>
      </c>
      <c r="D190" t="s">
        <v>221</v>
      </c>
      <c r="E190" t="s">
        <v>85</v>
      </c>
      <c r="F190" t="s">
        <v>57</v>
      </c>
      <c r="G190" t="s">
        <v>70</v>
      </c>
      <c r="H190" t="s">
        <v>136</v>
      </c>
      <c r="I190" t="s">
        <v>108</v>
      </c>
      <c r="J190" t="s">
        <v>45</v>
      </c>
      <c r="K190" t="s">
        <v>636</v>
      </c>
      <c r="L190" t="s">
        <v>4405</v>
      </c>
      <c r="M190" t="s">
        <v>637</v>
      </c>
      <c r="N190" t="s">
        <v>48</v>
      </c>
      <c r="O190" t="s">
        <v>49</v>
      </c>
      <c r="P190" t="s">
        <v>34</v>
      </c>
      <c r="Q190" t="s">
        <v>50</v>
      </c>
      <c r="R190" t="s">
        <v>1090</v>
      </c>
      <c r="S190" t="s">
        <v>1091</v>
      </c>
      <c r="V190">
        <f t="shared" si="18"/>
        <v>239</v>
      </c>
      <c r="W190">
        <f t="shared" si="19"/>
        <v>25</v>
      </c>
      <c r="X190">
        <f t="shared" si="20"/>
        <v>12</v>
      </c>
      <c r="Y190">
        <f t="shared" si="21"/>
        <v>13</v>
      </c>
      <c r="Z190" s="12">
        <f t="shared" si="22"/>
        <v>6213</v>
      </c>
      <c r="AA190">
        <f t="shared" si="23"/>
        <v>700262</v>
      </c>
      <c r="AB190" t="str">
        <f t="shared" si="24"/>
        <v>70026</v>
      </c>
      <c r="AC190">
        <f t="shared" si="25"/>
        <v>0</v>
      </c>
      <c r="AD190">
        <f t="shared" si="26"/>
        <v>0</v>
      </c>
      <c r="AE190" s="2">
        <v>70026</v>
      </c>
    </row>
    <row r="191" spans="1:31" x14ac:dyDescent="0.25">
      <c r="A191" t="s">
        <v>1118</v>
      </c>
      <c r="B191" t="s">
        <v>1119</v>
      </c>
      <c r="C191" t="s">
        <v>783</v>
      </c>
      <c r="D191" t="s">
        <v>1399</v>
      </c>
      <c r="E191" t="s">
        <v>711</v>
      </c>
      <c r="F191" t="s">
        <v>331</v>
      </c>
      <c r="G191" t="s">
        <v>592</v>
      </c>
      <c r="H191" t="s">
        <v>43</v>
      </c>
      <c r="I191" t="s">
        <v>28</v>
      </c>
      <c r="J191" t="s">
        <v>255</v>
      </c>
      <c r="K191" t="s">
        <v>786</v>
      </c>
      <c r="L191" t="s">
        <v>4409</v>
      </c>
      <c r="M191" t="s">
        <v>787</v>
      </c>
      <c r="N191" t="s">
        <v>256</v>
      </c>
      <c r="O191" t="s">
        <v>49</v>
      </c>
      <c r="P191" t="s">
        <v>257</v>
      </c>
      <c r="Q191" t="s">
        <v>258</v>
      </c>
      <c r="R191" t="s">
        <v>1120</v>
      </c>
      <c r="S191" t="s">
        <v>1121</v>
      </c>
      <c r="T191" t="s">
        <v>65</v>
      </c>
      <c r="V191">
        <f t="shared" si="18"/>
        <v>75</v>
      </c>
      <c r="W191">
        <f t="shared" si="19"/>
        <v>7</v>
      </c>
      <c r="X191">
        <f t="shared" si="20"/>
        <v>4</v>
      </c>
      <c r="Y191">
        <f t="shared" si="21"/>
        <v>2</v>
      </c>
      <c r="Z191" s="12">
        <f t="shared" si="22"/>
        <v>6181</v>
      </c>
      <c r="AA191">
        <f t="shared" si="23"/>
        <v>281882</v>
      </c>
      <c r="AB191" t="str">
        <f t="shared" si="24"/>
        <v>28188</v>
      </c>
      <c r="AC191">
        <f t="shared" si="25"/>
        <v>0</v>
      </c>
      <c r="AD191">
        <f t="shared" si="26"/>
        <v>0</v>
      </c>
      <c r="AE191" s="2">
        <v>28188</v>
      </c>
    </row>
    <row r="192" spans="1:31" x14ac:dyDescent="0.25">
      <c r="A192" t="s">
        <v>936</v>
      </c>
      <c r="B192" t="s">
        <v>937</v>
      </c>
      <c r="C192" t="s">
        <v>175</v>
      </c>
      <c r="D192" t="s">
        <v>542</v>
      </c>
      <c r="E192" t="s">
        <v>245</v>
      </c>
      <c r="F192" t="s">
        <v>25</v>
      </c>
      <c r="G192" t="s">
        <v>657</v>
      </c>
      <c r="H192" t="s">
        <v>43</v>
      </c>
      <c r="I192" t="s">
        <v>619</v>
      </c>
      <c r="J192" t="s">
        <v>60</v>
      </c>
      <c r="K192" t="s">
        <v>179</v>
      </c>
      <c r="L192" t="s">
        <v>4351</v>
      </c>
      <c r="M192" t="s">
        <v>180</v>
      </c>
      <c r="N192" t="s">
        <v>61</v>
      </c>
      <c r="O192" t="s">
        <v>49</v>
      </c>
      <c r="P192" t="s">
        <v>34</v>
      </c>
      <c r="Q192" t="s">
        <v>62</v>
      </c>
      <c r="R192" t="s">
        <v>4352</v>
      </c>
      <c r="S192" t="s">
        <v>940</v>
      </c>
      <c r="T192" t="s">
        <v>65</v>
      </c>
      <c r="V192">
        <f t="shared" si="18"/>
        <v>9</v>
      </c>
      <c r="W192">
        <f t="shared" si="19"/>
        <v>15</v>
      </c>
      <c r="X192">
        <f t="shared" si="20"/>
        <v>3</v>
      </c>
      <c r="Y192">
        <f t="shared" si="21"/>
        <v>11</v>
      </c>
      <c r="Z192" s="12">
        <f t="shared" si="22"/>
        <v>6155</v>
      </c>
      <c r="AA192">
        <f t="shared" si="23"/>
        <v>70072</v>
      </c>
      <c r="AB192" t="str">
        <f t="shared" si="24"/>
        <v>7007</v>
      </c>
      <c r="AC192">
        <f t="shared" si="25"/>
        <v>0</v>
      </c>
      <c r="AD192">
        <f t="shared" si="26"/>
        <v>0</v>
      </c>
      <c r="AE192" s="2">
        <v>7007</v>
      </c>
    </row>
    <row r="193" spans="1:31" x14ac:dyDescent="0.25">
      <c r="A193" t="s">
        <v>1146</v>
      </c>
      <c r="B193" t="s">
        <v>1147</v>
      </c>
      <c r="C193" t="s">
        <v>40</v>
      </c>
      <c r="D193" t="s">
        <v>602</v>
      </c>
      <c r="E193" t="s">
        <v>196</v>
      </c>
      <c r="F193" t="s">
        <v>331</v>
      </c>
      <c r="G193" t="s">
        <v>70</v>
      </c>
      <c r="H193" t="s">
        <v>43</v>
      </c>
      <c r="I193" t="s">
        <v>2754</v>
      </c>
      <c r="J193" t="s">
        <v>45</v>
      </c>
      <c r="K193" t="s">
        <v>46</v>
      </c>
      <c r="L193" t="s">
        <v>4415</v>
      </c>
      <c r="M193" t="s">
        <v>47</v>
      </c>
      <c r="N193" t="s">
        <v>48</v>
      </c>
      <c r="O193" t="s">
        <v>49</v>
      </c>
      <c r="P193" t="s">
        <v>34</v>
      </c>
      <c r="Q193" t="s">
        <v>50</v>
      </c>
      <c r="R193" t="s">
        <v>1148</v>
      </c>
      <c r="S193" t="s">
        <v>1149</v>
      </c>
      <c r="T193" t="s">
        <v>4416</v>
      </c>
      <c r="V193">
        <f t="shared" si="18"/>
        <v>155</v>
      </c>
      <c r="W193">
        <f t="shared" si="19"/>
        <v>11</v>
      </c>
      <c r="X193">
        <f t="shared" si="20"/>
        <v>12</v>
      </c>
      <c r="Y193">
        <f t="shared" si="21"/>
        <v>30</v>
      </c>
      <c r="Z193" s="12">
        <f t="shared" si="22"/>
        <v>6144</v>
      </c>
      <c r="AA193">
        <f t="shared" si="23"/>
        <v>689552</v>
      </c>
      <c r="AB193" t="str">
        <f t="shared" si="24"/>
        <v>68955</v>
      </c>
      <c r="AC193">
        <f t="shared" si="25"/>
        <v>7323</v>
      </c>
      <c r="AD193">
        <f t="shared" si="26"/>
        <v>0</v>
      </c>
      <c r="AE193" s="2">
        <v>68955</v>
      </c>
    </row>
    <row r="194" spans="1:31" x14ac:dyDescent="0.25">
      <c r="A194" t="s">
        <v>1097</v>
      </c>
      <c r="B194" t="s">
        <v>1098</v>
      </c>
      <c r="C194" t="s">
        <v>133</v>
      </c>
      <c r="D194" t="s">
        <v>396</v>
      </c>
      <c r="E194" t="s">
        <v>361</v>
      </c>
      <c r="F194" t="s">
        <v>25</v>
      </c>
      <c r="G194" t="s">
        <v>253</v>
      </c>
      <c r="H194" t="s">
        <v>43</v>
      </c>
      <c r="I194" t="s">
        <v>1463</v>
      </c>
      <c r="J194" t="s">
        <v>45</v>
      </c>
      <c r="K194" t="s">
        <v>139</v>
      </c>
      <c r="L194" t="s">
        <v>4407</v>
      </c>
      <c r="M194" t="s">
        <v>140</v>
      </c>
      <c r="N194" t="s">
        <v>48</v>
      </c>
      <c r="O194" t="s">
        <v>49</v>
      </c>
      <c r="P194" t="s">
        <v>34</v>
      </c>
      <c r="Q194" t="s">
        <v>50</v>
      </c>
      <c r="R194" t="s">
        <v>1099</v>
      </c>
      <c r="S194" t="s">
        <v>1100</v>
      </c>
      <c r="V194">
        <f t="shared" ref="V194:V257" si="27">SUMPRODUCT(MID(0&amp;D194,LARGE(INDEX(ISNUMBER(--MID(D194,ROW($1:$25),1))*
ROW($1:$25),0),ROW($1:$25))+1,1)*10^ROW($1:$25)/10)</f>
        <v>178</v>
      </c>
      <c r="W194">
        <f t="shared" ref="W194:W257" si="28">SUMPRODUCT(MID(0&amp;E194,LARGE(INDEX(ISNUMBER(--MID(E194,ROW($1:$25),1))*
ROW($1:$25),0),ROW($1:$25))+1,1)*10^ROW($1:$25)/10)</f>
        <v>40</v>
      </c>
      <c r="X194">
        <f t="shared" ref="X194:X257" si="29">SUMPRODUCT(MID(0&amp;G194,LARGE(INDEX(ISNUMBER(--MID(G194,ROW($1:$25),1))*
ROW($1:$25),0),ROW($1:$25))+1,1)*10^ROW($1:$25)/10)</f>
        <v>7</v>
      </c>
      <c r="Y194">
        <f t="shared" ref="Y194:Y257" si="30">SUMPRODUCT(MID(0&amp;I194,LARGE(INDEX(ISNUMBER(--MID(I194,ROW($1:$25),1))*
ROW($1:$25),0),ROW($1:$25))+1,1)*10^ROW($1:$25)/10)</f>
        <v>76</v>
      </c>
      <c r="Z194" s="12">
        <f t="shared" ref="Z194:Z257" si="31">SUMPRODUCT(MID(0&amp;L194,LARGE(INDEX(ISNUMBER(--MID(L194,ROW($1:$25),1))*
ROW($1:$25),0),ROW($1:$25))+1,1)*10^ROW($1:$25)/10)</f>
        <v>6143</v>
      </c>
      <c r="AA194">
        <f t="shared" ref="AA194:AA257" si="32">SUMPRODUCT(MID(0&amp;R194,LARGE(INDEX(ISNUMBER(--MID(R194,ROW($1:$25),1))*
ROW($1:$25),0),ROW($1:$25))+1,1)*10^ROW($1:$25)/10)</f>
        <v>396502</v>
      </c>
      <c r="AB194" t="str">
        <f t="shared" ref="AB194:AB257" si="33">LEFT(AA194, LEN(AA194)-1)</f>
        <v>39650</v>
      </c>
      <c r="AC194">
        <f t="shared" ref="AC194:AC257" si="34">SUMPRODUCT(MID(0&amp;T194,LARGE(INDEX(ISNUMBER(--MID(T194,ROW($1:$25),1))*
ROW($1:$25),0),ROW($1:$25))+1,1)*10^ROW($1:$25)/10)</f>
        <v>0</v>
      </c>
      <c r="AD194">
        <f t="shared" ref="AD194:AD257" si="35">SUMPRODUCT(MID(0&amp;U194,LARGE(INDEX(ISNUMBER(--MID(U194,ROW($1:$25),1))*
ROW($1:$25),0),ROW($1:$25))+1,1)*10^ROW($1:$25)/10)</f>
        <v>0</v>
      </c>
      <c r="AE194" s="2">
        <v>39650</v>
      </c>
    </row>
    <row r="195" spans="1:31" x14ac:dyDescent="0.25">
      <c r="A195" t="s">
        <v>1131</v>
      </c>
      <c r="B195" t="s">
        <v>1132</v>
      </c>
      <c r="D195" t="s">
        <v>692</v>
      </c>
      <c r="E195" t="s">
        <v>252</v>
      </c>
      <c r="F195" t="s">
        <v>521</v>
      </c>
      <c r="G195" t="s">
        <v>592</v>
      </c>
      <c r="H195" t="s">
        <v>136</v>
      </c>
      <c r="I195" t="s">
        <v>4026</v>
      </c>
      <c r="J195" t="s">
        <v>29</v>
      </c>
      <c r="L195" t="s">
        <v>4411</v>
      </c>
      <c r="N195" t="s">
        <v>32</v>
      </c>
      <c r="O195" t="s">
        <v>49</v>
      </c>
      <c r="P195" t="s">
        <v>546</v>
      </c>
      <c r="Q195" t="s">
        <v>35</v>
      </c>
      <c r="R195" t="s">
        <v>1133</v>
      </c>
      <c r="S195" t="s">
        <v>1134</v>
      </c>
      <c r="V195">
        <f t="shared" si="27"/>
        <v>111</v>
      </c>
      <c r="W195">
        <f t="shared" si="28"/>
        <v>14</v>
      </c>
      <c r="X195">
        <f t="shared" si="29"/>
        <v>4</v>
      </c>
      <c r="Y195">
        <f t="shared" si="30"/>
        <v>80</v>
      </c>
      <c r="Z195" s="12">
        <f t="shared" si="31"/>
        <v>6139</v>
      </c>
      <c r="AA195">
        <f t="shared" si="32"/>
        <v>271032</v>
      </c>
      <c r="AB195" t="str">
        <f t="shared" si="33"/>
        <v>27103</v>
      </c>
      <c r="AC195">
        <f t="shared" si="34"/>
        <v>0</v>
      </c>
      <c r="AD195">
        <f t="shared" si="35"/>
        <v>0</v>
      </c>
      <c r="AE195" s="2">
        <v>27103</v>
      </c>
    </row>
    <row r="196" spans="1:31" x14ac:dyDescent="0.25">
      <c r="A196" t="s">
        <v>1135</v>
      </c>
      <c r="B196" t="s">
        <v>1136</v>
      </c>
      <c r="C196" t="s">
        <v>220</v>
      </c>
      <c r="D196" t="s">
        <v>795</v>
      </c>
      <c r="E196" t="s">
        <v>357</v>
      </c>
      <c r="F196" t="s">
        <v>25</v>
      </c>
      <c r="G196" t="s">
        <v>657</v>
      </c>
      <c r="H196" t="s">
        <v>136</v>
      </c>
      <c r="I196" t="s">
        <v>3231</v>
      </c>
      <c r="J196" t="s">
        <v>263</v>
      </c>
      <c r="K196" t="s">
        <v>223</v>
      </c>
      <c r="L196" t="s">
        <v>4412</v>
      </c>
      <c r="M196" t="s">
        <v>224</v>
      </c>
      <c r="N196" t="s">
        <v>264</v>
      </c>
      <c r="O196" t="s">
        <v>392</v>
      </c>
      <c r="P196" t="s">
        <v>546</v>
      </c>
      <c r="Q196" t="s">
        <v>265</v>
      </c>
      <c r="R196" t="s">
        <v>1137</v>
      </c>
      <c r="S196" t="s">
        <v>1138</v>
      </c>
      <c r="T196" t="s">
        <v>4413</v>
      </c>
      <c r="V196">
        <f t="shared" si="27"/>
        <v>44</v>
      </c>
      <c r="W196">
        <f t="shared" si="28"/>
        <v>18</v>
      </c>
      <c r="X196">
        <f t="shared" si="29"/>
        <v>3</v>
      </c>
      <c r="Y196">
        <f t="shared" si="30"/>
        <v>54</v>
      </c>
      <c r="Z196" s="12">
        <f t="shared" si="31"/>
        <v>6094</v>
      </c>
      <c r="AA196">
        <f t="shared" si="32"/>
        <v>164032</v>
      </c>
      <c r="AB196" t="str">
        <f t="shared" si="33"/>
        <v>16403</v>
      </c>
      <c r="AC196">
        <f t="shared" si="34"/>
        <v>1729</v>
      </c>
      <c r="AD196">
        <f t="shared" si="35"/>
        <v>0</v>
      </c>
      <c r="AE196" s="2">
        <v>16403</v>
      </c>
    </row>
    <row r="197" spans="1:31" x14ac:dyDescent="0.25">
      <c r="A197" t="s">
        <v>1081</v>
      </c>
      <c r="B197" t="s">
        <v>1082</v>
      </c>
      <c r="C197" t="s">
        <v>40</v>
      </c>
      <c r="D197" t="s">
        <v>2286</v>
      </c>
      <c r="E197" t="s">
        <v>189</v>
      </c>
      <c r="F197" t="s">
        <v>25</v>
      </c>
      <c r="G197" t="s">
        <v>96</v>
      </c>
      <c r="H197" t="s">
        <v>136</v>
      </c>
      <c r="I197" t="s">
        <v>619</v>
      </c>
      <c r="J197" t="s">
        <v>163</v>
      </c>
      <c r="K197" t="s">
        <v>46</v>
      </c>
      <c r="L197" t="s">
        <v>4408</v>
      </c>
      <c r="M197" t="s">
        <v>47</v>
      </c>
      <c r="N197" t="s">
        <v>164</v>
      </c>
      <c r="O197" t="s">
        <v>49</v>
      </c>
      <c r="P197" t="s">
        <v>34</v>
      </c>
      <c r="Q197" t="s">
        <v>165</v>
      </c>
      <c r="R197" t="s">
        <v>1083</v>
      </c>
      <c r="S197" t="s">
        <v>1084</v>
      </c>
      <c r="V197">
        <f t="shared" si="27"/>
        <v>169</v>
      </c>
      <c r="W197">
        <f t="shared" si="28"/>
        <v>13</v>
      </c>
      <c r="X197">
        <f t="shared" si="29"/>
        <v>10</v>
      </c>
      <c r="Y197">
        <f t="shared" si="30"/>
        <v>11</v>
      </c>
      <c r="Z197" s="12">
        <f t="shared" si="31"/>
        <v>6077</v>
      </c>
      <c r="AA197">
        <f t="shared" si="32"/>
        <v>625282</v>
      </c>
      <c r="AB197" t="str">
        <f t="shared" si="33"/>
        <v>62528</v>
      </c>
      <c r="AC197">
        <f t="shared" si="34"/>
        <v>0</v>
      </c>
      <c r="AD197">
        <f t="shared" si="35"/>
        <v>0</v>
      </c>
      <c r="AE197" s="2">
        <v>62528</v>
      </c>
    </row>
    <row r="198" spans="1:31" x14ac:dyDescent="0.25">
      <c r="A198" t="s">
        <v>1092</v>
      </c>
      <c r="B198" t="s">
        <v>1093</v>
      </c>
      <c r="C198" t="s">
        <v>118</v>
      </c>
      <c r="D198" t="s">
        <v>1094</v>
      </c>
      <c r="E198" t="s">
        <v>557</v>
      </c>
      <c r="F198" t="s">
        <v>521</v>
      </c>
      <c r="G198" t="s">
        <v>592</v>
      </c>
      <c r="H198" t="s">
        <v>27</v>
      </c>
      <c r="I198" t="s">
        <v>543</v>
      </c>
      <c r="J198" t="s">
        <v>163</v>
      </c>
      <c r="K198" t="s">
        <v>124</v>
      </c>
      <c r="L198" t="s">
        <v>4410</v>
      </c>
      <c r="M198" t="s">
        <v>125</v>
      </c>
      <c r="N198" t="s">
        <v>164</v>
      </c>
      <c r="O198" t="s">
        <v>49</v>
      </c>
      <c r="P198" t="s">
        <v>34</v>
      </c>
      <c r="Q198" t="s">
        <v>165</v>
      </c>
      <c r="R198" t="s">
        <v>1095</v>
      </c>
      <c r="S198" t="s">
        <v>1096</v>
      </c>
      <c r="T198" t="s">
        <v>65</v>
      </c>
      <c r="V198">
        <f t="shared" si="27"/>
        <v>58</v>
      </c>
      <c r="W198">
        <f t="shared" si="28"/>
        <v>10</v>
      </c>
      <c r="X198">
        <f t="shared" si="29"/>
        <v>4</v>
      </c>
      <c r="Y198">
        <f t="shared" si="30"/>
        <v>157</v>
      </c>
      <c r="Z198" s="12">
        <f t="shared" si="31"/>
        <v>6072</v>
      </c>
      <c r="AA198">
        <f t="shared" si="32"/>
        <v>155562</v>
      </c>
      <c r="AB198" t="str">
        <f t="shared" si="33"/>
        <v>15556</v>
      </c>
      <c r="AC198">
        <f t="shared" si="34"/>
        <v>0</v>
      </c>
      <c r="AD198">
        <f t="shared" si="35"/>
        <v>0</v>
      </c>
      <c r="AE198" s="2">
        <v>15556</v>
      </c>
    </row>
    <row r="199" spans="1:31" x14ac:dyDescent="0.25">
      <c r="A199" t="s">
        <v>1114</v>
      </c>
      <c r="B199" t="s">
        <v>1115</v>
      </c>
      <c r="C199" t="s">
        <v>23</v>
      </c>
      <c r="D199" t="s">
        <v>1053</v>
      </c>
      <c r="E199" t="s">
        <v>252</v>
      </c>
      <c r="F199" t="s">
        <v>521</v>
      </c>
      <c r="G199" t="s">
        <v>292</v>
      </c>
      <c r="H199" t="s">
        <v>136</v>
      </c>
      <c r="I199" t="s">
        <v>97</v>
      </c>
      <c r="J199" t="s">
        <v>255</v>
      </c>
      <c r="K199" t="s">
        <v>30</v>
      </c>
      <c r="L199" t="s">
        <v>4414</v>
      </c>
      <c r="M199" t="s">
        <v>31</v>
      </c>
      <c r="N199" t="s">
        <v>256</v>
      </c>
      <c r="O199" t="s">
        <v>49</v>
      </c>
      <c r="P199" t="s">
        <v>34</v>
      </c>
      <c r="Q199" t="s">
        <v>258</v>
      </c>
      <c r="R199" t="s">
        <v>1116</v>
      </c>
      <c r="S199" t="s">
        <v>1117</v>
      </c>
      <c r="T199" t="s">
        <v>3978</v>
      </c>
      <c r="V199">
        <f t="shared" si="27"/>
        <v>164</v>
      </c>
      <c r="W199">
        <f t="shared" si="28"/>
        <v>14</v>
      </c>
      <c r="X199">
        <f t="shared" si="29"/>
        <v>8</v>
      </c>
      <c r="Y199">
        <f t="shared" si="30"/>
        <v>1</v>
      </c>
      <c r="Z199" s="12">
        <f t="shared" si="31"/>
        <v>6017</v>
      </c>
      <c r="AA199">
        <f t="shared" si="32"/>
        <v>507232</v>
      </c>
      <c r="AB199" t="str">
        <f t="shared" si="33"/>
        <v>50723</v>
      </c>
      <c r="AC199">
        <f t="shared" si="34"/>
        <v>248</v>
      </c>
      <c r="AD199">
        <f t="shared" si="35"/>
        <v>0</v>
      </c>
      <c r="AE199" s="2">
        <v>50723</v>
      </c>
    </row>
    <row r="200" spans="1:31" x14ac:dyDescent="0.25">
      <c r="A200" t="s">
        <v>1122</v>
      </c>
      <c r="B200" t="s">
        <v>1123</v>
      </c>
      <c r="C200" t="s">
        <v>133</v>
      </c>
      <c r="D200" t="s">
        <v>1124</v>
      </c>
      <c r="E200" t="s">
        <v>24</v>
      </c>
      <c r="F200" t="s">
        <v>25</v>
      </c>
      <c r="G200" t="s">
        <v>96</v>
      </c>
      <c r="H200" t="s">
        <v>136</v>
      </c>
      <c r="I200" t="s">
        <v>840</v>
      </c>
      <c r="J200" t="s">
        <v>45</v>
      </c>
      <c r="K200" t="s">
        <v>139</v>
      </c>
      <c r="L200" t="s">
        <v>4417</v>
      </c>
      <c r="M200" t="s">
        <v>140</v>
      </c>
      <c r="N200" t="s">
        <v>48</v>
      </c>
      <c r="O200" t="s">
        <v>49</v>
      </c>
      <c r="P200" t="s">
        <v>34</v>
      </c>
      <c r="Q200" t="s">
        <v>50</v>
      </c>
      <c r="R200" t="s">
        <v>1126</v>
      </c>
      <c r="S200" t="s">
        <v>1127</v>
      </c>
      <c r="T200" t="s">
        <v>4418</v>
      </c>
      <c r="V200">
        <f t="shared" si="27"/>
        <v>225</v>
      </c>
      <c r="W200">
        <f t="shared" si="28"/>
        <v>35</v>
      </c>
      <c r="X200">
        <f t="shared" si="29"/>
        <v>10</v>
      </c>
      <c r="Y200">
        <f t="shared" si="30"/>
        <v>113</v>
      </c>
      <c r="Z200" s="12">
        <f t="shared" si="31"/>
        <v>5954</v>
      </c>
      <c r="AA200">
        <f t="shared" si="32"/>
        <v>575252</v>
      </c>
      <c r="AB200" t="str">
        <f t="shared" si="33"/>
        <v>57525</v>
      </c>
      <c r="AC200">
        <f t="shared" si="34"/>
        <v>6955</v>
      </c>
      <c r="AD200">
        <f t="shared" si="35"/>
        <v>0</v>
      </c>
      <c r="AE200" s="2">
        <v>57525</v>
      </c>
    </row>
    <row r="201" spans="1:31" x14ac:dyDescent="0.25">
      <c r="A201" t="s">
        <v>1150</v>
      </c>
      <c r="B201" t="s">
        <v>1151</v>
      </c>
      <c r="C201" t="s">
        <v>220</v>
      </c>
      <c r="D201" t="s">
        <v>300</v>
      </c>
      <c r="E201" t="s">
        <v>196</v>
      </c>
      <c r="F201" t="s">
        <v>25</v>
      </c>
      <c r="G201" t="s">
        <v>341</v>
      </c>
      <c r="H201" t="s">
        <v>136</v>
      </c>
      <c r="I201" t="s">
        <v>1234</v>
      </c>
      <c r="J201" t="s">
        <v>293</v>
      </c>
      <c r="K201" t="s">
        <v>223</v>
      </c>
      <c r="L201" t="s">
        <v>4108</v>
      </c>
      <c r="M201" t="s">
        <v>224</v>
      </c>
      <c r="N201" t="s">
        <v>294</v>
      </c>
      <c r="O201" t="s">
        <v>49</v>
      </c>
      <c r="P201" t="s">
        <v>546</v>
      </c>
      <c r="Q201" t="s">
        <v>295</v>
      </c>
      <c r="R201" t="s">
        <v>1152</v>
      </c>
      <c r="S201" t="s">
        <v>1153</v>
      </c>
      <c r="V201">
        <f t="shared" si="27"/>
        <v>99</v>
      </c>
      <c r="W201">
        <f t="shared" si="28"/>
        <v>11</v>
      </c>
      <c r="X201">
        <f t="shared" si="29"/>
        <v>5</v>
      </c>
      <c r="Y201">
        <f t="shared" si="30"/>
        <v>34</v>
      </c>
      <c r="Z201" s="12">
        <f t="shared" si="31"/>
        <v>5952</v>
      </c>
      <c r="AA201">
        <f t="shared" si="32"/>
        <v>525412</v>
      </c>
      <c r="AB201" t="str">
        <f t="shared" si="33"/>
        <v>52541</v>
      </c>
      <c r="AC201">
        <f t="shared" si="34"/>
        <v>0</v>
      </c>
      <c r="AD201">
        <f t="shared" si="35"/>
        <v>0</v>
      </c>
      <c r="AE201" s="2">
        <v>52541</v>
      </c>
    </row>
    <row r="202" spans="1:31" x14ac:dyDescent="0.25">
      <c r="A202" t="s">
        <v>1142</v>
      </c>
      <c r="B202" t="s">
        <v>1143</v>
      </c>
      <c r="C202" t="s">
        <v>40</v>
      </c>
      <c r="D202" t="s">
        <v>195</v>
      </c>
      <c r="E202" t="s">
        <v>515</v>
      </c>
      <c r="F202" t="s">
        <v>25</v>
      </c>
      <c r="G202" t="s">
        <v>284</v>
      </c>
      <c r="H202" t="s">
        <v>43</v>
      </c>
      <c r="I202" t="s">
        <v>137</v>
      </c>
      <c r="J202" t="s">
        <v>138</v>
      </c>
      <c r="K202" t="s">
        <v>46</v>
      </c>
      <c r="L202" t="s">
        <v>4419</v>
      </c>
      <c r="M202" t="s">
        <v>47</v>
      </c>
      <c r="N202" t="s">
        <v>141</v>
      </c>
      <c r="P202" t="s">
        <v>34</v>
      </c>
      <c r="Q202" t="s">
        <v>142</v>
      </c>
      <c r="R202" t="s">
        <v>1144</v>
      </c>
      <c r="S202" t="s">
        <v>1145</v>
      </c>
      <c r="V202">
        <f t="shared" si="27"/>
        <v>168</v>
      </c>
      <c r="W202">
        <f t="shared" si="28"/>
        <v>24</v>
      </c>
      <c r="X202">
        <f t="shared" si="29"/>
        <v>6</v>
      </c>
      <c r="Y202">
        <f t="shared" si="30"/>
        <v>4</v>
      </c>
      <c r="Z202" s="12">
        <f t="shared" si="31"/>
        <v>5917</v>
      </c>
      <c r="AA202">
        <f t="shared" si="32"/>
        <v>287642</v>
      </c>
      <c r="AB202" t="str">
        <f t="shared" si="33"/>
        <v>28764</v>
      </c>
      <c r="AC202">
        <f t="shared" si="34"/>
        <v>0</v>
      </c>
      <c r="AD202">
        <f t="shared" si="35"/>
        <v>0</v>
      </c>
      <c r="AE202" s="2">
        <v>28764</v>
      </c>
    </row>
    <row r="203" spans="1:31" x14ac:dyDescent="0.25">
      <c r="A203" t="s">
        <v>1159</v>
      </c>
      <c r="B203" t="s">
        <v>1160</v>
      </c>
      <c r="C203" t="s">
        <v>220</v>
      </c>
      <c r="D203" t="s">
        <v>1215</v>
      </c>
      <c r="E203" t="s">
        <v>995</v>
      </c>
      <c r="F203" t="s">
        <v>331</v>
      </c>
      <c r="G203" t="s">
        <v>284</v>
      </c>
      <c r="H203" t="s">
        <v>136</v>
      </c>
      <c r="I203" t="s">
        <v>551</v>
      </c>
      <c r="J203" t="s">
        <v>98</v>
      </c>
      <c r="K203" t="s">
        <v>223</v>
      </c>
      <c r="L203" t="s">
        <v>4420</v>
      </c>
      <c r="M203" t="s">
        <v>224</v>
      </c>
      <c r="N203" t="s">
        <v>99</v>
      </c>
      <c r="O203" t="s">
        <v>49</v>
      </c>
      <c r="P203" t="s">
        <v>34</v>
      </c>
      <c r="Q203" t="s">
        <v>100</v>
      </c>
      <c r="R203" t="s">
        <v>1161</v>
      </c>
      <c r="S203" t="s">
        <v>1162</v>
      </c>
      <c r="T203" t="s">
        <v>4421</v>
      </c>
      <c r="V203">
        <f t="shared" si="27"/>
        <v>123</v>
      </c>
      <c r="W203">
        <f t="shared" si="28"/>
        <v>17</v>
      </c>
      <c r="X203">
        <f t="shared" si="29"/>
        <v>6</v>
      </c>
      <c r="Y203">
        <f t="shared" si="30"/>
        <v>12</v>
      </c>
      <c r="Z203" s="12">
        <f t="shared" si="31"/>
        <v>5915</v>
      </c>
      <c r="AA203">
        <f t="shared" si="32"/>
        <v>459452</v>
      </c>
      <c r="AB203" t="str">
        <f t="shared" si="33"/>
        <v>45945</v>
      </c>
      <c r="AC203">
        <f t="shared" si="34"/>
        <v>470</v>
      </c>
      <c r="AD203">
        <f t="shared" si="35"/>
        <v>0</v>
      </c>
      <c r="AE203" s="2">
        <v>45945</v>
      </c>
    </row>
    <row r="204" spans="1:31" x14ac:dyDescent="0.25">
      <c r="A204" t="s">
        <v>1203</v>
      </c>
      <c r="B204" t="s">
        <v>1204</v>
      </c>
      <c r="C204" t="s">
        <v>175</v>
      </c>
      <c r="D204" t="s">
        <v>969</v>
      </c>
      <c r="E204" t="s">
        <v>774</v>
      </c>
      <c r="F204" t="s">
        <v>331</v>
      </c>
      <c r="G204" t="s">
        <v>96</v>
      </c>
      <c r="H204" t="s">
        <v>43</v>
      </c>
      <c r="I204" t="s">
        <v>4427</v>
      </c>
      <c r="J204" t="s">
        <v>205</v>
      </c>
      <c r="K204" t="s">
        <v>179</v>
      </c>
      <c r="L204" t="s">
        <v>4428</v>
      </c>
      <c r="M204" t="s">
        <v>180</v>
      </c>
      <c r="N204" t="s">
        <v>206</v>
      </c>
      <c r="O204" t="s">
        <v>49</v>
      </c>
      <c r="P204" t="s">
        <v>34</v>
      </c>
      <c r="Q204" t="s">
        <v>207</v>
      </c>
      <c r="R204" t="s">
        <v>1206</v>
      </c>
      <c r="S204" t="s">
        <v>1207</v>
      </c>
      <c r="T204" t="s">
        <v>65</v>
      </c>
      <c r="V204">
        <f t="shared" si="27"/>
        <v>90</v>
      </c>
      <c r="W204">
        <f t="shared" si="28"/>
        <v>8</v>
      </c>
      <c r="X204">
        <f t="shared" si="29"/>
        <v>10</v>
      </c>
      <c r="Y204">
        <f t="shared" si="30"/>
        <v>174</v>
      </c>
      <c r="Z204" s="12">
        <f t="shared" si="31"/>
        <v>5745</v>
      </c>
      <c r="AA204">
        <f t="shared" si="32"/>
        <v>623642</v>
      </c>
      <c r="AB204" t="str">
        <f t="shared" si="33"/>
        <v>62364</v>
      </c>
      <c r="AC204">
        <f t="shared" si="34"/>
        <v>0</v>
      </c>
      <c r="AD204">
        <f t="shared" si="35"/>
        <v>0</v>
      </c>
      <c r="AE204" s="2">
        <v>62364</v>
      </c>
    </row>
    <row r="205" spans="1:31" x14ac:dyDescent="0.25">
      <c r="A205" t="s">
        <v>1223</v>
      </c>
      <c r="B205" t="s">
        <v>1224</v>
      </c>
      <c r="C205" t="s">
        <v>133</v>
      </c>
      <c r="D205" t="s">
        <v>1094</v>
      </c>
      <c r="E205" t="s">
        <v>196</v>
      </c>
      <c r="F205" t="s">
        <v>521</v>
      </c>
      <c r="G205" t="s">
        <v>341</v>
      </c>
      <c r="H205" t="s">
        <v>43</v>
      </c>
      <c r="I205" t="s">
        <v>342</v>
      </c>
      <c r="J205" t="s">
        <v>293</v>
      </c>
      <c r="K205" t="s">
        <v>139</v>
      </c>
      <c r="L205" t="s">
        <v>4438</v>
      </c>
      <c r="M205" t="s">
        <v>140</v>
      </c>
      <c r="N205" t="s">
        <v>294</v>
      </c>
      <c r="O205" t="s">
        <v>33</v>
      </c>
      <c r="P205" t="s">
        <v>546</v>
      </c>
      <c r="Q205" t="s">
        <v>295</v>
      </c>
      <c r="R205" t="s">
        <v>4439</v>
      </c>
      <c r="S205" t="s">
        <v>1226</v>
      </c>
      <c r="V205">
        <f t="shared" si="27"/>
        <v>58</v>
      </c>
      <c r="W205">
        <f t="shared" si="28"/>
        <v>11</v>
      </c>
      <c r="X205">
        <f t="shared" si="29"/>
        <v>5</v>
      </c>
      <c r="Y205">
        <f t="shared" si="30"/>
        <v>8</v>
      </c>
      <c r="Z205" s="12">
        <f t="shared" si="31"/>
        <v>5690</v>
      </c>
      <c r="AA205">
        <f t="shared" si="32"/>
        <v>423162</v>
      </c>
      <c r="AB205" t="str">
        <f t="shared" si="33"/>
        <v>42316</v>
      </c>
      <c r="AC205">
        <f t="shared" si="34"/>
        <v>0</v>
      </c>
      <c r="AD205">
        <f t="shared" si="35"/>
        <v>0</v>
      </c>
      <c r="AE205" s="2">
        <v>42316</v>
      </c>
    </row>
    <row r="206" spans="1:31" x14ac:dyDescent="0.25">
      <c r="A206" t="s">
        <v>1048</v>
      </c>
      <c r="B206" t="s">
        <v>1049</v>
      </c>
      <c r="C206" t="s">
        <v>175</v>
      </c>
      <c r="D206" t="s">
        <v>3117</v>
      </c>
      <c r="E206" t="s">
        <v>283</v>
      </c>
      <c r="F206" t="s">
        <v>331</v>
      </c>
      <c r="G206" t="s">
        <v>657</v>
      </c>
      <c r="H206" t="s">
        <v>136</v>
      </c>
      <c r="I206" t="s">
        <v>551</v>
      </c>
      <c r="J206" t="s">
        <v>60</v>
      </c>
      <c r="K206" t="s">
        <v>179</v>
      </c>
      <c r="L206" t="s">
        <v>4444</v>
      </c>
      <c r="M206" t="s">
        <v>180</v>
      </c>
      <c r="N206" t="s">
        <v>61</v>
      </c>
      <c r="O206" t="s">
        <v>49</v>
      </c>
      <c r="P206" t="s">
        <v>34</v>
      </c>
      <c r="Q206" t="s">
        <v>62</v>
      </c>
      <c r="R206" t="s">
        <v>4103</v>
      </c>
      <c r="S206" t="s">
        <v>1050</v>
      </c>
      <c r="T206" t="s">
        <v>4445</v>
      </c>
      <c r="V206">
        <f t="shared" si="27"/>
        <v>36</v>
      </c>
      <c r="W206">
        <f t="shared" si="28"/>
        <v>5</v>
      </c>
      <c r="X206">
        <f t="shared" si="29"/>
        <v>3</v>
      </c>
      <c r="Y206">
        <f t="shared" si="30"/>
        <v>12</v>
      </c>
      <c r="Z206" s="12">
        <f t="shared" si="31"/>
        <v>5679</v>
      </c>
      <c r="AA206">
        <f t="shared" si="32"/>
        <v>68782</v>
      </c>
      <c r="AB206" t="str">
        <f t="shared" si="33"/>
        <v>6878</v>
      </c>
      <c r="AC206">
        <f t="shared" si="34"/>
        <v>42</v>
      </c>
      <c r="AD206">
        <f t="shared" si="35"/>
        <v>0</v>
      </c>
      <c r="AE206" s="2">
        <v>6878</v>
      </c>
    </row>
    <row r="207" spans="1:31" x14ac:dyDescent="0.25">
      <c r="A207" t="s">
        <v>1213</v>
      </c>
      <c r="B207" t="s">
        <v>1214</v>
      </c>
      <c r="C207" t="s">
        <v>40</v>
      </c>
      <c r="D207" t="s">
        <v>1273</v>
      </c>
      <c r="E207" t="s">
        <v>189</v>
      </c>
      <c r="F207" t="s">
        <v>521</v>
      </c>
      <c r="G207" t="s">
        <v>253</v>
      </c>
      <c r="H207" t="s">
        <v>136</v>
      </c>
      <c r="I207" t="s">
        <v>28</v>
      </c>
      <c r="J207" t="s">
        <v>45</v>
      </c>
      <c r="K207" t="s">
        <v>46</v>
      </c>
      <c r="L207" t="s">
        <v>4440</v>
      </c>
      <c r="M207" t="s">
        <v>47</v>
      </c>
      <c r="N207" t="s">
        <v>48</v>
      </c>
      <c r="O207" t="s">
        <v>49</v>
      </c>
      <c r="P207" t="s">
        <v>34</v>
      </c>
      <c r="Q207" t="s">
        <v>50</v>
      </c>
      <c r="R207" t="s">
        <v>1216</v>
      </c>
      <c r="S207" t="s">
        <v>1217</v>
      </c>
      <c r="T207" t="s">
        <v>4441</v>
      </c>
      <c r="V207">
        <f t="shared" si="27"/>
        <v>121</v>
      </c>
      <c r="W207">
        <f t="shared" si="28"/>
        <v>13</v>
      </c>
      <c r="X207">
        <f t="shared" si="29"/>
        <v>7</v>
      </c>
      <c r="Y207">
        <f t="shared" si="30"/>
        <v>2</v>
      </c>
      <c r="Z207" s="12">
        <f t="shared" si="31"/>
        <v>5674</v>
      </c>
      <c r="AA207">
        <f t="shared" si="32"/>
        <v>595472</v>
      </c>
      <c r="AB207" t="str">
        <f t="shared" si="33"/>
        <v>59547</v>
      </c>
      <c r="AC207">
        <f t="shared" si="34"/>
        <v>2282</v>
      </c>
      <c r="AD207">
        <f t="shared" si="35"/>
        <v>0</v>
      </c>
      <c r="AE207" s="2">
        <v>59547</v>
      </c>
    </row>
    <row r="208" spans="1:31" x14ac:dyDescent="0.25">
      <c r="A208" t="s">
        <v>1154</v>
      </c>
      <c r="B208" t="s">
        <v>1155</v>
      </c>
      <c r="C208" t="s">
        <v>40</v>
      </c>
      <c r="D208" t="s">
        <v>1156</v>
      </c>
      <c r="E208" t="s">
        <v>493</v>
      </c>
      <c r="F208" t="s">
        <v>331</v>
      </c>
      <c r="G208" t="s">
        <v>284</v>
      </c>
      <c r="H208" t="s">
        <v>43</v>
      </c>
      <c r="I208" t="s">
        <v>373</v>
      </c>
      <c r="J208" t="s">
        <v>45</v>
      </c>
      <c r="K208" t="s">
        <v>46</v>
      </c>
      <c r="L208" t="s">
        <v>4425</v>
      </c>
      <c r="M208" t="s">
        <v>47</v>
      </c>
      <c r="N208" t="s">
        <v>48</v>
      </c>
      <c r="O208" t="s">
        <v>49</v>
      </c>
      <c r="P208" t="s">
        <v>34</v>
      </c>
      <c r="Q208" t="s">
        <v>50</v>
      </c>
      <c r="R208" t="s">
        <v>1157</v>
      </c>
      <c r="S208" t="s">
        <v>1158</v>
      </c>
      <c r="T208" t="s">
        <v>4426</v>
      </c>
      <c r="V208">
        <f t="shared" si="27"/>
        <v>128</v>
      </c>
      <c r="W208">
        <f t="shared" si="28"/>
        <v>26</v>
      </c>
      <c r="X208">
        <f t="shared" si="29"/>
        <v>6</v>
      </c>
      <c r="Y208">
        <f t="shared" si="30"/>
        <v>7</v>
      </c>
      <c r="Z208" s="12">
        <f t="shared" si="31"/>
        <v>5672</v>
      </c>
      <c r="AA208">
        <f t="shared" si="32"/>
        <v>280692</v>
      </c>
      <c r="AB208" t="str">
        <f t="shared" si="33"/>
        <v>28069</v>
      </c>
      <c r="AC208">
        <f t="shared" si="34"/>
        <v>12246</v>
      </c>
      <c r="AD208">
        <f t="shared" si="35"/>
        <v>0</v>
      </c>
      <c r="AE208" s="2">
        <v>28069</v>
      </c>
    </row>
    <row r="209" spans="1:31" x14ac:dyDescent="0.25">
      <c r="A209" t="s">
        <v>1163</v>
      </c>
      <c r="B209" t="s">
        <v>1164</v>
      </c>
      <c r="C209" t="s">
        <v>220</v>
      </c>
      <c r="D209" t="s">
        <v>873</v>
      </c>
      <c r="E209" t="s">
        <v>717</v>
      </c>
      <c r="F209" t="s">
        <v>25</v>
      </c>
      <c r="G209" t="s">
        <v>592</v>
      </c>
      <c r="H209" t="s">
        <v>379</v>
      </c>
      <c r="I209" t="s">
        <v>59</v>
      </c>
      <c r="J209" t="s">
        <v>87</v>
      </c>
      <c r="K209" t="s">
        <v>223</v>
      </c>
      <c r="L209" t="s">
        <v>4429</v>
      </c>
      <c r="M209" t="s">
        <v>224</v>
      </c>
      <c r="N209" t="s">
        <v>88</v>
      </c>
      <c r="O209" t="s">
        <v>49</v>
      </c>
      <c r="P209" t="s">
        <v>34</v>
      </c>
      <c r="Q209" t="s">
        <v>89</v>
      </c>
      <c r="R209" t="s">
        <v>1165</v>
      </c>
      <c r="S209" t="s">
        <v>1166</v>
      </c>
      <c r="T209" t="s">
        <v>4028</v>
      </c>
      <c r="U209" t="s">
        <v>130</v>
      </c>
      <c r="V209">
        <f t="shared" si="27"/>
        <v>158</v>
      </c>
      <c r="W209">
        <f t="shared" si="28"/>
        <v>48</v>
      </c>
      <c r="X209">
        <f t="shared" si="29"/>
        <v>4</v>
      </c>
      <c r="Y209">
        <f t="shared" si="30"/>
        <v>3</v>
      </c>
      <c r="Z209" s="12">
        <f t="shared" si="31"/>
        <v>5669</v>
      </c>
      <c r="AA209">
        <f t="shared" si="32"/>
        <v>279492</v>
      </c>
      <c r="AB209" t="str">
        <f t="shared" si="33"/>
        <v>27949</v>
      </c>
      <c r="AC209">
        <f t="shared" si="34"/>
        <v>1920</v>
      </c>
      <c r="AD209">
        <f t="shared" si="35"/>
        <v>1</v>
      </c>
      <c r="AE209" s="2">
        <v>27949</v>
      </c>
    </row>
    <row r="210" spans="1:31" x14ac:dyDescent="0.25">
      <c r="A210" t="s">
        <v>1170</v>
      </c>
      <c r="B210" t="s">
        <v>1171</v>
      </c>
      <c r="C210" t="s">
        <v>133</v>
      </c>
      <c r="D210" t="s">
        <v>1172</v>
      </c>
      <c r="E210" t="s">
        <v>212</v>
      </c>
      <c r="F210" t="s">
        <v>25</v>
      </c>
      <c r="G210" t="s">
        <v>253</v>
      </c>
      <c r="H210" t="s">
        <v>43</v>
      </c>
      <c r="I210" t="s">
        <v>97</v>
      </c>
      <c r="J210" t="s">
        <v>263</v>
      </c>
      <c r="K210" t="s">
        <v>139</v>
      </c>
      <c r="L210" t="s">
        <v>4430</v>
      </c>
      <c r="M210" t="s">
        <v>140</v>
      </c>
      <c r="N210" t="s">
        <v>264</v>
      </c>
      <c r="O210" t="s">
        <v>49</v>
      </c>
      <c r="P210" t="s">
        <v>34</v>
      </c>
      <c r="Q210" t="s">
        <v>265</v>
      </c>
      <c r="R210" t="s">
        <v>1173</v>
      </c>
      <c r="S210" t="s">
        <v>1174</v>
      </c>
      <c r="V210">
        <f t="shared" si="27"/>
        <v>185</v>
      </c>
      <c r="W210">
        <f t="shared" si="28"/>
        <v>44</v>
      </c>
      <c r="X210">
        <f t="shared" si="29"/>
        <v>7</v>
      </c>
      <c r="Y210">
        <f t="shared" si="30"/>
        <v>1</v>
      </c>
      <c r="Z210" s="12">
        <f t="shared" si="31"/>
        <v>5665</v>
      </c>
      <c r="AA210">
        <f t="shared" si="32"/>
        <v>375292</v>
      </c>
      <c r="AB210" t="str">
        <f t="shared" si="33"/>
        <v>37529</v>
      </c>
      <c r="AC210">
        <f t="shared" si="34"/>
        <v>0</v>
      </c>
      <c r="AD210">
        <f t="shared" si="35"/>
        <v>0</v>
      </c>
      <c r="AE210" s="2">
        <v>37529</v>
      </c>
    </row>
    <row r="211" spans="1:31" x14ac:dyDescent="0.25">
      <c r="A211" t="s">
        <v>1193</v>
      </c>
      <c r="B211" t="s">
        <v>1194</v>
      </c>
      <c r="C211" t="s">
        <v>388</v>
      </c>
      <c r="D211" t="s">
        <v>873</v>
      </c>
      <c r="E211" t="s">
        <v>196</v>
      </c>
      <c r="F211" t="s">
        <v>521</v>
      </c>
      <c r="G211" t="s">
        <v>284</v>
      </c>
      <c r="H211" t="s">
        <v>136</v>
      </c>
      <c r="I211" t="s">
        <v>204</v>
      </c>
      <c r="J211" t="s">
        <v>45</v>
      </c>
      <c r="K211" t="s">
        <v>390</v>
      </c>
      <c r="L211" t="s">
        <v>4436</v>
      </c>
      <c r="M211" t="s">
        <v>391</v>
      </c>
      <c r="N211" t="s">
        <v>48</v>
      </c>
      <c r="O211" t="s">
        <v>49</v>
      </c>
      <c r="P211" t="s">
        <v>34</v>
      </c>
      <c r="Q211" t="s">
        <v>50</v>
      </c>
      <c r="R211" t="s">
        <v>1195</v>
      </c>
      <c r="S211" t="s">
        <v>1196</v>
      </c>
      <c r="T211" t="s">
        <v>4437</v>
      </c>
      <c r="V211">
        <f t="shared" si="27"/>
        <v>158</v>
      </c>
      <c r="W211">
        <f t="shared" si="28"/>
        <v>11</v>
      </c>
      <c r="X211">
        <f t="shared" si="29"/>
        <v>6</v>
      </c>
      <c r="Y211">
        <f t="shared" si="30"/>
        <v>5</v>
      </c>
      <c r="Z211" s="12">
        <f t="shared" si="31"/>
        <v>5658</v>
      </c>
      <c r="AA211">
        <f t="shared" si="32"/>
        <v>309712</v>
      </c>
      <c r="AB211" t="str">
        <f t="shared" si="33"/>
        <v>30971</v>
      </c>
      <c r="AC211">
        <f t="shared" si="34"/>
        <v>1727</v>
      </c>
      <c r="AD211">
        <f t="shared" si="35"/>
        <v>0</v>
      </c>
      <c r="AE211" s="2">
        <v>30971</v>
      </c>
    </row>
    <row r="212" spans="1:31" x14ac:dyDescent="0.25">
      <c r="A212" t="s">
        <v>1208</v>
      </c>
      <c r="B212" t="s">
        <v>1209</v>
      </c>
      <c r="C212" t="s">
        <v>118</v>
      </c>
      <c r="D212" t="s">
        <v>4095</v>
      </c>
      <c r="E212" t="s">
        <v>557</v>
      </c>
      <c r="F212" t="s">
        <v>521</v>
      </c>
      <c r="G212" t="s">
        <v>592</v>
      </c>
      <c r="H212" t="s">
        <v>43</v>
      </c>
      <c r="I212" t="s">
        <v>302</v>
      </c>
      <c r="J212" t="s">
        <v>109</v>
      </c>
      <c r="K212" t="s">
        <v>124</v>
      </c>
      <c r="L212" t="s">
        <v>4442</v>
      </c>
      <c r="M212" t="s">
        <v>125</v>
      </c>
      <c r="N212" t="s">
        <v>112</v>
      </c>
      <c r="O212" t="s">
        <v>49</v>
      </c>
      <c r="P212" t="s">
        <v>34</v>
      </c>
      <c r="Q212" t="s">
        <v>113</v>
      </c>
      <c r="R212" t="s">
        <v>1210</v>
      </c>
      <c r="S212" t="s">
        <v>1211</v>
      </c>
      <c r="T212" t="s">
        <v>4443</v>
      </c>
      <c r="V212">
        <f t="shared" si="27"/>
        <v>129</v>
      </c>
      <c r="W212">
        <f t="shared" si="28"/>
        <v>10</v>
      </c>
      <c r="X212">
        <f t="shared" si="29"/>
        <v>4</v>
      </c>
      <c r="Y212">
        <f t="shared" si="30"/>
        <v>10</v>
      </c>
      <c r="Z212" s="12">
        <f t="shared" si="31"/>
        <v>5635</v>
      </c>
      <c r="AA212">
        <f t="shared" si="32"/>
        <v>275652</v>
      </c>
      <c r="AB212" t="str">
        <f t="shared" si="33"/>
        <v>27565</v>
      </c>
      <c r="AC212">
        <f t="shared" si="34"/>
        <v>236</v>
      </c>
      <c r="AD212">
        <f t="shared" si="35"/>
        <v>0</v>
      </c>
      <c r="AE212" s="2">
        <v>27565</v>
      </c>
    </row>
    <row r="213" spans="1:31" x14ac:dyDescent="0.25">
      <c r="A213" t="s">
        <v>1218</v>
      </c>
      <c r="B213" t="s">
        <v>1219</v>
      </c>
      <c r="C213" t="s">
        <v>118</v>
      </c>
      <c r="D213" t="s">
        <v>1220</v>
      </c>
      <c r="E213" t="s">
        <v>276</v>
      </c>
      <c r="F213" t="s">
        <v>521</v>
      </c>
      <c r="G213" t="s">
        <v>341</v>
      </c>
      <c r="H213" t="s">
        <v>136</v>
      </c>
      <c r="I213" t="s">
        <v>527</v>
      </c>
      <c r="J213" t="s">
        <v>232</v>
      </c>
      <c r="K213" t="s">
        <v>124</v>
      </c>
      <c r="L213" t="s">
        <v>4442</v>
      </c>
      <c r="M213" t="s">
        <v>125</v>
      </c>
      <c r="N213" t="s">
        <v>233</v>
      </c>
      <c r="P213" t="s">
        <v>257</v>
      </c>
      <c r="Q213" t="s">
        <v>234</v>
      </c>
      <c r="R213" t="s">
        <v>1221</v>
      </c>
      <c r="S213" t="s">
        <v>1222</v>
      </c>
      <c r="V213">
        <f t="shared" si="27"/>
        <v>86</v>
      </c>
      <c r="W213">
        <f t="shared" si="28"/>
        <v>0</v>
      </c>
      <c r="X213">
        <f t="shared" si="29"/>
        <v>5</v>
      </c>
      <c r="Y213">
        <f t="shared" si="30"/>
        <v>6</v>
      </c>
      <c r="Z213" s="12">
        <f t="shared" si="31"/>
        <v>5635</v>
      </c>
      <c r="AA213">
        <f t="shared" si="32"/>
        <v>152832</v>
      </c>
      <c r="AB213" t="str">
        <f t="shared" si="33"/>
        <v>15283</v>
      </c>
      <c r="AC213">
        <f t="shared" si="34"/>
        <v>0</v>
      </c>
      <c r="AD213">
        <f t="shared" si="35"/>
        <v>0</v>
      </c>
      <c r="AE213" s="2">
        <v>15283</v>
      </c>
    </row>
    <row r="214" spans="1:31" x14ac:dyDescent="0.25">
      <c r="A214" t="s">
        <v>1179</v>
      </c>
      <c r="B214" t="s">
        <v>1180</v>
      </c>
      <c r="C214" t="s">
        <v>40</v>
      </c>
      <c r="D214" t="s">
        <v>1181</v>
      </c>
      <c r="E214" t="s">
        <v>442</v>
      </c>
      <c r="F214" t="s">
        <v>521</v>
      </c>
      <c r="G214" t="s">
        <v>70</v>
      </c>
      <c r="H214" t="s">
        <v>136</v>
      </c>
      <c r="I214" t="s">
        <v>451</v>
      </c>
      <c r="J214" t="s">
        <v>151</v>
      </c>
      <c r="K214" t="s">
        <v>46</v>
      </c>
      <c r="L214" t="s">
        <v>4433</v>
      </c>
      <c r="M214" t="s">
        <v>47</v>
      </c>
      <c r="N214" t="s">
        <v>154</v>
      </c>
      <c r="O214" t="s">
        <v>49</v>
      </c>
      <c r="P214" t="s">
        <v>34</v>
      </c>
      <c r="Q214" t="s">
        <v>155</v>
      </c>
      <c r="R214" t="s">
        <v>1182</v>
      </c>
      <c r="S214" t="s">
        <v>1183</v>
      </c>
      <c r="T214" t="s">
        <v>65</v>
      </c>
      <c r="V214">
        <f t="shared" si="27"/>
        <v>265</v>
      </c>
      <c r="W214">
        <f t="shared" si="28"/>
        <v>20</v>
      </c>
      <c r="X214">
        <f t="shared" si="29"/>
        <v>12</v>
      </c>
      <c r="Y214">
        <f t="shared" si="30"/>
        <v>16</v>
      </c>
      <c r="Z214" s="12">
        <f t="shared" si="31"/>
        <v>5629</v>
      </c>
      <c r="AA214">
        <f t="shared" si="32"/>
        <v>924112</v>
      </c>
      <c r="AB214" t="str">
        <f t="shared" si="33"/>
        <v>92411</v>
      </c>
      <c r="AC214">
        <f t="shared" si="34"/>
        <v>0</v>
      </c>
      <c r="AD214">
        <f t="shared" si="35"/>
        <v>0</v>
      </c>
      <c r="AE214" s="2">
        <v>92411</v>
      </c>
    </row>
    <row r="215" spans="1:31" x14ac:dyDescent="0.25">
      <c r="A215" t="s">
        <v>1359</v>
      </c>
      <c r="B215" t="s">
        <v>1360</v>
      </c>
      <c r="C215" t="s">
        <v>133</v>
      </c>
      <c r="D215" t="s">
        <v>290</v>
      </c>
      <c r="E215" t="s">
        <v>482</v>
      </c>
      <c r="F215" t="s">
        <v>57</v>
      </c>
      <c r="G215" t="s">
        <v>292</v>
      </c>
      <c r="H215" t="s">
        <v>136</v>
      </c>
      <c r="I215" t="s">
        <v>373</v>
      </c>
      <c r="J215" t="s">
        <v>503</v>
      </c>
      <c r="K215" t="s">
        <v>139</v>
      </c>
      <c r="L215" t="s">
        <v>4431</v>
      </c>
      <c r="M215" t="s">
        <v>140</v>
      </c>
      <c r="N215" t="s">
        <v>504</v>
      </c>
      <c r="O215" t="s">
        <v>49</v>
      </c>
      <c r="P215" t="s">
        <v>34</v>
      </c>
      <c r="Q215" t="s">
        <v>505</v>
      </c>
      <c r="R215" t="s">
        <v>4432</v>
      </c>
      <c r="S215" t="s">
        <v>1361</v>
      </c>
      <c r="V215">
        <f t="shared" si="27"/>
        <v>159</v>
      </c>
      <c r="W215">
        <f t="shared" si="28"/>
        <v>23</v>
      </c>
      <c r="X215">
        <f t="shared" si="29"/>
        <v>8</v>
      </c>
      <c r="Y215">
        <f t="shared" si="30"/>
        <v>7</v>
      </c>
      <c r="Z215" s="12">
        <f t="shared" si="31"/>
        <v>5613</v>
      </c>
      <c r="AA215">
        <f t="shared" si="32"/>
        <v>507032</v>
      </c>
      <c r="AB215" t="str">
        <f t="shared" si="33"/>
        <v>50703</v>
      </c>
      <c r="AC215">
        <f t="shared" si="34"/>
        <v>0</v>
      </c>
      <c r="AD215">
        <f t="shared" si="35"/>
        <v>0</v>
      </c>
      <c r="AE215" s="2">
        <v>50703</v>
      </c>
    </row>
    <row r="216" spans="1:31" x14ac:dyDescent="0.25">
      <c r="A216" t="s">
        <v>1184</v>
      </c>
      <c r="B216" t="s">
        <v>1185</v>
      </c>
      <c r="C216" t="s">
        <v>635</v>
      </c>
      <c r="D216" t="s">
        <v>420</v>
      </c>
      <c r="E216" t="s">
        <v>608</v>
      </c>
      <c r="F216" t="s">
        <v>25</v>
      </c>
      <c r="G216" t="s">
        <v>292</v>
      </c>
      <c r="H216" t="s">
        <v>136</v>
      </c>
      <c r="I216" t="s">
        <v>97</v>
      </c>
      <c r="J216" t="s">
        <v>263</v>
      </c>
      <c r="K216" t="s">
        <v>636</v>
      </c>
      <c r="L216" t="s">
        <v>4434</v>
      </c>
      <c r="M216" t="s">
        <v>637</v>
      </c>
      <c r="N216" t="s">
        <v>264</v>
      </c>
      <c r="O216" t="s">
        <v>49</v>
      </c>
      <c r="P216" t="s">
        <v>34</v>
      </c>
      <c r="Q216" t="s">
        <v>265</v>
      </c>
      <c r="R216" t="s">
        <v>1188</v>
      </c>
      <c r="S216" t="s">
        <v>1189</v>
      </c>
      <c r="V216">
        <f t="shared" si="27"/>
        <v>219</v>
      </c>
      <c r="W216">
        <f t="shared" si="28"/>
        <v>21</v>
      </c>
      <c r="X216">
        <f t="shared" si="29"/>
        <v>8</v>
      </c>
      <c r="Y216">
        <f t="shared" si="30"/>
        <v>1</v>
      </c>
      <c r="Z216" s="12">
        <f t="shared" si="31"/>
        <v>5587</v>
      </c>
      <c r="AA216">
        <f t="shared" si="32"/>
        <v>413112</v>
      </c>
      <c r="AB216" t="str">
        <f t="shared" si="33"/>
        <v>41311</v>
      </c>
      <c r="AC216">
        <f t="shared" si="34"/>
        <v>0</v>
      </c>
      <c r="AD216">
        <f t="shared" si="35"/>
        <v>0</v>
      </c>
      <c r="AE216" s="2">
        <v>41311</v>
      </c>
    </row>
    <row r="217" spans="1:31" x14ac:dyDescent="0.25">
      <c r="A217" t="s">
        <v>1175</v>
      </c>
      <c r="B217" t="s">
        <v>1176</v>
      </c>
      <c r="C217" t="s">
        <v>133</v>
      </c>
      <c r="D217" t="s">
        <v>4435</v>
      </c>
      <c r="E217" t="s">
        <v>758</v>
      </c>
      <c r="F217" t="s">
        <v>25</v>
      </c>
      <c r="G217" t="s">
        <v>58</v>
      </c>
      <c r="H217" t="s">
        <v>27</v>
      </c>
      <c r="I217" t="s">
        <v>28</v>
      </c>
      <c r="J217" t="s">
        <v>45</v>
      </c>
      <c r="K217" t="s">
        <v>139</v>
      </c>
      <c r="L217" t="s">
        <v>4107</v>
      </c>
      <c r="M217" t="s">
        <v>140</v>
      </c>
      <c r="N217" t="s">
        <v>48</v>
      </c>
      <c r="O217" t="s">
        <v>49</v>
      </c>
      <c r="P217" t="s">
        <v>34</v>
      </c>
      <c r="Q217" t="s">
        <v>50</v>
      </c>
      <c r="R217" t="s">
        <v>1177</v>
      </c>
      <c r="S217" t="s">
        <v>1178</v>
      </c>
      <c r="V217">
        <f t="shared" si="27"/>
        <v>304</v>
      </c>
      <c r="W217">
        <f t="shared" si="28"/>
        <v>1</v>
      </c>
      <c r="X217">
        <f t="shared" si="29"/>
        <v>14</v>
      </c>
      <c r="Y217">
        <f t="shared" si="30"/>
        <v>2</v>
      </c>
      <c r="Z217" s="12">
        <f t="shared" si="31"/>
        <v>5578</v>
      </c>
      <c r="AA217">
        <f t="shared" si="32"/>
        <v>516662</v>
      </c>
      <c r="AB217" t="str">
        <f t="shared" si="33"/>
        <v>51666</v>
      </c>
      <c r="AC217">
        <f t="shared" si="34"/>
        <v>0</v>
      </c>
      <c r="AD217">
        <f t="shared" si="35"/>
        <v>0</v>
      </c>
      <c r="AE217" s="2">
        <v>51666</v>
      </c>
    </row>
    <row r="218" spans="1:31" x14ac:dyDescent="0.25">
      <c r="A218" t="s">
        <v>1139</v>
      </c>
      <c r="B218" t="s">
        <v>1139</v>
      </c>
      <c r="C218" t="s">
        <v>388</v>
      </c>
      <c r="D218" t="s">
        <v>811</v>
      </c>
      <c r="E218" t="s">
        <v>557</v>
      </c>
      <c r="F218" t="s">
        <v>25</v>
      </c>
      <c r="G218" t="s">
        <v>121</v>
      </c>
      <c r="H218" t="s">
        <v>43</v>
      </c>
      <c r="I218" t="s">
        <v>285</v>
      </c>
      <c r="J218" t="s">
        <v>263</v>
      </c>
      <c r="K218" t="s">
        <v>390</v>
      </c>
      <c r="L218" t="s">
        <v>4422</v>
      </c>
      <c r="M218" t="s">
        <v>391</v>
      </c>
      <c r="N218" t="s">
        <v>264</v>
      </c>
      <c r="O218" t="s">
        <v>33</v>
      </c>
      <c r="P218" t="s">
        <v>257</v>
      </c>
      <c r="Q218" t="s">
        <v>265</v>
      </c>
      <c r="R218" t="s">
        <v>4423</v>
      </c>
      <c r="S218" t="s">
        <v>1141</v>
      </c>
      <c r="T218" t="s">
        <v>4424</v>
      </c>
      <c r="V218">
        <f t="shared" si="27"/>
        <v>156</v>
      </c>
      <c r="W218">
        <f t="shared" si="28"/>
        <v>10</v>
      </c>
      <c r="X218">
        <f t="shared" si="29"/>
        <v>9</v>
      </c>
      <c r="Y218">
        <f t="shared" si="30"/>
        <v>9</v>
      </c>
      <c r="Z218" s="12">
        <f t="shared" si="31"/>
        <v>5572</v>
      </c>
      <c r="AA218">
        <f t="shared" si="32"/>
        <v>627612</v>
      </c>
      <c r="AB218" t="str">
        <f t="shared" si="33"/>
        <v>62761</v>
      </c>
      <c r="AC218">
        <f t="shared" si="34"/>
        <v>4055</v>
      </c>
      <c r="AD218">
        <f t="shared" si="35"/>
        <v>0</v>
      </c>
      <c r="AE218" s="2">
        <v>62761</v>
      </c>
    </row>
    <row r="219" spans="1:31" x14ac:dyDescent="0.25">
      <c r="A219" t="s">
        <v>1231</v>
      </c>
      <c r="B219" t="s">
        <v>1232</v>
      </c>
      <c r="C219" t="s">
        <v>147</v>
      </c>
      <c r="D219" t="s">
        <v>1233</v>
      </c>
      <c r="E219" t="s">
        <v>222</v>
      </c>
      <c r="F219" t="s">
        <v>25</v>
      </c>
      <c r="G219" t="s">
        <v>96</v>
      </c>
      <c r="H219" t="s">
        <v>43</v>
      </c>
      <c r="I219" t="s">
        <v>285</v>
      </c>
      <c r="J219" t="s">
        <v>151</v>
      </c>
      <c r="K219" t="s">
        <v>152</v>
      </c>
      <c r="L219" t="s">
        <v>4449</v>
      </c>
      <c r="M219" t="s">
        <v>153</v>
      </c>
      <c r="N219" t="s">
        <v>154</v>
      </c>
      <c r="O219" t="s">
        <v>49</v>
      </c>
      <c r="P219" t="s">
        <v>34</v>
      </c>
      <c r="Q219" t="s">
        <v>155</v>
      </c>
      <c r="R219" t="s">
        <v>1235</v>
      </c>
      <c r="S219" t="s">
        <v>1236</v>
      </c>
      <c r="V219">
        <f t="shared" si="27"/>
        <v>217</v>
      </c>
      <c r="W219">
        <f t="shared" si="28"/>
        <v>16</v>
      </c>
      <c r="X219">
        <f t="shared" si="29"/>
        <v>10</v>
      </c>
      <c r="Y219">
        <f t="shared" si="30"/>
        <v>9</v>
      </c>
      <c r="Z219" s="12">
        <f t="shared" si="31"/>
        <v>5496</v>
      </c>
      <c r="AA219">
        <f t="shared" si="32"/>
        <v>443622</v>
      </c>
      <c r="AB219" t="str">
        <f t="shared" si="33"/>
        <v>44362</v>
      </c>
      <c r="AC219">
        <f t="shared" si="34"/>
        <v>0</v>
      </c>
      <c r="AD219">
        <f t="shared" si="35"/>
        <v>0</v>
      </c>
      <c r="AE219" s="2">
        <v>44362</v>
      </c>
    </row>
    <row r="220" spans="1:31" x14ac:dyDescent="0.25">
      <c r="A220" t="s">
        <v>1237</v>
      </c>
      <c r="B220" t="s">
        <v>1238</v>
      </c>
      <c r="C220" t="s">
        <v>783</v>
      </c>
      <c r="D220" t="s">
        <v>1239</v>
      </c>
      <c r="E220" t="s">
        <v>189</v>
      </c>
      <c r="F220" t="s">
        <v>521</v>
      </c>
      <c r="G220" t="s">
        <v>592</v>
      </c>
      <c r="H220" t="s">
        <v>43</v>
      </c>
      <c r="I220" t="s">
        <v>108</v>
      </c>
      <c r="J220" t="s">
        <v>255</v>
      </c>
      <c r="K220" t="s">
        <v>786</v>
      </c>
      <c r="L220" t="s">
        <v>4448</v>
      </c>
      <c r="M220" t="s">
        <v>787</v>
      </c>
      <c r="N220" t="s">
        <v>256</v>
      </c>
      <c r="O220" t="s">
        <v>49</v>
      </c>
      <c r="P220" t="s">
        <v>34</v>
      </c>
      <c r="Q220" t="s">
        <v>258</v>
      </c>
      <c r="R220" t="s">
        <v>1240</v>
      </c>
      <c r="S220" t="s">
        <v>1241</v>
      </c>
      <c r="V220">
        <f t="shared" si="27"/>
        <v>102</v>
      </c>
      <c r="W220">
        <f t="shared" si="28"/>
        <v>13</v>
      </c>
      <c r="X220">
        <f t="shared" si="29"/>
        <v>4</v>
      </c>
      <c r="Y220">
        <f t="shared" si="30"/>
        <v>13</v>
      </c>
      <c r="Z220" s="12">
        <f t="shared" si="31"/>
        <v>5494</v>
      </c>
      <c r="AA220">
        <f t="shared" si="32"/>
        <v>244392</v>
      </c>
      <c r="AB220" t="str">
        <f t="shared" si="33"/>
        <v>24439</v>
      </c>
      <c r="AC220">
        <f t="shared" si="34"/>
        <v>0</v>
      </c>
      <c r="AD220">
        <f t="shared" si="35"/>
        <v>0</v>
      </c>
      <c r="AE220" s="2">
        <v>24439</v>
      </c>
    </row>
    <row r="221" spans="1:31" x14ac:dyDescent="0.25">
      <c r="A221" t="s">
        <v>1043</v>
      </c>
      <c r="B221" t="s">
        <v>1044</v>
      </c>
      <c r="C221" t="s">
        <v>220</v>
      </c>
      <c r="D221" t="s">
        <v>1364</v>
      </c>
      <c r="E221" t="s">
        <v>520</v>
      </c>
      <c r="F221" t="s">
        <v>25</v>
      </c>
      <c r="G221" t="s">
        <v>657</v>
      </c>
      <c r="H221" t="s">
        <v>379</v>
      </c>
      <c r="I221" t="s">
        <v>162</v>
      </c>
      <c r="J221" t="s">
        <v>45</v>
      </c>
      <c r="K221" t="s">
        <v>223</v>
      </c>
      <c r="L221" t="s">
        <v>4391</v>
      </c>
      <c r="M221" t="s">
        <v>224</v>
      </c>
      <c r="N221" t="s">
        <v>48</v>
      </c>
      <c r="O221" t="s">
        <v>49</v>
      </c>
      <c r="P221" t="s">
        <v>34</v>
      </c>
      <c r="Q221" t="s">
        <v>50</v>
      </c>
      <c r="R221" t="s">
        <v>4392</v>
      </c>
      <c r="S221" t="s">
        <v>1047</v>
      </c>
      <c r="T221" t="s">
        <v>4393</v>
      </c>
      <c r="V221">
        <f t="shared" si="27"/>
        <v>8</v>
      </c>
      <c r="W221">
        <f t="shared" si="28"/>
        <v>6</v>
      </c>
      <c r="X221">
        <f t="shared" si="29"/>
        <v>3</v>
      </c>
      <c r="Y221">
        <f t="shared" si="30"/>
        <v>14</v>
      </c>
      <c r="Z221" s="12">
        <f t="shared" si="31"/>
        <v>5491</v>
      </c>
      <c r="AA221">
        <f t="shared" si="32"/>
        <v>78672</v>
      </c>
      <c r="AB221" t="str">
        <f t="shared" si="33"/>
        <v>7867</v>
      </c>
      <c r="AC221">
        <f t="shared" si="34"/>
        <v>5983</v>
      </c>
      <c r="AD221">
        <f t="shared" si="35"/>
        <v>0</v>
      </c>
      <c r="AE221" s="2">
        <v>7867</v>
      </c>
    </row>
    <row r="222" spans="1:31" x14ac:dyDescent="0.25">
      <c r="A222" t="s">
        <v>1259</v>
      </c>
      <c r="B222" t="s">
        <v>1260</v>
      </c>
      <c r="C222" t="s">
        <v>1261</v>
      </c>
      <c r="D222" t="s">
        <v>1399</v>
      </c>
      <c r="E222" t="s">
        <v>291</v>
      </c>
      <c r="F222" t="s">
        <v>521</v>
      </c>
      <c r="G222" t="s">
        <v>657</v>
      </c>
      <c r="H222" t="s">
        <v>43</v>
      </c>
      <c r="I222" t="s">
        <v>44</v>
      </c>
      <c r="J222" t="s">
        <v>109</v>
      </c>
      <c r="K222" t="s">
        <v>1262</v>
      </c>
      <c r="L222" t="s">
        <v>4450</v>
      </c>
      <c r="M222" t="s">
        <v>1263</v>
      </c>
      <c r="N222" t="s">
        <v>112</v>
      </c>
      <c r="P222" t="s">
        <v>546</v>
      </c>
      <c r="Q222" t="s">
        <v>113</v>
      </c>
      <c r="R222" t="s">
        <v>1264</v>
      </c>
      <c r="S222" t="s">
        <v>1265</v>
      </c>
      <c r="T222" t="s">
        <v>4451</v>
      </c>
      <c r="V222">
        <f t="shared" si="27"/>
        <v>75</v>
      </c>
      <c r="W222">
        <f t="shared" si="28"/>
        <v>4</v>
      </c>
      <c r="X222">
        <f t="shared" si="29"/>
        <v>3</v>
      </c>
      <c r="Y222">
        <f t="shared" si="30"/>
        <v>0</v>
      </c>
      <c r="Z222" s="12">
        <f t="shared" si="31"/>
        <v>5439</v>
      </c>
      <c r="AA222">
        <f t="shared" si="32"/>
        <v>258252</v>
      </c>
      <c r="AB222" t="str">
        <f t="shared" si="33"/>
        <v>25825</v>
      </c>
      <c r="AC222">
        <f t="shared" si="34"/>
        <v>40</v>
      </c>
      <c r="AD222">
        <f t="shared" si="35"/>
        <v>0</v>
      </c>
      <c r="AE222" s="2">
        <v>25825</v>
      </c>
    </row>
    <row r="223" spans="1:31" x14ac:dyDescent="0.25">
      <c r="A223" t="s">
        <v>1277</v>
      </c>
      <c r="B223" t="s">
        <v>1278</v>
      </c>
      <c r="C223" t="s">
        <v>388</v>
      </c>
      <c r="D223" t="s">
        <v>1279</v>
      </c>
      <c r="E223" t="s">
        <v>196</v>
      </c>
      <c r="F223" t="s">
        <v>521</v>
      </c>
      <c r="G223" t="s">
        <v>284</v>
      </c>
      <c r="H223" t="s">
        <v>136</v>
      </c>
      <c r="I223" t="s">
        <v>28</v>
      </c>
      <c r="J223" t="s">
        <v>109</v>
      </c>
      <c r="K223" t="s">
        <v>390</v>
      </c>
      <c r="L223" t="s">
        <v>4454</v>
      </c>
      <c r="M223" t="s">
        <v>391</v>
      </c>
      <c r="N223" t="s">
        <v>112</v>
      </c>
      <c r="O223" t="s">
        <v>49</v>
      </c>
      <c r="P223" t="s">
        <v>546</v>
      </c>
      <c r="Q223" t="s">
        <v>113</v>
      </c>
      <c r="R223" t="s">
        <v>1280</v>
      </c>
      <c r="S223" t="s">
        <v>1281</v>
      </c>
      <c r="T223" t="s">
        <v>3997</v>
      </c>
      <c r="V223">
        <f t="shared" si="27"/>
        <v>96</v>
      </c>
      <c r="W223">
        <f t="shared" si="28"/>
        <v>11</v>
      </c>
      <c r="X223">
        <f t="shared" si="29"/>
        <v>6</v>
      </c>
      <c r="Y223">
        <f t="shared" si="30"/>
        <v>2</v>
      </c>
      <c r="Z223" s="12">
        <f t="shared" si="31"/>
        <v>5354</v>
      </c>
      <c r="AA223">
        <f t="shared" si="32"/>
        <v>564272</v>
      </c>
      <c r="AB223" t="str">
        <f t="shared" si="33"/>
        <v>56427</v>
      </c>
      <c r="AC223">
        <f t="shared" si="34"/>
        <v>362</v>
      </c>
      <c r="AD223">
        <f t="shared" si="35"/>
        <v>0</v>
      </c>
      <c r="AE223" s="2">
        <v>56427</v>
      </c>
    </row>
    <row r="224" spans="1:31" x14ac:dyDescent="0.25">
      <c r="A224" t="s">
        <v>1402</v>
      </c>
      <c r="B224" t="s">
        <v>1403</v>
      </c>
      <c r="C224" t="s">
        <v>40</v>
      </c>
      <c r="D224" t="s">
        <v>4102</v>
      </c>
      <c r="E224" t="s">
        <v>995</v>
      </c>
      <c r="F224" t="s">
        <v>57</v>
      </c>
      <c r="G224" t="s">
        <v>70</v>
      </c>
      <c r="H224" t="s">
        <v>136</v>
      </c>
      <c r="I224" t="s">
        <v>342</v>
      </c>
      <c r="J224" t="s">
        <v>87</v>
      </c>
      <c r="K224" t="s">
        <v>46</v>
      </c>
      <c r="L224" t="s">
        <v>4453</v>
      </c>
      <c r="M224" t="s">
        <v>47</v>
      </c>
      <c r="N224" t="s">
        <v>88</v>
      </c>
      <c r="O224" t="s">
        <v>49</v>
      </c>
      <c r="P224" t="s">
        <v>34</v>
      </c>
      <c r="Q224" t="s">
        <v>89</v>
      </c>
      <c r="R224" t="s">
        <v>4101</v>
      </c>
      <c r="S224" t="s">
        <v>1404</v>
      </c>
      <c r="V224">
        <f t="shared" si="27"/>
        <v>204</v>
      </c>
      <c r="W224">
        <f t="shared" si="28"/>
        <v>17</v>
      </c>
      <c r="X224">
        <f t="shared" si="29"/>
        <v>12</v>
      </c>
      <c r="Y224">
        <f t="shared" si="30"/>
        <v>8</v>
      </c>
      <c r="Z224" s="12">
        <f t="shared" si="31"/>
        <v>5314</v>
      </c>
      <c r="AA224">
        <f t="shared" si="32"/>
        <v>1110422</v>
      </c>
      <c r="AB224" t="str">
        <f t="shared" si="33"/>
        <v>111042</v>
      </c>
      <c r="AC224">
        <f t="shared" si="34"/>
        <v>0</v>
      </c>
      <c r="AD224">
        <f t="shared" si="35"/>
        <v>0</v>
      </c>
      <c r="AE224" s="2">
        <v>111042</v>
      </c>
    </row>
    <row r="225" spans="1:31" x14ac:dyDescent="0.25">
      <c r="A225" t="s">
        <v>1271</v>
      </c>
      <c r="B225" t="s">
        <v>1272</v>
      </c>
      <c r="C225" t="s">
        <v>147</v>
      </c>
      <c r="D225" t="s">
        <v>1273</v>
      </c>
      <c r="E225" t="s">
        <v>774</v>
      </c>
      <c r="F225" t="s">
        <v>521</v>
      </c>
      <c r="G225" t="s">
        <v>592</v>
      </c>
      <c r="H225" t="s">
        <v>43</v>
      </c>
      <c r="I225" t="s">
        <v>137</v>
      </c>
      <c r="J225" t="s">
        <v>503</v>
      </c>
      <c r="K225" t="s">
        <v>152</v>
      </c>
      <c r="L225" t="s">
        <v>4455</v>
      </c>
      <c r="M225" t="s">
        <v>153</v>
      </c>
      <c r="N225" t="s">
        <v>504</v>
      </c>
      <c r="O225" t="s">
        <v>49</v>
      </c>
      <c r="P225" t="s">
        <v>546</v>
      </c>
      <c r="Q225" t="s">
        <v>505</v>
      </c>
      <c r="R225" t="s">
        <v>1275</v>
      </c>
      <c r="S225" t="s">
        <v>1276</v>
      </c>
      <c r="V225">
        <f t="shared" si="27"/>
        <v>121</v>
      </c>
      <c r="W225">
        <f t="shared" si="28"/>
        <v>8</v>
      </c>
      <c r="X225">
        <f t="shared" si="29"/>
        <v>4</v>
      </c>
      <c r="Y225">
        <f t="shared" si="30"/>
        <v>4</v>
      </c>
      <c r="Z225" s="12">
        <f t="shared" si="31"/>
        <v>5297</v>
      </c>
      <c r="AA225">
        <f t="shared" si="32"/>
        <v>330702</v>
      </c>
      <c r="AB225" t="str">
        <f t="shared" si="33"/>
        <v>33070</v>
      </c>
      <c r="AC225">
        <f t="shared" si="34"/>
        <v>0</v>
      </c>
      <c r="AD225">
        <f t="shared" si="35"/>
        <v>0</v>
      </c>
      <c r="AE225" s="2">
        <v>33070</v>
      </c>
    </row>
    <row r="226" spans="1:31" x14ac:dyDescent="0.25">
      <c r="A226" t="s">
        <v>1227</v>
      </c>
      <c r="B226" t="s">
        <v>1228</v>
      </c>
      <c r="C226" t="s">
        <v>133</v>
      </c>
      <c r="D226" t="s">
        <v>687</v>
      </c>
      <c r="E226" t="s">
        <v>774</v>
      </c>
      <c r="F226" t="s">
        <v>331</v>
      </c>
      <c r="G226" t="s">
        <v>284</v>
      </c>
      <c r="H226" t="s">
        <v>136</v>
      </c>
      <c r="I226" t="s">
        <v>59</v>
      </c>
      <c r="J226" t="s">
        <v>255</v>
      </c>
      <c r="K226" t="s">
        <v>139</v>
      </c>
      <c r="L226" t="s">
        <v>4452</v>
      </c>
      <c r="M226" t="s">
        <v>140</v>
      </c>
      <c r="N226" t="s">
        <v>256</v>
      </c>
      <c r="O226" t="s">
        <v>49</v>
      </c>
      <c r="P226" t="s">
        <v>34</v>
      </c>
      <c r="Q226" t="s">
        <v>258</v>
      </c>
      <c r="R226" t="s">
        <v>1229</v>
      </c>
      <c r="S226" t="s">
        <v>1230</v>
      </c>
      <c r="V226">
        <f t="shared" si="27"/>
        <v>148</v>
      </c>
      <c r="W226">
        <f t="shared" si="28"/>
        <v>8</v>
      </c>
      <c r="X226">
        <f t="shared" si="29"/>
        <v>6</v>
      </c>
      <c r="Y226">
        <f t="shared" si="30"/>
        <v>3</v>
      </c>
      <c r="Z226" s="12">
        <f t="shared" si="31"/>
        <v>5274</v>
      </c>
      <c r="AA226">
        <f t="shared" si="32"/>
        <v>306672</v>
      </c>
      <c r="AB226" t="str">
        <f t="shared" si="33"/>
        <v>30667</v>
      </c>
      <c r="AC226">
        <f t="shared" si="34"/>
        <v>0</v>
      </c>
      <c r="AD226">
        <f t="shared" si="35"/>
        <v>0</v>
      </c>
      <c r="AE226" s="2">
        <v>30667</v>
      </c>
    </row>
    <row r="227" spans="1:31" x14ac:dyDescent="0.25">
      <c r="A227" t="s">
        <v>1300</v>
      </c>
      <c r="B227" t="s">
        <v>1301</v>
      </c>
      <c r="C227" t="s">
        <v>783</v>
      </c>
      <c r="D227" t="s">
        <v>1302</v>
      </c>
      <c r="E227" t="s">
        <v>1077</v>
      </c>
      <c r="F227" t="s">
        <v>521</v>
      </c>
      <c r="G227" t="s">
        <v>657</v>
      </c>
      <c r="H227" t="s">
        <v>136</v>
      </c>
      <c r="I227" t="s">
        <v>426</v>
      </c>
      <c r="J227" t="s">
        <v>98</v>
      </c>
      <c r="K227" t="s">
        <v>786</v>
      </c>
      <c r="L227" t="s">
        <v>4100</v>
      </c>
      <c r="M227" t="s">
        <v>787</v>
      </c>
      <c r="N227" t="s">
        <v>99</v>
      </c>
      <c r="O227" t="s">
        <v>49</v>
      </c>
      <c r="P227" t="s">
        <v>1078</v>
      </c>
      <c r="Q227" t="s">
        <v>100</v>
      </c>
      <c r="R227" t="s">
        <v>1303</v>
      </c>
      <c r="S227" t="s">
        <v>1304</v>
      </c>
      <c r="V227">
        <f t="shared" si="27"/>
        <v>67</v>
      </c>
      <c r="W227">
        <f t="shared" si="28"/>
        <v>3</v>
      </c>
      <c r="X227">
        <f t="shared" si="29"/>
        <v>3</v>
      </c>
      <c r="Y227">
        <f t="shared" si="30"/>
        <v>39</v>
      </c>
      <c r="Z227" s="12">
        <f t="shared" si="31"/>
        <v>5227</v>
      </c>
      <c r="AA227">
        <f t="shared" si="32"/>
        <v>226292</v>
      </c>
      <c r="AB227" t="str">
        <f t="shared" si="33"/>
        <v>22629</v>
      </c>
      <c r="AC227">
        <f t="shared" si="34"/>
        <v>0</v>
      </c>
      <c r="AD227">
        <f t="shared" si="35"/>
        <v>0</v>
      </c>
      <c r="AE227" s="2">
        <v>22629</v>
      </c>
    </row>
    <row r="228" spans="1:31" x14ac:dyDescent="0.25">
      <c r="A228" t="s">
        <v>1289</v>
      </c>
      <c r="B228" t="s">
        <v>1290</v>
      </c>
      <c r="C228" t="s">
        <v>40</v>
      </c>
      <c r="D228" t="s">
        <v>832</v>
      </c>
      <c r="E228" t="s">
        <v>245</v>
      </c>
      <c r="F228" t="s">
        <v>25</v>
      </c>
      <c r="G228" t="s">
        <v>292</v>
      </c>
      <c r="H228" t="s">
        <v>136</v>
      </c>
      <c r="I228" t="s">
        <v>97</v>
      </c>
      <c r="J228" t="s">
        <v>87</v>
      </c>
      <c r="K228" t="s">
        <v>46</v>
      </c>
      <c r="L228" t="s">
        <v>4457</v>
      </c>
      <c r="M228" t="s">
        <v>47</v>
      </c>
      <c r="N228" t="s">
        <v>88</v>
      </c>
      <c r="O228" t="s">
        <v>49</v>
      </c>
      <c r="P228" t="s">
        <v>658</v>
      </c>
      <c r="Q228" t="s">
        <v>89</v>
      </c>
      <c r="R228" t="s">
        <v>1292</v>
      </c>
      <c r="S228" t="s">
        <v>1293</v>
      </c>
      <c r="T228" t="s">
        <v>4458</v>
      </c>
      <c r="V228">
        <f t="shared" si="27"/>
        <v>84</v>
      </c>
      <c r="W228">
        <f t="shared" si="28"/>
        <v>15</v>
      </c>
      <c r="X228">
        <f t="shared" si="29"/>
        <v>8</v>
      </c>
      <c r="Y228">
        <f t="shared" si="30"/>
        <v>1</v>
      </c>
      <c r="Z228" s="12">
        <f t="shared" si="31"/>
        <v>5224</v>
      </c>
      <c r="AA228">
        <f t="shared" si="32"/>
        <v>383402</v>
      </c>
      <c r="AB228" t="str">
        <f t="shared" si="33"/>
        <v>38340</v>
      </c>
      <c r="AC228">
        <f t="shared" si="34"/>
        <v>8418</v>
      </c>
      <c r="AD228">
        <f t="shared" si="35"/>
        <v>0</v>
      </c>
      <c r="AE228" s="2">
        <v>38340</v>
      </c>
    </row>
    <row r="229" spans="1:31" x14ac:dyDescent="0.25">
      <c r="A229" t="s">
        <v>1242</v>
      </c>
      <c r="B229" t="s">
        <v>1243</v>
      </c>
      <c r="C229" t="s">
        <v>133</v>
      </c>
      <c r="D229" t="s">
        <v>1244</v>
      </c>
      <c r="E229" t="s">
        <v>557</v>
      </c>
      <c r="F229" t="s">
        <v>57</v>
      </c>
      <c r="G229" t="s">
        <v>149</v>
      </c>
      <c r="H229" t="s">
        <v>43</v>
      </c>
      <c r="I229" t="s">
        <v>204</v>
      </c>
      <c r="J229" t="s">
        <v>45</v>
      </c>
      <c r="K229" t="s">
        <v>139</v>
      </c>
      <c r="L229" t="s">
        <v>4456</v>
      </c>
      <c r="M229" t="s">
        <v>140</v>
      </c>
      <c r="N229" t="s">
        <v>48</v>
      </c>
      <c r="O229" t="s">
        <v>49</v>
      </c>
      <c r="P229" t="s">
        <v>34</v>
      </c>
      <c r="Q229" t="s">
        <v>50</v>
      </c>
      <c r="R229" t="s">
        <v>1245</v>
      </c>
      <c r="S229" t="s">
        <v>1246</v>
      </c>
      <c r="V229">
        <f t="shared" si="27"/>
        <v>248</v>
      </c>
      <c r="W229">
        <f t="shared" si="28"/>
        <v>10</v>
      </c>
      <c r="X229">
        <f t="shared" si="29"/>
        <v>13</v>
      </c>
      <c r="Y229">
        <f t="shared" si="30"/>
        <v>5</v>
      </c>
      <c r="Z229" s="12">
        <f t="shared" si="31"/>
        <v>5208</v>
      </c>
      <c r="AA229">
        <f t="shared" si="32"/>
        <v>618532</v>
      </c>
      <c r="AB229" t="str">
        <f t="shared" si="33"/>
        <v>61853</v>
      </c>
      <c r="AC229">
        <f t="shared" si="34"/>
        <v>0</v>
      </c>
      <c r="AD229">
        <f t="shared" si="35"/>
        <v>0</v>
      </c>
      <c r="AE229" s="2">
        <v>61853</v>
      </c>
    </row>
    <row r="230" spans="1:31" x14ac:dyDescent="0.25">
      <c r="A230" t="s">
        <v>1486</v>
      </c>
      <c r="B230" t="s">
        <v>1486</v>
      </c>
      <c r="C230" t="s">
        <v>40</v>
      </c>
      <c r="D230" t="s">
        <v>1014</v>
      </c>
      <c r="E230" t="s">
        <v>283</v>
      </c>
      <c r="F230" t="s">
        <v>1071</v>
      </c>
      <c r="G230" t="s">
        <v>592</v>
      </c>
      <c r="H230" t="s">
        <v>27</v>
      </c>
      <c r="I230" t="s">
        <v>373</v>
      </c>
      <c r="J230" t="s">
        <v>163</v>
      </c>
      <c r="K230" t="s">
        <v>46</v>
      </c>
      <c r="L230" t="s">
        <v>4461</v>
      </c>
      <c r="M230" t="s">
        <v>47</v>
      </c>
      <c r="N230" t="s">
        <v>164</v>
      </c>
      <c r="P230" t="s">
        <v>943</v>
      </c>
      <c r="Q230" t="s">
        <v>165</v>
      </c>
      <c r="R230" t="s">
        <v>4099</v>
      </c>
      <c r="S230" t="s">
        <v>1488</v>
      </c>
      <c r="T230" t="s">
        <v>4067</v>
      </c>
      <c r="V230">
        <f t="shared" si="27"/>
        <v>80</v>
      </c>
      <c r="W230">
        <f t="shared" si="28"/>
        <v>5</v>
      </c>
      <c r="X230">
        <f t="shared" si="29"/>
        <v>4</v>
      </c>
      <c r="Y230">
        <f t="shared" si="30"/>
        <v>7</v>
      </c>
      <c r="Z230" s="12">
        <f t="shared" si="31"/>
        <v>5205</v>
      </c>
      <c r="AA230">
        <f t="shared" si="32"/>
        <v>346632</v>
      </c>
      <c r="AB230" t="str">
        <f t="shared" si="33"/>
        <v>34663</v>
      </c>
      <c r="AC230">
        <f t="shared" si="34"/>
        <v>125</v>
      </c>
      <c r="AD230">
        <f t="shared" si="35"/>
        <v>0</v>
      </c>
      <c r="AE230" s="2">
        <v>34663</v>
      </c>
    </row>
    <row r="231" spans="1:31" x14ac:dyDescent="0.25">
      <c r="A231" t="s">
        <v>1285</v>
      </c>
      <c r="B231" t="s">
        <v>1286</v>
      </c>
      <c r="C231" t="s">
        <v>40</v>
      </c>
      <c r="D231" t="s">
        <v>716</v>
      </c>
      <c r="E231" t="s">
        <v>135</v>
      </c>
      <c r="F231" t="s">
        <v>25</v>
      </c>
      <c r="G231" t="s">
        <v>284</v>
      </c>
      <c r="H231" t="s">
        <v>43</v>
      </c>
      <c r="I231" t="s">
        <v>285</v>
      </c>
      <c r="J231" t="s">
        <v>138</v>
      </c>
      <c r="K231" t="s">
        <v>46</v>
      </c>
      <c r="L231" t="s">
        <v>4459</v>
      </c>
      <c r="M231" t="s">
        <v>47</v>
      </c>
      <c r="N231" t="s">
        <v>141</v>
      </c>
      <c r="P231" t="s">
        <v>34</v>
      </c>
      <c r="Q231" t="s">
        <v>142</v>
      </c>
      <c r="R231" t="s">
        <v>1287</v>
      </c>
      <c r="S231" t="s">
        <v>1288</v>
      </c>
      <c r="T231" t="s">
        <v>4460</v>
      </c>
      <c r="V231">
        <f t="shared" si="27"/>
        <v>222</v>
      </c>
      <c r="W231">
        <f t="shared" si="28"/>
        <v>31</v>
      </c>
      <c r="X231">
        <f t="shared" si="29"/>
        <v>6</v>
      </c>
      <c r="Y231">
        <f t="shared" si="30"/>
        <v>9</v>
      </c>
      <c r="Z231" s="12">
        <f t="shared" si="31"/>
        <v>5193</v>
      </c>
      <c r="AA231">
        <f t="shared" si="32"/>
        <v>378152</v>
      </c>
      <c r="AB231" t="str">
        <f t="shared" si="33"/>
        <v>37815</v>
      </c>
      <c r="AC231">
        <f t="shared" si="34"/>
        <v>5017</v>
      </c>
      <c r="AD231">
        <f t="shared" si="35"/>
        <v>0</v>
      </c>
      <c r="AE231" s="2">
        <v>37815</v>
      </c>
    </row>
    <row r="232" spans="1:31" x14ac:dyDescent="0.25">
      <c r="A232" t="s">
        <v>882</v>
      </c>
      <c r="B232" t="s">
        <v>1294</v>
      </c>
      <c r="C232" t="s">
        <v>40</v>
      </c>
      <c r="D232" t="s">
        <v>591</v>
      </c>
      <c r="E232" t="s">
        <v>421</v>
      </c>
      <c r="F232" t="s">
        <v>25</v>
      </c>
      <c r="G232" t="s">
        <v>341</v>
      </c>
      <c r="H232" t="s">
        <v>27</v>
      </c>
      <c r="I232" t="s">
        <v>451</v>
      </c>
      <c r="J232" t="s">
        <v>213</v>
      </c>
      <c r="K232" t="s">
        <v>46</v>
      </c>
      <c r="L232" t="s">
        <v>4462</v>
      </c>
      <c r="M232" t="s">
        <v>47</v>
      </c>
      <c r="N232" t="s">
        <v>214</v>
      </c>
      <c r="O232" t="s">
        <v>49</v>
      </c>
      <c r="P232" t="s">
        <v>34</v>
      </c>
      <c r="Q232" t="s">
        <v>215</v>
      </c>
      <c r="R232" t="s">
        <v>1295</v>
      </c>
      <c r="S232" t="s">
        <v>1296</v>
      </c>
      <c r="T232" t="s">
        <v>65</v>
      </c>
      <c r="V232">
        <f t="shared" si="27"/>
        <v>138</v>
      </c>
      <c r="W232">
        <f t="shared" si="28"/>
        <v>2</v>
      </c>
      <c r="X232">
        <f t="shared" si="29"/>
        <v>5</v>
      </c>
      <c r="Y232">
        <f t="shared" si="30"/>
        <v>16</v>
      </c>
      <c r="Z232" s="12">
        <f t="shared" si="31"/>
        <v>5168</v>
      </c>
      <c r="AA232">
        <f t="shared" si="32"/>
        <v>226632</v>
      </c>
      <c r="AB232" t="str">
        <f t="shared" si="33"/>
        <v>22663</v>
      </c>
      <c r="AC232">
        <f t="shared" si="34"/>
        <v>0</v>
      </c>
      <c r="AD232">
        <f t="shared" si="35"/>
        <v>0</v>
      </c>
      <c r="AE232" s="2">
        <v>22663</v>
      </c>
    </row>
    <row r="233" spans="1:31" x14ac:dyDescent="0.25">
      <c r="A233" t="s">
        <v>1523</v>
      </c>
      <c r="B233" t="s">
        <v>1524</v>
      </c>
      <c r="C233" t="s">
        <v>541</v>
      </c>
      <c r="D233" t="s">
        <v>1364</v>
      </c>
      <c r="E233" t="s">
        <v>276</v>
      </c>
      <c r="F233" t="s">
        <v>1071</v>
      </c>
      <c r="G233" t="s">
        <v>65</v>
      </c>
      <c r="H233" t="s">
        <v>43</v>
      </c>
      <c r="I233" t="s">
        <v>254</v>
      </c>
      <c r="J233" t="s">
        <v>263</v>
      </c>
      <c r="K233" t="s">
        <v>544</v>
      </c>
      <c r="L233" t="s">
        <v>4487</v>
      </c>
      <c r="M233" t="s">
        <v>545</v>
      </c>
      <c r="N233" t="s">
        <v>264</v>
      </c>
      <c r="O233" t="s">
        <v>49</v>
      </c>
      <c r="P233" t="s">
        <v>65</v>
      </c>
      <c r="Q233" t="s">
        <v>265</v>
      </c>
      <c r="R233" t="s">
        <v>4488</v>
      </c>
      <c r="S233" t="s">
        <v>1526</v>
      </c>
      <c r="T233" t="s">
        <v>4489</v>
      </c>
      <c r="V233">
        <f t="shared" si="27"/>
        <v>8</v>
      </c>
      <c r="W233">
        <f t="shared" si="28"/>
        <v>0</v>
      </c>
      <c r="X233">
        <f t="shared" si="29"/>
        <v>0</v>
      </c>
      <c r="Y233">
        <f t="shared" si="30"/>
        <v>19</v>
      </c>
      <c r="Z233" s="12">
        <f t="shared" si="31"/>
        <v>5164</v>
      </c>
      <c r="AA233">
        <f t="shared" si="32"/>
        <v>21072</v>
      </c>
      <c r="AB233" t="str">
        <f t="shared" si="33"/>
        <v>2107</v>
      </c>
      <c r="AC233">
        <f t="shared" si="34"/>
        <v>3437</v>
      </c>
      <c r="AD233">
        <f t="shared" si="35"/>
        <v>0</v>
      </c>
      <c r="AE233" s="2">
        <v>2107</v>
      </c>
    </row>
    <row r="234" spans="1:31" x14ac:dyDescent="0.25">
      <c r="A234" t="s">
        <v>1297</v>
      </c>
      <c r="B234" t="s">
        <v>1298</v>
      </c>
      <c r="C234" t="s">
        <v>220</v>
      </c>
      <c r="D234" t="s">
        <v>577</v>
      </c>
      <c r="E234" t="s">
        <v>189</v>
      </c>
      <c r="F234" t="s">
        <v>521</v>
      </c>
      <c r="G234" t="s">
        <v>592</v>
      </c>
      <c r="H234" t="s">
        <v>43</v>
      </c>
      <c r="I234" t="s">
        <v>373</v>
      </c>
      <c r="J234" t="s">
        <v>98</v>
      </c>
      <c r="K234" t="s">
        <v>223</v>
      </c>
      <c r="L234" t="s">
        <v>4463</v>
      </c>
      <c r="M234" t="s">
        <v>224</v>
      </c>
      <c r="N234" t="s">
        <v>99</v>
      </c>
      <c r="P234" t="s">
        <v>34</v>
      </c>
      <c r="Q234" t="s">
        <v>100</v>
      </c>
      <c r="R234" t="s">
        <v>926</v>
      </c>
      <c r="S234" t="s">
        <v>1299</v>
      </c>
      <c r="T234" t="s">
        <v>65</v>
      </c>
      <c r="V234">
        <f t="shared" si="27"/>
        <v>139</v>
      </c>
      <c r="W234">
        <f t="shared" si="28"/>
        <v>13</v>
      </c>
      <c r="X234">
        <f t="shared" si="29"/>
        <v>4</v>
      </c>
      <c r="Y234">
        <f t="shared" si="30"/>
        <v>7</v>
      </c>
      <c r="Z234" s="12">
        <f t="shared" si="31"/>
        <v>5138</v>
      </c>
      <c r="AA234">
        <f t="shared" si="32"/>
        <v>171322</v>
      </c>
      <c r="AB234" t="str">
        <f t="shared" si="33"/>
        <v>17132</v>
      </c>
      <c r="AC234">
        <f t="shared" si="34"/>
        <v>0</v>
      </c>
      <c r="AD234">
        <f t="shared" si="35"/>
        <v>0</v>
      </c>
      <c r="AE234" s="2">
        <v>17132</v>
      </c>
    </row>
    <row r="235" spans="1:31" x14ac:dyDescent="0.25">
      <c r="A235" t="s">
        <v>1318</v>
      </c>
      <c r="B235" t="s">
        <v>1319</v>
      </c>
      <c r="C235" t="s">
        <v>783</v>
      </c>
      <c r="D235" t="s">
        <v>2127</v>
      </c>
      <c r="E235" t="s">
        <v>520</v>
      </c>
      <c r="F235" t="s">
        <v>331</v>
      </c>
      <c r="G235" t="s">
        <v>657</v>
      </c>
      <c r="H235" t="s">
        <v>43</v>
      </c>
      <c r="I235" t="s">
        <v>4468</v>
      </c>
      <c r="J235" t="s">
        <v>138</v>
      </c>
      <c r="K235" t="s">
        <v>786</v>
      </c>
      <c r="L235" t="s">
        <v>4098</v>
      </c>
      <c r="M235" t="s">
        <v>787</v>
      </c>
      <c r="N235" t="s">
        <v>141</v>
      </c>
      <c r="O235" t="s">
        <v>33</v>
      </c>
      <c r="P235" t="s">
        <v>546</v>
      </c>
      <c r="Q235" t="s">
        <v>142</v>
      </c>
      <c r="R235" t="s">
        <v>4469</v>
      </c>
      <c r="S235" t="s">
        <v>1322</v>
      </c>
      <c r="T235" t="s">
        <v>4470</v>
      </c>
      <c r="V235">
        <f t="shared" si="27"/>
        <v>3</v>
      </c>
      <c r="W235">
        <f t="shared" si="28"/>
        <v>6</v>
      </c>
      <c r="X235">
        <f t="shared" si="29"/>
        <v>3</v>
      </c>
      <c r="Y235">
        <f t="shared" si="30"/>
        <v>97</v>
      </c>
      <c r="Z235" s="12">
        <f t="shared" si="31"/>
        <v>5103</v>
      </c>
      <c r="AA235">
        <f t="shared" si="32"/>
        <v>157272</v>
      </c>
      <c r="AB235" t="str">
        <f t="shared" si="33"/>
        <v>15727</v>
      </c>
      <c r="AC235">
        <f t="shared" si="34"/>
        <v>5754</v>
      </c>
      <c r="AD235">
        <f t="shared" si="35"/>
        <v>0</v>
      </c>
      <c r="AE235" s="2">
        <v>15727</v>
      </c>
    </row>
    <row r="236" spans="1:31" x14ac:dyDescent="0.25">
      <c r="A236" t="s">
        <v>1323</v>
      </c>
      <c r="B236" t="s">
        <v>1324</v>
      </c>
      <c r="C236" t="s">
        <v>635</v>
      </c>
      <c r="D236" t="s">
        <v>1325</v>
      </c>
      <c r="E236" t="s">
        <v>774</v>
      </c>
      <c r="F236" t="s">
        <v>521</v>
      </c>
      <c r="G236" t="s">
        <v>341</v>
      </c>
      <c r="H236" t="s">
        <v>43</v>
      </c>
      <c r="I236" t="s">
        <v>1835</v>
      </c>
      <c r="J236" t="s">
        <v>232</v>
      </c>
      <c r="K236" t="s">
        <v>636</v>
      </c>
      <c r="L236" t="s">
        <v>4473</v>
      </c>
      <c r="M236" t="s">
        <v>637</v>
      </c>
      <c r="N236" t="s">
        <v>233</v>
      </c>
      <c r="O236" t="s">
        <v>49</v>
      </c>
      <c r="P236" t="s">
        <v>34</v>
      </c>
      <c r="Q236" t="s">
        <v>234</v>
      </c>
      <c r="R236" t="s">
        <v>1327</v>
      </c>
      <c r="S236" t="s">
        <v>1328</v>
      </c>
      <c r="T236" t="s">
        <v>1622</v>
      </c>
      <c r="V236">
        <f t="shared" si="27"/>
        <v>116</v>
      </c>
      <c r="W236">
        <f t="shared" si="28"/>
        <v>8</v>
      </c>
      <c r="X236">
        <f t="shared" si="29"/>
        <v>5</v>
      </c>
      <c r="Y236">
        <f t="shared" si="30"/>
        <v>102</v>
      </c>
      <c r="Z236" s="12">
        <f t="shared" si="31"/>
        <v>5047</v>
      </c>
      <c r="AA236">
        <f t="shared" si="32"/>
        <v>396912</v>
      </c>
      <c r="AB236" t="str">
        <f t="shared" si="33"/>
        <v>39691</v>
      </c>
      <c r="AC236">
        <f t="shared" si="34"/>
        <v>207</v>
      </c>
      <c r="AD236">
        <f t="shared" si="35"/>
        <v>0</v>
      </c>
      <c r="AE236" s="2">
        <v>39691</v>
      </c>
    </row>
    <row r="237" spans="1:31" x14ac:dyDescent="0.25">
      <c r="A237" t="s">
        <v>1256</v>
      </c>
      <c r="B237" t="s">
        <v>1257</v>
      </c>
      <c r="C237" t="s">
        <v>388</v>
      </c>
      <c r="D237" t="s">
        <v>251</v>
      </c>
      <c r="E237" t="s">
        <v>276</v>
      </c>
      <c r="F237" t="s">
        <v>521</v>
      </c>
      <c r="G237" t="s">
        <v>292</v>
      </c>
      <c r="H237" t="s">
        <v>27</v>
      </c>
      <c r="I237" t="s">
        <v>162</v>
      </c>
      <c r="J237" t="s">
        <v>87</v>
      </c>
      <c r="K237" t="s">
        <v>390</v>
      </c>
      <c r="L237" t="s">
        <v>4466</v>
      </c>
      <c r="M237" t="s">
        <v>391</v>
      </c>
      <c r="N237" t="s">
        <v>88</v>
      </c>
      <c r="O237" t="s">
        <v>49</v>
      </c>
      <c r="P237" t="s">
        <v>546</v>
      </c>
      <c r="Q237" t="s">
        <v>89</v>
      </c>
      <c r="R237" t="s">
        <v>4091</v>
      </c>
      <c r="S237" t="s">
        <v>1258</v>
      </c>
      <c r="T237" t="s">
        <v>4467</v>
      </c>
      <c r="V237">
        <f t="shared" si="27"/>
        <v>100</v>
      </c>
      <c r="W237">
        <f t="shared" si="28"/>
        <v>0</v>
      </c>
      <c r="X237">
        <f t="shared" si="29"/>
        <v>8</v>
      </c>
      <c r="Y237">
        <f t="shared" si="30"/>
        <v>14</v>
      </c>
      <c r="Z237" s="12">
        <f t="shared" si="31"/>
        <v>5019</v>
      </c>
      <c r="AA237">
        <f t="shared" si="32"/>
        <v>479282</v>
      </c>
      <c r="AB237" t="str">
        <f t="shared" si="33"/>
        <v>47928</v>
      </c>
      <c r="AC237">
        <f t="shared" si="34"/>
        <v>1400</v>
      </c>
      <c r="AD237">
        <f t="shared" si="35"/>
        <v>0</v>
      </c>
      <c r="AE237" s="2">
        <v>47928</v>
      </c>
    </row>
    <row r="238" spans="1:31" x14ac:dyDescent="0.25">
      <c r="A238" t="s">
        <v>4097</v>
      </c>
      <c r="B238" t="s">
        <v>4096</v>
      </c>
      <c r="C238" t="s">
        <v>133</v>
      </c>
      <c r="D238" t="s">
        <v>4095</v>
      </c>
      <c r="E238" t="s">
        <v>189</v>
      </c>
      <c r="F238" t="s">
        <v>331</v>
      </c>
      <c r="G238" t="s">
        <v>284</v>
      </c>
      <c r="H238" t="s">
        <v>136</v>
      </c>
      <c r="I238" t="s">
        <v>28</v>
      </c>
      <c r="J238" t="s">
        <v>60</v>
      </c>
      <c r="K238" t="s">
        <v>139</v>
      </c>
      <c r="L238" t="s">
        <v>4464</v>
      </c>
      <c r="M238" t="s">
        <v>140</v>
      </c>
      <c r="N238" t="s">
        <v>61</v>
      </c>
      <c r="O238" t="s">
        <v>49</v>
      </c>
      <c r="P238" t="s">
        <v>257</v>
      </c>
      <c r="Q238" t="s">
        <v>62</v>
      </c>
      <c r="R238" t="s">
        <v>4094</v>
      </c>
      <c r="S238" t="s">
        <v>4093</v>
      </c>
      <c r="T238" t="s">
        <v>65</v>
      </c>
      <c r="V238">
        <f t="shared" si="27"/>
        <v>129</v>
      </c>
      <c r="W238">
        <f t="shared" si="28"/>
        <v>13</v>
      </c>
      <c r="X238">
        <f t="shared" si="29"/>
        <v>6</v>
      </c>
      <c r="Y238">
        <f t="shared" si="30"/>
        <v>2</v>
      </c>
      <c r="Z238" s="12">
        <f t="shared" si="31"/>
        <v>4987</v>
      </c>
      <c r="AA238">
        <f t="shared" si="32"/>
        <v>379472</v>
      </c>
      <c r="AB238" t="str">
        <f t="shared" si="33"/>
        <v>37947</v>
      </c>
      <c r="AC238">
        <f t="shared" si="34"/>
        <v>0</v>
      </c>
      <c r="AD238">
        <f t="shared" si="35"/>
        <v>0</v>
      </c>
      <c r="AE238" s="2">
        <v>37947</v>
      </c>
    </row>
    <row r="239" spans="1:31" x14ac:dyDescent="0.25">
      <c r="A239" t="s">
        <v>1362</v>
      </c>
      <c r="B239" t="s">
        <v>1363</v>
      </c>
      <c r="C239" t="s">
        <v>23</v>
      </c>
      <c r="D239" t="s">
        <v>1364</v>
      </c>
      <c r="E239" t="s">
        <v>276</v>
      </c>
      <c r="F239" t="s">
        <v>521</v>
      </c>
      <c r="G239" t="s">
        <v>657</v>
      </c>
      <c r="H239" t="s">
        <v>43</v>
      </c>
      <c r="I239" t="s">
        <v>2084</v>
      </c>
      <c r="J239" t="s">
        <v>205</v>
      </c>
      <c r="K239" t="s">
        <v>30</v>
      </c>
      <c r="L239" t="s">
        <v>4090</v>
      </c>
      <c r="M239" t="s">
        <v>31</v>
      </c>
      <c r="N239" t="s">
        <v>206</v>
      </c>
      <c r="O239" t="s">
        <v>49</v>
      </c>
      <c r="P239" t="s">
        <v>546</v>
      </c>
      <c r="Q239" t="s">
        <v>207</v>
      </c>
      <c r="R239" t="s">
        <v>1366</v>
      </c>
      <c r="S239" t="s">
        <v>1367</v>
      </c>
      <c r="T239" t="s">
        <v>3982</v>
      </c>
      <c r="V239">
        <f t="shared" si="27"/>
        <v>8</v>
      </c>
      <c r="W239">
        <f t="shared" si="28"/>
        <v>0</v>
      </c>
      <c r="X239">
        <f t="shared" si="29"/>
        <v>3</v>
      </c>
      <c r="Y239">
        <f t="shared" si="30"/>
        <v>133</v>
      </c>
      <c r="Z239" s="12">
        <f t="shared" si="31"/>
        <v>4985</v>
      </c>
      <c r="AA239">
        <f t="shared" si="32"/>
        <v>176522</v>
      </c>
      <c r="AB239" t="str">
        <f t="shared" si="33"/>
        <v>17652</v>
      </c>
      <c r="AC239">
        <f t="shared" si="34"/>
        <v>105</v>
      </c>
      <c r="AD239">
        <f t="shared" si="35"/>
        <v>0</v>
      </c>
      <c r="AE239" s="2">
        <v>17652</v>
      </c>
    </row>
    <row r="240" spans="1:31" x14ac:dyDescent="0.25">
      <c r="A240" t="s">
        <v>1340</v>
      </c>
      <c r="B240" t="s">
        <v>1341</v>
      </c>
      <c r="C240" t="s">
        <v>1342</v>
      </c>
      <c r="D240" t="s">
        <v>856</v>
      </c>
      <c r="E240" t="s">
        <v>1077</v>
      </c>
      <c r="F240" t="s">
        <v>521</v>
      </c>
      <c r="G240" t="s">
        <v>657</v>
      </c>
      <c r="H240" t="s">
        <v>43</v>
      </c>
      <c r="I240" t="s">
        <v>28</v>
      </c>
      <c r="J240" t="s">
        <v>109</v>
      </c>
      <c r="K240" t="s">
        <v>1344</v>
      </c>
      <c r="L240" t="s">
        <v>4476</v>
      </c>
      <c r="M240" t="s">
        <v>1345</v>
      </c>
      <c r="N240" t="s">
        <v>112</v>
      </c>
      <c r="O240" t="s">
        <v>392</v>
      </c>
      <c r="P240" t="s">
        <v>943</v>
      </c>
      <c r="Q240" t="s">
        <v>113</v>
      </c>
      <c r="R240" t="s">
        <v>4477</v>
      </c>
      <c r="S240" t="s">
        <v>1346</v>
      </c>
      <c r="T240" t="s">
        <v>4478</v>
      </c>
      <c r="V240">
        <f t="shared" si="27"/>
        <v>50</v>
      </c>
      <c r="W240">
        <f t="shared" si="28"/>
        <v>3</v>
      </c>
      <c r="X240">
        <f t="shared" si="29"/>
        <v>3</v>
      </c>
      <c r="Y240">
        <f t="shared" si="30"/>
        <v>2</v>
      </c>
      <c r="Z240" s="12">
        <f t="shared" si="31"/>
        <v>4972</v>
      </c>
      <c r="AA240">
        <f t="shared" si="32"/>
        <v>94102</v>
      </c>
      <c r="AB240" t="str">
        <f t="shared" si="33"/>
        <v>9410</v>
      </c>
      <c r="AC240">
        <f t="shared" si="34"/>
        <v>403</v>
      </c>
      <c r="AD240">
        <f t="shared" si="35"/>
        <v>0</v>
      </c>
      <c r="AE240" s="2">
        <v>9410</v>
      </c>
    </row>
    <row r="241" spans="1:31" x14ac:dyDescent="0.25">
      <c r="A241" t="s">
        <v>1305</v>
      </c>
      <c r="B241" t="s">
        <v>1306</v>
      </c>
      <c r="C241" t="s">
        <v>133</v>
      </c>
      <c r="D241" t="s">
        <v>4196</v>
      </c>
      <c r="E241" t="s">
        <v>196</v>
      </c>
      <c r="F241" t="s">
        <v>331</v>
      </c>
      <c r="G241" t="s">
        <v>292</v>
      </c>
      <c r="H241" t="s">
        <v>136</v>
      </c>
      <c r="I241" t="s">
        <v>373</v>
      </c>
      <c r="J241" t="s">
        <v>503</v>
      </c>
      <c r="K241" t="s">
        <v>139</v>
      </c>
      <c r="L241" t="s">
        <v>4089</v>
      </c>
      <c r="M241" t="s">
        <v>140</v>
      </c>
      <c r="N241" t="s">
        <v>504</v>
      </c>
      <c r="O241" t="s">
        <v>49</v>
      </c>
      <c r="P241" t="s">
        <v>257</v>
      </c>
      <c r="Q241" t="s">
        <v>505</v>
      </c>
      <c r="R241" t="s">
        <v>4471</v>
      </c>
      <c r="S241" t="s">
        <v>1308</v>
      </c>
      <c r="T241" t="s">
        <v>4472</v>
      </c>
      <c r="V241">
        <f t="shared" si="27"/>
        <v>182</v>
      </c>
      <c r="W241">
        <f t="shared" si="28"/>
        <v>11</v>
      </c>
      <c r="X241">
        <f t="shared" si="29"/>
        <v>8</v>
      </c>
      <c r="Y241">
        <f t="shared" si="30"/>
        <v>7</v>
      </c>
      <c r="Z241" s="12">
        <f t="shared" si="31"/>
        <v>4950</v>
      </c>
      <c r="AA241">
        <f t="shared" si="32"/>
        <v>397332</v>
      </c>
      <c r="AB241" t="str">
        <f t="shared" si="33"/>
        <v>39733</v>
      </c>
      <c r="AC241">
        <f t="shared" si="34"/>
        <v>223</v>
      </c>
      <c r="AD241">
        <f t="shared" si="35"/>
        <v>0</v>
      </c>
      <c r="AE241" s="2">
        <v>39733</v>
      </c>
    </row>
    <row r="242" spans="1:31" x14ac:dyDescent="0.25">
      <c r="A242" t="s">
        <v>1266</v>
      </c>
      <c r="B242" t="s">
        <v>1267</v>
      </c>
      <c r="C242" t="s">
        <v>819</v>
      </c>
      <c r="D242" t="s">
        <v>4092</v>
      </c>
      <c r="E242" t="s">
        <v>135</v>
      </c>
      <c r="F242" t="s">
        <v>57</v>
      </c>
      <c r="G242" t="s">
        <v>1268</v>
      </c>
      <c r="H242" t="s">
        <v>43</v>
      </c>
      <c r="I242" t="s">
        <v>1453</v>
      </c>
      <c r="J242" t="s">
        <v>163</v>
      </c>
      <c r="K242" t="s">
        <v>820</v>
      </c>
      <c r="L242" t="s">
        <v>4465</v>
      </c>
      <c r="M242" t="s">
        <v>821</v>
      </c>
      <c r="N242" t="s">
        <v>164</v>
      </c>
      <c r="O242" t="s">
        <v>49</v>
      </c>
      <c r="P242" t="s">
        <v>34</v>
      </c>
      <c r="Q242" t="s">
        <v>165</v>
      </c>
      <c r="R242" t="s">
        <v>1269</v>
      </c>
      <c r="S242" t="s">
        <v>1270</v>
      </c>
      <c r="T242" t="s">
        <v>3996</v>
      </c>
      <c r="V242">
        <f t="shared" si="27"/>
        <v>272</v>
      </c>
      <c r="W242">
        <f t="shared" si="28"/>
        <v>31</v>
      </c>
      <c r="X242">
        <f t="shared" si="29"/>
        <v>21</v>
      </c>
      <c r="Y242">
        <f t="shared" si="30"/>
        <v>26</v>
      </c>
      <c r="Z242" s="12">
        <f t="shared" si="31"/>
        <v>4922</v>
      </c>
      <c r="AA242">
        <f t="shared" si="32"/>
        <v>1251002</v>
      </c>
      <c r="AB242" t="str">
        <f t="shared" si="33"/>
        <v>125100</v>
      </c>
      <c r="AC242">
        <f t="shared" si="34"/>
        <v>77</v>
      </c>
      <c r="AD242">
        <f t="shared" si="35"/>
        <v>0</v>
      </c>
      <c r="AE242" s="2">
        <v>125100</v>
      </c>
    </row>
    <row r="243" spans="1:31" x14ac:dyDescent="0.25">
      <c r="A243" t="s">
        <v>1355</v>
      </c>
      <c r="B243" t="s">
        <v>1356</v>
      </c>
      <c r="C243" t="s">
        <v>220</v>
      </c>
      <c r="D243" t="s">
        <v>300</v>
      </c>
      <c r="E243" t="s">
        <v>189</v>
      </c>
      <c r="F243" t="s">
        <v>331</v>
      </c>
      <c r="G243" t="s">
        <v>592</v>
      </c>
      <c r="H243" t="s">
        <v>43</v>
      </c>
      <c r="I243" t="s">
        <v>97</v>
      </c>
      <c r="J243" t="s">
        <v>60</v>
      </c>
      <c r="K243" t="s">
        <v>223</v>
      </c>
      <c r="L243" t="s">
        <v>4482</v>
      </c>
      <c r="M243" t="s">
        <v>224</v>
      </c>
      <c r="N243" t="s">
        <v>61</v>
      </c>
      <c r="O243" t="s">
        <v>49</v>
      </c>
      <c r="P243" t="s">
        <v>34</v>
      </c>
      <c r="Q243" t="s">
        <v>62</v>
      </c>
      <c r="R243" t="s">
        <v>1357</v>
      </c>
      <c r="S243" t="s">
        <v>1358</v>
      </c>
      <c r="T243" t="s">
        <v>1456</v>
      </c>
      <c r="V243">
        <f t="shared" si="27"/>
        <v>99</v>
      </c>
      <c r="W243">
        <f t="shared" si="28"/>
        <v>13</v>
      </c>
      <c r="X243">
        <f t="shared" si="29"/>
        <v>4</v>
      </c>
      <c r="Y243">
        <f t="shared" si="30"/>
        <v>1</v>
      </c>
      <c r="Z243" s="12">
        <f t="shared" si="31"/>
        <v>4919</v>
      </c>
      <c r="AA243">
        <f t="shared" si="32"/>
        <v>250832</v>
      </c>
      <c r="AB243" t="str">
        <f t="shared" si="33"/>
        <v>25083</v>
      </c>
      <c r="AC243">
        <f t="shared" si="34"/>
        <v>255</v>
      </c>
      <c r="AD243">
        <f t="shared" si="35"/>
        <v>0</v>
      </c>
      <c r="AE243" s="2">
        <v>25083</v>
      </c>
    </row>
    <row r="244" spans="1:31" x14ac:dyDescent="0.25">
      <c r="A244" t="s">
        <v>1506</v>
      </c>
      <c r="B244" t="s">
        <v>1507</v>
      </c>
      <c r="C244" t="s">
        <v>147</v>
      </c>
      <c r="D244" t="s">
        <v>4481</v>
      </c>
      <c r="E244" t="s">
        <v>421</v>
      </c>
      <c r="F244" t="s">
        <v>331</v>
      </c>
      <c r="G244" t="s">
        <v>292</v>
      </c>
      <c r="H244" t="s">
        <v>43</v>
      </c>
      <c r="I244" t="s">
        <v>97</v>
      </c>
      <c r="J244" t="s">
        <v>60</v>
      </c>
      <c r="K244" t="s">
        <v>152</v>
      </c>
      <c r="L244" t="s">
        <v>4482</v>
      </c>
      <c r="M244" t="s">
        <v>153</v>
      </c>
      <c r="N244" t="s">
        <v>61</v>
      </c>
      <c r="O244" t="s">
        <v>33</v>
      </c>
      <c r="P244" t="s">
        <v>546</v>
      </c>
      <c r="Q244" t="s">
        <v>62</v>
      </c>
      <c r="R244" t="s">
        <v>1508</v>
      </c>
      <c r="S244" t="s">
        <v>1509</v>
      </c>
      <c r="T244" t="s">
        <v>4483</v>
      </c>
      <c r="V244">
        <f t="shared" si="27"/>
        <v>112</v>
      </c>
      <c r="W244">
        <f t="shared" si="28"/>
        <v>2</v>
      </c>
      <c r="X244">
        <f t="shared" si="29"/>
        <v>8</v>
      </c>
      <c r="Y244">
        <f t="shared" si="30"/>
        <v>1</v>
      </c>
      <c r="Z244" s="12">
        <f t="shared" si="31"/>
        <v>4919</v>
      </c>
      <c r="AA244">
        <f t="shared" si="32"/>
        <v>412682</v>
      </c>
      <c r="AB244" t="str">
        <f t="shared" si="33"/>
        <v>41268</v>
      </c>
      <c r="AC244">
        <f t="shared" si="34"/>
        <v>117</v>
      </c>
      <c r="AD244">
        <f t="shared" si="35"/>
        <v>0</v>
      </c>
      <c r="AE244" s="2">
        <v>41268</v>
      </c>
    </row>
    <row r="245" spans="1:31" x14ac:dyDescent="0.25">
      <c r="A245" t="s">
        <v>1252</v>
      </c>
      <c r="B245" t="s">
        <v>1253</v>
      </c>
      <c r="C245" t="s">
        <v>147</v>
      </c>
      <c r="D245" t="s">
        <v>1741</v>
      </c>
      <c r="E245" t="s">
        <v>377</v>
      </c>
      <c r="F245" t="s">
        <v>25</v>
      </c>
      <c r="G245" t="s">
        <v>79</v>
      </c>
      <c r="H245" t="s">
        <v>43</v>
      </c>
      <c r="I245" t="s">
        <v>28</v>
      </c>
      <c r="J245" t="s">
        <v>45</v>
      </c>
      <c r="K245" t="s">
        <v>152</v>
      </c>
      <c r="L245" t="s">
        <v>4474</v>
      </c>
      <c r="M245" t="s">
        <v>153</v>
      </c>
      <c r="N245" t="s">
        <v>48</v>
      </c>
      <c r="P245" t="s">
        <v>34</v>
      </c>
      <c r="Q245" t="s">
        <v>50</v>
      </c>
      <c r="R245" t="s">
        <v>1254</v>
      </c>
      <c r="S245" t="s">
        <v>1255</v>
      </c>
      <c r="V245">
        <f t="shared" si="27"/>
        <v>141</v>
      </c>
      <c r="W245">
        <f t="shared" si="28"/>
        <v>49</v>
      </c>
      <c r="X245">
        <f t="shared" si="29"/>
        <v>27</v>
      </c>
      <c r="Y245">
        <f t="shared" si="30"/>
        <v>2</v>
      </c>
      <c r="Z245" s="12">
        <f t="shared" si="31"/>
        <v>4908</v>
      </c>
      <c r="AA245">
        <f t="shared" si="32"/>
        <v>2361962</v>
      </c>
      <c r="AB245" t="str">
        <f t="shared" si="33"/>
        <v>236196</v>
      </c>
      <c r="AC245">
        <f t="shared" si="34"/>
        <v>0</v>
      </c>
      <c r="AD245">
        <f t="shared" si="35"/>
        <v>0</v>
      </c>
      <c r="AE245" s="2">
        <v>236196</v>
      </c>
    </row>
    <row r="246" spans="1:31" x14ac:dyDescent="0.25">
      <c r="A246" t="s">
        <v>1314</v>
      </c>
      <c r="B246" t="s">
        <v>1315</v>
      </c>
      <c r="C246" t="s">
        <v>40</v>
      </c>
      <c r="D246" t="s">
        <v>873</v>
      </c>
      <c r="E246" t="s">
        <v>325</v>
      </c>
      <c r="F246" t="s">
        <v>25</v>
      </c>
      <c r="G246" t="s">
        <v>341</v>
      </c>
      <c r="H246" t="s">
        <v>136</v>
      </c>
      <c r="I246" t="s">
        <v>246</v>
      </c>
      <c r="J246" t="s">
        <v>205</v>
      </c>
      <c r="K246" t="s">
        <v>46</v>
      </c>
      <c r="L246" t="s">
        <v>4475</v>
      </c>
      <c r="M246" t="s">
        <v>47</v>
      </c>
      <c r="N246" t="s">
        <v>206</v>
      </c>
      <c r="O246" t="s">
        <v>49</v>
      </c>
      <c r="P246" t="s">
        <v>34</v>
      </c>
      <c r="Q246" t="s">
        <v>207</v>
      </c>
      <c r="R246" t="s">
        <v>1316</v>
      </c>
      <c r="S246" t="s">
        <v>1317</v>
      </c>
      <c r="T246" t="s">
        <v>4070</v>
      </c>
      <c r="V246">
        <f t="shared" si="27"/>
        <v>158</v>
      </c>
      <c r="W246">
        <f t="shared" si="28"/>
        <v>22</v>
      </c>
      <c r="X246">
        <f t="shared" si="29"/>
        <v>5</v>
      </c>
      <c r="Y246">
        <f t="shared" si="30"/>
        <v>38</v>
      </c>
      <c r="Z246" s="12">
        <f t="shared" si="31"/>
        <v>4881</v>
      </c>
      <c r="AA246">
        <f t="shared" si="32"/>
        <v>258982</v>
      </c>
      <c r="AB246" t="str">
        <f t="shared" si="33"/>
        <v>25898</v>
      </c>
      <c r="AC246">
        <f t="shared" si="34"/>
        <v>257</v>
      </c>
      <c r="AD246">
        <f t="shared" si="35"/>
        <v>0</v>
      </c>
      <c r="AE246" s="2">
        <v>25898</v>
      </c>
    </row>
    <row r="247" spans="1:31" x14ac:dyDescent="0.25">
      <c r="A247" t="s">
        <v>1309</v>
      </c>
      <c r="B247" t="s">
        <v>1310</v>
      </c>
      <c r="C247" t="s">
        <v>147</v>
      </c>
      <c r="D247" t="s">
        <v>1311</v>
      </c>
      <c r="E247" t="s">
        <v>682</v>
      </c>
      <c r="F247" t="s">
        <v>521</v>
      </c>
      <c r="G247" t="s">
        <v>592</v>
      </c>
      <c r="H247" t="s">
        <v>136</v>
      </c>
      <c r="I247" t="s">
        <v>4479</v>
      </c>
      <c r="J247" t="s">
        <v>255</v>
      </c>
      <c r="K247" t="s">
        <v>152</v>
      </c>
      <c r="L247" t="s">
        <v>4480</v>
      </c>
      <c r="M247" t="s">
        <v>153</v>
      </c>
      <c r="N247" t="s">
        <v>256</v>
      </c>
      <c r="O247" t="s">
        <v>49</v>
      </c>
      <c r="P247" t="s">
        <v>257</v>
      </c>
      <c r="Q247" t="s">
        <v>258</v>
      </c>
      <c r="R247" t="s">
        <v>1312</v>
      </c>
      <c r="S247" t="s">
        <v>1313</v>
      </c>
      <c r="T247" t="s">
        <v>65</v>
      </c>
      <c r="V247">
        <f t="shared" si="27"/>
        <v>110</v>
      </c>
      <c r="W247">
        <f t="shared" si="28"/>
        <v>12</v>
      </c>
      <c r="X247">
        <f t="shared" si="29"/>
        <v>4</v>
      </c>
      <c r="Y247">
        <f t="shared" si="30"/>
        <v>188</v>
      </c>
      <c r="Z247" s="12">
        <f t="shared" si="31"/>
        <v>4852</v>
      </c>
      <c r="AA247">
        <f t="shared" si="32"/>
        <v>202152</v>
      </c>
      <c r="AB247" t="str">
        <f t="shared" si="33"/>
        <v>20215</v>
      </c>
      <c r="AC247">
        <f t="shared" si="34"/>
        <v>0</v>
      </c>
      <c r="AD247">
        <f t="shared" si="35"/>
        <v>0</v>
      </c>
      <c r="AE247" s="2">
        <v>20215</v>
      </c>
    </row>
    <row r="248" spans="1:31" x14ac:dyDescent="0.25">
      <c r="A248" t="s">
        <v>1347</v>
      </c>
      <c r="B248" t="s">
        <v>1348</v>
      </c>
      <c r="C248" t="s">
        <v>23</v>
      </c>
      <c r="D248" t="s">
        <v>1215</v>
      </c>
      <c r="E248" t="s">
        <v>711</v>
      </c>
      <c r="F248" t="s">
        <v>25</v>
      </c>
      <c r="G248" t="s">
        <v>657</v>
      </c>
      <c r="H248" t="s">
        <v>379</v>
      </c>
      <c r="I248" t="s">
        <v>593</v>
      </c>
      <c r="J248" t="s">
        <v>60</v>
      </c>
      <c r="K248" t="s">
        <v>30</v>
      </c>
      <c r="L248" t="s">
        <v>4086</v>
      </c>
      <c r="M248" t="s">
        <v>31</v>
      </c>
      <c r="N248" t="s">
        <v>61</v>
      </c>
      <c r="O248" t="s">
        <v>49</v>
      </c>
      <c r="P248" t="s">
        <v>34</v>
      </c>
      <c r="Q248" t="s">
        <v>62</v>
      </c>
      <c r="R248" t="s">
        <v>1349</v>
      </c>
      <c r="S248" t="s">
        <v>1350</v>
      </c>
      <c r="T248" t="s">
        <v>65</v>
      </c>
      <c r="V248">
        <f t="shared" si="27"/>
        <v>123</v>
      </c>
      <c r="W248">
        <f t="shared" si="28"/>
        <v>7</v>
      </c>
      <c r="X248">
        <f t="shared" si="29"/>
        <v>3</v>
      </c>
      <c r="Y248">
        <f t="shared" si="30"/>
        <v>29</v>
      </c>
      <c r="Z248" s="12">
        <f t="shared" si="31"/>
        <v>4819</v>
      </c>
      <c r="AA248">
        <f t="shared" si="32"/>
        <v>864712</v>
      </c>
      <c r="AB248" t="str">
        <f t="shared" si="33"/>
        <v>86471</v>
      </c>
      <c r="AC248">
        <f t="shared" si="34"/>
        <v>0</v>
      </c>
      <c r="AD248">
        <f t="shared" si="35"/>
        <v>0</v>
      </c>
      <c r="AE248" s="2">
        <v>86471</v>
      </c>
    </row>
    <row r="249" spans="1:31" x14ac:dyDescent="0.25">
      <c r="A249" t="s">
        <v>1369</v>
      </c>
      <c r="B249" t="s">
        <v>1370</v>
      </c>
      <c r="C249" t="s">
        <v>220</v>
      </c>
      <c r="D249" t="s">
        <v>221</v>
      </c>
      <c r="E249" t="s">
        <v>1371</v>
      </c>
      <c r="F249" t="s">
        <v>25</v>
      </c>
      <c r="G249" t="s">
        <v>121</v>
      </c>
      <c r="H249" t="s">
        <v>190</v>
      </c>
      <c r="I249" t="s">
        <v>397</v>
      </c>
      <c r="J249" t="s">
        <v>255</v>
      </c>
      <c r="K249" t="s">
        <v>223</v>
      </c>
      <c r="L249" t="s">
        <v>4490</v>
      </c>
      <c r="M249" t="s">
        <v>224</v>
      </c>
      <c r="N249" t="s">
        <v>256</v>
      </c>
      <c r="O249" t="s">
        <v>49</v>
      </c>
      <c r="P249" t="s">
        <v>34</v>
      </c>
      <c r="Q249" t="s">
        <v>258</v>
      </c>
      <c r="R249" t="s">
        <v>4491</v>
      </c>
      <c r="S249" t="s">
        <v>1372</v>
      </c>
      <c r="V249">
        <f t="shared" si="27"/>
        <v>239</v>
      </c>
      <c r="W249">
        <f t="shared" si="28"/>
        <v>37</v>
      </c>
      <c r="X249">
        <f t="shared" si="29"/>
        <v>9</v>
      </c>
      <c r="Y249">
        <f t="shared" si="30"/>
        <v>46</v>
      </c>
      <c r="Z249" s="12">
        <f t="shared" si="31"/>
        <v>4763</v>
      </c>
      <c r="AA249">
        <f t="shared" si="32"/>
        <v>372832</v>
      </c>
      <c r="AB249" t="str">
        <f t="shared" si="33"/>
        <v>37283</v>
      </c>
      <c r="AC249">
        <f t="shared" si="34"/>
        <v>0</v>
      </c>
      <c r="AD249">
        <f t="shared" si="35"/>
        <v>0</v>
      </c>
      <c r="AE249" s="2">
        <v>37283</v>
      </c>
    </row>
    <row r="250" spans="1:31" x14ac:dyDescent="0.25">
      <c r="A250" t="s">
        <v>1527</v>
      </c>
      <c r="B250" t="s">
        <v>1528</v>
      </c>
      <c r="C250" t="s">
        <v>635</v>
      </c>
      <c r="D250" t="s">
        <v>742</v>
      </c>
      <c r="E250" t="s">
        <v>291</v>
      </c>
      <c r="F250" t="s">
        <v>521</v>
      </c>
      <c r="G250" t="s">
        <v>121</v>
      </c>
      <c r="H250" t="s">
        <v>136</v>
      </c>
      <c r="I250" t="s">
        <v>551</v>
      </c>
      <c r="J250" t="s">
        <v>205</v>
      </c>
      <c r="K250" t="s">
        <v>636</v>
      </c>
      <c r="L250" t="s">
        <v>1331</v>
      </c>
      <c r="M250" t="s">
        <v>637</v>
      </c>
      <c r="N250" t="s">
        <v>206</v>
      </c>
      <c r="O250" t="s">
        <v>49</v>
      </c>
      <c r="P250" t="s">
        <v>257</v>
      </c>
      <c r="Q250" t="s">
        <v>207</v>
      </c>
      <c r="R250" t="s">
        <v>4564</v>
      </c>
      <c r="S250" t="s">
        <v>1529</v>
      </c>
      <c r="T250" t="s">
        <v>65</v>
      </c>
      <c r="U250" t="s">
        <v>130</v>
      </c>
      <c r="V250">
        <f t="shared" si="27"/>
        <v>174</v>
      </c>
      <c r="W250">
        <f t="shared" si="28"/>
        <v>4</v>
      </c>
      <c r="X250">
        <f t="shared" si="29"/>
        <v>9</v>
      </c>
      <c r="Y250">
        <f t="shared" si="30"/>
        <v>12</v>
      </c>
      <c r="Z250" s="12">
        <f t="shared" si="31"/>
        <v>4761</v>
      </c>
      <c r="AA250">
        <f t="shared" si="32"/>
        <v>824582</v>
      </c>
      <c r="AB250" t="str">
        <f t="shared" si="33"/>
        <v>82458</v>
      </c>
      <c r="AC250">
        <f t="shared" si="34"/>
        <v>0</v>
      </c>
      <c r="AD250">
        <f t="shared" si="35"/>
        <v>1</v>
      </c>
      <c r="AE250" s="2">
        <v>82458</v>
      </c>
    </row>
    <row r="251" spans="1:31" x14ac:dyDescent="0.25">
      <c r="A251" t="s">
        <v>1623</v>
      </c>
      <c r="B251" t="s">
        <v>1624</v>
      </c>
      <c r="C251" t="s">
        <v>635</v>
      </c>
      <c r="D251" t="s">
        <v>1629</v>
      </c>
      <c r="E251" t="s">
        <v>196</v>
      </c>
      <c r="F251" t="s">
        <v>25</v>
      </c>
      <c r="G251" t="s">
        <v>121</v>
      </c>
      <c r="H251" t="s">
        <v>27</v>
      </c>
      <c r="I251" t="s">
        <v>108</v>
      </c>
      <c r="J251" t="s">
        <v>163</v>
      </c>
      <c r="K251" t="s">
        <v>636</v>
      </c>
      <c r="L251" t="s">
        <v>4484</v>
      </c>
      <c r="M251" t="s">
        <v>637</v>
      </c>
      <c r="N251" t="s">
        <v>164</v>
      </c>
      <c r="O251" t="s">
        <v>392</v>
      </c>
      <c r="P251" t="s">
        <v>34</v>
      </c>
      <c r="Q251" t="s">
        <v>165</v>
      </c>
      <c r="R251" t="s">
        <v>1625</v>
      </c>
      <c r="S251" t="s">
        <v>1626</v>
      </c>
      <c r="T251" t="s">
        <v>65</v>
      </c>
      <c r="V251">
        <f t="shared" si="27"/>
        <v>187</v>
      </c>
      <c r="W251">
        <f t="shared" si="28"/>
        <v>11</v>
      </c>
      <c r="X251">
        <f t="shared" si="29"/>
        <v>9</v>
      </c>
      <c r="Y251">
        <f t="shared" si="30"/>
        <v>13</v>
      </c>
      <c r="Z251" s="12">
        <f t="shared" si="31"/>
        <v>4760</v>
      </c>
      <c r="AA251">
        <f t="shared" si="32"/>
        <v>493262</v>
      </c>
      <c r="AB251" t="str">
        <f t="shared" si="33"/>
        <v>49326</v>
      </c>
      <c r="AC251">
        <f t="shared" si="34"/>
        <v>0</v>
      </c>
      <c r="AD251">
        <f t="shared" si="35"/>
        <v>0</v>
      </c>
      <c r="AE251" s="2">
        <v>49326</v>
      </c>
    </row>
    <row r="252" spans="1:31" x14ac:dyDescent="0.25">
      <c r="A252" t="s">
        <v>1329</v>
      </c>
      <c r="B252" t="s">
        <v>1330</v>
      </c>
      <c r="C252" t="s">
        <v>388</v>
      </c>
      <c r="D252" t="s">
        <v>471</v>
      </c>
      <c r="E252" t="s">
        <v>493</v>
      </c>
      <c r="F252" t="s">
        <v>331</v>
      </c>
      <c r="G252" t="s">
        <v>284</v>
      </c>
      <c r="H252" t="s">
        <v>43</v>
      </c>
      <c r="I252" t="s">
        <v>137</v>
      </c>
      <c r="J252" t="s">
        <v>263</v>
      </c>
      <c r="K252" t="s">
        <v>390</v>
      </c>
      <c r="L252" t="s">
        <v>4485</v>
      </c>
      <c r="M252" t="s">
        <v>391</v>
      </c>
      <c r="N252" t="s">
        <v>264</v>
      </c>
      <c r="O252" t="s">
        <v>49</v>
      </c>
      <c r="P252" t="s">
        <v>34</v>
      </c>
      <c r="Q252" t="s">
        <v>265</v>
      </c>
      <c r="R252" t="s">
        <v>1332</v>
      </c>
      <c r="S252" t="s">
        <v>1333</v>
      </c>
      <c r="T252" t="s">
        <v>4486</v>
      </c>
      <c r="V252">
        <f t="shared" si="27"/>
        <v>150</v>
      </c>
      <c r="W252">
        <f t="shared" si="28"/>
        <v>26</v>
      </c>
      <c r="X252">
        <f t="shared" si="29"/>
        <v>6</v>
      </c>
      <c r="Y252">
        <f t="shared" si="30"/>
        <v>4</v>
      </c>
      <c r="Z252" s="12">
        <f t="shared" si="31"/>
        <v>4759</v>
      </c>
      <c r="AA252">
        <f t="shared" si="32"/>
        <v>303452</v>
      </c>
      <c r="AB252" t="str">
        <f t="shared" si="33"/>
        <v>30345</v>
      </c>
      <c r="AC252">
        <f t="shared" si="34"/>
        <v>3449</v>
      </c>
      <c r="AD252">
        <f t="shared" si="35"/>
        <v>0</v>
      </c>
      <c r="AE252" s="2">
        <v>30345</v>
      </c>
    </row>
    <row r="253" spans="1:31" x14ac:dyDescent="0.25">
      <c r="A253" t="s">
        <v>1393</v>
      </c>
      <c r="B253" t="s">
        <v>1394</v>
      </c>
      <c r="C253" t="s">
        <v>783</v>
      </c>
      <c r="D253" t="s">
        <v>1014</v>
      </c>
      <c r="E253" t="s">
        <v>196</v>
      </c>
      <c r="F253" t="s">
        <v>331</v>
      </c>
      <c r="G253" t="s">
        <v>592</v>
      </c>
      <c r="H253" t="s">
        <v>43</v>
      </c>
      <c r="I253" t="s">
        <v>150</v>
      </c>
      <c r="J253" t="s">
        <v>98</v>
      </c>
      <c r="K253" t="s">
        <v>786</v>
      </c>
      <c r="L253" t="s">
        <v>4494</v>
      </c>
      <c r="M253" t="s">
        <v>787</v>
      </c>
      <c r="N253" t="s">
        <v>99</v>
      </c>
      <c r="O253" t="s">
        <v>49</v>
      </c>
      <c r="P253" t="s">
        <v>34</v>
      </c>
      <c r="Q253" t="s">
        <v>100</v>
      </c>
      <c r="R253" t="s">
        <v>4495</v>
      </c>
      <c r="S253" t="s">
        <v>1396</v>
      </c>
      <c r="V253">
        <f t="shared" si="27"/>
        <v>80</v>
      </c>
      <c r="W253">
        <f t="shared" si="28"/>
        <v>11</v>
      </c>
      <c r="X253">
        <f t="shared" si="29"/>
        <v>4</v>
      </c>
      <c r="Y253">
        <f t="shared" si="30"/>
        <v>27</v>
      </c>
      <c r="Z253" s="12">
        <f t="shared" si="31"/>
        <v>4740</v>
      </c>
      <c r="AA253">
        <f t="shared" si="32"/>
        <v>334952</v>
      </c>
      <c r="AB253" t="str">
        <f t="shared" si="33"/>
        <v>33495</v>
      </c>
      <c r="AC253">
        <f t="shared" si="34"/>
        <v>0</v>
      </c>
      <c r="AD253">
        <f t="shared" si="35"/>
        <v>0</v>
      </c>
      <c r="AE253" s="2">
        <v>33495</v>
      </c>
    </row>
    <row r="254" spans="1:31" x14ac:dyDescent="0.25">
      <c r="A254" t="s">
        <v>1413</v>
      </c>
      <c r="B254" t="s">
        <v>1414</v>
      </c>
      <c r="C254" t="s">
        <v>133</v>
      </c>
      <c r="D254" t="s">
        <v>2820</v>
      </c>
      <c r="E254" t="s">
        <v>222</v>
      </c>
      <c r="F254" t="s">
        <v>521</v>
      </c>
      <c r="G254" t="s">
        <v>592</v>
      </c>
      <c r="H254" t="s">
        <v>43</v>
      </c>
      <c r="I254" t="s">
        <v>108</v>
      </c>
      <c r="J254" t="s">
        <v>151</v>
      </c>
      <c r="K254" t="s">
        <v>139</v>
      </c>
      <c r="L254" t="s">
        <v>4496</v>
      </c>
      <c r="M254" t="s">
        <v>140</v>
      </c>
      <c r="N254" t="s">
        <v>154</v>
      </c>
      <c r="O254" t="s">
        <v>392</v>
      </c>
      <c r="P254" t="s">
        <v>34</v>
      </c>
      <c r="Q254" t="s">
        <v>155</v>
      </c>
      <c r="R254" t="s">
        <v>1416</v>
      </c>
      <c r="S254" t="s">
        <v>1417</v>
      </c>
      <c r="T254" t="s">
        <v>4497</v>
      </c>
      <c r="V254">
        <f t="shared" si="27"/>
        <v>38</v>
      </c>
      <c r="W254">
        <f t="shared" si="28"/>
        <v>16</v>
      </c>
      <c r="X254">
        <f t="shared" si="29"/>
        <v>4</v>
      </c>
      <c r="Y254">
        <f t="shared" si="30"/>
        <v>13</v>
      </c>
      <c r="Z254" s="12">
        <f t="shared" si="31"/>
        <v>4729</v>
      </c>
      <c r="AA254">
        <f t="shared" si="32"/>
        <v>198452</v>
      </c>
      <c r="AB254" t="str">
        <f t="shared" si="33"/>
        <v>19845</v>
      </c>
      <c r="AC254">
        <f t="shared" si="34"/>
        <v>1490</v>
      </c>
      <c r="AD254">
        <f t="shared" si="35"/>
        <v>0</v>
      </c>
      <c r="AE254" s="2">
        <v>19845</v>
      </c>
    </row>
    <row r="255" spans="1:31" x14ac:dyDescent="0.25">
      <c r="A255" t="s">
        <v>1601</v>
      </c>
      <c r="B255" t="s">
        <v>1602</v>
      </c>
      <c r="C255" t="s">
        <v>40</v>
      </c>
      <c r="D255" t="s">
        <v>1291</v>
      </c>
      <c r="E255" t="s">
        <v>291</v>
      </c>
      <c r="F255" t="s">
        <v>521</v>
      </c>
      <c r="G255" t="s">
        <v>341</v>
      </c>
      <c r="H255" t="s">
        <v>43</v>
      </c>
      <c r="I255" t="s">
        <v>44</v>
      </c>
      <c r="J255" t="s">
        <v>163</v>
      </c>
      <c r="K255" t="s">
        <v>46</v>
      </c>
      <c r="L255" t="s">
        <v>4499</v>
      </c>
      <c r="M255" t="s">
        <v>47</v>
      </c>
      <c r="N255" t="s">
        <v>164</v>
      </c>
      <c r="O255" t="s">
        <v>33</v>
      </c>
      <c r="P255" t="s">
        <v>943</v>
      </c>
      <c r="Q255" t="s">
        <v>165</v>
      </c>
      <c r="R255" t="s">
        <v>4085</v>
      </c>
      <c r="S255" t="s">
        <v>1604</v>
      </c>
      <c r="V255">
        <f t="shared" si="27"/>
        <v>70</v>
      </c>
      <c r="W255">
        <f t="shared" si="28"/>
        <v>4</v>
      </c>
      <c r="X255">
        <f t="shared" si="29"/>
        <v>5</v>
      </c>
      <c r="Y255">
        <f t="shared" si="30"/>
        <v>0</v>
      </c>
      <c r="Z255" s="12">
        <f t="shared" si="31"/>
        <v>4691</v>
      </c>
      <c r="AA255">
        <f t="shared" si="32"/>
        <v>307832</v>
      </c>
      <c r="AB255" t="str">
        <f t="shared" si="33"/>
        <v>30783</v>
      </c>
      <c r="AC255">
        <f t="shared" si="34"/>
        <v>0</v>
      </c>
      <c r="AD255">
        <f t="shared" si="35"/>
        <v>0</v>
      </c>
      <c r="AE255" s="2">
        <v>30783</v>
      </c>
    </row>
    <row r="256" spans="1:31" x14ac:dyDescent="0.25">
      <c r="A256" t="s">
        <v>1334</v>
      </c>
      <c r="B256" t="s">
        <v>1335</v>
      </c>
      <c r="C256" t="s">
        <v>635</v>
      </c>
      <c r="D256" t="s">
        <v>4492</v>
      </c>
      <c r="E256" t="s">
        <v>1336</v>
      </c>
      <c r="F256" t="s">
        <v>57</v>
      </c>
      <c r="G256" t="s">
        <v>1337</v>
      </c>
      <c r="H256" t="s">
        <v>43</v>
      </c>
      <c r="I256" t="s">
        <v>59</v>
      </c>
      <c r="J256" t="s">
        <v>87</v>
      </c>
      <c r="K256" t="s">
        <v>636</v>
      </c>
      <c r="L256" t="s">
        <v>4493</v>
      </c>
      <c r="M256" t="s">
        <v>637</v>
      </c>
      <c r="N256" t="s">
        <v>88</v>
      </c>
      <c r="O256" t="s">
        <v>49</v>
      </c>
      <c r="P256" t="s">
        <v>34</v>
      </c>
      <c r="Q256" t="s">
        <v>89</v>
      </c>
      <c r="R256" t="s">
        <v>1338</v>
      </c>
      <c r="S256" t="s">
        <v>1339</v>
      </c>
      <c r="V256">
        <f t="shared" si="27"/>
        <v>399</v>
      </c>
      <c r="W256">
        <f t="shared" si="28"/>
        <v>56</v>
      </c>
      <c r="X256">
        <f t="shared" si="29"/>
        <v>23</v>
      </c>
      <c r="Y256">
        <f t="shared" si="30"/>
        <v>3</v>
      </c>
      <c r="Z256" s="12">
        <f t="shared" si="31"/>
        <v>4688</v>
      </c>
      <c r="AA256">
        <f t="shared" si="32"/>
        <v>1649172</v>
      </c>
      <c r="AB256" t="str">
        <f t="shared" si="33"/>
        <v>164917</v>
      </c>
      <c r="AC256">
        <f t="shared" si="34"/>
        <v>0</v>
      </c>
      <c r="AD256">
        <f t="shared" si="35"/>
        <v>0</v>
      </c>
      <c r="AE256" s="2">
        <v>164917</v>
      </c>
    </row>
    <row r="257" spans="1:31" x14ac:dyDescent="0.25">
      <c r="A257" t="s">
        <v>1351</v>
      </c>
      <c r="B257" t="s">
        <v>1352</v>
      </c>
      <c r="C257" t="s">
        <v>133</v>
      </c>
      <c r="D257" t="s">
        <v>270</v>
      </c>
      <c r="E257" t="s">
        <v>442</v>
      </c>
      <c r="F257" t="s">
        <v>57</v>
      </c>
      <c r="G257" t="s">
        <v>203</v>
      </c>
      <c r="H257" t="s">
        <v>136</v>
      </c>
      <c r="I257" t="s">
        <v>28</v>
      </c>
      <c r="J257" t="s">
        <v>45</v>
      </c>
      <c r="K257" t="s">
        <v>139</v>
      </c>
      <c r="L257" t="s">
        <v>4493</v>
      </c>
      <c r="M257" t="s">
        <v>140</v>
      </c>
      <c r="N257" t="s">
        <v>48</v>
      </c>
      <c r="O257" t="s">
        <v>49</v>
      </c>
      <c r="P257" t="s">
        <v>34</v>
      </c>
      <c r="Q257" t="s">
        <v>50</v>
      </c>
      <c r="R257" t="s">
        <v>1353</v>
      </c>
      <c r="S257" t="s">
        <v>1354</v>
      </c>
      <c r="V257">
        <f t="shared" si="27"/>
        <v>279</v>
      </c>
      <c r="W257">
        <f t="shared" si="28"/>
        <v>20</v>
      </c>
      <c r="X257">
        <f t="shared" si="29"/>
        <v>11</v>
      </c>
      <c r="Y257">
        <f t="shared" si="30"/>
        <v>2</v>
      </c>
      <c r="Z257" s="12">
        <f t="shared" si="31"/>
        <v>4688</v>
      </c>
      <c r="AA257">
        <f t="shared" si="32"/>
        <v>617842</v>
      </c>
      <c r="AB257" t="str">
        <f t="shared" si="33"/>
        <v>61784</v>
      </c>
      <c r="AC257">
        <f t="shared" si="34"/>
        <v>0</v>
      </c>
      <c r="AD257">
        <f t="shared" si="35"/>
        <v>0</v>
      </c>
      <c r="AE257" s="2">
        <v>61784</v>
      </c>
    </row>
    <row r="258" spans="1:31" x14ac:dyDescent="0.25">
      <c r="A258" t="s">
        <v>1397</v>
      </c>
      <c r="B258" t="s">
        <v>1398</v>
      </c>
      <c r="C258" t="s">
        <v>118</v>
      </c>
      <c r="D258" t="s">
        <v>1817</v>
      </c>
      <c r="E258" t="s">
        <v>711</v>
      </c>
      <c r="F258" t="s">
        <v>331</v>
      </c>
      <c r="G258" t="s">
        <v>657</v>
      </c>
      <c r="H258" t="s">
        <v>136</v>
      </c>
      <c r="I258" t="s">
        <v>162</v>
      </c>
      <c r="J258" t="s">
        <v>138</v>
      </c>
      <c r="K258" t="s">
        <v>124</v>
      </c>
      <c r="L258" t="s">
        <v>4498</v>
      </c>
      <c r="M258" t="s">
        <v>125</v>
      </c>
      <c r="N258" t="s">
        <v>141</v>
      </c>
      <c r="O258" t="s">
        <v>33</v>
      </c>
      <c r="P258" t="s">
        <v>34</v>
      </c>
      <c r="Q258" t="s">
        <v>142</v>
      </c>
      <c r="R258" t="s">
        <v>1400</v>
      </c>
      <c r="S258" t="s">
        <v>1401</v>
      </c>
      <c r="V258">
        <f t="shared" ref="V258:V321" si="36">SUMPRODUCT(MID(0&amp;D258,LARGE(INDEX(ISNUMBER(--MID(D258,ROW($1:$25),1))*
ROW($1:$25),0),ROW($1:$25))+1,1)*10^ROW($1:$25)/10)</f>
        <v>83</v>
      </c>
      <c r="W258">
        <f t="shared" ref="W258:W321" si="37">SUMPRODUCT(MID(0&amp;E258,LARGE(INDEX(ISNUMBER(--MID(E258,ROW($1:$25),1))*
ROW($1:$25),0),ROW($1:$25))+1,1)*10^ROW($1:$25)/10)</f>
        <v>7</v>
      </c>
      <c r="X258">
        <f t="shared" ref="X258:X321" si="38">SUMPRODUCT(MID(0&amp;G258,LARGE(INDEX(ISNUMBER(--MID(G258,ROW($1:$25),1))*
ROW($1:$25),0),ROW($1:$25))+1,1)*10^ROW($1:$25)/10)</f>
        <v>3</v>
      </c>
      <c r="Y258">
        <f t="shared" ref="Y258:Y321" si="39">SUMPRODUCT(MID(0&amp;I258,LARGE(INDEX(ISNUMBER(--MID(I258,ROW($1:$25),1))*
ROW($1:$25),0),ROW($1:$25))+1,1)*10^ROW($1:$25)/10)</f>
        <v>14</v>
      </c>
      <c r="Z258" s="12">
        <f t="shared" ref="Z258:Z321" si="40">SUMPRODUCT(MID(0&amp;L258,LARGE(INDEX(ISNUMBER(--MID(L258,ROW($1:$25),1))*
ROW($1:$25),0),ROW($1:$25))+1,1)*10^ROW($1:$25)/10)</f>
        <v>4667</v>
      </c>
      <c r="AA258">
        <f t="shared" ref="AA258:AA321" si="41">SUMPRODUCT(MID(0&amp;R258,LARGE(INDEX(ISNUMBER(--MID(R258,ROW($1:$25),1))*
ROW($1:$25),0),ROW($1:$25))+1,1)*10^ROW($1:$25)/10)</f>
        <v>133062</v>
      </c>
      <c r="AB258" t="str">
        <f t="shared" ref="AB258:AB321" si="42">LEFT(AA258, LEN(AA258)-1)</f>
        <v>13306</v>
      </c>
      <c r="AC258">
        <f t="shared" ref="AC258:AC321" si="43">SUMPRODUCT(MID(0&amp;T258,LARGE(INDEX(ISNUMBER(--MID(T258,ROW($1:$25),1))*
ROW($1:$25),0),ROW($1:$25))+1,1)*10^ROW($1:$25)/10)</f>
        <v>0</v>
      </c>
      <c r="AD258">
        <f t="shared" ref="AD258:AD321" si="44">SUMPRODUCT(MID(0&amp;U258,LARGE(INDEX(ISNUMBER(--MID(U258,ROW($1:$25),1))*
ROW($1:$25),0),ROW($1:$25))+1,1)*10^ROW($1:$25)/10)</f>
        <v>0</v>
      </c>
      <c r="AE258" s="2">
        <v>13306</v>
      </c>
    </row>
    <row r="259" spans="1:31" x14ac:dyDescent="0.25">
      <c r="A259" t="s">
        <v>1405</v>
      </c>
      <c r="B259" t="s">
        <v>1406</v>
      </c>
      <c r="C259" t="s">
        <v>147</v>
      </c>
      <c r="D259" t="s">
        <v>956</v>
      </c>
      <c r="E259" t="s">
        <v>276</v>
      </c>
      <c r="F259" t="s">
        <v>1071</v>
      </c>
      <c r="G259" t="s">
        <v>592</v>
      </c>
      <c r="H259" t="s">
        <v>43</v>
      </c>
      <c r="I259" t="s">
        <v>28</v>
      </c>
      <c r="J259" t="s">
        <v>503</v>
      </c>
      <c r="K259" t="s">
        <v>152</v>
      </c>
      <c r="L259" t="s">
        <v>4508</v>
      </c>
      <c r="M259" t="s">
        <v>153</v>
      </c>
      <c r="N259" t="s">
        <v>504</v>
      </c>
      <c r="O259" t="s">
        <v>33</v>
      </c>
      <c r="P259" t="s">
        <v>257</v>
      </c>
      <c r="Q259" t="s">
        <v>505</v>
      </c>
      <c r="R259" t="s">
        <v>1407</v>
      </c>
      <c r="S259" t="s">
        <v>1408</v>
      </c>
      <c r="V259">
        <f t="shared" si="36"/>
        <v>103</v>
      </c>
      <c r="W259">
        <f t="shared" si="37"/>
        <v>0</v>
      </c>
      <c r="X259">
        <f t="shared" si="38"/>
        <v>4</v>
      </c>
      <c r="Y259">
        <f t="shared" si="39"/>
        <v>2</v>
      </c>
      <c r="Z259" s="12">
        <f t="shared" si="40"/>
        <v>4626</v>
      </c>
      <c r="AA259">
        <f t="shared" si="41"/>
        <v>152492</v>
      </c>
      <c r="AB259" t="str">
        <f t="shared" si="42"/>
        <v>15249</v>
      </c>
      <c r="AC259">
        <f t="shared" si="43"/>
        <v>0</v>
      </c>
      <c r="AD259">
        <f t="shared" si="44"/>
        <v>0</v>
      </c>
      <c r="AE259" s="2">
        <v>15249</v>
      </c>
    </row>
    <row r="260" spans="1:31" x14ac:dyDescent="0.25">
      <c r="A260" t="s">
        <v>1390</v>
      </c>
      <c r="B260" t="s">
        <v>1391</v>
      </c>
      <c r="C260" t="s">
        <v>388</v>
      </c>
      <c r="D260" t="s">
        <v>170</v>
      </c>
      <c r="E260" t="s">
        <v>245</v>
      </c>
      <c r="F260" t="s">
        <v>521</v>
      </c>
      <c r="G260" t="s">
        <v>284</v>
      </c>
      <c r="H260" t="s">
        <v>136</v>
      </c>
      <c r="I260" t="s">
        <v>342</v>
      </c>
      <c r="J260" t="s">
        <v>87</v>
      </c>
      <c r="K260" t="s">
        <v>390</v>
      </c>
      <c r="L260" t="s">
        <v>4500</v>
      </c>
      <c r="M260" t="s">
        <v>391</v>
      </c>
      <c r="N260" t="s">
        <v>88</v>
      </c>
      <c r="P260" t="s">
        <v>34</v>
      </c>
      <c r="Q260" t="s">
        <v>89</v>
      </c>
      <c r="R260" t="s">
        <v>4501</v>
      </c>
      <c r="S260" t="s">
        <v>1392</v>
      </c>
      <c r="T260" t="s">
        <v>4502</v>
      </c>
      <c r="V260">
        <f t="shared" si="36"/>
        <v>179</v>
      </c>
      <c r="W260">
        <f t="shared" si="37"/>
        <v>15</v>
      </c>
      <c r="X260">
        <f t="shared" si="38"/>
        <v>6</v>
      </c>
      <c r="Y260">
        <f t="shared" si="39"/>
        <v>8</v>
      </c>
      <c r="Z260" s="12">
        <f t="shared" si="40"/>
        <v>4605</v>
      </c>
      <c r="AA260">
        <f t="shared" si="41"/>
        <v>289112</v>
      </c>
      <c r="AB260" t="str">
        <f t="shared" si="42"/>
        <v>28911</v>
      </c>
      <c r="AC260">
        <f t="shared" si="43"/>
        <v>3020</v>
      </c>
      <c r="AD260">
        <f t="shared" si="44"/>
        <v>0</v>
      </c>
      <c r="AE260" s="2">
        <v>28911</v>
      </c>
    </row>
    <row r="261" spans="1:31" x14ac:dyDescent="0.25">
      <c r="A261" t="s">
        <v>1380</v>
      </c>
      <c r="B261" t="s">
        <v>1381</v>
      </c>
      <c r="C261" t="s">
        <v>40</v>
      </c>
      <c r="D261" t="s">
        <v>195</v>
      </c>
      <c r="E261" t="s">
        <v>189</v>
      </c>
      <c r="F261" t="s">
        <v>331</v>
      </c>
      <c r="G261" t="s">
        <v>284</v>
      </c>
      <c r="H261" t="s">
        <v>136</v>
      </c>
      <c r="I261" t="s">
        <v>28</v>
      </c>
      <c r="J261" t="s">
        <v>151</v>
      </c>
      <c r="K261" t="s">
        <v>46</v>
      </c>
      <c r="L261" t="s">
        <v>4506</v>
      </c>
      <c r="M261" t="s">
        <v>47</v>
      </c>
      <c r="N261" t="s">
        <v>154</v>
      </c>
      <c r="O261" t="s">
        <v>49</v>
      </c>
      <c r="P261" t="s">
        <v>34</v>
      </c>
      <c r="Q261" t="s">
        <v>155</v>
      </c>
      <c r="R261" t="s">
        <v>1382</v>
      </c>
      <c r="S261" t="s">
        <v>1383</v>
      </c>
      <c r="T261" t="s">
        <v>4507</v>
      </c>
      <c r="V261">
        <f t="shared" si="36"/>
        <v>168</v>
      </c>
      <c r="W261">
        <f t="shared" si="37"/>
        <v>13</v>
      </c>
      <c r="X261">
        <f t="shared" si="38"/>
        <v>6</v>
      </c>
      <c r="Y261">
        <f t="shared" si="39"/>
        <v>2</v>
      </c>
      <c r="Z261" s="12">
        <f t="shared" si="40"/>
        <v>4557</v>
      </c>
      <c r="AA261">
        <f t="shared" si="41"/>
        <v>474782</v>
      </c>
      <c r="AB261" t="str">
        <f t="shared" si="42"/>
        <v>47478</v>
      </c>
      <c r="AC261">
        <f t="shared" si="43"/>
        <v>10351</v>
      </c>
      <c r="AD261">
        <f t="shared" si="44"/>
        <v>0</v>
      </c>
      <c r="AE261" s="2">
        <v>47478</v>
      </c>
    </row>
    <row r="262" spans="1:31" x14ac:dyDescent="0.25">
      <c r="A262" t="s">
        <v>1247</v>
      </c>
      <c r="B262" t="s">
        <v>1248</v>
      </c>
      <c r="C262" t="s">
        <v>388</v>
      </c>
      <c r="D262" t="s">
        <v>1753</v>
      </c>
      <c r="E262" t="s">
        <v>774</v>
      </c>
      <c r="F262" t="s">
        <v>25</v>
      </c>
      <c r="G262" t="s">
        <v>657</v>
      </c>
      <c r="H262" t="s">
        <v>43</v>
      </c>
      <c r="I262" t="s">
        <v>59</v>
      </c>
      <c r="J262" t="s">
        <v>263</v>
      </c>
      <c r="K262" t="s">
        <v>390</v>
      </c>
      <c r="L262" t="s">
        <v>4510</v>
      </c>
      <c r="M262" t="s">
        <v>391</v>
      </c>
      <c r="N262" t="s">
        <v>264</v>
      </c>
      <c r="O262" t="s">
        <v>49</v>
      </c>
      <c r="P262" t="s">
        <v>34</v>
      </c>
      <c r="Q262" t="s">
        <v>265</v>
      </c>
      <c r="R262" t="s">
        <v>1250</v>
      </c>
      <c r="S262" t="s">
        <v>1251</v>
      </c>
      <c r="T262" t="s">
        <v>4511</v>
      </c>
      <c r="V262">
        <f t="shared" si="36"/>
        <v>35</v>
      </c>
      <c r="W262">
        <f t="shared" si="37"/>
        <v>8</v>
      </c>
      <c r="X262">
        <f t="shared" si="38"/>
        <v>3</v>
      </c>
      <c r="Y262">
        <f t="shared" si="39"/>
        <v>3</v>
      </c>
      <c r="Z262" s="12">
        <f t="shared" si="40"/>
        <v>4535</v>
      </c>
      <c r="AA262">
        <f t="shared" si="41"/>
        <v>219612</v>
      </c>
      <c r="AB262" t="str">
        <f t="shared" si="42"/>
        <v>21961</v>
      </c>
      <c r="AC262">
        <f t="shared" si="43"/>
        <v>1220</v>
      </c>
      <c r="AD262">
        <f t="shared" si="44"/>
        <v>0</v>
      </c>
      <c r="AE262" s="2">
        <v>21961</v>
      </c>
    </row>
    <row r="263" spans="1:31" x14ac:dyDescent="0.25">
      <c r="A263" t="s">
        <v>1373</v>
      </c>
      <c r="B263" t="s">
        <v>1374</v>
      </c>
      <c r="C263" t="s">
        <v>1375</v>
      </c>
      <c r="D263" t="s">
        <v>366</v>
      </c>
      <c r="E263" t="s">
        <v>361</v>
      </c>
      <c r="F263" t="s">
        <v>25</v>
      </c>
      <c r="G263" t="s">
        <v>70</v>
      </c>
      <c r="H263" t="s">
        <v>43</v>
      </c>
      <c r="I263" t="s">
        <v>619</v>
      </c>
      <c r="J263" t="s">
        <v>123</v>
      </c>
      <c r="K263" t="s">
        <v>1376</v>
      </c>
      <c r="L263" t="s">
        <v>4505</v>
      </c>
      <c r="M263" t="s">
        <v>1377</v>
      </c>
      <c r="N263" t="s">
        <v>126</v>
      </c>
      <c r="O263" t="s">
        <v>49</v>
      </c>
      <c r="P263" t="s">
        <v>34</v>
      </c>
      <c r="Q263" t="s">
        <v>127</v>
      </c>
      <c r="R263" t="s">
        <v>1378</v>
      </c>
      <c r="S263" t="s">
        <v>1379</v>
      </c>
      <c r="T263" t="s">
        <v>65</v>
      </c>
      <c r="V263">
        <f t="shared" si="36"/>
        <v>259</v>
      </c>
      <c r="W263">
        <f t="shared" si="37"/>
        <v>40</v>
      </c>
      <c r="X263">
        <f t="shared" si="38"/>
        <v>12</v>
      </c>
      <c r="Y263">
        <f t="shared" si="39"/>
        <v>11</v>
      </c>
      <c r="Z263" s="12">
        <f t="shared" si="40"/>
        <v>4521</v>
      </c>
      <c r="AA263">
        <f t="shared" si="41"/>
        <v>602142</v>
      </c>
      <c r="AB263" t="str">
        <f t="shared" si="42"/>
        <v>60214</v>
      </c>
      <c r="AC263">
        <f t="shared" si="43"/>
        <v>0</v>
      </c>
      <c r="AD263">
        <f t="shared" si="44"/>
        <v>0</v>
      </c>
      <c r="AE263" s="2">
        <v>60214</v>
      </c>
    </row>
    <row r="264" spans="1:31" x14ac:dyDescent="0.25">
      <c r="A264" t="s">
        <v>1432</v>
      </c>
      <c r="B264" t="s">
        <v>1433</v>
      </c>
      <c r="C264" t="s">
        <v>23</v>
      </c>
      <c r="D264" t="s">
        <v>4481</v>
      </c>
      <c r="E264" t="s">
        <v>291</v>
      </c>
      <c r="F264" t="s">
        <v>521</v>
      </c>
      <c r="G264" t="s">
        <v>592</v>
      </c>
      <c r="H264" t="s">
        <v>136</v>
      </c>
      <c r="I264" t="s">
        <v>44</v>
      </c>
      <c r="J264" t="s">
        <v>163</v>
      </c>
      <c r="K264" t="s">
        <v>30</v>
      </c>
      <c r="L264" t="s">
        <v>4513</v>
      </c>
      <c r="M264" t="s">
        <v>31</v>
      </c>
      <c r="N264" t="s">
        <v>164</v>
      </c>
      <c r="O264" t="s">
        <v>49</v>
      </c>
      <c r="P264" t="s">
        <v>34</v>
      </c>
      <c r="Q264" t="s">
        <v>165</v>
      </c>
      <c r="R264" t="s">
        <v>1434</v>
      </c>
      <c r="S264" t="s">
        <v>1435</v>
      </c>
      <c r="T264" t="s">
        <v>4514</v>
      </c>
      <c r="V264">
        <f t="shared" si="36"/>
        <v>112</v>
      </c>
      <c r="W264">
        <f t="shared" si="37"/>
        <v>4</v>
      </c>
      <c r="X264">
        <f t="shared" si="38"/>
        <v>4</v>
      </c>
      <c r="Y264">
        <f t="shared" si="39"/>
        <v>0</v>
      </c>
      <c r="Z264" s="12">
        <f t="shared" si="40"/>
        <v>4488</v>
      </c>
      <c r="AA264">
        <f t="shared" si="41"/>
        <v>376792</v>
      </c>
      <c r="AB264" t="str">
        <f t="shared" si="42"/>
        <v>37679</v>
      </c>
      <c r="AC264">
        <f t="shared" si="43"/>
        <v>94</v>
      </c>
      <c r="AD264">
        <f t="shared" si="44"/>
        <v>0</v>
      </c>
      <c r="AE264" s="2">
        <v>37679</v>
      </c>
    </row>
    <row r="265" spans="1:31" x14ac:dyDescent="0.25">
      <c r="A265" t="s">
        <v>1457</v>
      </c>
      <c r="B265" t="s">
        <v>1458</v>
      </c>
      <c r="C265" t="s">
        <v>388</v>
      </c>
      <c r="D265" t="s">
        <v>1579</v>
      </c>
      <c r="E265" t="s">
        <v>774</v>
      </c>
      <c r="F265" t="s">
        <v>521</v>
      </c>
      <c r="G265" t="s">
        <v>657</v>
      </c>
      <c r="H265" t="s">
        <v>43</v>
      </c>
      <c r="I265" t="s">
        <v>1125</v>
      </c>
      <c r="J265" t="s">
        <v>138</v>
      </c>
      <c r="K265" t="s">
        <v>390</v>
      </c>
      <c r="L265" t="s">
        <v>4518</v>
      </c>
      <c r="M265" t="s">
        <v>391</v>
      </c>
      <c r="N265" t="s">
        <v>141</v>
      </c>
      <c r="O265" t="s">
        <v>33</v>
      </c>
      <c r="P265" t="s">
        <v>34</v>
      </c>
      <c r="Q265" t="s">
        <v>142</v>
      </c>
      <c r="R265" t="s">
        <v>4519</v>
      </c>
      <c r="S265" t="s">
        <v>1460</v>
      </c>
      <c r="V265">
        <f t="shared" si="36"/>
        <v>16</v>
      </c>
      <c r="W265">
        <f t="shared" si="37"/>
        <v>8</v>
      </c>
      <c r="X265">
        <f t="shared" si="38"/>
        <v>3</v>
      </c>
      <c r="Y265">
        <f t="shared" si="39"/>
        <v>81</v>
      </c>
      <c r="Z265" s="12">
        <f t="shared" si="40"/>
        <v>4485</v>
      </c>
      <c r="AA265">
        <f t="shared" si="41"/>
        <v>168572</v>
      </c>
      <c r="AB265" t="str">
        <f t="shared" si="42"/>
        <v>16857</v>
      </c>
      <c r="AC265">
        <f t="shared" si="43"/>
        <v>0</v>
      </c>
      <c r="AD265">
        <f t="shared" si="44"/>
        <v>0</v>
      </c>
      <c r="AE265" s="2">
        <v>16857</v>
      </c>
    </row>
    <row r="266" spans="1:31" x14ac:dyDescent="0.25">
      <c r="A266" t="s">
        <v>1421</v>
      </c>
      <c r="B266" t="s">
        <v>1422</v>
      </c>
      <c r="C266" t="s">
        <v>40</v>
      </c>
      <c r="D266" t="s">
        <v>1140</v>
      </c>
      <c r="E266" t="s">
        <v>120</v>
      </c>
      <c r="F266" t="s">
        <v>25</v>
      </c>
      <c r="G266" t="s">
        <v>203</v>
      </c>
      <c r="H266" t="s">
        <v>136</v>
      </c>
      <c r="I266" t="s">
        <v>342</v>
      </c>
      <c r="J266" t="s">
        <v>45</v>
      </c>
      <c r="K266" t="s">
        <v>46</v>
      </c>
      <c r="L266" t="s">
        <v>4509</v>
      </c>
      <c r="M266" t="s">
        <v>47</v>
      </c>
      <c r="N266" t="s">
        <v>48</v>
      </c>
      <c r="O266" t="s">
        <v>49</v>
      </c>
      <c r="P266" t="s">
        <v>34</v>
      </c>
      <c r="Q266" t="s">
        <v>50</v>
      </c>
      <c r="R266" t="s">
        <v>1423</v>
      </c>
      <c r="S266" t="s">
        <v>1424</v>
      </c>
      <c r="V266">
        <f t="shared" si="36"/>
        <v>171</v>
      </c>
      <c r="W266">
        <f t="shared" si="37"/>
        <v>27</v>
      </c>
      <c r="X266">
        <f t="shared" si="38"/>
        <v>11</v>
      </c>
      <c r="Y266">
        <f t="shared" si="39"/>
        <v>8</v>
      </c>
      <c r="Z266" s="12">
        <f t="shared" si="40"/>
        <v>4478</v>
      </c>
      <c r="AA266">
        <f t="shared" si="41"/>
        <v>708662</v>
      </c>
      <c r="AB266" t="str">
        <f t="shared" si="42"/>
        <v>70866</v>
      </c>
      <c r="AC266">
        <f t="shared" si="43"/>
        <v>0</v>
      </c>
      <c r="AD266">
        <f t="shared" si="44"/>
        <v>0</v>
      </c>
      <c r="AE266" s="2">
        <v>70866</v>
      </c>
    </row>
    <row r="267" spans="1:31" x14ac:dyDescent="0.25">
      <c r="A267" t="s">
        <v>1461</v>
      </c>
      <c r="B267" t="s">
        <v>1462</v>
      </c>
      <c r="C267" t="s">
        <v>23</v>
      </c>
      <c r="D267" t="s">
        <v>618</v>
      </c>
      <c r="E267" t="s">
        <v>1077</v>
      </c>
      <c r="F267" t="s">
        <v>521</v>
      </c>
      <c r="G267" t="s">
        <v>657</v>
      </c>
      <c r="H267" t="s">
        <v>136</v>
      </c>
      <c r="I267" t="s">
        <v>3967</v>
      </c>
      <c r="J267" t="s">
        <v>949</v>
      </c>
      <c r="K267" t="s">
        <v>30</v>
      </c>
      <c r="L267" t="s">
        <v>4523</v>
      </c>
      <c r="M267" t="s">
        <v>31</v>
      </c>
      <c r="N267" t="s">
        <v>950</v>
      </c>
      <c r="P267" t="s">
        <v>546</v>
      </c>
      <c r="Q267" t="s">
        <v>951</v>
      </c>
      <c r="R267" t="s">
        <v>1464</v>
      </c>
      <c r="S267" t="s">
        <v>1465</v>
      </c>
      <c r="V267">
        <f t="shared" si="36"/>
        <v>10</v>
      </c>
      <c r="W267">
        <f t="shared" si="37"/>
        <v>3</v>
      </c>
      <c r="X267">
        <f t="shared" si="38"/>
        <v>3</v>
      </c>
      <c r="Y267">
        <f t="shared" si="39"/>
        <v>108</v>
      </c>
      <c r="Z267" s="12">
        <f t="shared" si="40"/>
        <v>4476</v>
      </c>
      <c r="AA267">
        <f t="shared" si="41"/>
        <v>168962</v>
      </c>
      <c r="AB267" t="str">
        <f t="shared" si="42"/>
        <v>16896</v>
      </c>
      <c r="AC267">
        <f t="shared" si="43"/>
        <v>0</v>
      </c>
      <c r="AD267">
        <f t="shared" si="44"/>
        <v>0</v>
      </c>
      <c r="AE267" s="2">
        <v>16896</v>
      </c>
    </row>
    <row r="268" spans="1:31" x14ac:dyDescent="0.25">
      <c r="A268" t="s">
        <v>1450</v>
      </c>
      <c r="B268" t="s">
        <v>1451</v>
      </c>
      <c r="C268" t="s">
        <v>147</v>
      </c>
      <c r="D268" t="s">
        <v>1452</v>
      </c>
      <c r="E268" t="s">
        <v>283</v>
      </c>
      <c r="F268" t="s">
        <v>521</v>
      </c>
      <c r="G268" t="s">
        <v>341</v>
      </c>
      <c r="H268" t="s">
        <v>136</v>
      </c>
      <c r="I268" t="s">
        <v>593</v>
      </c>
      <c r="J268" t="s">
        <v>293</v>
      </c>
      <c r="K268" t="s">
        <v>152</v>
      </c>
      <c r="L268" t="s">
        <v>4521</v>
      </c>
      <c r="M268" t="s">
        <v>153</v>
      </c>
      <c r="N268" t="s">
        <v>294</v>
      </c>
      <c r="O268" t="s">
        <v>49</v>
      </c>
      <c r="P268" t="s">
        <v>34</v>
      </c>
      <c r="Q268" t="s">
        <v>295</v>
      </c>
      <c r="R268" t="s">
        <v>1454</v>
      </c>
      <c r="S268" t="s">
        <v>1455</v>
      </c>
      <c r="T268" t="s">
        <v>4522</v>
      </c>
      <c r="V268">
        <f t="shared" si="36"/>
        <v>120</v>
      </c>
      <c r="W268">
        <f t="shared" si="37"/>
        <v>5</v>
      </c>
      <c r="X268">
        <f t="shared" si="38"/>
        <v>5</v>
      </c>
      <c r="Y268">
        <f t="shared" si="39"/>
        <v>29</v>
      </c>
      <c r="Z268" s="12">
        <f t="shared" si="40"/>
        <v>4450</v>
      </c>
      <c r="AA268">
        <f t="shared" si="41"/>
        <v>200002</v>
      </c>
      <c r="AB268" t="str">
        <f t="shared" si="42"/>
        <v>20000</v>
      </c>
      <c r="AC268">
        <f t="shared" si="43"/>
        <v>231</v>
      </c>
      <c r="AD268">
        <f t="shared" si="44"/>
        <v>0</v>
      </c>
      <c r="AE268" s="2">
        <v>20000</v>
      </c>
    </row>
    <row r="269" spans="1:31" x14ac:dyDescent="0.25">
      <c r="A269" t="s">
        <v>1387</v>
      </c>
      <c r="B269" t="s">
        <v>1387</v>
      </c>
      <c r="C269" t="s">
        <v>40</v>
      </c>
      <c r="D269" t="s">
        <v>2281</v>
      </c>
      <c r="E269" t="s">
        <v>357</v>
      </c>
      <c r="F269" t="s">
        <v>1071</v>
      </c>
      <c r="G269" t="s">
        <v>657</v>
      </c>
      <c r="H269" t="s">
        <v>43</v>
      </c>
      <c r="I269" t="s">
        <v>28</v>
      </c>
      <c r="J269" t="s">
        <v>87</v>
      </c>
      <c r="K269" t="s">
        <v>46</v>
      </c>
      <c r="L269" t="s">
        <v>4512</v>
      </c>
      <c r="M269" t="s">
        <v>47</v>
      </c>
      <c r="N269" t="s">
        <v>88</v>
      </c>
      <c r="P269" t="s">
        <v>34</v>
      </c>
      <c r="Q269" t="s">
        <v>89</v>
      </c>
      <c r="R269" t="s">
        <v>1388</v>
      </c>
      <c r="S269" t="s">
        <v>1389</v>
      </c>
      <c r="V269">
        <f t="shared" si="36"/>
        <v>113</v>
      </c>
      <c r="W269">
        <f t="shared" si="37"/>
        <v>18</v>
      </c>
      <c r="X269">
        <f t="shared" si="38"/>
        <v>3</v>
      </c>
      <c r="Y269">
        <f t="shared" si="39"/>
        <v>2</v>
      </c>
      <c r="Z269" s="12">
        <f t="shared" si="40"/>
        <v>4427</v>
      </c>
      <c r="AA269">
        <f t="shared" si="41"/>
        <v>427302</v>
      </c>
      <c r="AB269" t="str">
        <f t="shared" si="42"/>
        <v>42730</v>
      </c>
      <c r="AC269">
        <f t="shared" si="43"/>
        <v>0</v>
      </c>
      <c r="AD269">
        <f t="shared" si="44"/>
        <v>0</v>
      </c>
      <c r="AE269" s="2">
        <v>42730</v>
      </c>
    </row>
    <row r="270" spans="1:31" x14ac:dyDescent="0.25">
      <c r="A270" t="s">
        <v>1418</v>
      </c>
      <c r="B270" t="s">
        <v>1419</v>
      </c>
      <c r="C270" t="s">
        <v>388</v>
      </c>
      <c r="D270" t="s">
        <v>562</v>
      </c>
      <c r="E270" t="s">
        <v>276</v>
      </c>
      <c r="F270" t="s">
        <v>331</v>
      </c>
      <c r="G270" t="s">
        <v>657</v>
      </c>
      <c r="H270" t="s">
        <v>27</v>
      </c>
      <c r="I270" t="s">
        <v>44</v>
      </c>
      <c r="J270" t="s">
        <v>123</v>
      </c>
      <c r="K270" t="s">
        <v>390</v>
      </c>
      <c r="L270" t="s">
        <v>4515</v>
      </c>
      <c r="M270" t="s">
        <v>391</v>
      </c>
      <c r="N270" t="s">
        <v>126</v>
      </c>
      <c r="P270" t="s">
        <v>1078</v>
      </c>
      <c r="Q270" t="s">
        <v>127</v>
      </c>
      <c r="R270" t="s">
        <v>4516</v>
      </c>
      <c r="S270" t="s">
        <v>1420</v>
      </c>
      <c r="T270" t="s">
        <v>4517</v>
      </c>
      <c r="V270">
        <f t="shared" si="36"/>
        <v>163</v>
      </c>
      <c r="W270">
        <f t="shared" si="37"/>
        <v>0</v>
      </c>
      <c r="X270">
        <f t="shared" si="38"/>
        <v>3</v>
      </c>
      <c r="Y270">
        <f t="shared" si="39"/>
        <v>0</v>
      </c>
      <c r="Z270" s="12">
        <f t="shared" si="40"/>
        <v>4403</v>
      </c>
      <c r="AA270">
        <f t="shared" si="41"/>
        <v>209122</v>
      </c>
      <c r="AB270" t="str">
        <f t="shared" si="42"/>
        <v>20912</v>
      </c>
      <c r="AC270">
        <f t="shared" si="43"/>
        <v>244</v>
      </c>
      <c r="AD270">
        <f t="shared" si="44"/>
        <v>0</v>
      </c>
      <c r="AE270" s="2">
        <v>20912</v>
      </c>
    </row>
    <row r="271" spans="1:31" x14ac:dyDescent="0.25">
      <c r="A271" t="s">
        <v>1428</v>
      </c>
      <c r="B271" t="s">
        <v>1429</v>
      </c>
      <c r="C271" t="s">
        <v>147</v>
      </c>
      <c r="D271" t="s">
        <v>582</v>
      </c>
      <c r="E271" t="s">
        <v>189</v>
      </c>
      <c r="F271" t="s">
        <v>25</v>
      </c>
      <c r="G271" t="s">
        <v>253</v>
      </c>
      <c r="H271" t="s">
        <v>136</v>
      </c>
      <c r="I271" t="s">
        <v>527</v>
      </c>
      <c r="J271" t="s">
        <v>213</v>
      </c>
      <c r="K271" t="s">
        <v>152</v>
      </c>
      <c r="L271" t="s">
        <v>4520</v>
      </c>
      <c r="M271" t="s">
        <v>153</v>
      </c>
      <c r="N271" t="s">
        <v>214</v>
      </c>
      <c r="O271" t="s">
        <v>49</v>
      </c>
      <c r="P271" t="s">
        <v>34</v>
      </c>
      <c r="Q271" t="s">
        <v>215</v>
      </c>
      <c r="R271" t="s">
        <v>1430</v>
      </c>
      <c r="S271" t="s">
        <v>1431</v>
      </c>
      <c r="V271">
        <f t="shared" si="36"/>
        <v>194</v>
      </c>
      <c r="W271">
        <f t="shared" si="37"/>
        <v>13</v>
      </c>
      <c r="X271">
        <f t="shared" si="38"/>
        <v>7</v>
      </c>
      <c r="Y271">
        <f t="shared" si="39"/>
        <v>6</v>
      </c>
      <c r="Z271" s="12">
        <f t="shared" si="40"/>
        <v>4398</v>
      </c>
      <c r="AA271">
        <f t="shared" si="41"/>
        <v>627802</v>
      </c>
      <c r="AB271" t="str">
        <f t="shared" si="42"/>
        <v>62780</v>
      </c>
      <c r="AC271">
        <f t="shared" si="43"/>
        <v>0</v>
      </c>
      <c r="AD271">
        <f t="shared" si="44"/>
        <v>0</v>
      </c>
      <c r="AE271" s="2">
        <v>62780</v>
      </c>
    </row>
    <row r="272" spans="1:31" x14ac:dyDescent="0.25">
      <c r="A272" t="s">
        <v>1466</v>
      </c>
      <c r="B272" t="s">
        <v>1467</v>
      </c>
      <c r="C272" t="s">
        <v>783</v>
      </c>
      <c r="D272" t="s">
        <v>4083</v>
      </c>
      <c r="E272" t="s">
        <v>222</v>
      </c>
      <c r="F272" t="s">
        <v>331</v>
      </c>
      <c r="G272" t="s">
        <v>284</v>
      </c>
      <c r="H272" t="s">
        <v>43</v>
      </c>
      <c r="I272" t="s">
        <v>619</v>
      </c>
      <c r="J272" t="s">
        <v>98</v>
      </c>
      <c r="K272" t="s">
        <v>786</v>
      </c>
      <c r="L272" t="s">
        <v>4525</v>
      </c>
      <c r="M272" t="s">
        <v>787</v>
      </c>
      <c r="N272" t="s">
        <v>99</v>
      </c>
      <c r="O272" t="s">
        <v>49</v>
      </c>
      <c r="P272" t="s">
        <v>34</v>
      </c>
      <c r="Q272" t="s">
        <v>100</v>
      </c>
      <c r="R272" t="s">
        <v>1468</v>
      </c>
      <c r="S272" t="s">
        <v>1469</v>
      </c>
      <c r="V272">
        <f t="shared" si="36"/>
        <v>145</v>
      </c>
      <c r="W272">
        <f t="shared" si="37"/>
        <v>16</v>
      </c>
      <c r="X272">
        <f t="shared" si="38"/>
        <v>6</v>
      </c>
      <c r="Y272">
        <f t="shared" si="39"/>
        <v>11</v>
      </c>
      <c r="Z272" s="12">
        <f t="shared" si="40"/>
        <v>4351</v>
      </c>
      <c r="AA272">
        <f t="shared" si="41"/>
        <v>296402</v>
      </c>
      <c r="AB272" t="str">
        <f t="shared" si="42"/>
        <v>29640</v>
      </c>
      <c r="AC272">
        <f t="shared" si="43"/>
        <v>0</v>
      </c>
      <c r="AD272">
        <f t="shared" si="44"/>
        <v>0</v>
      </c>
      <c r="AE272" s="2">
        <v>29640</v>
      </c>
    </row>
    <row r="273" spans="1:31" x14ac:dyDescent="0.25">
      <c r="A273" t="s">
        <v>1501</v>
      </c>
      <c r="B273" t="s">
        <v>1501</v>
      </c>
      <c r="C273" t="s">
        <v>388</v>
      </c>
      <c r="D273" t="s">
        <v>1502</v>
      </c>
      <c r="E273" t="s">
        <v>1503</v>
      </c>
      <c r="F273" t="s">
        <v>521</v>
      </c>
      <c r="G273" t="s">
        <v>657</v>
      </c>
      <c r="H273" t="s">
        <v>43</v>
      </c>
      <c r="I273" t="s">
        <v>2754</v>
      </c>
      <c r="J273" t="s">
        <v>87</v>
      </c>
      <c r="K273" t="s">
        <v>390</v>
      </c>
      <c r="L273" t="s">
        <v>4528</v>
      </c>
      <c r="M273" t="s">
        <v>391</v>
      </c>
      <c r="N273" t="s">
        <v>88</v>
      </c>
      <c r="O273" t="s">
        <v>33</v>
      </c>
      <c r="P273" t="s">
        <v>658</v>
      </c>
      <c r="Q273" t="s">
        <v>89</v>
      </c>
      <c r="R273" t="s">
        <v>1504</v>
      </c>
      <c r="S273" t="s">
        <v>1505</v>
      </c>
      <c r="V273">
        <f t="shared" si="36"/>
        <v>5</v>
      </c>
      <c r="W273">
        <f t="shared" si="37"/>
        <v>1</v>
      </c>
      <c r="X273">
        <f t="shared" si="38"/>
        <v>3</v>
      </c>
      <c r="Y273">
        <f t="shared" si="39"/>
        <v>30</v>
      </c>
      <c r="Z273" s="12">
        <f t="shared" si="40"/>
        <v>4348</v>
      </c>
      <c r="AA273">
        <f t="shared" si="41"/>
        <v>204432</v>
      </c>
      <c r="AB273" t="str">
        <f t="shared" si="42"/>
        <v>20443</v>
      </c>
      <c r="AC273">
        <f t="shared" si="43"/>
        <v>0</v>
      </c>
      <c r="AD273">
        <f t="shared" si="44"/>
        <v>0</v>
      </c>
      <c r="AE273" s="2">
        <v>20443</v>
      </c>
    </row>
    <row r="274" spans="1:31" x14ac:dyDescent="0.25">
      <c r="A274" t="s">
        <v>1477</v>
      </c>
      <c r="B274" t="s">
        <v>1478</v>
      </c>
      <c r="C274" t="s">
        <v>40</v>
      </c>
      <c r="D274" t="s">
        <v>2510</v>
      </c>
      <c r="E274" t="s">
        <v>421</v>
      </c>
      <c r="F274" t="s">
        <v>521</v>
      </c>
      <c r="G274" t="s">
        <v>341</v>
      </c>
      <c r="H274" t="s">
        <v>136</v>
      </c>
      <c r="I274" t="s">
        <v>97</v>
      </c>
      <c r="J274" t="s">
        <v>87</v>
      </c>
      <c r="K274" t="s">
        <v>46</v>
      </c>
      <c r="L274" t="s">
        <v>4526</v>
      </c>
      <c r="M274" t="s">
        <v>47</v>
      </c>
      <c r="N274" t="s">
        <v>88</v>
      </c>
      <c r="O274" t="s">
        <v>392</v>
      </c>
      <c r="P274" t="s">
        <v>546</v>
      </c>
      <c r="Q274" t="s">
        <v>89</v>
      </c>
      <c r="R274" t="s">
        <v>1480</v>
      </c>
      <c r="S274" t="s">
        <v>1481</v>
      </c>
      <c r="V274">
        <f t="shared" si="36"/>
        <v>53</v>
      </c>
      <c r="W274">
        <f t="shared" si="37"/>
        <v>2</v>
      </c>
      <c r="X274">
        <f t="shared" si="38"/>
        <v>5</v>
      </c>
      <c r="Y274">
        <f t="shared" si="39"/>
        <v>1</v>
      </c>
      <c r="Z274" s="12">
        <f t="shared" si="40"/>
        <v>4333</v>
      </c>
      <c r="AA274">
        <f t="shared" si="41"/>
        <v>372332</v>
      </c>
      <c r="AB274" t="str">
        <f t="shared" si="42"/>
        <v>37233</v>
      </c>
      <c r="AC274">
        <f t="shared" si="43"/>
        <v>0</v>
      </c>
      <c r="AD274">
        <f t="shared" si="44"/>
        <v>0</v>
      </c>
      <c r="AE274" s="2">
        <v>37233</v>
      </c>
    </row>
    <row r="275" spans="1:31" x14ac:dyDescent="0.25">
      <c r="A275" t="s">
        <v>1482</v>
      </c>
      <c r="B275" t="s">
        <v>1483</v>
      </c>
      <c r="C275" t="s">
        <v>23</v>
      </c>
      <c r="D275" t="s">
        <v>526</v>
      </c>
      <c r="E275" t="s">
        <v>196</v>
      </c>
      <c r="F275" t="s">
        <v>521</v>
      </c>
      <c r="G275" t="s">
        <v>284</v>
      </c>
      <c r="H275" t="s">
        <v>43</v>
      </c>
      <c r="I275" t="s">
        <v>527</v>
      </c>
      <c r="J275" t="s">
        <v>255</v>
      </c>
      <c r="K275" t="s">
        <v>30</v>
      </c>
      <c r="L275" t="s">
        <v>4527</v>
      </c>
      <c r="M275" t="s">
        <v>31</v>
      </c>
      <c r="N275" t="s">
        <v>256</v>
      </c>
      <c r="O275" t="s">
        <v>49</v>
      </c>
      <c r="P275" t="s">
        <v>34</v>
      </c>
      <c r="Q275" t="s">
        <v>258</v>
      </c>
      <c r="R275" t="s">
        <v>1484</v>
      </c>
      <c r="S275" t="s">
        <v>1485</v>
      </c>
      <c r="T275" t="s">
        <v>65</v>
      </c>
      <c r="V275">
        <f t="shared" si="36"/>
        <v>146</v>
      </c>
      <c r="W275">
        <f t="shared" si="37"/>
        <v>11</v>
      </c>
      <c r="X275">
        <f t="shared" si="38"/>
        <v>6</v>
      </c>
      <c r="Y275">
        <f t="shared" si="39"/>
        <v>6</v>
      </c>
      <c r="Z275" s="12">
        <f t="shared" si="40"/>
        <v>4311</v>
      </c>
      <c r="AA275">
        <f t="shared" si="41"/>
        <v>276492</v>
      </c>
      <c r="AB275" t="str">
        <f t="shared" si="42"/>
        <v>27649</v>
      </c>
      <c r="AC275">
        <f t="shared" si="43"/>
        <v>0</v>
      </c>
      <c r="AD275">
        <f t="shared" si="44"/>
        <v>0</v>
      </c>
      <c r="AE275" s="2">
        <v>27649</v>
      </c>
    </row>
    <row r="276" spans="1:31" x14ac:dyDescent="0.25">
      <c r="A276" t="s">
        <v>1440</v>
      </c>
      <c r="B276" t="s">
        <v>1441</v>
      </c>
      <c r="C276" t="s">
        <v>147</v>
      </c>
      <c r="D276" t="s">
        <v>1442</v>
      </c>
      <c r="E276" t="s">
        <v>656</v>
      </c>
      <c r="F276" t="s">
        <v>331</v>
      </c>
      <c r="G276" t="s">
        <v>657</v>
      </c>
      <c r="H276" t="s">
        <v>136</v>
      </c>
      <c r="I276" t="s">
        <v>3474</v>
      </c>
      <c r="J276" t="s">
        <v>232</v>
      </c>
      <c r="K276" t="s">
        <v>152</v>
      </c>
      <c r="L276" t="s">
        <v>4524</v>
      </c>
      <c r="M276" t="s">
        <v>153</v>
      </c>
      <c r="N276" t="s">
        <v>233</v>
      </c>
      <c r="O276" t="s">
        <v>49</v>
      </c>
      <c r="P276" t="s">
        <v>257</v>
      </c>
      <c r="Q276" t="s">
        <v>234</v>
      </c>
      <c r="R276" t="s">
        <v>1444</v>
      </c>
      <c r="S276" t="s">
        <v>1445</v>
      </c>
      <c r="T276" t="s">
        <v>65</v>
      </c>
      <c r="U276" t="s">
        <v>130</v>
      </c>
      <c r="V276">
        <f t="shared" si="36"/>
        <v>130</v>
      </c>
      <c r="W276">
        <f t="shared" si="37"/>
        <v>9</v>
      </c>
      <c r="X276">
        <f t="shared" si="38"/>
        <v>3</v>
      </c>
      <c r="Y276">
        <f t="shared" si="39"/>
        <v>60</v>
      </c>
      <c r="Z276" s="12">
        <f t="shared" si="40"/>
        <v>4304</v>
      </c>
      <c r="AA276">
        <f t="shared" si="41"/>
        <v>385602</v>
      </c>
      <c r="AB276" t="str">
        <f t="shared" si="42"/>
        <v>38560</v>
      </c>
      <c r="AC276">
        <f t="shared" si="43"/>
        <v>0</v>
      </c>
      <c r="AD276">
        <f t="shared" si="44"/>
        <v>1</v>
      </c>
      <c r="AE276" s="2">
        <v>38560</v>
      </c>
    </row>
    <row r="277" spans="1:31" x14ac:dyDescent="0.25">
      <c r="A277" t="s">
        <v>1493</v>
      </c>
      <c r="B277" t="s">
        <v>1494</v>
      </c>
      <c r="C277" t="s">
        <v>783</v>
      </c>
      <c r="D277" t="s">
        <v>773</v>
      </c>
      <c r="E277" t="s">
        <v>774</v>
      </c>
      <c r="F277" t="s">
        <v>521</v>
      </c>
      <c r="G277" t="s">
        <v>948</v>
      </c>
      <c r="H277" t="s">
        <v>43</v>
      </c>
      <c r="I277" t="s">
        <v>150</v>
      </c>
      <c r="J277" t="s">
        <v>255</v>
      </c>
      <c r="K277" t="s">
        <v>786</v>
      </c>
      <c r="L277" t="s">
        <v>4530</v>
      </c>
      <c r="M277" t="s">
        <v>787</v>
      </c>
      <c r="N277" t="s">
        <v>256</v>
      </c>
      <c r="O277" t="s">
        <v>49</v>
      </c>
      <c r="P277" t="s">
        <v>257</v>
      </c>
      <c r="Q277" t="s">
        <v>258</v>
      </c>
      <c r="R277" t="s">
        <v>1495</v>
      </c>
      <c r="S277" t="s">
        <v>1496</v>
      </c>
      <c r="T277" t="s">
        <v>65</v>
      </c>
      <c r="V277">
        <f t="shared" si="36"/>
        <v>47</v>
      </c>
      <c r="W277">
        <f t="shared" si="37"/>
        <v>8</v>
      </c>
      <c r="X277">
        <f t="shared" si="38"/>
        <v>2</v>
      </c>
      <c r="Y277">
        <f t="shared" si="39"/>
        <v>27</v>
      </c>
      <c r="Z277" s="12">
        <f t="shared" si="40"/>
        <v>4288</v>
      </c>
      <c r="AA277">
        <f t="shared" si="41"/>
        <v>230372</v>
      </c>
      <c r="AB277" t="str">
        <f t="shared" si="42"/>
        <v>23037</v>
      </c>
      <c r="AC277">
        <f t="shared" si="43"/>
        <v>0</v>
      </c>
      <c r="AD277">
        <f t="shared" si="44"/>
        <v>0</v>
      </c>
      <c r="AE277" s="2">
        <v>23037</v>
      </c>
    </row>
    <row r="278" spans="1:31" x14ac:dyDescent="0.25">
      <c r="A278" t="s">
        <v>1470</v>
      </c>
      <c r="B278" t="s">
        <v>1471</v>
      </c>
      <c r="C278" t="s">
        <v>118</v>
      </c>
      <c r="D278" t="s">
        <v>577</v>
      </c>
      <c r="E278" t="s">
        <v>520</v>
      </c>
      <c r="F278" t="s">
        <v>521</v>
      </c>
      <c r="G278" t="s">
        <v>341</v>
      </c>
      <c r="H278" t="s">
        <v>136</v>
      </c>
      <c r="I278" t="s">
        <v>44</v>
      </c>
      <c r="J278" t="s">
        <v>71</v>
      </c>
      <c r="K278" t="s">
        <v>124</v>
      </c>
      <c r="L278" t="s">
        <v>4529</v>
      </c>
      <c r="M278" t="s">
        <v>125</v>
      </c>
      <c r="N278" t="s">
        <v>72</v>
      </c>
      <c r="O278" t="s">
        <v>33</v>
      </c>
      <c r="P278" t="s">
        <v>257</v>
      </c>
      <c r="Q278" t="s">
        <v>73</v>
      </c>
      <c r="R278" t="s">
        <v>1472</v>
      </c>
      <c r="S278" t="s">
        <v>1473</v>
      </c>
      <c r="V278">
        <f t="shared" si="36"/>
        <v>139</v>
      </c>
      <c r="W278">
        <f t="shared" si="37"/>
        <v>6</v>
      </c>
      <c r="X278">
        <f t="shared" si="38"/>
        <v>5</v>
      </c>
      <c r="Y278">
        <f t="shared" si="39"/>
        <v>0</v>
      </c>
      <c r="Z278" s="12">
        <f t="shared" si="40"/>
        <v>4253</v>
      </c>
      <c r="AA278">
        <f t="shared" si="41"/>
        <v>419792</v>
      </c>
      <c r="AB278" t="str">
        <f t="shared" si="42"/>
        <v>41979</v>
      </c>
      <c r="AC278">
        <f t="shared" si="43"/>
        <v>0</v>
      </c>
      <c r="AD278">
        <f t="shared" si="44"/>
        <v>0</v>
      </c>
      <c r="AE278" s="2">
        <v>41979</v>
      </c>
    </row>
    <row r="279" spans="1:31" x14ac:dyDescent="0.25">
      <c r="A279" t="s">
        <v>1489</v>
      </c>
      <c r="B279" t="s">
        <v>1490</v>
      </c>
      <c r="C279" t="s">
        <v>783</v>
      </c>
      <c r="D279" t="s">
        <v>1279</v>
      </c>
      <c r="E279" t="s">
        <v>656</v>
      </c>
      <c r="F279" t="s">
        <v>331</v>
      </c>
      <c r="G279" t="s">
        <v>657</v>
      </c>
      <c r="H279" t="s">
        <v>43</v>
      </c>
      <c r="I279" t="s">
        <v>28</v>
      </c>
      <c r="J279" t="s">
        <v>213</v>
      </c>
      <c r="K279" t="s">
        <v>786</v>
      </c>
      <c r="L279" t="s">
        <v>4082</v>
      </c>
      <c r="M279" t="s">
        <v>787</v>
      </c>
      <c r="N279" t="s">
        <v>214</v>
      </c>
      <c r="O279" t="s">
        <v>49</v>
      </c>
      <c r="P279" t="s">
        <v>34</v>
      </c>
      <c r="Q279" t="s">
        <v>215</v>
      </c>
      <c r="R279" t="s">
        <v>970</v>
      </c>
      <c r="S279" t="s">
        <v>1492</v>
      </c>
      <c r="T279" t="s">
        <v>4531</v>
      </c>
      <c r="V279">
        <f t="shared" si="36"/>
        <v>96</v>
      </c>
      <c r="W279">
        <f t="shared" si="37"/>
        <v>9</v>
      </c>
      <c r="X279">
        <f t="shared" si="38"/>
        <v>3</v>
      </c>
      <c r="Y279">
        <f t="shared" si="39"/>
        <v>2</v>
      </c>
      <c r="Z279" s="12">
        <f t="shared" si="40"/>
        <v>4243</v>
      </c>
      <c r="AA279">
        <f t="shared" si="41"/>
        <v>238282</v>
      </c>
      <c r="AB279" t="str">
        <f t="shared" si="42"/>
        <v>23828</v>
      </c>
      <c r="AC279">
        <f t="shared" si="43"/>
        <v>172</v>
      </c>
      <c r="AD279">
        <f t="shared" si="44"/>
        <v>0</v>
      </c>
      <c r="AE279" s="2">
        <v>23828</v>
      </c>
    </row>
    <row r="280" spans="1:31" x14ac:dyDescent="0.25">
      <c r="A280" t="s">
        <v>1497</v>
      </c>
      <c r="B280" t="s">
        <v>1498</v>
      </c>
      <c r="C280" t="s">
        <v>783</v>
      </c>
      <c r="D280" t="s">
        <v>282</v>
      </c>
      <c r="E280" t="s">
        <v>1077</v>
      </c>
      <c r="F280" t="s">
        <v>331</v>
      </c>
      <c r="G280" t="s">
        <v>592</v>
      </c>
      <c r="H280" t="s">
        <v>136</v>
      </c>
      <c r="I280" t="s">
        <v>551</v>
      </c>
      <c r="J280" t="s">
        <v>87</v>
      </c>
      <c r="K280" t="s">
        <v>786</v>
      </c>
      <c r="L280" t="s">
        <v>4532</v>
      </c>
      <c r="M280" t="s">
        <v>787</v>
      </c>
      <c r="N280" t="s">
        <v>88</v>
      </c>
      <c r="O280" t="s">
        <v>49</v>
      </c>
      <c r="P280" t="s">
        <v>546</v>
      </c>
      <c r="Q280" t="s">
        <v>89</v>
      </c>
      <c r="R280" t="s">
        <v>1454</v>
      </c>
      <c r="S280" t="s">
        <v>1500</v>
      </c>
      <c r="V280">
        <f t="shared" si="36"/>
        <v>119</v>
      </c>
      <c r="W280">
        <f t="shared" si="37"/>
        <v>3</v>
      </c>
      <c r="X280">
        <f t="shared" si="38"/>
        <v>4</v>
      </c>
      <c r="Y280">
        <f t="shared" si="39"/>
        <v>12</v>
      </c>
      <c r="Z280" s="12">
        <f t="shared" si="40"/>
        <v>4222</v>
      </c>
      <c r="AA280">
        <f t="shared" si="41"/>
        <v>200002</v>
      </c>
      <c r="AB280" t="str">
        <f t="shared" si="42"/>
        <v>20000</v>
      </c>
      <c r="AC280">
        <f t="shared" si="43"/>
        <v>0</v>
      </c>
      <c r="AD280">
        <f t="shared" si="44"/>
        <v>0</v>
      </c>
      <c r="AE280" s="2">
        <v>20000</v>
      </c>
    </row>
    <row r="281" spans="1:31" x14ac:dyDescent="0.25">
      <c r="A281" t="s">
        <v>1534</v>
      </c>
      <c r="B281" t="s">
        <v>1535</v>
      </c>
      <c r="C281" t="s">
        <v>23</v>
      </c>
      <c r="D281" t="s">
        <v>1320</v>
      </c>
      <c r="E281" t="s">
        <v>421</v>
      </c>
      <c r="F281" t="s">
        <v>521</v>
      </c>
      <c r="G281" t="s">
        <v>657</v>
      </c>
      <c r="H281" t="s">
        <v>190</v>
      </c>
      <c r="I281" t="s">
        <v>1637</v>
      </c>
      <c r="J281" t="s">
        <v>213</v>
      </c>
      <c r="K281" t="s">
        <v>30</v>
      </c>
      <c r="L281" t="s">
        <v>4536</v>
      </c>
      <c r="M281" t="s">
        <v>31</v>
      </c>
      <c r="N281" t="s">
        <v>214</v>
      </c>
      <c r="O281" t="s">
        <v>49</v>
      </c>
      <c r="P281" t="s">
        <v>658</v>
      </c>
      <c r="Q281" t="s">
        <v>215</v>
      </c>
      <c r="R281" t="s">
        <v>1537</v>
      </c>
      <c r="S281" t="s">
        <v>1538</v>
      </c>
      <c r="V281">
        <f t="shared" si="36"/>
        <v>18</v>
      </c>
      <c r="W281">
        <f t="shared" si="37"/>
        <v>2</v>
      </c>
      <c r="X281">
        <f t="shared" si="38"/>
        <v>3</v>
      </c>
      <c r="Y281">
        <f t="shared" si="39"/>
        <v>132</v>
      </c>
      <c r="Z281" s="12">
        <f t="shared" si="40"/>
        <v>4212</v>
      </c>
      <c r="AA281">
        <f t="shared" si="41"/>
        <v>198002</v>
      </c>
      <c r="AB281" t="str">
        <f t="shared" si="42"/>
        <v>19800</v>
      </c>
      <c r="AC281">
        <f t="shared" si="43"/>
        <v>0</v>
      </c>
      <c r="AD281">
        <f t="shared" si="44"/>
        <v>0</v>
      </c>
      <c r="AE281" s="2">
        <v>19800</v>
      </c>
    </row>
    <row r="282" spans="1:31" x14ac:dyDescent="0.25">
      <c r="A282" t="s">
        <v>1511</v>
      </c>
      <c r="B282" t="s">
        <v>1512</v>
      </c>
      <c r="C282" t="s">
        <v>220</v>
      </c>
      <c r="D282" t="s">
        <v>1513</v>
      </c>
      <c r="E282" t="s">
        <v>711</v>
      </c>
      <c r="F282" t="s">
        <v>521</v>
      </c>
      <c r="G282" t="s">
        <v>657</v>
      </c>
      <c r="H282" t="s">
        <v>43</v>
      </c>
      <c r="I282" t="s">
        <v>44</v>
      </c>
      <c r="J282" t="s">
        <v>205</v>
      </c>
      <c r="K282" t="s">
        <v>223</v>
      </c>
      <c r="L282" t="s">
        <v>4533</v>
      </c>
      <c r="M282" t="s">
        <v>224</v>
      </c>
      <c r="N282" t="s">
        <v>206</v>
      </c>
      <c r="O282" t="s">
        <v>49</v>
      </c>
      <c r="P282" t="s">
        <v>34</v>
      </c>
      <c r="Q282" t="s">
        <v>207</v>
      </c>
      <c r="R282" t="s">
        <v>1514</v>
      </c>
      <c r="S282" t="s">
        <v>1515</v>
      </c>
      <c r="V282">
        <f t="shared" si="36"/>
        <v>59</v>
      </c>
      <c r="W282">
        <f t="shared" si="37"/>
        <v>7</v>
      </c>
      <c r="X282">
        <f t="shared" si="38"/>
        <v>3</v>
      </c>
      <c r="Y282">
        <f t="shared" si="39"/>
        <v>0</v>
      </c>
      <c r="Z282" s="12">
        <f t="shared" si="40"/>
        <v>4211</v>
      </c>
      <c r="AA282">
        <f t="shared" si="41"/>
        <v>250022</v>
      </c>
      <c r="AB282" t="str">
        <f t="shared" si="42"/>
        <v>25002</v>
      </c>
      <c r="AC282">
        <f t="shared" si="43"/>
        <v>0</v>
      </c>
      <c r="AD282">
        <f t="shared" si="44"/>
        <v>0</v>
      </c>
      <c r="AE282" s="2">
        <v>25002</v>
      </c>
    </row>
    <row r="283" spans="1:31" x14ac:dyDescent="0.25">
      <c r="A283" t="s">
        <v>1539</v>
      </c>
      <c r="B283" t="s">
        <v>1540</v>
      </c>
      <c r="C283" t="s">
        <v>105</v>
      </c>
      <c r="D283" t="s">
        <v>1541</v>
      </c>
      <c r="E283" t="s">
        <v>276</v>
      </c>
      <c r="F283" t="s">
        <v>521</v>
      </c>
      <c r="G283" t="s">
        <v>948</v>
      </c>
      <c r="H283" t="s">
        <v>379</v>
      </c>
      <c r="I283" t="s">
        <v>4537</v>
      </c>
      <c r="J283" t="s">
        <v>263</v>
      </c>
      <c r="K283" t="s">
        <v>110</v>
      </c>
      <c r="L283" t="s">
        <v>4538</v>
      </c>
      <c r="M283" t="s">
        <v>111</v>
      </c>
      <c r="N283" t="s">
        <v>264</v>
      </c>
      <c r="O283" t="s">
        <v>49</v>
      </c>
      <c r="P283" t="s">
        <v>34</v>
      </c>
      <c r="Q283" t="s">
        <v>265</v>
      </c>
      <c r="R283" t="s">
        <v>1543</v>
      </c>
      <c r="S283" t="s">
        <v>1544</v>
      </c>
      <c r="T283" t="s">
        <v>65</v>
      </c>
      <c r="V283">
        <f t="shared" si="36"/>
        <v>55</v>
      </c>
      <c r="W283">
        <f t="shared" si="37"/>
        <v>0</v>
      </c>
      <c r="X283">
        <f t="shared" si="38"/>
        <v>2</v>
      </c>
      <c r="Y283">
        <f t="shared" si="39"/>
        <v>83</v>
      </c>
      <c r="Z283" s="12">
        <f t="shared" si="40"/>
        <v>4121</v>
      </c>
      <c r="AA283">
        <f t="shared" si="41"/>
        <v>54782</v>
      </c>
      <c r="AB283" t="str">
        <f t="shared" si="42"/>
        <v>5478</v>
      </c>
      <c r="AC283">
        <f t="shared" si="43"/>
        <v>0</v>
      </c>
      <c r="AD283">
        <f t="shared" si="44"/>
        <v>0</v>
      </c>
      <c r="AE283" s="2">
        <v>5478</v>
      </c>
    </row>
    <row r="284" spans="1:31" x14ac:dyDescent="0.25">
      <c r="A284" t="s">
        <v>1474</v>
      </c>
      <c r="B284" t="s">
        <v>1475</v>
      </c>
      <c r="C284" t="s">
        <v>635</v>
      </c>
      <c r="D284" t="s">
        <v>1291</v>
      </c>
      <c r="E284" t="s">
        <v>252</v>
      </c>
      <c r="F284" t="s">
        <v>331</v>
      </c>
      <c r="G284" t="s">
        <v>657</v>
      </c>
      <c r="H284" t="s">
        <v>43</v>
      </c>
      <c r="I284" t="s">
        <v>3443</v>
      </c>
      <c r="J284" t="s">
        <v>60</v>
      </c>
      <c r="K284" t="s">
        <v>636</v>
      </c>
      <c r="L284" t="s">
        <v>4534</v>
      </c>
      <c r="M284" t="s">
        <v>637</v>
      </c>
      <c r="N284" t="s">
        <v>61</v>
      </c>
      <c r="O284" t="s">
        <v>49</v>
      </c>
      <c r="P284" t="s">
        <v>34</v>
      </c>
      <c r="Q284" t="s">
        <v>62</v>
      </c>
      <c r="R284" t="s">
        <v>1032</v>
      </c>
      <c r="S284" t="s">
        <v>1476</v>
      </c>
      <c r="T284" t="s">
        <v>3934</v>
      </c>
      <c r="V284">
        <f t="shared" si="36"/>
        <v>70</v>
      </c>
      <c r="W284">
        <f t="shared" si="37"/>
        <v>14</v>
      </c>
      <c r="X284">
        <f t="shared" si="38"/>
        <v>3</v>
      </c>
      <c r="Y284">
        <f t="shared" si="39"/>
        <v>50</v>
      </c>
      <c r="Z284" s="12">
        <f t="shared" si="40"/>
        <v>4109</v>
      </c>
      <c r="AA284">
        <f t="shared" si="41"/>
        <v>160102</v>
      </c>
      <c r="AB284" t="str">
        <f t="shared" si="42"/>
        <v>16010</v>
      </c>
      <c r="AC284">
        <f t="shared" si="43"/>
        <v>305</v>
      </c>
      <c r="AD284">
        <f t="shared" si="44"/>
        <v>0</v>
      </c>
      <c r="AE284" s="2">
        <v>16010</v>
      </c>
    </row>
    <row r="285" spans="1:31" x14ac:dyDescent="0.25">
      <c r="A285" t="s">
        <v>1556</v>
      </c>
      <c r="B285" t="s">
        <v>1557</v>
      </c>
      <c r="C285" t="s">
        <v>783</v>
      </c>
      <c r="D285" t="s">
        <v>655</v>
      </c>
      <c r="E285" t="s">
        <v>1077</v>
      </c>
      <c r="F285" t="s">
        <v>521</v>
      </c>
      <c r="G285" t="s">
        <v>948</v>
      </c>
      <c r="H285" t="s">
        <v>43</v>
      </c>
      <c r="I285" t="s">
        <v>2623</v>
      </c>
      <c r="J285" t="s">
        <v>45</v>
      </c>
      <c r="K285" t="s">
        <v>786</v>
      </c>
      <c r="L285" t="s">
        <v>4081</v>
      </c>
      <c r="M285" t="s">
        <v>787</v>
      </c>
      <c r="N285" t="s">
        <v>48</v>
      </c>
      <c r="O285" t="s">
        <v>49</v>
      </c>
      <c r="P285" t="s">
        <v>34</v>
      </c>
      <c r="Q285" t="s">
        <v>50</v>
      </c>
      <c r="R285" t="s">
        <v>1558</v>
      </c>
      <c r="S285" t="s">
        <v>1559</v>
      </c>
      <c r="V285">
        <f t="shared" si="36"/>
        <v>57</v>
      </c>
      <c r="W285">
        <f t="shared" si="37"/>
        <v>3</v>
      </c>
      <c r="X285">
        <f t="shared" si="38"/>
        <v>2</v>
      </c>
      <c r="Y285">
        <f t="shared" si="39"/>
        <v>35</v>
      </c>
      <c r="Z285" s="12">
        <f t="shared" si="40"/>
        <v>4082</v>
      </c>
      <c r="AA285">
        <f t="shared" si="41"/>
        <v>234292</v>
      </c>
      <c r="AB285" t="str">
        <f t="shared" si="42"/>
        <v>23429</v>
      </c>
      <c r="AC285">
        <f t="shared" si="43"/>
        <v>0</v>
      </c>
      <c r="AD285">
        <f t="shared" si="44"/>
        <v>0</v>
      </c>
      <c r="AE285" s="2">
        <v>23429</v>
      </c>
    </row>
    <row r="286" spans="1:31" x14ac:dyDescent="0.25">
      <c r="A286" t="s">
        <v>1586</v>
      </c>
      <c r="B286" t="s">
        <v>1587</v>
      </c>
      <c r="C286" t="s">
        <v>147</v>
      </c>
      <c r="D286" t="s">
        <v>1588</v>
      </c>
      <c r="E286" t="s">
        <v>758</v>
      </c>
      <c r="F286" t="s">
        <v>521</v>
      </c>
      <c r="G286" t="s">
        <v>657</v>
      </c>
      <c r="H286" t="s">
        <v>27</v>
      </c>
      <c r="I286" t="s">
        <v>342</v>
      </c>
      <c r="J286" t="s">
        <v>263</v>
      </c>
      <c r="K286" t="s">
        <v>152</v>
      </c>
      <c r="L286" t="s">
        <v>4550</v>
      </c>
      <c r="M286" t="s">
        <v>153</v>
      </c>
      <c r="N286" t="s">
        <v>264</v>
      </c>
      <c r="O286" t="s">
        <v>49</v>
      </c>
      <c r="P286" t="s">
        <v>943</v>
      </c>
      <c r="Q286" t="s">
        <v>265</v>
      </c>
      <c r="R286" t="s">
        <v>1589</v>
      </c>
      <c r="S286" t="s">
        <v>1590</v>
      </c>
      <c r="V286">
        <f t="shared" si="36"/>
        <v>34</v>
      </c>
      <c r="W286">
        <f t="shared" si="37"/>
        <v>1</v>
      </c>
      <c r="X286">
        <f t="shared" si="38"/>
        <v>3</v>
      </c>
      <c r="Y286">
        <f t="shared" si="39"/>
        <v>8</v>
      </c>
      <c r="Z286" s="12">
        <f t="shared" si="40"/>
        <v>4051</v>
      </c>
      <c r="AA286">
        <f t="shared" si="41"/>
        <v>168792</v>
      </c>
      <c r="AB286" t="str">
        <f t="shared" si="42"/>
        <v>16879</v>
      </c>
      <c r="AC286">
        <f t="shared" si="43"/>
        <v>0</v>
      </c>
      <c r="AD286">
        <f t="shared" si="44"/>
        <v>0</v>
      </c>
      <c r="AE286" s="2">
        <v>16879</v>
      </c>
    </row>
    <row r="287" spans="1:31" x14ac:dyDescent="0.25">
      <c r="A287" t="s">
        <v>1576</v>
      </c>
      <c r="B287" t="s">
        <v>1577</v>
      </c>
      <c r="C287" t="s">
        <v>1578</v>
      </c>
      <c r="D287" t="s">
        <v>389</v>
      </c>
      <c r="E287" t="s">
        <v>758</v>
      </c>
      <c r="F287" t="s">
        <v>521</v>
      </c>
      <c r="G287" t="s">
        <v>592</v>
      </c>
      <c r="H287" t="s">
        <v>43</v>
      </c>
      <c r="I287" t="s">
        <v>551</v>
      </c>
      <c r="J287" t="s">
        <v>293</v>
      </c>
      <c r="K287" t="s">
        <v>65</v>
      </c>
      <c r="L287" t="s">
        <v>4548</v>
      </c>
      <c r="M287" t="s">
        <v>1580</v>
      </c>
      <c r="N287" t="s">
        <v>294</v>
      </c>
      <c r="O287" t="s">
        <v>392</v>
      </c>
      <c r="P287" t="s">
        <v>943</v>
      </c>
      <c r="Q287" t="s">
        <v>295</v>
      </c>
      <c r="R287" t="s">
        <v>4549</v>
      </c>
      <c r="S287" t="s">
        <v>1581</v>
      </c>
      <c r="V287">
        <f t="shared" si="36"/>
        <v>2</v>
      </c>
      <c r="W287">
        <f t="shared" si="37"/>
        <v>1</v>
      </c>
      <c r="X287">
        <f t="shared" si="38"/>
        <v>4</v>
      </c>
      <c r="Y287">
        <f t="shared" si="39"/>
        <v>12</v>
      </c>
      <c r="Z287" s="12">
        <f t="shared" si="40"/>
        <v>4036</v>
      </c>
      <c r="AA287">
        <f t="shared" si="41"/>
        <v>243932</v>
      </c>
      <c r="AB287" t="str">
        <f t="shared" si="42"/>
        <v>24393</v>
      </c>
      <c r="AC287">
        <f t="shared" si="43"/>
        <v>0</v>
      </c>
      <c r="AD287">
        <f t="shared" si="44"/>
        <v>0</v>
      </c>
      <c r="AE287" s="2">
        <v>24393</v>
      </c>
    </row>
    <row r="288" spans="1:31" x14ac:dyDescent="0.25">
      <c r="A288" t="s">
        <v>1591</v>
      </c>
      <c r="B288" t="s">
        <v>1592</v>
      </c>
      <c r="C288" t="s">
        <v>772</v>
      </c>
      <c r="D288" t="s">
        <v>1291</v>
      </c>
      <c r="E288" t="s">
        <v>283</v>
      </c>
      <c r="F288" t="s">
        <v>1071</v>
      </c>
      <c r="G288" t="s">
        <v>657</v>
      </c>
      <c r="H288" t="s">
        <v>43</v>
      </c>
      <c r="I288" t="s">
        <v>108</v>
      </c>
      <c r="J288" t="s">
        <v>60</v>
      </c>
      <c r="K288" t="s">
        <v>776</v>
      </c>
      <c r="L288" t="s">
        <v>4535</v>
      </c>
      <c r="M288" t="s">
        <v>777</v>
      </c>
      <c r="N288" t="s">
        <v>61</v>
      </c>
      <c r="O288" t="s">
        <v>392</v>
      </c>
      <c r="P288" t="s">
        <v>257</v>
      </c>
      <c r="Q288" t="s">
        <v>62</v>
      </c>
      <c r="R288" t="s">
        <v>1594</v>
      </c>
      <c r="S288" t="s">
        <v>1595</v>
      </c>
      <c r="T288" t="s">
        <v>4553</v>
      </c>
      <c r="V288">
        <f t="shared" si="36"/>
        <v>70</v>
      </c>
      <c r="W288">
        <f t="shared" si="37"/>
        <v>5</v>
      </c>
      <c r="X288">
        <f t="shared" si="38"/>
        <v>3</v>
      </c>
      <c r="Y288">
        <f t="shared" si="39"/>
        <v>13</v>
      </c>
      <c r="Z288" s="12">
        <f t="shared" si="40"/>
        <v>4017</v>
      </c>
      <c r="AA288">
        <f t="shared" si="41"/>
        <v>259062</v>
      </c>
      <c r="AB288" t="str">
        <f t="shared" si="42"/>
        <v>25906</v>
      </c>
      <c r="AC288">
        <f t="shared" si="43"/>
        <v>697</v>
      </c>
      <c r="AD288">
        <f t="shared" si="44"/>
        <v>0</v>
      </c>
      <c r="AE288" s="2">
        <v>25906</v>
      </c>
    </row>
    <row r="289" spans="1:31" x14ac:dyDescent="0.25">
      <c r="A289" t="s">
        <v>1662</v>
      </c>
      <c r="B289" t="s">
        <v>1663</v>
      </c>
      <c r="C289" t="s">
        <v>118</v>
      </c>
      <c r="D289" t="s">
        <v>1325</v>
      </c>
      <c r="E289" t="s">
        <v>222</v>
      </c>
      <c r="F289" t="s">
        <v>25</v>
      </c>
      <c r="G289" t="s">
        <v>341</v>
      </c>
      <c r="H289" t="s">
        <v>43</v>
      </c>
      <c r="I289" t="s">
        <v>59</v>
      </c>
      <c r="J289" t="s">
        <v>60</v>
      </c>
      <c r="K289" t="s">
        <v>124</v>
      </c>
      <c r="L289" t="s">
        <v>4535</v>
      </c>
      <c r="M289" t="s">
        <v>125</v>
      </c>
      <c r="N289" t="s">
        <v>61</v>
      </c>
      <c r="O289" t="s">
        <v>49</v>
      </c>
      <c r="P289" t="s">
        <v>1200</v>
      </c>
      <c r="Q289" t="s">
        <v>62</v>
      </c>
      <c r="R289" t="s">
        <v>1664</v>
      </c>
      <c r="S289" t="s">
        <v>1665</v>
      </c>
      <c r="V289">
        <f t="shared" si="36"/>
        <v>116</v>
      </c>
      <c r="W289">
        <f t="shared" si="37"/>
        <v>16</v>
      </c>
      <c r="X289">
        <f t="shared" si="38"/>
        <v>5</v>
      </c>
      <c r="Y289">
        <f t="shared" si="39"/>
        <v>3</v>
      </c>
      <c r="Z289" s="12">
        <f t="shared" si="40"/>
        <v>4017</v>
      </c>
      <c r="AA289">
        <f t="shared" si="41"/>
        <v>343782</v>
      </c>
      <c r="AB289" t="str">
        <f t="shared" si="42"/>
        <v>34378</v>
      </c>
      <c r="AC289">
        <f t="shared" si="43"/>
        <v>0</v>
      </c>
      <c r="AD289">
        <f t="shared" si="44"/>
        <v>0</v>
      </c>
      <c r="AE289" s="2">
        <v>34378</v>
      </c>
    </row>
    <row r="290" spans="1:31" x14ac:dyDescent="0.25">
      <c r="A290" t="s">
        <v>1756</v>
      </c>
      <c r="B290" t="s">
        <v>1757</v>
      </c>
      <c r="C290" t="s">
        <v>147</v>
      </c>
      <c r="D290" t="s">
        <v>978</v>
      </c>
      <c r="E290" t="s">
        <v>421</v>
      </c>
      <c r="F290" t="s">
        <v>1071</v>
      </c>
      <c r="G290" t="s">
        <v>592</v>
      </c>
      <c r="H290" t="s">
        <v>27</v>
      </c>
      <c r="I290" t="s">
        <v>28</v>
      </c>
      <c r="J290" t="s">
        <v>163</v>
      </c>
      <c r="K290" t="s">
        <v>152</v>
      </c>
      <c r="L290" t="s">
        <v>4544</v>
      </c>
      <c r="M290" t="s">
        <v>153</v>
      </c>
      <c r="N290" t="s">
        <v>164</v>
      </c>
      <c r="O290" t="s">
        <v>49</v>
      </c>
      <c r="P290" t="s">
        <v>546</v>
      </c>
      <c r="Q290" t="s">
        <v>165</v>
      </c>
      <c r="R290" t="s">
        <v>1758</v>
      </c>
      <c r="S290" t="s">
        <v>1759</v>
      </c>
      <c r="V290">
        <f t="shared" si="36"/>
        <v>147</v>
      </c>
      <c r="W290">
        <f t="shared" si="37"/>
        <v>2</v>
      </c>
      <c r="X290">
        <f t="shared" si="38"/>
        <v>4</v>
      </c>
      <c r="Y290">
        <f t="shared" si="39"/>
        <v>2</v>
      </c>
      <c r="Z290" s="12">
        <f t="shared" si="40"/>
        <v>4014</v>
      </c>
      <c r="AA290">
        <f t="shared" si="41"/>
        <v>338362</v>
      </c>
      <c r="AB290" t="str">
        <f t="shared" si="42"/>
        <v>33836</v>
      </c>
      <c r="AC290">
        <f t="shared" si="43"/>
        <v>0</v>
      </c>
      <c r="AD290">
        <f t="shared" si="44"/>
        <v>0</v>
      </c>
      <c r="AE290" s="2">
        <v>33836</v>
      </c>
    </row>
    <row r="291" spans="1:31" x14ac:dyDescent="0.25">
      <c r="A291" t="s">
        <v>1739</v>
      </c>
      <c r="B291" t="s">
        <v>1740</v>
      </c>
      <c r="C291" t="s">
        <v>118</v>
      </c>
      <c r="D291" t="s">
        <v>1950</v>
      </c>
      <c r="E291" t="s">
        <v>774</v>
      </c>
      <c r="F291" t="s">
        <v>1071</v>
      </c>
      <c r="G291" t="s">
        <v>341</v>
      </c>
      <c r="H291" t="s">
        <v>43</v>
      </c>
      <c r="I291" t="s">
        <v>28</v>
      </c>
      <c r="J291" t="s">
        <v>109</v>
      </c>
      <c r="K291" t="s">
        <v>124</v>
      </c>
      <c r="L291" t="s">
        <v>4545</v>
      </c>
      <c r="M291" t="s">
        <v>125</v>
      </c>
      <c r="N291" t="s">
        <v>112</v>
      </c>
      <c r="O291" t="s">
        <v>392</v>
      </c>
      <c r="P291" t="s">
        <v>943</v>
      </c>
      <c r="Q291" t="s">
        <v>113</v>
      </c>
      <c r="R291" t="s">
        <v>1742</v>
      </c>
      <c r="S291" t="s">
        <v>1743</v>
      </c>
      <c r="V291">
        <f t="shared" si="36"/>
        <v>157</v>
      </c>
      <c r="W291">
        <f t="shared" si="37"/>
        <v>8</v>
      </c>
      <c r="X291">
        <f t="shared" si="38"/>
        <v>5</v>
      </c>
      <c r="Y291">
        <f t="shared" si="39"/>
        <v>2</v>
      </c>
      <c r="Z291" s="12">
        <f t="shared" si="40"/>
        <v>4010</v>
      </c>
      <c r="AA291">
        <f t="shared" si="41"/>
        <v>347702</v>
      </c>
      <c r="AB291" t="str">
        <f t="shared" si="42"/>
        <v>34770</v>
      </c>
      <c r="AC291">
        <f t="shared" si="43"/>
        <v>0</v>
      </c>
      <c r="AD291">
        <f t="shared" si="44"/>
        <v>0</v>
      </c>
      <c r="AE291" s="2">
        <v>34770</v>
      </c>
    </row>
    <row r="292" spans="1:31" x14ac:dyDescent="0.25">
      <c r="A292" t="s">
        <v>1446</v>
      </c>
      <c r="B292" t="s">
        <v>1447</v>
      </c>
      <c r="C292" t="s">
        <v>40</v>
      </c>
      <c r="D292" t="s">
        <v>4541</v>
      </c>
      <c r="E292" t="s">
        <v>520</v>
      </c>
      <c r="F292" t="s">
        <v>521</v>
      </c>
      <c r="G292" t="s">
        <v>284</v>
      </c>
      <c r="H292" t="s">
        <v>27</v>
      </c>
      <c r="I292" t="s">
        <v>342</v>
      </c>
      <c r="J292" t="s">
        <v>45</v>
      </c>
      <c r="K292" t="s">
        <v>46</v>
      </c>
      <c r="L292" t="s">
        <v>4542</v>
      </c>
      <c r="M292" t="s">
        <v>47</v>
      </c>
      <c r="N292" t="s">
        <v>48</v>
      </c>
      <c r="O292" t="s">
        <v>33</v>
      </c>
      <c r="P292" t="s">
        <v>257</v>
      </c>
      <c r="Q292" t="s">
        <v>50</v>
      </c>
      <c r="R292" t="s">
        <v>1448</v>
      </c>
      <c r="S292" t="s">
        <v>1449</v>
      </c>
      <c r="T292" t="s">
        <v>4543</v>
      </c>
      <c r="V292">
        <f t="shared" si="36"/>
        <v>132</v>
      </c>
      <c r="W292">
        <f t="shared" si="37"/>
        <v>6</v>
      </c>
      <c r="X292">
        <f t="shared" si="38"/>
        <v>6</v>
      </c>
      <c r="Y292">
        <f t="shared" si="39"/>
        <v>8</v>
      </c>
      <c r="Z292" s="12">
        <f t="shared" si="40"/>
        <v>4007</v>
      </c>
      <c r="AA292">
        <f t="shared" si="41"/>
        <v>402012</v>
      </c>
      <c r="AB292" t="str">
        <f t="shared" si="42"/>
        <v>40201</v>
      </c>
      <c r="AC292">
        <f t="shared" si="43"/>
        <v>4095</v>
      </c>
      <c r="AD292">
        <f t="shared" si="44"/>
        <v>0</v>
      </c>
      <c r="AE292" s="2">
        <v>40201</v>
      </c>
    </row>
    <row r="293" spans="1:31" x14ac:dyDescent="0.25">
      <c r="A293" t="s">
        <v>1545</v>
      </c>
      <c r="B293" t="s">
        <v>1546</v>
      </c>
      <c r="C293" t="s">
        <v>40</v>
      </c>
      <c r="D293" t="s">
        <v>587</v>
      </c>
      <c r="E293" t="s">
        <v>283</v>
      </c>
      <c r="F293" t="s">
        <v>521</v>
      </c>
      <c r="G293" t="s">
        <v>592</v>
      </c>
      <c r="H293" t="s">
        <v>27</v>
      </c>
      <c r="I293" t="s">
        <v>97</v>
      </c>
      <c r="J293" t="s">
        <v>123</v>
      </c>
      <c r="K293" t="s">
        <v>46</v>
      </c>
      <c r="L293" t="s">
        <v>4539</v>
      </c>
      <c r="M293" t="s">
        <v>47</v>
      </c>
      <c r="N293" t="s">
        <v>126</v>
      </c>
      <c r="P293" t="s">
        <v>34</v>
      </c>
      <c r="Q293" t="s">
        <v>127</v>
      </c>
      <c r="R293" t="s">
        <v>4540</v>
      </c>
      <c r="S293" t="s">
        <v>1547</v>
      </c>
      <c r="V293">
        <f t="shared" si="36"/>
        <v>223</v>
      </c>
      <c r="W293">
        <f t="shared" si="37"/>
        <v>5</v>
      </c>
      <c r="X293">
        <f t="shared" si="38"/>
        <v>4</v>
      </c>
      <c r="Y293">
        <f t="shared" si="39"/>
        <v>1</v>
      </c>
      <c r="Z293" s="12">
        <f t="shared" si="40"/>
        <v>3995</v>
      </c>
      <c r="AA293">
        <f t="shared" si="41"/>
        <v>322692</v>
      </c>
      <c r="AB293" t="str">
        <f t="shared" si="42"/>
        <v>32269</v>
      </c>
      <c r="AC293">
        <f t="shared" si="43"/>
        <v>0</v>
      </c>
      <c r="AD293">
        <f t="shared" si="44"/>
        <v>0</v>
      </c>
      <c r="AE293" s="2">
        <v>32269</v>
      </c>
    </row>
    <row r="294" spans="1:31" x14ac:dyDescent="0.25">
      <c r="A294" t="s">
        <v>1860</v>
      </c>
      <c r="B294" t="s">
        <v>1861</v>
      </c>
      <c r="C294" t="s">
        <v>23</v>
      </c>
      <c r="D294" t="s">
        <v>591</v>
      </c>
      <c r="E294" t="s">
        <v>758</v>
      </c>
      <c r="F294" t="s">
        <v>331</v>
      </c>
      <c r="G294" t="s">
        <v>592</v>
      </c>
      <c r="H294" t="s">
        <v>136</v>
      </c>
      <c r="I294" t="s">
        <v>137</v>
      </c>
      <c r="J294" t="s">
        <v>163</v>
      </c>
      <c r="K294" t="s">
        <v>30</v>
      </c>
      <c r="L294" t="s">
        <v>4552</v>
      </c>
      <c r="M294" t="s">
        <v>31</v>
      </c>
      <c r="N294" t="s">
        <v>164</v>
      </c>
      <c r="O294" t="s">
        <v>392</v>
      </c>
      <c r="P294" t="s">
        <v>943</v>
      </c>
      <c r="Q294" t="s">
        <v>165</v>
      </c>
      <c r="R294" t="s">
        <v>4078</v>
      </c>
      <c r="S294" t="s">
        <v>1862</v>
      </c>
      <c r="T294" t="s">
        <v>65</v>
      </c>
      <c r="V294">
        <f t="shared" si="36"/>
        <v>138</v>
      </c>
      <c r="W294">
        <f t="shared" si="37"/>
        <v>1</v>
      </c>
      <c r="X294">
        <f t="shared" si="38"/>
        <v>4</v>
      </c>
      <c r="Y294">
        <f t="shared" si="39"/>
        <v>4</v>
      </c>
      <c r="Z294" s="12">
        <f t="shared" si="40"/>
        <v>3994</v>
      </c>
      <c r="AA294">
        <f t="shared" si="41"/>
        <v>438392</v>
      </c>
      <c r="AB294" t="str">
        <f t="shared" si="42"/>
        <v>43839</v>
      </c>
      <c r="AC294">
        <f t="shared" si="43"/>
        <v>0</v>
      </c>
      <c r="AD294">
        <f t="shared" si="44"/>
        <v>0</v>
      </c>
      <c r="AE294" s="2">
        <v>43839</v>
      </c>
    </row>
    <row r="295" spans="1:31" x14ac:dyDescent="0.25">
      <c r="A295" t="s">
        <v>1560</v>
      </c>
      <c r="B295" t="s">
        <v>1561</v>
      </c>
      <c r="C295" t="s">
        <v>23</v>
      </c>
      <c r="D295" t="s">
        <v>106</v>
      </c>
      <c r="E295" t="s">
        <v>1077</v>
      </c>
      <c r="F295" t="s">
        <v>41</v>
      </c>
      <c r="G295" t="s">
        <v>284</v>
      </c>
      <c r="H295" t="s">
        <v>136</v>
      </c>
      <c r="I295" t="s">
        <v>44</v>
      </c>
      <c r="J295" t="s">
        <v>213</v>
      </c>
      <c r="K295" t="s">
        <v>30</v>
      </c>
      <c r="L295" t="s">
        <v>4556</v>
      </c>
      <c r="M295" t="s">
        <v>31</v>
      </c>
      <c r="N295" t="s">
        <v>214</v>
      </c>
      <c r="O295" t="s">
        <v>49</v>
      </c>
      <c r="P295" t="s">
        <v>34</v>
      </c>
      <c r="Q295" t="s">
        <v>215</v>
      </c>
      <c r="R295" t="s">
        <v>1562</v>
      </c>
      <c r="S295" t="s">
        <v>1563</v>
      </c>
      <c r="T295" t="s">
        <v>65</v>
      </c>
      <c r="U295" t="s">
        <v>4557</v>
      </c>
      <c r="V295">
        <f t="shared" si="36"/>
        <v>238</v>
      </c>
      <c r="W295">
        <f t="shared" si="37"/>
        <v>3</v>
      </c>
      <c r="X295">
        <f t="shared" si="38"/>
        <v>6</v>
      </c>
      <c r="Y295">
        <f t="shared" si="39"/>
        <v>0</v>
      </c>
      <c r="Z295" s="12">
        <f t="shared" si="40"/>
        <v>3978</v>
      </c>
      <c r="AA295">
        <f t="shared" si="41"/>
        <v>864732</v>
      </c>
      <c r="AB295" t="str">
        <f t="shared" si="42"/>
        <v>86473</v>
      </c>
      <c r="AC295">
        <f t="shared" si="43"/>
        <v>0</v>
      </c>
      <c r="AD295">
        <f t="shared" si="44"/>
        <v>37</v>
      </c>
      <c r="AE295" s="2">
        <v>86473</v>
      </c>
    </row>
    <row r="296" spans="1:31" x14ac:dyDescent="0.25">
      <c r="A296" t="s">
        <v>1572</v>
      </c>
      <c r="B296" t="s">
        <v>1573</v>
      </c>
      <c r="C296" t="s">
        <v>118</v>
      </c>
      <c r="D296" t="s">
        <v>892</v>
      </c>
      <c r="E296" t="s">
        <v>758</v>
      </c>
      <c r="F296" t="s">
        <v>521</v>
      </c>
      <c r="G296" t="s">
        <v>284</v>
      </c>
      <c r="H296" t="s">
        <v>43</v>
      </c>
      <c r="I296" t="s">
        <v>527</v>
      </c>
      <c r="J296" t="s">
        <v>163</v>
      </c>
      <c r="K296" t="s">
        <v>124</v>
      </c>
      <c r="L296" t="s">
        <v>4080</v>
      </c>
      <c r="M296" t="s">
        <v>125</v>
      </c>
      <c r="N296" t="s">
        <v>164</v>
      </c>
      <c r="P296" t="s">
        <v>546</v>
      </c>
      <c r="Q296" t="s">
        <v>165</v>
      </c>
      <c r="R296" t="s">
        <v>1574</v>
      </c>
      <c r="S296" t="s">
        <v>1575</v>
      </c>
      <c r="T296" t="s">
        <v>4554</v>
      </c>
      <c r="V296">
        <f t="shared" si="36"/>
        <v>154</v>
      </c>
      <c r="W296">
        <f t="shared" si="37"/>
        <v>1</v>
      </c>
      <c r="X296">
        <f t="shared" si="38"/>
        <v>6</v>
      </c>
      <c r="Y296">
        <f t="shared" si="39"/>
        <v>6</v>
      </c>
      <c r="Z296" s="12">
        <f t="shared" si="40"/>
        <v>3976</v>
      </c>
      <c r="AA296">
        <f t="shared" si="41"/>
        <v>388842</v>
      </c>
      <c r="AB296" t="str">
        <f t="shared" si="42"/>
        <v>38884</v>
      </c>
      <c r="AC296">
        <f t="shared" si="43"/>
        <v>419</v>
      </c>
      <c r="AD296">
        <f t="shared" si="44"/>
        <v>0</v>
      </c>
      <c r="AE296" s="2">
        <v>38884</v>
      </c>
    </row>
    <row r="297" spans="1:31" x14ac:dyDescent="0.25">
      <c r="A297" t="s">
        <v>4074</v>
      </c>
      <c r="B297" t="s">
        <v>4073</v>
      </c>
      <c r="C297" t="s">
        <v>4036</v>
      </c>
      <c r="D297" t="s">
        <v>618</v>
      </c>
      <c r="E297" t="s">
        <v>276</v>
      </c>
      <c r="F297" t="s">
        <v>521</v>
      </c>
      <c r="G297" t="s">
        <v>657</v>
      </c>
      <c r="H297" t="s">
        <v>136</v>
      </c>
      <c r="I297" t="s">
        <v>3443</v>
      </c>
      <c r="J297" t="s">
        <v>163</v>
      </c>
      <c r="K297" t="s">
        <v>4035</v>
      </c>
      <c r="L297" t="s">
        <v>4559</v>
      </c>
      <c r="M297" t="s">
        <v>4034</v>
      </c>
      <c r="N297" t="s">
        <v>164</v>
      </c>
      <c r="O297" t="s">
        <v>49</v>
      </c>
      <c r="P297" t="s">
        <v>546</v>
      </c>
      <c r="Q297" t="s">
        <v>165</v>
      </c>
      <c r="R297" t="s">
        <v>4072</v>
      </c>
      <c r="S297" t="s">
        <v>4071</v>
      </c>
      <c r="T297" t="s">
        <v>4472</v>
      </c>
      <c r="V297">
        <f t="shared" si="36"/>
        <v>10</v>
      </c>
      <c r="W297">
        <f t="shared" si="37"/>
        <v>0</v>
      </c>
      <c r="X297">
        <f t="shared" si="38"/>
        <v>3</v>
      </c>
      <c r="Y297">
        <f t="shared" si="39"/>
        <v>50</v>
      </c>
      <c r="Z297" s="12">
        <f t="shared" si="40"/>
        <v>3975</v>
      </c>
      <c r="AA297">
        <f t="shared" si="41"/>
        <v>159782</v>
      </c>
      <c r="AB297" t="str">
        <f t="shared" si="42"/>
        <v>15978</v>
      </c>
      <c r="AC297">
        <f t="shared" si="43"/>
        <v>223</v>
      </c>
      <c r="AD297">
        <f t="shared" si="44"/>
        <v>0</v>
      </c>
      <c r="AE297" s="2">
        <v>15978</v>
      </c>
    </row>
    <row r="298" spans="1:31" x14ac:dyDescent="0.25">
      <c r="A298" t="s">
        <v>1643</v>
      </c>
      <c r="B298" t="s">
        <v>1644</v>
      </c>
      <c r="C298" t="s">
        <v>635</v>
      </c>
      <c r="D298" t="s">
        <v>3117</v>
      </c>
      <c r="E298" t="s">
        <v>276</v>
      </c>
      <c r="F298" t="s">
        <v>521</v>
      </c>
      <c r="G298" t="s">
        <v>284</v>
      </c>
      <c r="H298" t="s">
        <v>379</v>
      </c>
      <c r="I298" t="s">
        <v>44</v>
      </c>
      <c r="J298" t="s">
        <v>205</v>
      </c>
      <c r="K298" t="s">
        <v>636</v>
      </c>
      <c r="L298" t="s">
        <v>4567</v>
      </c>
      <c r="M298" t="s">
        <v>637</v>
      </c>
      <c r="N298" t="s">
        <v>206</v>
      </c>
      <c r="O298" t="s">
        <v>49</v>
      </c>
      <c r="P298" t="s">
        <v>658</v>
      </c>
      <c r="Q298" t="s">
        <v>207</v>
      </c>
      <c r="R298" t="s">
        <v>1645</v>
      </c>
      <c r="S298" t="s">
        <v>1646</v>
      </c>
      <c r="V298">
        <f t="shared" si="36"/>
        <v>36</v>
      </c>
      <c r="W298">
        <f t="shared" si="37"/>
        <v>0</v>
      </c>
      <c r="X298">
        <f t="shared" si="38"/>
        <v>6</v>
      </c>
      <c r="Y298">
        <f t="shared" si="39"/>
        <v>0</v>
      </c>
      <c r="Z298" s="12">
        <f t="shared" si="40"/>
        <v>3956</v>
      </c>
      <c r="AA298">
        <f t="shared" si="41"/>
        <v>206542</v>
      </c>
      <c r="AB298" t="str">
        <f t="shared" si="42"/>
        <v>20654</v>
      </c>
      <c r="AC298">
        <f t="shared" si="43"/>
        <v>0</v>
      </c>
      <c r="AD298">
        <f t="shared" si="44"/>
        <v>0</v>
      </c>
      <c r="AE298" s="2">
        <v>20654</v>
      </c>
    </row>
    <row r="299" spans="1:31" x14ac:dyDescent="0.25">
      <c r="A299" t="s">
        <v>1617</v>
      </c>
      <c r="B299" t="s">
        <v>1618</v>
      </c>
      <c r="D299" t="s">
        <v>1395</v>
      </c>
      <c r="E299" t="s">
        <v>283</v>
      </c>
      <c r="F299" t="s">
        <v>1071</v>
      </c>
      <c r="G299" t="s">
        <v>592</v>
      </c>
      <c r="H299" t="s">
        <v>43</v>
      </c>
      <c r="I299" t="s">
        <v>59</v>
      </c>
      <c r="J299" t="s">
        <v>232</v>
      </c>
      <c r="L299" t="s">
        <v>4561</v>
      </c>
      <c r="N299" t="s">
        <v>233</v>
      </c>
      <c r="O299" t="s">
        <v>49</v>
      </c>
      <c r="P299" t="s">
        <v>546</v>
      </c>
      <c r="Q299" t="s">
        <v>234</v>
      </c>
      <c r="R299" t="s">
        <v>1620</v>
      </c>
      <c r="S299" t="s">
        <v>1621</v>
      </c>
      <c r="T299" t="s">
        <v>4562</v>
      </c>
      <c r="V299">
        <f t="shared" si="36"/>
        <v>87</v>
      </c>
      <c r="W299">
        <f t="shared" si="37"/>
        <v>5</v>
      </c>
      <c r="X299">
        <f t="shared" si="38"/>
        <v>4</v>
      </c>
      <c r="Y299">
        <f t="shared" si="39"/>
        <v>3</v>
      </c>
      <c r="Z299" s="12">
        <f t="shared" si="40"/>
        <v>3955</v>
      </c>
      <c r="AA299">
        <f t="shared" si="41"/>
        <v>246072</v>
      </c>
      <c r="AB299" t="str">
        <f t="shared" si="42"/>
        <v>24607</v>
      </c>
      <c r="AC299">
        <f t="shared" si="43"/>
        <v>186</v>
      </c>
      <c r="AD299">
        <f t="shared" si="44"/>
        <v>0</v>
      </c>
      <c r="AE299" s="2">
        <v>24607</v>
      </c>
    </row>
    <row r="300" spans="1:31" x14ac:dyDescent="0.25">
      <c r="A300" t="s">
        <v>1635</v>
      </c>
      <c r="B300" t="s">
        <v>1636</v>
      </c>
      <c r="C300" t="s">
        <v>983</v>
      </c>
      <c r="D300" t="s">
        <v>1364</v>
      </c>
      <c r="E300" t="s">
        <v>276</v>
      </c>
      <c r="F300" t="s">
        <v>1071</v>
      </c>
      <c r="G300" t="s">
        <v>657</v>
      </c>
      <c r="H300" t="s">
        <v>136</v>
      </c>
      <c r="I300" t="s">
        <v>4565</v>
      </c>
      <c r="J300" t="s">
        <v>213</v>
      </c>
      <c r="K300" t="s">
        <v>985</v>
      </c>
      <c r="L300" t="s">
        <v>4566</v>
      </c>
      <c r="M300" t="s">
        <v>986</v>
      </c>
      <c r="N300" t="s">
        <v>214</v>
      </c>
      <c r="O300" t="s">
        <v>49</v>
      </c>
      <c r="P300" t="s">
        <v>546</v>
      </c>
      <c r="Q300" t="s">
        <v>215</v>
      </c>
      <c r="R300" t="s">
        <v>1638</v>
      </c>
      <c r="S300" t="s">
        <v>1639</v>
      </c>
      <c r="V300">
        <f t="shared" si="36"/>
        <v>8</v>
      </c>
      <c r="W300">
        <f t="shared" si="37"/>
        <v>0</v>
      </c>
      <c r="X300">
        <f t="shared" si="38"/>
        <v>3</v>
      </c>
      <c r="Y300">
        <f t="shared" si="39"/>
        <v>164</v>
      </c>
      <c r="Z300" s="12">
        <f t="shared" si="40"/>
        <v>3951</v>
      </c>
      <c r="AA300">
        <f t="shared" si="41"/>
        <v>155052</v>
      </c>
      <c r="AB300" t="str">
        <f t="shared" si="42"/>
        <v>15505</v>
      </c>
      <c r="AC300">
        <f t="shared" si="43"/>
        <v>0</v>
      </c>
      <c r="AD300">
        <f t="shared" si="44"/>
        <v>0</v>
      </c>
      <c r="AE300" s="2">
        <v>15505</v>
      </c>
    </row>
    <row r="301" spans="1:31" x14ac:dyDescent="0.25">
      <c r="A301" t="s">
        <v>1605</v>
      </c>
      <c r="B301" t="s">
        <v>1606</v>
      </c>
      <c r="C301" t="s">
        <v>772</v>
      </c>
      <c r="D301" t="s">
        <v>251</v>
      </c>
      <c r="E301" t="s">
        <v>711</v>
      </c>
      <c r="F301" t="s">
        <v>1071</v>
      </c>
      <c r="G301" t="s">
        <v>592</v>
      </c>
      <c r="H301" t="s">
        <v>43</v>
      </c>
      <c r="I301" t="s">
        <v>373</v>
      </c>
      <c r="J301" t="s">
        <v>232</v>
      </c>
      <c r="K301" t="s">
        <v>776</v>
      </c>
      <c r="L301" t="s">
        <v>4560</v>
      </c>
      <c r="M301" t="s">
        <v>777</v>
      </c>
      <c r="N301" t="s">
        <v>233</v>
      </c>
      <c r="O301" t="s">
        <v>49</v>
      </c>
      <c r="P301" t="s">
        <v>34</v>
      </c>
      <c r="Q301" t="s">
        <v>234</v>
      </c>
      <c r="R301" t="s">
        <v>1607</v>
      </c>
      <c r="S301" t="s">
        <v>1608</v>
      </c>
      <c r="T301" t="s">
        <v>4030</v>
      </c>
      <c r="V301">
        <f t="shared" si="36"/>
        <v>100</v>
      </c>
      <c r="W301">
        <f t="shared" si="37"/>
        <v>7</v>
      </c>
      <c r="X301">
        <f t="shared" si="38"/>
        <v>4</v>
      </c>
      <c r="Y301">
        <f t="shared" si="39"/>
        <v>7</v>
      </c>
      <c r="Z301" s="12">
        <f t="shared" si="40"/>
        <v>3948</v>
      </c>
      <c r="AA301">
        <f t="shared" si="41"/>
        <v>383672</v>
      </c>
      <c r="AB301" t="str">
        <f t="shared" si="42"/>
        <v>38367</v>
      </c>
      <c r="AC301">
        <f t="shared" si="43"/>
        <v>280</v>
      </c>
      <c r="AD301">
        <f t="shared" si="44"/>
        <v>0</v>
      </c>
      <c r="AE301" s="2">
        <v>38367</v>
      </c>
    </row>
    <row r="302" spans="1:31" x14ac:dyDescent="0.25">
      <c r="A302" t="s">
        <v>1519</v>
      </c>
      <c r="B302" t="s">
        <v>1520</v>
      </c>
      <c r="C302" t="s">
        <v>23</v>
      </c>
      <c r="D302" t="s">
        <v>2379</v>
      </c>
      <c r="E302" t="s">
        <v>758</v>
      </c>
      <c r="F302" t="s">
        <v>1900</v>
      </c>
      <c r="G302" t="s">
        <v>948</v>
      </c>
      <c r="H302" t="s">
        <v>43</v>
      </c>
      <c r="I302" t="s">
        <v>44</v>
      </c>
      <c r="J302" t="s">
        <v>293</v>
      </c>
      <c r="K302" t="s">
        <v>30</v>
      </c>
      <c r="L302" t="s">
        <v>4546</v>
      </c>
      <c r="M302" t="s">
        <v>31</v>
      </c>
      <c r="N302" t="s">
        <v>294</v>
      </c>
      <c r="O302" t="s">
        <v>49</v>
      </c>
      <c r="P302" t="s">
        <v>943</v>
      </c>
      <c r="Q302" t="s">
        <v>295</v>
      </c>
      <c r="R302" t="s">
        <v>4547</v>
      </c>
      <c r="S302" t="s">
        <v>1522</v>
      </c>
      <c r="T302" t="s">
        <v>65</v>
      </c>
      <c r="V302">
        <f t="shared" si="36"/>
        <v>45</v>
      </c>
      <c r="W302">
        <f t="shared" si="37"/>
        <v>1</v>
      </c>
      <c r="X302">
        <f t="shared" si="38"/>
        <v>2</v>
      </c>
      <c r="Y302">
        <f t="shared" si="39"/>
        <v>0</v>
      </c>
      <c r="Z302" s="12">
        <f t="shared" si="40"/>
        <v>3945</v>
      </c>
      <c r="AA302">
        <f t="shared" si="41"/>
        <v>174712</v>
      </c>
      <c r="AB302" t="str">
        <f t="shared" si="42"/>
        <v>17471</v>
      </c>
      <c r="AC302">
        <f t="shared" si="43"/>
        <v>0</v>
      </c>
      <c r="AD302">
        <f t="shared" si="44"/>
        <v>0</v>
      </c>
      <c r="AE302" s="2">
        <v>17471</v>
      </c>
    </row>
    <row r="303" spans="1:31" x14ac:dyDescent="0.25">
      <c r="A303" t="s">
        <v>1530</v>
      </c>
      <c r="B303" t="s">
        <v>1531</v>
      </c>
      <c r="C303" t="s">
        <v>40</v>
      </c>
      <c r="D303" t="s">
        <v>4551</v>
      </c>
      <c r="E303" t="s">
        <v>301</v>
      </c>
      <c r="F303" t="s">
        <v>57</v>
      </c>
      <c r="G303" t="s">
        <v>121</v>
      </c>
      <c r="H303" t="s">
        <v>136</v>
      </c>
      <c r="I303" t="s">
        <v>527</v>
      </c>
      <c r="J303" t="s">
        <v>45</v>
      </c>
      <c r="K303" t="s">
        <v>46</v>
      </c>
      <c r="L303" t="s">
        <v>4079</v>
      </c>
      <c r="M303" t="s">
        <v>47</v>
      </c>
      <c r="N303" t="s">
        <v>48</v>
      </c>
      <c r="O303" t="s">
        <v>49</v>
      </c>
      <c r="P303" t="s">
        <v>34</v>
      </c>
      <c r="Q303" t="s">
        <v>50</v>
      </c>
      <c r="R303" t="s">
        <v>1532</v>
      </c>
      <c r="S303" t="s">
        <v>1533</v>
      </c>
      <c r="V303">
        <f t="shared" si="36"/>
        <v>205</v>
      </c>
      <c r="W303">
        <f t="shared" si="37"/>
        <v>28</v>
      </c>
      <c r="X303">
        <f t="shared" si="38"/>
        <v>9</v>
      </c>
      <c r="Y303">
        <f t="shared" si="39"/>
        <v>6</v>
      </c>
      <c r="Z303" s="12">
        <f t="shared" si="40"/>
        <v>3931</v>
      </c>
      <c r="AA303">
        <f t="shared" si="41"/>
        <v>443222</v>
      </c>
      <c r="AB303" t="str">
        <f t="shared" si="42"/>
        <v>44322</v>
      </c>
      <c r="AC303">
        <f t="shared" si="43"/>
        <v>0</v>
      </c>
      <c r="AD303">
        <f t="shared" si="44"/>
        <v>0</v>
      </c>
      <c r="AE303" s="2">
        <v>44322</v>
      </c>
    </row>
    <row r="304" spans="1:31" x14ac:dyDescent="0.25">
      <c r="A304" t="s">
        <v>1613</v>
      </c>
      <c r="B304" t="s">
        <v>1614</v>
      </c>
      <c r="C304" t="s">
        <v>40</v>
      </c>
      <c r="D304" t="s">
        <v>68</v>
      </c>
      <c r="E304" t="s">
        <v>1077</v>
      </c>
      <c r="F304" t="s">
        <v>331</v>
      </c>
      <c r="G304" t="s">
        <v>948</v>
      </c>
      <c r="H304" t="s">
        <v>43</v>
      </c>
      <c r="I304" t="s">
        <v>527</v>
      </c>
      <c r="J304" t="s">
        <v>213</v>
      </c>
      <c r="K304" t="s">
        <v>46</v>
      </c>
      <c r="L304" t="s">
        <v>4563</v>
      </c>
      <c r="M304" t="s">
        <v>47</v>
      </c>
      <c r="N304" t="s">
        <v>214</v>
      </c>
      <c r="O304" t="s">
        <v>49</v>
      </c>
      <c r="P304" t="s">
        <v>1200</v>
      </c>
      <c r="Q304" t="s">
        <v>215</v>
      </c>
      <c r="R304" t="s">
        <v>1615</v>
      </c>
      <c r="S304" t="s">
        <v>1616</v>
      </c>
      <c r="V304">
        <f t="shared" si="36"/>
        <v>79</v>
      </c>
      <c r="W304">
        <f t="shared" si="37"/>
        <v>3</v>
      </c>
      <c r="X304">
        <f t="shared" si="38"/>
        <v>2</v>
      </c>
      <c r="Y304">
        <f t="shared" si="39"/>
        <v>6</v>
      </c>
      <c r="Z304" s="12">
        <f t="shared" si="40"/>
        <v>3900</v>
      </c>
      <c r="AA304">
        <f t="shared" si="41"/>
        <v>196022</v>
      </c>
      <c r="AB304" t="str">
        <f t="shared" si="42"/>
        <v>19602</v>
      </c>
      <c r="AC304">
        <f t="shared" si="43"/>
        <v>0</v>
      </c>
      <c r="AD304">
        <f t="shared" si="44"/>
        <v>0</v>
      </c>
      <c r="AE304" s="2">
        <v>19602</v>
      </c>
    </row>
    <row r="305" spans="1:31" x14ac:dyDescent="0.25">
      <c r="A305" t="s">
        <v>1548</v>
      </c>
      <c r="B305" t="s">
        <v>1549</v>
      </c>
      <c r="C305" t="s">
        <v>23</v>
      </c>
      <c r="D305" t="s">
        <v>481</v>
      </c>
      <c r="E305" t="s">
        <v>291</v>
      </c>
      <c r="F305" t="s">
        <v>57</v>
      </c>
      <c r="G305" t="s">
        <v>284</v>
      </c>
      <c r="H305" t="s">
        <v>43</v>
      </c>
      <c r="I305" t="s">
        <v>137</v>
      </c>
      <c r="J305" t="s">
        <v>213</v>
      </c>
      <c r="K305" t="s">
        <v>30</v>
      </c>
      <c r="L305" t="s">
        <v>4555</v>
      </c>
      <c r="M305" t="s">
        <v>31</v>
      </c>
      <c r="N305" t="s">
        <v>214</v>
      </c>
      <c r="O305" t="s">
        <v>33</v>
      </c>
      <c r="P305" t="s">
        <v>34</v>
      </c>
      <c r="Q305" t="s">
        <v>215</v>
      </c>
      <c r="R305" t="s">
        <v>1550</v>
      </c>
      <c r="S305" t="s">
        <v>1551</v>
      </c>
      <c r="T305" t="s">
        <v>65</v>
      </c>
      <c r="V305">
        <f t="shared" si="36"/>
        <v>197</v>
      </c>
      <c r="W305">
        <f t="shared" si="37"/>
        <v>4</v>
      </c>
      <c r="X305">
        <f t="shared" si="38"/>
        <v>6</v>
      </c>
      <c r="Y305">
        <f t="shared" si="39"/>
        <v>4</v>
      </c>
      <c r="Z305" s="12">
        <f t="shared" si="40"/>
        <v>3892</v>
      </c>
      <c r="AA305">
        <f t="shared" si="41"/>
        <v>529812</v>
      </c>
      <c r="AB305" t="str">
        <f t="shared" si="42"/>
        <v>52981</v>
      </c>
      <c r="AC305">
        <f t="shared" si="43"/>
        <v>0</v>
      </c>
      <c r="AD305">
        <f t="shared" si="44"/>
        <v>0</v>
      </c>
      <c r="AE305" s="2">
        <v>52981</v>
      </c>
    </row>
    <row r="306" spans="1:31" x14ac:dyDescent="0.25">
      <c r="A306" t="s">
        <v>1627</v>
      </c>
      <c r="B306" t="s">
        <v>1628</v>
      </c>
      <c r="C306" t="s">
        <v>147</v>
      </c>
      <c r="D306" t="s">
        <v>1629</v>
      </c>
      <c r="E306" t="s">
        <v>291</v>
      </c>
      <c r="F306" t="s">
        <v>521</v>
      </c>
      <c r="G306" t="s">
        <v>292</v>
      </c>
      <c r="H306" t="s">
        <v>136</v>
      </c>
      <c r="I306" t="s">
        <v>137</v>
      </c>
      <c r="J306" t="s">
        <v>205</v>
      </c>
      <c r="K306" t="s">
        <v>152</v>
      </c>
      <c r="L306" t="s">
        <v>4077</v>
      </c>
      <c r="M306" t="s">
        <v>153</v>
      </c>
      <c r="N306" t="s">
        <v>206</v>
      </c>
      <c r="O306" t="s">
        <v>49</v>
      </c>
      <c r="P306" t="s">
        <v>34</v>
      </c>
      <c r="Q306" t="s">
        <v>207</v>
      </c>
      <c r="R306" t="s">
        <v>4570</v>
      </c>
      <c r="S306" t="s">
        <v>1630</v>
      </c>
      <c r="V306">
        <f t="shared" si="36"/>
        <v>187</v>
      </c>
      <c r="W306">
        <f t="shared" si="37"/>
        <v>4</v>
      </c>
      <c r="X306">
        <f t="shared" si="38"/>
        <v>8</v>
      </c>
      <c r="Y306">
        <f t="shared" si="39"/>
        <v>4</v>
      </c>
      <c r="Z306" s="12">
        <f t="shared" si="40"/>
        <v>3867</v>
      </c>
      <c r="AA306">
        <f t="shared" si="41"/>
        <v>388352</v>
      </c>
      <c r="AB306" t="str">
        <f t="shared" si="42"/>
        <v>38835</v>
      </c>
      <c r="AC306">
        <f t="shared" si="43"/>
        <v>0</v>
      </c>
      <c r="AD306">
        <f t="shared" si="44"/>
        <v>0</v>
      </c>
      <c r="AE306" s="2">
        <v>38835</v>
      </c>
    </row>
    <row r="307" spans="1:31" x14ac:dyDescent="0.25">
      <c r="A307" t="s">
        <v>1564</v>
      </c>
      <c r="B307" t="s">
        <v>1565</v>
      </c>
      <c r="C307" t="s">
        <v>23</v>
      </c>
      <c r="D307" t="s">
        <v>1566</v>
      </c>
      <c r="E307" t="s">
        <v>482</v>
      </c>
      <c r="F307" t="s">
        <v>25</v>
      </c>
      <c r="G307" t="s">
        <v>657</v>
      </c>
      <c r="H307" t="s">
        <v>136</v>
      </c>
      <c r="I307" t="s">
        <v>1125</v>
      </c>
      <c r="J307" t="s">
        <v>60</v>
      </c>
      <c r="K307" t="s">
        <v>30</v>
      </c>
      <c r="L307" t="s">
        <v>4075</v>
      </c>
      <c r="M307" t="s">
        <v>31</v>
      </c>
      <c r="N307" t="s">
        <v>61</v>
      </c>
      <c r="O307" t="s">
        <v>49</v>
      </c>
      <c r="P307" t="s">
        <v>34</v>
      </c>
      <c r="Q307" t="s">
        <v>62</v>
      </c>
      <c r="R307" t="s">
        <v>1567</v>
      </c>
      <c r="S307" t="s">
        <v>1568</v>
      </c>
      <c r="V307">
        <f t="shared" si="36"/>
        <v>89</v>
      </c>
      <c r="W307">
        <f t="shared" si="37"/>
        <v>23</v>
      </c>
      <c r="X307">
        <f t="shared" si="38"/>
        <v>3</v>
      </c>
      <c r="Y307">
        <f t="shared" si="39"/>
        <v>81</v>
      </c>
      <c r="Z307" s="12">
        <f t="shared" si="40"/>
        <v>3866</v>
      </c>
      <c r="AA307">
        <f t="shared" si="41"/>
        <v>183392</v>
      </c>
      <c r="AB307" t="str">
        <f t="shared" si="42"/>
        <v>18339</v>
      </c>
      <c r="AC307">
        <f t="shared" si="43"/>
        <v>0</v>
      </c>
      <c r="AD307">
        <f t="shared" si="44"/>
        <v>0</v>
      </c>
      <c r="AE307" s="2">
        <v>18339</v>
      </c>
    </row>
    <row r="308" spans="1:31" x14ac:dyDescent="0.25">
      <c r="A308" t="s">
        <v>1609</v>
      </c>
      <c r="B308" t="s">
        <v>1610</v>
      </c>
      <c r="C308" t="s">
        <v>23</v>
      </c>
      <c r="D308" t="s">
        <v>492</v>
      </c>
      <c r="E308" t="s">
        <v>758</v>
      </c>
      <c r="F308" t="s">
        <v>1071</v>
      </c>
      <c r="G308" t="s">
        <v>657</v>
      </c>
      <c r="H308" t="s">
        <v>136</v>
      </c>
      <c r="I308" t="s">
        <v>4228</v>
      </c>
      <c r="J308" t="s">
        <v>151</v>
      </c>
      <c r="K308" t="s">
        <v>30</v>
      </c>
      <c r="L308" t="s">
        <v>4075</v>
      </c>
      <c r="M308" t="s">
        <v>31</v>
      </c>
      <c r="N308" t="s">
        <v>154</v>
      </c>
      <c r="O308" t="s">
        <v>49</v>
      </c>
      <c r="P308" t="s">
        <v>658</v>
      </c>
      <c r="Q308" t="s">
        <v>155</v>
      </c>
      <c r="R308" t="s">
        <v>1611</v>
      </c>
      <c r="S308" t="s">
        <v>1612</v>
      </c>
      <c r="T308" t="s">
        <v>4558</v>
      </c>
      <c r="V308">
        <f t="shared" si="36"/>
        <v>4</v>
      </c>
      <c r="W308">
        <f t="shared" si="37"/>
        <v>1</v>
      </c>
      <c r="X308">
        <f t="shared" si="38"/>
        <v>3</v>
      </c>
      <c r="Y308">
        <f t="shared" si="39"/>
        <v>189</v>
      </c>
      <c r="Z308" s="12">
        <f t="shared" si="40"/>
        <v>3866</v>
      </c>
      <c r="AA308">
        <f t="shared" si="41"/>
        <v>150502</v>
      </c>
      <c r="AB308" t="str">
        <f t="shared" si="42"/>
        <v>15050</v>
      </c>
      <c r="AC308">
        <f t="shared" si="43"/>
        <v>4390</v>
      </c>
      <c r="AD308">
        <f t="shared" si="44"/>
        <v>0</v>
      </c>
      <c r="AE308" s="2">
        <v>15050</v>
      </c>
    </row>
    <row r="309" spans="1:31" x14ac:dyDescent="0.25">
      <c r="A309" t="s">
        <v>1666</v>
      </c>
      <c r="B309" t="s">
        <v>1667</v>
      </c>
      <c r="C309" t="s">
        <v>1261</v>
      </c>
      <c r="D309" t="s">
        <v>618</v>
      </c>
      <c r="E309" t="s">
        <v>758</v>
      </c>
      <c r="F309" t="s">
        <v>1071</v>
      </c>
      <c r="G309" t="s">
        <v>657</v>
      </c>
      <c r="H309" t="s">
        <v>43</v>
      </c>
      <c r="I309" t="s">
        <v>4577</v>
      </c>
      <c r="J309" t="s">
        <v>109</v>
      </c>
      <c r="K309" t="s">
        <v>1262</v>
      </c>
      <c r="L309" t="s">
        <v>4578</v>
      </c>
      <c r="M309" t="s">
        <v>1263</v>
      </c>
      <c r="N309" t="s">
        <v>112</v>
      </c>
      <c r="O309" t="s">
        <v>49</v>
      </c>
      <c r="P309" t="s">
        <v>658</v>
      </c>
      <c r="Q309" t="s">
        <v>113</v>
      </c>
      <c r="R309" t="s">
        <v>1669</v>
      </c>
      <c r="S309" t="s">
        <v>1670</v>
      </c>
      <c r="V309">
        <f t="shared" si="36"/>
        <v>10</v>
      </c>
      <c r="W309">
        <f t="shared" si="37"/>
        <v>1</v>
      </c>
      <c r="X309">
        <f t="shared" si="38"/>
        <v>3</v>
      </c>
      <c r="Y309">
        <f t="shared" si="39"/>
        <v>160</v>
      </c>
      <c r="Z309" s="12">
        <f t="shared" si="40"/>
        <v>3840</v>
      </c>
      <c r="AA309">
        <f t="shared" si="41"/>
        <v>183432</v>
      </c>
      <c r="AB309" t="str">
        <f t="shared" si="42"/>
        <v>18343</v>
      </c>
      <c r="AC309">
        <f t="shared" si="43"/>
        <v>0</v>
      </c>
      <c r="AD309">
        <f t="shared" si="44"/>
        <v>0</v>
      </c>
      <c r="AE309" s="2">
        <v>18343</v>
      </c>
    </row>
    <row r="310" spans="1:31" x14ac:dyDescent="0.25">
      <c r="A310" t="s">
        <v>1569</v>
      </c>
      <c r="B310" t="s">
        <v>1570</v>
      </c>
      <c r="C310" t="s">
        <v>635</v>
      </c>
      <c r="D310" t="s">
        <v>878</v>
      </c>
      <c r="E310" t="s">
        <v>672</v>
      </c>
      <c r="F310" t="s">
        <v>331</v>
      </c>
      <c r="G310" t="s">
        <v>96</v>
      </c>
      <c r="H310" t="s">
        <v>27</v>
      </c>
      <c r="I310" t="s">
        <v>204</v>
      </c>
      <c r="J310" t="s">
        <v>138</v>
      </c>
      <c r="K310" t="s">
        <v>636</v>
      </c>
      <c r="L310" t="s">
        <v>4568</v>
      </c>
      <c r="M310" t="s">
        <v>637</v>
      </c>
      <c r="N310" t="s">
        <v>141</v>
      </c>
      <c r="O310" t="s">
        <v>49</v>
      </c>
      <c r="P310" t="s">
        <v>34</v>
      </c>
      <c r="Q310" t="s">
        <v>142</v>
      </c>
      <c r="R310" t="s">
        <v>4569</v>
      </c>
      <c r="S310" t="s">
        <v>1571</v>
      </c>
      <c r="V310">
        <f t="shared" si="36"/>
        <v>98</v>
      </c>
      <c r="W310">
        <f t="shared" si="37"/>
        <v>41</v>
      </c>
      <c r="X310">
        <f t="shared" si="38"/>
        <v>10</v>
      </c>
      <c r="Y310">
        <f t="shared" si="39"/>
        <v>5</v>
      </c>
      <c r="Z310" s="12">
        <f t="shared" si="40"/>
        <v>3765</v>
      </c>
      <c r="AA310">
        <f t="shared" si="41"/>
        <v>672372</v>
      </c>
      <c r="AB310" t="str">
        <f t="shared" si="42"/>
        <v>67237</v>
      </c>
      <c r="AC310">
        <f t="shared" si="43"/>
        <v>0</v>
      </c>
      <c r="AD310">
        <f t="shared" si="44"/>
        <v>0</v>
      </c>
      <c r="AE310" s="2">
        <v>67237</v>
      </c>
    </row>
    <row r="311" spans="1:31" x14ac:dyDescent="0.25">
      <c r="A311" t="s">
        <v>1631</v>
      </c>
      <c r="B311" t="s">
        <v>1632</v>
      </c>
      <c r="C311" t="s">
        <v>388</v>
      </c>
      <c r="D311" t="s">
        <v>1633</v>
      </c>
      <c r="E311" t="s">
        <v>656</v>
      </c>
      <c r="F311" t="s">
        <v>521</v>
      </c>
      <c r="G311" t="s">
        <v>657</v>
      </c>
      <c r="H311" t="s">
        <v>136</v>
      </c>
      <c r="I311" t="s">
        <v>1031</v>
      </c>
      <c r="J311" t="s">
        <v>151</v>
      </c>
      <c r="K311" t="s">
        <v>390</v>
      </c>
      <c r="L311" t="s">
        <v>4575</v>
      </c>
      <c r="M311" t="s">
        <v>391</v>
      </c>
      <c r="N311" t="s">
        <v>154</v>
      </c>
      <c r="O311" t="s">
        <v>49</v>
      </c>
      <c r="P311" t="s">
        <v>546</v>
      </c>
      <c r="Q311" t="s">
        <v>155</v>
      </c>
      <c r="R311" t="s">
        <v>1454</v>
      </c>
      <c r="S311" t="s">
        <v>1634</v>
      </c>
      <c r="T311" t="s">
        <v>4576</v>
      </c>
      <c r="V311">
        <f t="shared" si="36"/>
        <v>108</v>
      </c>
      <c r="W311">
        <f t="shared" si="37"/>
        <v>9</v>
      </c>
      <c r="X311">
        <f t="shared" si="38"/>
        <v>3</v>
      </c>
      <c r="Y311">
        <f t="shared" si="39"/>
        <v>68</v>
      </c>
      <c r="Z311" s="12">
        <f t="shared" si="40"/>
        <v>3753</v>
      </c>
      <c r="AA311">
        <f t="shared" si="41"/>
        <v>200002</v>
      </c>
      <c r="AB311" t="str">
        <f t="shared" si="42"/>
        <v>20000</v>
      </c>
      <c r="AC311">
        <f t="shared" si="43"/>
        <v>6339</v>
      </c>
      <c r="AD311">
        <f t="shared" si="44"/>
        <v>0</v>
      </c>
      <c r="AE311" s="2">
        <v>20000</v>
      </c>
    </row>
    <row r="312" spans="1:31" x14ac:dyDescent="0.25">
      <c r="A312" t="s">
        <v>1582</v>
      </c>
      <c r="B312" t="s">
        <v>1583</v>
      </c>
      <c r="C312" t="s">
        <v>635</v>
      </c>
      <c r="D312" t="s">
        <v>4571</v>
      </c>
      <c r="E312" t="s">
        <v>245</v>
      </c>
      <c r="F312" t="s">
        <v>25</v>
      </c>
      <c r="G312" t="s">
        <v>292</v>
      </c>
      <c r="H312" t="s">
        <v>379</v>
      </c>
      <c r="I312" t="s">
        <v>527</v>
      </c>
      <c r="J312" t="s">
        <v>263</v>
      </c>
      <c r="K312" t="s">
        <v>636</v>
      </c>
      <c r="L312" t="s">
        <v>4572</v>
      </c>
      <c r="M312" t="s">
        <v>637</v>
      </c>
      <c r="N312" t="s">
        <v>264</v>
      </c>
      <c r="O312" t="s">
        <v>49</v>
      </c>
      <c r="P312" t="s">
        <v>34</v>
      </c>
      <c r="Q312" t="s">
        <v>265</v>
      </c>
      <c r="R312" t="s">
        <v>1584</v>
      </c>
      <c r="S312" t="s">
        <v>1585</v>
      </c>
      <c r="T312" t="s">
        <v>4573</v>
      </c>
      <c r="U312" t="s">
        <v>53</v>
      </c>
      <c r="V312">
        <f t="shared" si="36"/>
        <v>196</v>
      </c>
      <c r="W312">
        <f t="shared" si="37"/>
        <v>15</v>
      </c>
      <c r="X312">
        <f t="shared" si="38"/>
        <v>8</v>
      </c>
      <c r="Y312">
        <f t="shared" si="39"/>
        <v>6</v>
      </c>
      <c r="Z312" s="12">
        <f t="shared" si="40"/>
        <v>3752</v>
      </c>
      <c r="AA312">
        <f t="shared" si="41"/>
        <v>415222</v>
      </c>
      <c r="AB312" t="str">
        <f t="shared" si="42"/>
        <v>41522</v>
      </c>
      <c r="AC312">
        <f t="shared" si="43"/>
        <v>2783</v>
      </c>
      <c r="AD312">
        <f t="shared" si="44"/>
        <v>2</v>
      </c>
      <c r="AE312" s="2">
        <v>41522</v>
      </c>
    </row>
    <row r="313" spans="1:31" x14ac:dyDescent="0.25">
      <c r="A313" t="s">
        <v>1657</v>
      </c>
      <c r="B313" t="s">
        <v>1658</v>
      </c>
      <c r="C313" t="s">
        <v>133</v>
      </c>
      <c r="D313" t="s">
        <v>1659</v>
      </c>
      <c r="E313" t="s">
        <v>557</v>
      </c>
      <c r="F313" t="s">
        <v>331</v>
      </c>
      <c r="G313" t="s">
        <v>341</v>
      </c>
      <c r="H313" t="s">
        <v>27</v>
      </c>
      <c r="I313" t="s">
        <v>4109</v>
      </c>
      <c r="J313" t="s">
        <v>255</v>
      </c>
      <c r="K313" t="s">
        <v>139</v>
      </c>
      <c r="L313" t="s">
        <v>4583</v>
      </c>
      <c r="M313" t="s">
        <v>140</v>
      </c>
      <c r="N313" t="s">
        <v>256</v>
      </c>
      <c r="O313" t="s">
        <v>49</v>
      </c>
      <c r="P313" t="s">
        <v>34</v>
      </c>
      <c r="Q313" t="s">
        <v>258</v>
      </c>
      <c r="R313" t="s">
        <v>1660</v>
      </c>
      <c r="S313" t="s">
        <v>1661</v>
      </c>
      <c r="V313">
        <f t="shared" si="36"/>
        <v>82</v>
      </c>
      <c r="W313">
        <f t="shared" si="37"/>
        <v>10</v>
      </c>
      <c r="X313">
        <f t="shared" si="38"/>
        <v>5</v>
      </c>
      <c r="Y313">
        <f t="shared" si="39"/>
        <v>77</v>
      </c>
      <c r="Z313" s="12">
        <f t="shared" si="40"/>
        <v>3742</v>
      </c>
      <c r="AA313">
        <f t="shared" si="41"/>
        <v>224842</v>
      </c>
      <c r="AB313" t="str">
        <f t="shared" si="42"/>
        <v>22484</v>
      </c>
      <c r="AC313">
        <f t="shared" si="43"/>
        <v>0</v>
      </c>
      <c r="AD313">
        <f t="shared" si="44"/>
        <v>0</v>
      </c>
      <c r="AE313" s="2">
        <v>22484</v>
      </c>
    </row>
    <row r="314" spans="1:31" x14ac:dyDescent="0.25">
      <c r="A314" t="s">
        <v>1596</v>
      </c>
      <c r="B314" t="s">
        <v>1597</v>
      </c>
      <c r="C314" t="s">
        <v>23</v>
      </c>
      <c r="D314" t="s">
        <v>290</v>
      </c>
      <c r="E314" t="s">
        <v>1077</v>
      </c>
      <c r="F314" t="s">
        <v>521</v>
      </c>
      <c r="G314" t="s">
        <v>592</v>
      </c>
      <c r="H314" t="s">
        <v>136</v>
      </c>
      <c r="I314" t="s">
        <v>44</v>
      </c>
      <c r="J314" t="s">
        <v>213</v>
      </c>
      <c r="K314" t="s">
        <v>30</v>
      </c>
      <c r="L314" t="s">
        <v>4574</v>
      </c>
      <c r="M314" t="s">
        <v>31</v>
      </c>
      <c r="N314" t="s">
        <v>214</v>
      </c>
      <c r="O314" t="s">
        <v>49</v>
      </c>
      <c r="P314" t="s">
        <v>546</v>
      </c>
      <c r="Q314" t="s">
        <v>215</v>
      </c>
      <c r="R314" t="s">
        <v>1599</v>
      </c>
      <c r="S314" t="s">
        <v>1600</v>
      </c>
      <c r="V314">
        <f t="shared" si="36"/>
        <v>159</v>
      </c>
      <c r="W314">
        <f t="shared" si="37"/>
        <v>3</v>
      </c>
      <c r="X314">
        <f t="shared" si="38"/>
        <v>4</v>
      </c>
      <c r="Y314">
        <f t="shared" si="39"/>
        <v>0</v>
      </c>
      <c r="Z314" s="12">
        <f t="shared" si="40"/>
        <v>3733</v>
      </c>
      <c r="AA314">
        <f t="shared" si="41"/>
        <v>402142</v>
      </c>
      <c r="AB314" t="str">
        <f t="shared" si="42"/>
        <v>40214</v>
      </c>
      <c r="AC314">
        <f t="shared" si="43"/>
        <v>0</v>
      </c>
      <c r="AD314">
        <f t="shared" si="44"/>
        <v>0</v>
      </c>
      <c r="AE314" s="2">
        <v>40214</v>
      </c>
    </row>
    <row r="315" spans="1:31" x14ac:dyDescent="0.25">
      <c r="A315" t="s">
        <v>1282</v>
      </c>
      <c r="B315" t="s">
        <v>1283</v>
      </c>
      <c r="C315" t="s">
        <v>118</v>
      </c>
      <c r="D315" t="s">
        <v>1411</v>
      </c>
      <c r="E315" t="s">
        <v>682</v>
      </c>
      <c r="F315" t="s">
        <v>331</v>
      </c>
      <c r="G315" t="s">
        <v>592</v>
      </c>
      <c r="H315" t="s">
        <v>43</v>
      </c>
      <c r="I315" t="s">
        <v>204</v>
      </c>
      <c r="J315" t="s">
        <v>60</v>
      </c>
      <c r="K315" t="s">
        <v>124</v>
      </c>
      <c r="L315" t="s">
        <v>4503</v>
      </c>
      <c r="M315" t="s">
        <v>125</v>
      </c>
      <c r="N315" t="s">
        <v>61</v>
      </c>
      <c r="O315" t="s">
        <v>392</v>
      </c>
      <c r="P315" t="s">
        <v>65</v>
      </c>
      <c r="Q315" t="s">
        <v>62</v>
      </c>
      <c r="R315" t="s">
        <v>4504</v>
      </c>
      <c r="S315" t="s">
        <v>1284</v>
      </c>
      <c r="T315" t="s">
        <v>65</v>
      </c>
      <c r="V315">
        <f t="shared" si="36"/>
        <v>6</v>
      </c>
      <c r="W315">
        <f t="shared" si="37"/>
        <v>12</v>
      </c>
      <c r="X315">
        <f t="shared" si="38"/>
        <v>4</v>
      </c>
      <c r="Y315">
        <f t="shared" si="39"/>
        <v>5</v>
      </c>
      <c r="Z315" s="12">
        <f t="shared" si="40"/>
        <v>3730</v>
      </c>
      <c r="AA315">
        <f t="shared" si="41"/>
        <v>228932</v>
      </c>
      <c r="AB315" t="str">
        <f t="shared" si="42"/>
        <v>22893</v>
      </c>
      <c r="AC315">
        <f t="shared" si="43"/>
        <v>0</v>
      </c>
      <c r="AD315">
        <f t="shared" si="44"/>
        <v>0</v>
      </c>
      <c r="AE315" s="2">
        <v>22893</v>
      </c>
    </row>
    <row r="316" spans="1:31" x14ac:dyDescent="0.25">
      <c r="A316" t="s">
        <v>1409</v>
      </c>
      <c r="B316" t="s">
        <v>1410</v>
      </c>
      <c r="C316" t="s">
        <v>175</v>
      </c>
      <c r="D316" t="s">
        <v>903</v>
      </c>
      <c r="E316" t="s">
        <v>276</v>
      </c>
      <c r="F316" t="s">
        <v>331</v>
      </c>
      <c r="G316" t="s">
        <v>948</v>
      </c>
      <c r="H316" t="s">
        <v>379</v>
      </c>
      <c r="I316" t="s">
        <v>347</v>
      </c>
      <c r="J316" t="s">
        <v>255</v>
      </c>
      <c r="K316" t="s">
        <v>179</v>
      </c>
      <c r="L316" t="s">
        <v>4579</v>
      </c>
      <c r="M316" t="s">
        <v>180</v>
      </c>
      <c r="N316" t="s">
        <v>256</v>
      </c>
      <c r="O316" t="s">
        <v>49</v>
      </c>
      <c r="P316" t="s">
        <v>34</v>
      </c>
      <c r="Q316" t="s">
        <v>258</v>
      </c>
      <c r="R316" t="s">
        <v>4068</v>
      </c>
      <c r="S316" t="s">
        <v>1412</v>
      </c>
      <c r="T316" t="s">
        <v>4580</v>
      </c>
      <c r="V316">
        <f t="shared" si="36"/>
        <v>7</v>
      </c>
      <c r="W316">
        <f t="shared" si="37"/>
        <v>0</v>
      </c>
      <c r="X316">
        <f t="shared" si="38"/>
        <v>2</v>
      </c>
      <c r="Y316">
        <f t="shared" si="39"/>
        <v>31</v>
      </c>
      <c r="Z316" s="12">
        <f t="shared" si="40"/>
        <v>3726</v>
      </c>
      <c r="AA316">
        <f t="shared" si="41"/>
        <v>89972</v>
      </c>
      <c r="AB316" t="str">
        <f t="shared" si="42"/>
        <v>8997</v>
      </c>
      <c r="AC316">
        <f t="shared" si="43"/>
        <v>24</v>
      </c>
      <c r="AD316">
        <f t="shared" si="44"/>
        <v>0</v>
      </c>
      <c r="AE316" s="2">
        <v>8997</v>
      </c>
    </row>
    <row r="317" spans="1:31" x14ac:dyDescent="0.25">
      <c r="A317" t="s">
        <v>1675</v>
      </c>
      <c r="B317" t="s">
        <v>1676</v>
      </c>
      <c r="C317" t="s">
        <v>388</v>
      </c>
      <c r="D317" t="s">
        <v>903</v>
      </c>
      <c r="E317" t="s">
        <v>283</v>
      </c>
      <c r="F317" t="s">
        <v>521</v>
      </c>
      <c r="G317" t="s">
        <v>948</v>
      </c>
      <c r="H317" t="s">
        <v>43</v>
      </c>
      <c r="I317" t="s">
        <v>527</v>
      </c>
      <c r="J317" t="s">
        <v>232</v>
      </c>
      <c r="K317" t="s">
        <v>390</v>
      </c>
      <c r="L317" t="s">
        <v>4588</v>
      </c>
      <c r="M317" t="s">
        <v>391</v>
      </c>
      <c r="N317" t="s">
        <v>233</v>
      </c>
      <c r="O317" t="s">
        <v>392</v>
      </c>
      <c r="P317" t="s">
        <v>658</v>
      </c>
      <c r="Q317" t="s">
        <v>234</v>
      </c>
      <c r="R317" t="s">
        <v>4589</v>
      </c>
      <c r="S317" t="s">
        <v>1677</v>
      </c>
      <c r="V317">
        <f t="shared" si="36"/>
        <v>7</v>
      </c>
      <c r="W317">
        <f t="shared" si="37"/>
        <v>5</v>
      </c>
      <c r="X317">
        <f t="shared" si="38"/>
        <v>2</v>
      </c>
      <c r="Y317">
        <f t="shared" si="39"/>
        <v>6</v>
      </c>
      <c r="Z317" s="12">
        <f t="shared" si="40"/>
        <v>3707</v>
      </c>
      <c r="AA317">
        <f t="shared" si="41"/>
        <v>223832</v>
      </c>
      <c r="AB317" t="str">
        <f t="shared" si="42"/>
        <v>22383</v>
      </c>
      <c r="AC317">
        <f t="shared" si="43"/>
        <v>0</v>
      </c>
      <c r="AD317">
        <f t="shared" si="44"/>
        <v>0</v>
      </c>
      <c r="AE317" s="2">
        <v>22383</v>
      </c>
    </row>
    <row r="318" spans="1:31" x14ac:dyDescent="0.25">
      <c r="A318" t="s">
        <v>1868</v>
      </c>
      <c r="B318" t="s">
        <v>1869</v>
      </c>
      <c r="C318" t="s">
        <v>1870</v>
      </c>
      <c r="D318" t="s">
        <v>1541</v>
      </c>
      <c r="E318" t="s">
        <v>276</v>
      </c>
      <c r="F318" t="s">
        <v>521</v>
      </c>
      <c r="G318" t="s">
        <v>592</v>
      </c>
      <c r="H318" t="s">
        <v>136</v>
      </c>
      <c r="I318" t="s">
        <v>97</v>
      </c>
      <c r="J318" t="s">
        <v>949</v>
      </c>
      <c r="K318" t="s">
        <v>1871</v>
      </c>
      <c r="L318" t="s">
        <v>4581</v>
      </c>
      <c r="M318" t="s">
        <v>1872</v>
      </c>
      <c r="N318" t="s">
        <v>950</v>
      </c>
      <c r="O318" t="s">
        <v>49</v>
      </c>
      <c r="P318" t="s">
        <v>34</v>
      </c>
      <c r="Q318" t="s">
        <v>951</v>
      </c>
      <c r="R318" t="s">
        <v>4582</v>
      </c>
      <c r="S318" t="s">
        <v>1873</v>
      </c>
      <c r="T318" t="s">
        <v>4025</v>
      </c>
      <c r="V318">
        <f t="shared" si="36"/>
        <v>55</v>
      </c>
      <c r="W318">
        <f t="shared" si="37"/>
        <v>0</v>
      </c>
      <c r="X318">
        <f t="shared" si="38"/>
        <v>4</v>
      </c>
      <c r="Y318">
        <f t="shared" si="39"/>
        <v>1</v>
      </c>
      <c r="Z318" s="12">
        <f t="shared" si="40"/>
        <v>3702</v>
      </c>
      <c r="AA318">
        <f t="shared" si="41"/>
        <v>272832</v>
      </c>
      <c r="AB318" t="str">
        <f t="shared" si="42"/>
        <v>27283</v>
      </c>
      <c r="AC318">
        <f t="shared" si="43"/>
        <v>97</v>
      </c>
      <c r="AD318">
        <f t="shared" si="44"/>
        <v>0</v>
      </c>
      <c r="AE318" s="2">
        <v>27283</v>
      </c>
    </row>
    <row r="319" spans="1:31" x14ac:dyDescent="0.25">
      <c r="A319" t="s">
        <v>1717</v>
      </c>
      <c r="B319" t="s">
        <v>1718</v>
      </c>
      <c r="C319" t="s">
        <v>635</v>
      </c>
      <c r="D319" t="s">
        <v>1491</v>
      </c>
      <c r="E319" t="s">
        <v>421</v>
      </c>
      <c r="F319" t="s">
        <v>1071</v>
      </c>
      <c r="G319" t="s">
        <v>657</v>
      </c>
      <c r="H319" t="s">
        <v>27</v>
      </c>
      <c r="I319" t="s">
        <v>4590</v>
      </c>
      <c r="J319" t="s">
        <v>949</v>
      </c>
      <c r="K319" t="s">
        <v>636</v>
      </c>
      <c r="L319" t="s">
        <v>4591</v>
      </c>
      <c r="M319" t="s">
        <v>637</v>
      </c>
      <c r="N319" t="s">
        <v>950</v>
      </c>
      <c r="O319" t="s">
        <v>49</v>
      </c>
      <c r="P319" t="s">
        <v>546</v>
      </c>
      <c r="Q319" t="s">
        <v>951</v>
      </c>
      <c r="R319" t="s">
        <v>1720</v>
      </c>
      <c r="S319" t="s">
        <v>1721</v>
      </c>
      <c r="T319" t="s">
        <v>65</v>
      </c>
      <c r="V319">
        <f t="shared" si="36"/>
        <v>91</v>
      </c>
      <c r="W319">
        <f t="shared" si="37"/>
        <v>2</v>
      </c>
      <c r="X319">
        <f t="shared" si="38"/>
        <v>3</v>
      </c>
      <c r="Y319">
        <f t="shared" si="39"/>
        <v>147</v>
      </c>
      <c r="Z319" s="12">
        <f t="shared" si="40"/>
        <v>3664</v>
      </c>
      <c r="AA319">
        <f t="shared" si="41"/>
        <v>284732</v>
      </c>
      <c r="AB319" t="str">
        <f t="shared" si="42"/>
        <v>28473</v>
      </c>
      <c r="AC319">
        <f t="shared" si="43"/>
        <v>0</v>
      </c>
      <c r="AD319">
        <f t="shared" si="44"/>
        <v>0</v>
      </c>
      <c r="AE319" s="2">
        <v>28473</v>
      </c>
    </row>
    <row r="320" spans="1:31" x14ac:dyDescent="0.25">
      <c r="A320" t="s">
        <v>1640</v>
      </c>
      <c r="B320" t="s">
        <v>1641</v>
      </c>
      <c r="C320" t="s">
        <v>635</v>
      </c>
      <c r="D320" t="s">
        <v>577</v>
      </c>
      <c r="E320" t="s">
        <v>325</v>
      </c>
      <c r="F320" t="s">
        <v>25</v>
      </c>
      <c r="G320" t="s">
        <v>592</v>
      </c>
      <c r="H320" t="s">
        <v>43</v>
      </c>
      <c r="I320" t="s">
        <v>97</v>
      </c>
      <c r="J320" t="s">
        <v>232</v>
      </c>
      <c r="K320" t="s">
        <v>636</v>
      </c>
      <c r="L320" t="s">
        <v>4586</v>
      </c>
      <c r="M320" t="s">
        <v>637</v>
      </c>
      <c r="N320" t="s">
        <v>233</v>
      </c>
      <c r="O320" t="s">
        <v>49</v>
      </c>
      <c r="P320" t="s">
        <v>34</v>
      </c>
      <c r="Q320" t="s">
        <v>234</v>
      </c>
      <c r="R320" t="s">
        <v>4587</v>
      </c>
      <c r="S320" t="s">
        <v>1642</v>
      </c>
      <c r="V320">
        <f t="shared" si="36"/>
        <v>139</v>
      </c>
      <c r="W320">
        <f t="shared" si="37"/>
        <v>22</v>
      </c>
      <c r="X320">
        <f t="shared" si="38"/>
        <v>4</v>
      </c>
      <c r="Y320">
        <f t="shared" si="39"/>
        <v>1</v>
      </c>
      <c r="Z320" s="12">
        <f t="shared" si="40"/>
        <v>3661</v>
      </c>
      <c r="AA320">
        <f t="shared" si="41"/>
        <v>337172</v>
      </c>
      <c r="AB320" t="str">
        <f t="shared" si="42"/>
        <v>33717</v>
      </c>
      <c r="AC320">
        <f t="shared" si="43"/>
        <v>0</v>
      </c>
      <c r="AD320">
        <f t="shared" si="44"/>
        <v>0</v>
      </c>
      <c r="AE320" s="2">
        <v>33717</v>
      </c>
    </row>
    <row r="321" spans="1:31" x14ac:dyDescent="0.25">
      <c r="A321" t="s">
        <v>1842</v>
      </c>
      <c r="B321" t="s">
        <v>1843</v>
      </c>
      <c r="C321" t="s">
        <v>40</v>
      </c>
      <c r="D321" t="s">
        <v>4541</v>
      </c>
      <c r="E321" t="s">
        <v>711</v>
      </c>
      <c r="F321" t="s">
        <v>521</v>
      </c>
      <c r="G321" t="s">
        <v>284</v>
      </c>
      <c r="H321" t="s">
        <v>136</v>
      </c>
      <c r="I321" t="s">
        <v>285</v>
      </c>
      <c r="J321" t="s">
        <v>45</v>
      </c>
      <c r="K321" t="s">
        <v>46</v>
      </c>
      <c r="L321" t="s">
        <v>4584</v>
      </c>
      <c r="M321" t="s">
        <v>47</v>
      </c>
      <c r="N321" t="s">
        <v>48</v>
      </c>
      <c r="O321" t="s">
        <v>49</v>
      </c>
      <c r="P321" t="s">
        <v>546</v>
      </c>
      <c r="Q321" t="s">
        <v>50</v>
      </c>
      <c r="R321" t="s">
        <v>1844</v>
      </c>
      <c r="S321" t="s">
        <v>1845</v>
      </c>
      <c r="T321" t="s">
        <v>4585</v>
      </c>
      <c r="V321">
        <f t="shared" si="36"/>
        <v>132</v>
      </c>
      <c r="W321">
        <f t="shared" si="37"/>
        <v>7</v>
      </c>
      <c r="X321">
        <f t="shared" si="38"/>
        <v>6</v>
      </c>
      <c r="Y321">
        <f t="shared" si="39"/>
        <v>9</v>
      </c>
      <c r="Z321" s="12">
        <f t="shared" si="40"/>
        <v>3658</v>
      </c>
      <c r="AA321">
        <f t="shared" si="41"/>
        <v>524812</v>
      </c>
      <c r="AB321" t="str">
        <f t="shared" si="42"/>
        <v>52481</v>
      </c>
      <c r="AC321">
        <f t="shared" si="43"/>
        <v>1844</v>
      </c>
      <c r="AD321">
        <f t="shared" si="44"/>
        <v>0</v>
      </c>
      <c r="AE321" s="2">
        <v>52481</v>
      </c>
    </row>
    <row r="322" spans="1:31" x14ac:dyDescent="0.25">
      <c r="A322" t="s">
        <v>1699</v>
      </c>
      <c r="B322" t="s">
        <v>1700</v>
      </c>
      <c r="C322" t="s">
        <v>118</v>
      </c>
      <c r="D322" t="s">
        <v>471</v>
      </c>
      <c r="E322" t="s">
        <v>283</v>
      </c>
      <c r="F322" t="s">
        <v>521</v>
      </c>
      <c r="G322" t="s">
        <v>284</v>
      </c>
      <c r="H322" t="s">
        <v>43</v>
      </c>
      <c r="I322" t="s">
        <v>44</v>
      </c>
      <c r="J322" t="s">
        <v>163</v>
      </c>
      <c r="K322" t="s">
        <v>124</v>
      </c>
      <c r="L322" t="s">
        <v>4592</v>
      </c>
      <c r="M322" t="s">
        <v>125</v>
      </c>
      <c r="N322" t="s">
        <v>164</v>
      </c>
      <c r="O322" t="s">
        <v>49</v>
      </c>
      <c r="P322" t="s">
        <v>34</v>
      </c>
      <c r="Q322" t="s">
        <v>165</v>
      </c>
      <c r="R322" t="s">
        <v>1702</v>
      </c>
      <c r="S322" t="s">
        <v>1703</v>
      </c>
      <c r="V322">
        <f t="shared" ref="V322:V385" si="45">SUMPRODUCT(MID(0&amp;D322,LARGE(INDEX(ISNUMBER(--MID(D322,ROW($1:$25),1))*
ROW($1:$25),0),ROW($1:$25))+1,1)*10^ROW($1:$25)/10)</f>
        <v>150</v>
      </c>
      <c r="W322">
        <f t="shared" ref="W322:W385" si="46">SUMPRODUCT(MID(0&amp;E322,LARGE(INDEX(ISNUMBER(--MID(E322,ROW($1:$25),1))*
ROW($1:$25),0),ROW($1:$25))+1,1)*10^ROW($1:$25)/10)</f>
        <v>5</v>
      </c>
      <c r="X322">
        <f t="shared" ref="X322:X385" si="47">SUMPRODUCT(MID(0&amp;G322,LARGE(INDEX(ISNUMBER(--MID(G322,ROW($1:$25),1))*
ROW($1:$25),0),ROW($1:$25))+1,1)*10^ROW($1:$25)/10)</f>
        <v>6</v>
      </c>
      <c r="Y322">
        <f t="shared" ref="Y322:Y385" si="48">SUMPRODUCT(MID(0&amp;I322,LARGE(INDEX(ISNUMBER(--MID(I322,ROW($1:$25),1))*
ROW($1:$25),0),ROW($1:$25))+1,1)*10^ROW($1:$25)/10)</f>
        <v>0</v>
      </c>
      <c r="Z322" s="12">
        <f t="shared" ref="Z322:Z385" si="49">SUMPRODUCT(MID(0&amp;L322,LARGE(INDEX(ISNUMBER(--MID(L322,ROW($1:$25),1))*
ROW($1:$25),0),ROW($1:$25))+1,1)*10^ROW($1:$25)/10)</f>
        <v>3626</v>
      </c>
      <c r="AA322">
        <f t="shared" ref="AA322:AA385" si="50">SUMPRODUCT(MID(0&amp;R322,LARGE(INDEX(ISNUMBER(--MID(R322,ROW($1:$25),1))*
ROW($1:$25),0),ROW($1:$25))+1,1)*10^ROW($1:$25)/10)</f>
        <v>298322</v>
      </c>
      <c r="AB322" t="str">
        <f t="shared" ref="AB322:AB385" si="51">LEFT(AA322, LEN(AA322)-1)</f>
        <v>29832</v>
      </c>
      <c r="AC322">
        <f t="shared" ref="AC322:AC385" si="52">SUMPRODUCT(MID(0&amp;T322,LARGE(INDEX(ISNUMBER(--MID(T322,ROW($1:$25),1))*
ROW($1:$25),0),ROW($1:$25))+1,1)*10^ROW($1:$25)/10)</f>
        <v>0</v>
      </c>
      <c r="AD322">
        <f t="shared" ref="AD322:AD385" si="53">SUMPRODUCT(MID(0&amp;U322,LARGE(INDEX(ISNUMBER(--MID(U322,ROW($1:$25),1))*
ROW($1:$25),0),ROW($1:$25))+1,1)*10^ROW($1:$25)/10)</f>
        <v>0</v>
      </c>
      <c r="AE322" s="2">
        <v>29832</v>
      </c>
    </row>
    <row r="323" spans="1:31" x14ac:dyDescent="0.25">
      <c r="A323" t="s">
        <v>1713</v>
      </c>
      <c r="B323" t="s">
        <v>1714</v>
      </c>
      <c r="C323" t="s">
        <v>147</v>
      </c>
      <c r="D323" t="s">
        <v>1593</v>
      </c>
      <c r="E323" t="s">
        <v>276</v>
      </c>
      <c r="F323" t="s">
        <v>1071</v>
      </c>
      <c r="G323" t="s">
        <v>592</v>
      </c>
      <c r="H323" t="s">
        <v>43</v>
      </c>
      <c r="I323" t="s">
        <v>28</v>
      </c>
      <c r="J323" t="s">
        <v>123</v>
      </c>
      <c r="K323" t="s">
        <v>152</v>
      </c>
      <c r="L323" t="s">
        <v>4594</v>
      </c>
      <c r="M323" t="s">
        <v>153</v>
      </c>
      <c r="N323" t="s">
        <v>126</v>
      </c>
      <c r="O323" t="s">
        <v>49</v>
      </c>
      <c r="P323" t="s">
        <v>546</v>
      </c>
      <c r="Q323" t="s">
        <v>127</v>
      </c>
      <c r="R323" t="s">
        <v>1715</v>
      </c>
      <c r="S323" t="s">
        <v>1716</v>
      </c>
      <c r="V323">
        <f t="shared" si="45"/>
        <v>62</v>
      </c>
      <c r="W323">
        <f t="shared" si="46"/>
        <v>0</v>
      </c>
      <c r="X323">
        <f t="shared" si="47"/>
        <v>4</v>
      </c>
      <c r="Y323">
        <f t="shared" si="48"/>
        <v>2</v>
      </c>
      <c r="Z323" s="12">
        <f t="shared" si="49"/>
        <v>3618</v>
      </c>
      <c r="AA323">
        <f t="shared" si="50"/>
        <v>234342</v>
      </c>
      <c r="AB323" t="str">
        <f t="shared" si="51"/>
        <v>23434</v>
      </c>
      <c r="AC323">
        <f t="shared" si="52"/>
        <v>0</v>
      </c>
      <c r="AD323">
        <f t="shared" si="53"/>
        <v>0</v>
      </c>
      <c r="AE323" s="2">
        <v>23434</v>
      </c>
    </row>
    <row r="324" spans="1:31" x14ac:dyDescent="0.25">
      <c r="A324" t="s">
        <v>1752</v>
      </c>
      <c r="B324" t="s">
        <v>1752</v>
      </c>
      <c r="C324" t="s">
        <v>40</v>
      </c>
      <c r="D324" t="s">
        <v>1753</v>
      </c>
      <c r="E324" t="s">
        <v>276</v>
      </c>
      <c r="F324" t="s">
        <v>1071</v>
      </c>
      <c r="G324" t="s">
        <v>657</v>
      </c>
      <c r="H324" t="s">
        <v>379</v>
      </c>
      <c r="I324" t="s">
        <v>1542</v>
      </c>
      <c r="J324" t="s">
        <v>45</v>
      </c>
      <c r="K324" t="s">
        <v>46</v>
      </c>
      <c r="L324" t="s">
        <v>4604</v>
      </c>
      <c r="M324" t="s">
        <v>47</v>
      </c>
      <c r="N324" t="s">
        <v>48</v>
      </c>
      <c r="O324" t="s">
        <v>49</v>
      </c>
      <c r="P324" t="s">
        <v>34</v>
      </c>
      <c r="Q324" t="s">
        <v>50</v>
      </c>
      <c r="R324" t="s">
        <v>1754</v>
      </c>
      <c r="S324" t="s">
        <v>1755</v>
      </c>
      <c r="T324" t="s">
        <v>4605</v>
      </c>
      <c r="V324">
        <f t="shared" si="45"/>
        <v>35</v>
      </c>
      <c r="W324">
        <f t="shared" si="46"/>
        <v>0</v>
      </c>
      <c r="X324">
        <f t="shared" si="47"/>
        <v>3</v>
      </c>
      <c r="Y324">
        <f t="shared" si="48"/>
        <v>51</v>
      </c>
      <c r="Z324" s="12">
        <f t="shared" si="49"/>
        <v>3581</v>
      </c>
      <c r="AA324">
        <f t="shared" si="50"/>
        <v>177602</v>
      </c>
      <c r="AB324" t="str">
        <f t="shared" si="51"/>
        <v>17760</v>
      </c>
      <c r="AC324">
        <f t="shared" si="52"/>
        <v>2722</v>
      </c>
      <c r="AD324">
        <f t="shared" si="53"/>
        <v>0</v>
      </c>
      <c r="AE324" s="2">
        <v>17760</v>
      </c>
    </row>
    <row r="325" spans="1:31" x14ac:dyDescent="0.25">
      <c r="A325" t="s">
        <v>1760</v>
      </c>
      <c r="B325" t="s">
        <v>1761</v>
      </c>
      <c r="C325" t="s">
        <v>175</v>
      </c>
      <c r="D325" t="s">
        <v>542</v>
      </c>
      <c r="E325" t="s">
        <v>711</v>
      </c>
      <c r="F325" t="s">
        <v>521</v>
      </c>
      <c r="G325" t="s">
        <v>657</v>
      </c>
      <c r="H325" t="s">
        <v>136</v>
      </c>
      <c r="I325" t="s">
        <v>4590</v>
      </c>
      <c r="J325" t="s">
        <v>303</v>
      </c>
      <c r="K325" t="s">
        <v>179</v>
      </c>
      <c r="L325" t="s">
        <v>4610</v>
      </c>
      <c r="M325" t="s">
        <v>180</v>
      </c>
      <c r="N325" t="s">
        <v>304</v>
      </c>
      <c r="O325" t="s">
        <v>33</v>
      </c>
      <c r="P325" t="s">
        <v>658</v>
      </c>
      <c r="Q325" t="s">
        <v>305</v>
      </c>
      <c r="R325" t="s">
        <v>1762</v>
      </c>
      <c r="S325" t="s">
        <v>1763</v>
      </c>
      <c r="V325">
        <f t="shared" si="45"/>
        <v>9</v>
      </c>
      <c r="W325">
        <f t="shared" si="46"/>
        <v>7</v>
      </c>
      <c r="X325">
        <f t="shared" si="47"/>
        <v>3</v>
      </c>
      <c r="Y325">
        <f t="shared" si="48"/>
        <v>147</v>
      </c>
      <c r="Z325" s="12">
        <f t="shared" si="49"/>
        <v>3530</v>
      </c>
      <c r="AA325">
        <f t="shared" si="50"/>
        <v>163922</v>
      </c>
      <c r="AB325" t="str">
        <f t="shared" si="51"/>
        <v>16392</v>
      </c>
      <c r="AC325">
        <f t="shared" si="52"/>
        <v>0</v>
      </c>
      <c r="AD325">
        <f t="shared" si="53"/>
        <v>0</v>
      </c>
      <c r="AE325" s="2">
        <v>16392</v>
      </c>
    </row>
    <row r="326" spans="1:31" x14ac:dyDescent="0.25">
      <c r="A326" t="s">
        <v>1691</v>
      </c>
      <c r="B326" t="s">
        <v>1692</v>
      </c>
      <c r="C326" t="s">
        <v>147</v>
      </c>
      <c r="D326" t="s">
        <v>562</v>
      </c>
      <c r="E326" t="s">
        <v>682</v>
      </c>
      <c r="F326" t="s">
        <v>25</v>
      </c>
      <c r="G326" t="s">
        <v>341</v>
      </c>
      <c r="H326" t="s">
        <v>136</v>
      </c>
      <c r="I326" t="s">
        <v>44</v>
      </c>
      <c r="J326" t="s">
        <v>45</v>
      </c>
      <c r="K326" t="s">
        <v>152</v>
      </c>
      <c r="L326" t="s">
        <v>4597</v>
      </c>
      <c r="M326" t="s">
        <v>153</v>
      </c>
      <c r="N326" t="s">
        <v>48</v>
      </c>
      <c r="P326" t="s">
        <v>34</v>
      </c>
      <c r="Q326" t="s">
        <v>50</v>
      </c>
      <c r="R326" t="s">
        <v>1693</v>
      </c>
      <c r="S326" t="s">
        <v>1694</v>
      </c>
      <c r="V326">
        <f t="shared" si="45"/>
        <v>163</v>
      </c>
      <c r="W326">
        <f t="shared" si="46"/>
        <v>12</v>
      </c>
      <c r="X326">
        <f t="shared" si="47"/>
        <v>5</v>
      </c>
      <c r="Y326">
        <f t="shared" si="48"/>
        <v>0</v>
      </c>
      <c r="Z326" s="12">
        <f t="shared" si="49"/>
        <v>3528</v>
      </c>
      <c r="AA326">
        <f t="shared" si="50"/>
        <v>553072</v>
      </c>
      <c r="AB326" t="str">
        <f t="shared" si="51"/>
        <v>55307</v>
      </c>
      <c r="AC326">
        <f t="shared" si="52"/>
        <v>0</v>
      </c>
      <c r="AD326">
        <f t="shared" si="53"/>
        <v>0</v>
      </c>
      <c r="AE326" s="2">
        <v>55307</v>
      </c>
    </row>
    <row r="327" spans="1:31" x14ac:dyDescent="0.25">
      <c r="A327" t="s">
        <v>1652</v>
      </c>
      <c r="B327" t="s">
        <v>1653</v>
      </c>
      <c r="C327" t="s">
        <v>635</v>
      </c>
      <c r="D327" t="s">
        <v>1654</v>
      </c>
      <c r="E327" t="s">
        <v>283</v>
      </c>
      <c r="F327" t="s">
        <v>521</v>
      </c>
      <c r="G327" t="s">
        <v>592</v>
      </c>
      <c r="H327" t="s">
        <v>27</v>
      </c>
      <c r="I327" t="s">
        <v>1598</v>
      </c>
      <c r="J327" t="s">
        <v>98</v>
      </c>
      <c r="K327" t="s">
        <v>636</v>
      </c>
      <c r="L327" t="s">
        <v>4595</v>
      </c>
      <c r="M327" t="s">
        <v>637</v>
      </c>
      <c r="N327" t="s">
        <v>99</v>
      </c>
      <c r="O327" t="s">
        <v>49</v>
      </c>
      <c r="P327" t="s">
        <v>546</v>
      </c>
      <c r="Q327" t="s">
        <v>100</v>
      </c>
      <c r="R327" t="s">
        <v>1655</v>
      </c>
      <c r="S327" t="s">
        <v>1656</v>
      </c>
      <c r="V327">
        <f t="shared" si="45"/>
        <v>65</v>
      </c>
      <c r="W327">
        <f t="shared" si="46"/>
        <v>5</v>
      </c>
      <c r="X327">
        <f t="shared" si="47"/>
        <v>4</v>
      </c>
      <c r="Y327">
        <f t="shared" si="48"/>
        <v>25</v>
      </c>
      <c r="Z327" s="12">
        <f t="shared" si="49"/>
        <v>3521</v>
      </c>
      <c r="AA327">
        <f t="shared" si="50"/>
        <v>194062</v>
      </c>
      <c r="AB327" t="str">
        <f t="shared" si="51"/>
        <v>19406</v>
      </c>
      <c r="AC327">
        <f t="shared" si="52"/>
        <v>0</v>
      </c>
      <c r="AD327">
        <f t="shared" si="53"/>
        <v>0</v>
      </c>
      <c r="AE327" s="2">
        <v>19406</v>
      </c>
    </row>
    <row r="328" spans="1:31" x14ac:dyDescent="0.25">
      <c r="A328" t="s">
        <v>1647</v>
      </c>
      <c r="B328" t="s">
        <v>1648</v>
      </c>
      <c r="C328" t="s">
        <v>40</v>
      </c>
      <c r="D328" t="s">
        <v>1649</v>
      </c>
      <c r="E328" t="s">
        <v>774</v>
      </c>
      <c r="F328" t="s">
        <v>25</v>
      </c>
      <c r="G328" t="s">
        <v>284</v>
      </c>
      <c r="H328" t="s">
        <v>43</v>
      </c>
      <c r="I328" t="s">
        <v>137</v>
      </c>
      <c r="J328" t="s">
        <v>138</v>
      </c>
      <c r="K328" t="s">
        <v>46</v>
      </c>
      <c r="L328" t="s">
        <v>4593</v>
      </c>
      <c r="M328" t="s">
        <v>47</v>
      </c>
      <c r="N328" t="s">
        <v>141</v>
      </c>
      <c r="O328" t="s">
        <v>49</v>
      </c>
      <c r="P328" t="s">
        <v>257</v>
      </c>
      <c r="Q328" t="s">
        <v>142</v>
      </c>
      <c r="R328" t="s">
        <v>1650</v>
      </c>
      <c r="S328" t="s">
        <v>1651</v>
      </c>
      <c r="T328" t="s">
        <v>65</v>
      </c>
      <c r="V328">
        <f t="shared" si="45"/>
        <v>175</v>
      </c>
      <c r="W328">
        <f t="shared" si="46"/>
        <v>8</v>
      </c>
      <c r="X328">
        <f t="shared" si="47"/>
        <v>6</v>
      </c>
      <c r="Y328">
        <f t="shared" si="48"/>
        <v>4</v>
      </c>
      <c r="Z328" s="12">
        <f t="shared" si="49"/>
        <v>3519</v>
      </c>
      <c r="AA328">
        <f t="shared" si="50"/>
        <v>401642</v>
      </c>
      <c r="AB328" t="str">
        <f t="shared" si="51"/>
        <v>40164</v>
      </c>
      <c r="AC328">
        <f t="shared" si="52"/>
        <v>0</v>
      </c>
      <c r="AD328">
        <f t="shared" si="53"/>
        <v>0</v>
      </c>
      <c r="AE328" s="2">
        <v>40164</v>
      </c>
    </row>
    <row r="329" spans="1:31" x14ac:dyDescent="0.25">
      <c r="A329" t="s">
        <v>1695</v>
      </c>
      <c r="B329" t="s">
        <v>1696</v>
      </c>
      <c r="C329" t="s">
        <v>105</v>
      </c>
      <c r="D329" t="s">
        <v>420</v>
      </c>
      <c r="E329" t="s">
        <v>276</v>
      </c>
      <c r="F329" t="s">
        <v>57</v>
      </c>
      <c r="G329" t="s">
        <v>121</v>
      </c>
      <c r="H329" t="s">
        <v>190</v>
      </c>
      <c r="I329" t="s">
        <v>4596</v>
      </c>
      <c r="J329" t="s">
        <v>109</v>
      </c>
      <c r="K329" t="s">
        <v>110</v>
      </c>
      <c r="L329" t="s">
        <v>4593</v>
      </c>
      <c r="M329" t="s">
        <v>111</v>
      </c>
      <c r="N329" t="s">
        <v>112</v>
      </c>
      <c r="O329" t="s">
        <v>33</v>
      </c>
      <c r="P329" t="s">
        <v>34</v>
      </c>
      <c r="Q329" t="s">
        <v>113</v>
      </c>
      <c r="R329" t="s">
        <v>1697</v>
      </c>
      <c r="S329" t="s">
        <v>1698</v>
      </c>
      <c r="T329" t="s">
        <v>65</v>
      </c>
      <c r="V329">
        <f t="shared" si="45"/>
        <v>219</v>
      </c>
      <c r="W329">
        <f t="shared" si="46"/>
        <v>0</v>
      </c>
      <c r="X329">
        <f t="shared" si="47"/>
        <v>9</v>
      </c>
      <c r="Y329">
        <f t="shared" si="48"/>
        <v>72</v>
      </c>
      <c r="Z329" s="12">
        <f t="shared" si="49"/>
        <v>3519</v>
      </c>
      <c r="AA329">
        <f t="shared" si="50"/>
        <v>390612</v>
      </c>
      <c r="AB329" t="str">
        <f t="shared" si="51"/>
        <v>39061</v>
      </c>
      <c r="AC329">
        <f t="shared" si="52"/>
        <v>0</v>
      </c>
      <c r="AD329">
        <f t="shared" si="53"/>
        <v>0</v>
      </c>
      <c r="AE329" s="2">
        <v>39061</v>
      </c>
    </row>
    <row r="330" spans="1:31" x14ac:dyDescent="0.25">
      <c r="A330" t="s">
        <v>1686</v>
      </c>
      <c r="B330" t="s">
        <v>1687</v>
      </c>
      <c r="C330" t="s">
        <v>220</v>
      </c>
      <c r="D330" t="s">
        <v>1688</v>
      </c>
      <c r="E330" t="s">
        <v>682</v>
      </c>
      <c r="F330" t="s">
        <v>25</v>
      </c>
      <c r="G330" t="s">
        <v>284</v>
      </c>
      <c r="H330" t="s">
        <v>43</v>
      </c>
      <c r="I330" t="s">
        <v>1598</v>
      </c>
      <c r="J330" t="s">
        <v>60</v>
      </c>
      <c r="K330" t="s">
        <v>223</v>
      </c>
      <c r="L330" t="s">
        <v>4066</v>
      </c>
      <c r="M330" t="s">
        <v>224</v>
      </c>
      <c r="N330" t="s">
        <v>61</v>
      </c>
      <c r="O330" t="s">
        <v>49</v>
      </c>
      <c r="P330" t="s">
        <v>34</v>
      </c>
      <c r="Q330" t="s">
        <v>62</v>
      </c>
      <c r="R330" t="s">
        <v>1689</v>
      </c>
      <c r="S330" t="s">
        <v>1690</v>
      </c>
      <c r="T330" t="s">
        <v>4598</v>
      </c>
      <c r="V330">
        <f t="shared" si="45"/>
        <v>165</v>
      </c>
      <c r="W330">
        <f t="shared" si="46"/>
        <v>12</v>
      </c>
      <c r="X330">
        <f t="shared" si="47"/>
        <v>6</v>
      </c>
      <c r="Y330">
        <f t="shared" si="48"/>
        <v>25</v>
      </c>
      <c r="Z330" s="12">
        <f t="shared" si="49"/>
        <v>3509</v>
      </c>
      <c r="AA330">
        <f t="shared" si="50"/>
        <v>229642</v>
      </c>
      <c r="AB330" t="str">
        <f t="shared" si="51"/>
        <v>22964</v>
      </c>
      <c r="AC330">
        <f t="shared" si="52"/>
        <v>210</v>
      </c>
      <c r="AD330">
        <f t="shared" si="53"/>
        <v>0</v>
      </c>
      <c r="AE330" s="2">
        <v>22964</v>
      </c>
    </row>
    <row r="331" spans="1:31" x14ac:dyDescent="0.25">
      <c r="A331" t="s">
        <v>1708</v>
      </c>
      <c r="B331" t="s">
        <v>1709</v>
      </c>
      <c r="C331" t="s">
        <v>40</v>
      </c>
      <c r="D331" t="s">
        <v>372</v>
      </c>
      <c r="E331" t="s">
        <v>283</v>
      </c>
      <c r="F331" t="s">
        <v>521</v>
      </c>
      <c r="G331" t="s">
        <v>341</v>
      </c>
      <c r="H331" t="s">
        <v>43</v>
      </c>
      <c r="I331" t="s">
        <v>527</v>
      </c>
      <c r="J331" t="s">
        <v>98</v>
      </c>
      <c r="K331" t="s">
        <v>46</v>
      </c>
      <c r="L331" t="s">
        <v>4601</v>
      </c>
      <c r="M331" t="s">
        <v>47</v>
      </c>
      <c r="N331" t="s">
        <v>99</v>
      </c>
      <c r="O331" t="s">
        <v>49</v>
      </c>
      <c r="P331" t="s">
        <v>257</v>
      </c>
      <c r="Q331" t="s">
        <v>100</v>
      </c>
      <c r="R331" t="s">
        <v>1711</v>
      </c>
      <c r="S331" t="s">
        <v>1712</v>
      </c>
      <c r="T331" t="s">
        <v>4602</v>
      </c>
      <c r="V331">
        <f t="shared" si="45"/>
        <v>170</v>
      </c>
      <c r="W331">
        <f t="shared" si="46"/>
        <v>5</v>
      </c>
      <c r="X331">
        <f t="shared" si="47"/>
        <v>5</v>
      </c>
      <c r="Y331">
        <f t="shared" si="48"/>
        <v>6</v>
      </c>
      <c r="Z331" s="12">
        <f t="shared" si="49"/>
        <v>3483</v>
      </c>
      <c r="AA331">
        <f t="shared" si="50"/>
        <v>422522</v>
      </c>
      <c r="AB331" t="str">
        <f t="shared" si="51"/>
        <v>42252</v>
      </c>
      <c r="AC331">
        <f t="shared" si="52"/>
        <v>760</v>
      </c>
      <c r="AD331">
        <f t="shared" si="53"/>
        <v>0</v>
      </c>
      <c r="AE331" s="2">
        <v>42252</v>
      </c>
    </row>
    <row r="332" spans="1:31" x14ac:dyDescent="0.25">
      <c r="A332" t="s">
        <v>1704</v>
      </c>
      <c r="B332" t="s">
        <v>1705</v>
      </c>
      <c r="C332" t="s">
        <v>40</v>
      </c>
      <c r="D332" t="s">
        <v>4052</v>
      </c>
      <c r="E332" t="s">
        <v>291</v>
      </c>
      <c r="F332" t="s">
        <v>521</v>
      </c>
      <c r="G332" t="s">
        <v>284</v>
      </c>
      <c r="H332" t="s">
        <v>136</v>
      </c>
      <c r="I332" t="s">
        <v>373</v>
      </c>
      <c r="J332" t="s">
        <v>45</v>
      </c>
      <c r="K332" t="s">
        <v>46</v>
      </c>
      <c r="L332" t="s">
        <v>4603</v>
      </c>
      <c r="M332" t="s">
        <v>47</v>
      </c>
      <c r="N332" t="s">
        <v>48</v>
      </c>
      <c r="O332" t="s">
        <v>49</v>
      </c>
      <c r="P332" t="s">
        <v>257</v>
      </c>
      <c r="Q332" t="s">
        <v>50</v>
      </c>
      <c r="R332" t="s">
        <v>1706</v>
      </c>
      <c r="S332" t="s">
        <v>1707</v>
      </c>
      <c r="V332">
        <f t="shared" si="45"/>
        <v>107</v>
      </c>
      <c r="W332">
        <f t="shared" si="46"/>
        <v>4</v>
      </c>
      <c r="X332">
        <f t="shared" si="47"/>
        <v>6</v>
      </c>
      <c r="Y332">
        <f t="shared" si="48"/>
        <v>7</v>
      </c>
      <c r="Z332" s="12">
        <f t="shared" si="49"/>
        <v>3481</v>
      </c>
      <c r="AA332">
        <f t="shared" si="50"/>
        <v>604252</v>
      </c>
      <c r="AB332" t="str">
        <f t="shared" si="51"/>
        <v>60425</v>
      </c>
      <c r="AC332">
        <f t="shared" si="52"/>
        <v>0</v>
      </c>
      <c r="AD332">
        <f t="shared" si="53"/>
        <v>0</v>
      </c>
      <c r="AE332" s="2">
        <v>60425</v>
      </c>
    </row>
    <row r="333" spans="1:31" x14ac:dyDescent="0.25">
      <c r="A333" t="s">
        <v>1736</v>
      </c>
      <c r="B333" t="s">
        <v>1737</v>
      </c>
      <c r="C333" t="s">
        <v>133</v>
      </c>
      <c r="D333" t="s">
        <v>300</v>
      </c>
      <c r="E333" t="s">
        <v>421</v>
      </c>
      <c r="F333" t="s">
        <v>1071</v>
      </c>
      <c r="G333" t="s">
        <v>341</v>
      </c>
      <c r="H333" t="s">
        <v>43</v>
      </c>
      <c r="I333" t="s">
        <v>285</v>
      </c>
      <c r="J333" t="s">
        <v>109</v>
      </c>
      <c r="K333" t="s">
        <v>139</v>
      </c>
      <c r="L333" t="s">
        <v>4608</v>
      </c>
      <c r="M333" t="s">
        <v>140</v>
      </c>
      <c r="N333" t="s">
        <v>112</v>
      </c>
      <c r="O333" t="s">
        <v>33</v>
      </c>
      <c r="P333" t="s">
        <v>546</v>
      </c>
      <c r="Q333" t="s">
        <v>113</v>
      </c>
      <c r="R333" t="s">
        <v>4609</v>
      </c>
      <c r="S333" t="s">
        <v>1738</v>
      </c>
      <c r="V333">
        <f t="shared" si="45"/>
        <v>99</v>
      </c>
      <c r="W333">
        <f t="shared" si="46"/>
        <v>2</v>
      </c>
      <c r="X333">
        <f t="shared" si="47"/>
        <v>5</v>
      </c>
      <c r="Y333">
        <f t="shared" si="48"/>
        <v>9</v>
      </c>
      <c r="Z333" s="12">
        <f t="shared" si="49"/>
        <v>3465</v>
      </c>
      <c r="AA333">
        <f t="shared" si="50"/>
        <v>311632</v>
      </c>
      <c r="AB333" t="str">
        <f t="shared" si="51"/>
        <v>31163</v>
      </c>
      <c r="AC333">
        <f t="shared" si="52"/>
        <v>0</v>
      </c>
      <c r="AD333">
        <f t="shared" si="53"/>
        <v>0</v>
      </c>
      <c r="AE333" s="2">
        <v>31163</v>
      </c>
    </row>
    <row r="334" spans="1:31" x14ac:dyDescent="0.25">
      <c r="A334" t="s">
        <v>1678</v>
      </c>
      <c r="B334" t="s">
        <v>1679</v>
      </c>
      <c r="C334" t="s">
        <v>40</v>
      </c>
      <c r="D334" t="s">
        <v>1817</v>
      </c>
      <c r="E334" t="s">
        <v>758</v>
      </c>
      <c r="F334" t="s">
        <v>331</v>
      </c>
      <c r="G334" t="s">
        <v>96</v>
      </c>
      <c r="H334" t="s">
        <v>43</v>
      </c>
      <c r="I334" t="s">
        <v>373</v>
      </c>
      <c r="J334" t="s">
        <v>151</v>
      </c>
      <c r="K334" t="s">
        <v>46</v>
      </c>
      <c r="L334" t="s">
        <v>4599</v>
      </c>
      <c r="M334" t="s">
        <v>47</v>
      </c>
      <c r="N334" t="s">
        <v>154</v>
      </c>
      <c r="O334" t="s">
        <v>49</v>
      </c>
      <c r="P334" t="s">
        <v>34</v>
      </c>
      <c r="Q334" t="s">
        <v>155</v>
      </c>
      <c r="R334" t="s">
        <v>4600</v>
      </c>
      <c r="S334" t="s">
        <v>1680</v>
      </c>
      <c r="V334">
        <f t="shared" si="45"/>
        <v>83</v>
      </c>
      <c r="W334">
        <f t="shared" si="46"/>
        <v>1</v>
      </c>
      <c r="X334">
        <f t="shared" si="47"/>
        <v>10</v>
      </c>
      <c r="Y334">
        <f t="shared" si="48"/>
        <v>7</v>
      </c>
      <c r="Z334" s="12">
        <f t="shared" si="49"/>
        <v>3455</v>
      </c>
      <c r="AA334">
        <f t="shared" si="50"/>
        <v>672702</v>
      </c>
      <c r="AB334" t="str">
        <f t="shared" si="51"/>
        <v>67270</v>
      </c>
      <c r="AC334">
        <f t="shared" si="52"/>
        <v>0</v>
      </c>
      <c r="AD334">
        <f t="shared" si="53"/>
        <v>0</v>
      </c>
      <c r="AE334" s="2">
        <v>67270</v>
      </c>
    </row>
    <row r="335" spans="1:31" x14ac:dyDescent="0.25">
      <c r="A335" t="s">
        <v>1681</v>
      </c>
      <c r="B335" t="s">
        <v>1682</v>
      </c>
      <c r="C335" t="s">
        <v>133</v>
      </c>
      <c r="D335" t="s">
        <v>1683</v>
      </c>
      <c r="E335" t="s">
        <v>196</v>
      </c>
      <c r="F335" t="s">
        <v>25</v>
      </c>
      <c r="G335" t="s">
        <v>253</v>
      </c>
      <c r="H335" t="s">
        <v>27</v>
      </c>
      <c r="I335" t="s">
        <v>97</v>
      </c>
      <c r="J335" t="s">
        <v>45</v>
      </c>
      <c r="K335" t="s">
        <v>139</v>
      </c>
      <c r="L335" t="s">
        <v>4606</v>
      </c>
      <c r="M335" t="s">
        <v>140</v>
      </c>
      <c r="N335" t="s">
        <v>48</v>
      </c>
      <c r="O335" t="s">
        <v>392</v>
      </c>
      <c r="P335" t="s">
        <v>34</v>
      </c>
      <c r="Q335" t="s">
        <v>50</v>
      </c>
      <c r="R335" t="s">
        <v>1684</v>
      </c>
      <c r="S335" t="s">
        <v>1685</v>
      </c>
      <c r="T335" t="s">
        <v>4607</v>
      </c>
      <c r="V335">
        <f t="shared" si="45"/>
        <v>135</v>
      </c>
      <c r="W335">
        <f t="shared" si="46"/>
        <v>11</v>
      </c>
      <c r="X335">
        <f t="shared" si="47"/>
        <v>7</v>
      </c>
      <c r="Y335">
        <f t="shared" si="48"/>
        <v>1</v>
      </c>
      <c r="Z335" s="12">
        <f t="shared" si="49"/>
        <v>3424</v>
      </c>
      <c r="AA335">
        <f t="shared" si="50"/>
        <v>782822</v>
      </c>
      <c r="AB335" t="str">
        <f t="shared" si="51"/>
        <v>78282</v>
      </c>
      <c r="AC335">
        <f t="shared" si="52"/>
        <v>5094</v>
      </c>
      <c r="AD335">
        <f t="shared" si="53"/>
        <v>0</v>
      </c>
      <c r="AE335" s="2">
        <v>78282</v>
      </c>
    </row>
    <row r="336" spans="1:31" x14ac:dyDescent="0.25">
      <c r="A336" t="s">
        <v>1748</v>
      </c>
      <c r="B336" t="s">
        <v>1749</v>
      </c>
      <c r="C336" t="s">
        <v>133</v>
      </c>
      <c r="D336" t="s">
        <v>396</v>
      </c>
      <c r="E336" t="s">
        <v>245</v>
      </c>
      <c r="F336" t="s">
        <v>57</v>
      </c>
      <c r="G336" t="s">
        <v>253</v>
      </c>
      <c r="H336" t="s">
        <v>43</v>
      </c>
      <c r="I336" t="s">
        <v>2072</v>
      </c>
      <c r="J336" t="s">
        <v>45</v>
      </c>
      <c r="K336" t="s">
        <v>139</v>
      </c>
      <c r="L336" t="s">
        <v>4613</v>
      </c>
      <c r="M336" t="s">
        <v>140</v>
      </c>
      <c r="N336" t="s">
        <v>48</v>
      </c>
      <c r="O336" t="s">
        <v>49</v>
      </c>
      <c r="P336" t="s">
        <v>34</v>
      </c>
      <c r="Q336" t="s">
        <v>50</v>
      </c>
      <c r="R336" t="s">
        <v>1750</v>
      </c>
      <c r="S336" t="s">
        <v>1751</v>
      </c>
      <c r="V336">
        <f t="shared" si="45"/>
        <v>178</v>
      </c>
      <c r="W336">
        <f t="shared" si="46"/>
        <v>15</v>
      </c>
      <c r="X336">
        <f t="shared" si="47"/>
        <v>7</v>
      </c>
      <c r="Y336">
        <f t="shared" si="48"/>
        <v>42</v>
      </c>
      <c r="Z336" s="12">
        <f t="shared" si="49"/>
        <v>3370</v>
      </c>
      <c r="AA336">
        <f t="shared" si="50"/>
        <v>543352</v>
      </c>
      <c r="AB336" t="str">
        <f t="shared" si="51"/>
        <v>54335</v>
      </c>
      <c r="AC336">
        <f t="shared" si="52"/>
        <v>0</v>
      </c>
      <c r="AD336">
        <f t="shared" si="53"/>
        <v>0</v>
      </c>
      <c r="AE336" s="2">
        <v>54335</v>
      </c>
    </row>
    <row r="337" spans="1:31" x14ac:dyDescent="0.25">
      <c r="A337" t="s">
        <v>1793</v>
      </c>
      <c r="B337" t="s">
        <v>1794</v>
      </c>
      <c r="D337" t="s">
        <v>1343</v>
      </c>
      <c r="E337" t="s">
        <v>276</v>
      </c>
      <c r="F337" t="s">
        <v>1071</v>
      </c>
      <c r="G337" t="s">
        <v>65</v>
      </c>
      <c r="H337" t="s">
        <v>136</v>
      </c>
      <c r="I337" t="s">
        <v>347</v>
      </c>
      <c r="J337" t="s">
        <v>29</v>
      </c>
      <c r="L337" t="s">
        <v>4065</v>
      </c>
      <c r="N337" t="s">
        <v>32</v>
      </c>
      <c r="O337" t="s">
        <v>49</v>
      </c>
      <c r="P337" t="s">
        <v>658</v>
      </c>
      <c r="Q337" t="s">
        <v>35</v>
      </c>
      <c r="R337" t="s">
        <v>2001</v>
      </c>
      <c r="S337" t="s">
        <v>1796</v>
      </c>
      <c r="T337" t="s">
        <v>4616</v>
      </c>
      <c r="V337">
        <f t="shared" si="45"/>
        <v>24</v>
      </c>
      <c r="W337">
        <f t="shared" si="46"/>
        <v>0</v>
      </c>
      <c r="X337">
        <f t="shared" si="47"/>
        <v>0</v>
      </c>
      <c r="Y337">
        <f t="shared" si="48"/>
        <v>31</v>
      </c>
      <c r="Z337" s="12">
        <f t="shared" si="49"/>
        <v>3358</v>
      </c>
      <c r="AA337">
        <f t="shared" si="50"/>
        <v>133432</v>
      </c>
      <c r="AB337" t="str">
        <f t="shared" si="51"/>
        <v>13343</v>
      </c>
      <c r="AC337">
        <f t="shared" si="52"/>
        <v>38</v>
      </c>
      <c r="AD337">
        <f t="shared" si="53"/>
        <v>0</v>
      </c>
      <c r="AE337" s="2">
        <v>13343</v>
      </c>
    </row>
    <row r="338" spans="1:31" x14ac:dyDescent="0.25">
      <c r="A338" t="s">
        <v>1782</v>
      </c>
      <c r="B338" t="s">
        <v>1783</v>
      </c>
      <c r="C338" t="s">
        <v>220</v>
      </c>
      <c r="D338" t="s">
        <v>1215</v>
      </c>
      <c r="E338" t="s">
        <v>283</v>
      </c>
      <c r="F338" t="s">
        <v>521</v>
      </c>
      <c r="G338" t="s">
        <v>592</v>
      </c>
      <c r="H338" t="s">
        <v>27</v>
      </c>
      <c r="I338" t="s">
        <v>204</v>
      </c>
      <c r="J338" t="s">
        <v>123</v>
      </c>
      <c r="K338" t="s">
        <v>223</v>
      </c>
      <c r="L338" t="s">
        <v>4615</v>
      </c>
      <c r="M338" t="s">
        <v>224</v>
      </c>
      <c r="N338" t="s">
        <v>126</v>
      </c>
      <c r="O338" t="s">
        <v>49</v>
      </c>
      <c r="P338" t="s">
        <v>658</v>
      </c>
      <c r="Q338" t="s">
        <v>127</v>
      </c>
      <c r="R338" t="s">
        <v>1784</v>
      </c>
      <c r="S338" t="s">
        <v>1785</v>
      </c>
      <c r="V338">
        <f t="shared" si="45"/>
        <v>123</v>
      </c>
      <c r="W338">
        <f t="shared" si="46"/>
        <v>5</v>
      </c>
      <c r="X338">
        <f t="shared" si="47"/>
        <v>4</v>
      </c>
      <c r="Y338">
        <f t="shared" si="48"/>
        <v>5</v>
      </c>
      <c r="Z338" s="12">
        <f t="shared" si="49"/>
        <v>3355</v>
      </c>
      <c r="AA338">
        <f t="shared" si="50"/>
        <v>270862</v>
      </c>
      <c r="AB338" t="str">
        <f t="shared" si="51"/>
        <v>27086</v>
      </c>
      <c r="AC338">
        <f t="shared" si="52"/>
        <v>0</v>
      </c>
      <c r="AD338">
        <f t="shared" si="53"/>
        <v>0</v>
      </c>
      <c r="AE338" s="2">
        <v>27086</v>
      </c>
    </row>
    <row r="339" spans="1:31" x14ac:dyDescent="0.25">
      <c r="A339" t="s">
        <v>1728</v>
      </c>
      <c r="B339" t="s">
        <v>1729</v>
      </c>
      <c r="C339" t="s">
        <v>40</v>
      </c>
      <c r="D339" t="s">
        <v>4611</v>
      </c>
      <c r="E339" t="s">
        <v>1371</v>
      </c>
      <c r="F339" t="s">
        <v>331</v>
      </c>
      <c r="G339" t="s">
        <v>26</v>
      </c>
      <c r="H339" t="s">
        <v>27</v>
      </c>
      <c r="I339" t="s">
        <v>44</v>
      </c>
      <c r="J339" t="s">
        <v>87</v>
      </c>
      <c r="K339" t="s">
        <v>46</v>
      </c>
      <c r="L339" t="s">
        <v>4612</v>
      </c>
      <c r="M339" t="s">
        <v>47</v>
      </c>
      <c r="N339" t="s">
        <v>88</v>
      </c>
      <c r="O339" t="s">
        <v>49</v>
      </c>
      <c r="P339" t="s">
        <v>34</v>
      </c>
      <c r="Q339" t="s">
        <v>89</v>
      </c>
      <c r="R339" t="s">
        <v>1730</v>
      </c>
      <c r="S339" t="s">
        <v>1731</v>
      </c>
      <c r="V339">
        <f t="shared" si="45"/>
        <v>241</v>
      </c>
      <c r="W339">
        <f t="shared" si="46"/>
        <v>37</v>
      </c>
      <c r="X339">
        <f t="shared" si="47"/>
        <v>18</v>
      </c>
      <c r="Y339">
        <f t="shared" si="48"/>
        <v>0</v>
      </c>
      <c r="Z339" s="12">
        <f t="shared" si="49"/>
        <v>3346</v>
      </c>
      <c r="AA339">
        <f t="shared" si="50"/>
        <v>1160342</v>
      </c>
      <c r="AB339" t="str">
        <f t="shared" si="51"/>
        <v>116034</v>
      </c>
      <c r="AC339">
        <f t="shared" si="52"/>
        <v>0</v>
      </c>
      <c r="AD339">
        <f t="shared" si="53"/>
        <v>0</v>
      </c>
      <c r="AE339" s="2">
        <v>116034</v>
      </c>
    </row>
    <row r="340" spans="1:31" x14ac:dyDescent="0.25">
      <c r="A340" t="s">
        <v>1824</v>
      </c>
      <c r="B340" t="s">
        <v>1825</v>
      </c>
      <c r="C340" t="s">
        <v>783</v>
      </c>
      <c r="D340" t="s">
        <v>1415</v>
      </c>
      <c r="E340" t="s">
        <v>711</v>
      </c>
      <c r="F340" t="s">
        <v>1071</v>
      </c>
      <c r="G340" t="s">
        <v>657</v>
      </c>
      <c r="H340" t="s">
        <v>43</v>
      </c>
      <c r="I340" t="s">
        <v>137</v>
      </c>
      <c r="J340" t="s">
        <v>87</v>
      </c>
      <c r="K340" t="s">
        <v>786</v>
      </c>
      <c r="L340" t="s">
        <v>4622</v>
      </c>
      <c r="M340" t="s">
        <v>787</v>
      </c>
      <c r="N340" t="s">
        <v>88</v>
      </c>
      <c r="O340" t="s">
        <v>392</v>
      </c>
      <c r="P340" t="s">
        <v>658</v>
      </c>
      <c r="Q340" t="s">
        <v>89</v>
      </c>
      <c r="R340" t="s">
        <v>1826</v>
      </c>
      <c r="S340" t="s">
        <v>1827</v>
      </c>
      <c r="V340">
        <f t="shared" si="45"/>
        <v>33</v>
      </c>
      <c r="W340">
        <f t="shared" si="46"/>
        <v>7</v>
      </c>
      <c r="X340">
        <f t="shared" si="47"/>
        <v>3</v>
      </c>
      <c r="Y340">
        <f t="shared" si="48"/>
        <v>4</v>
      </c>
      <c r="Z340" s="12">
        <f t="shared" si="49"/>
        <v>3341</v>
      </c>
      <c r="AA340">
        <f t="shared" si="50"/>
        <v>215002</v>
      </c>
      <c r="AB340" t="str">
        <f t="shared" si="51"/>
        <v>21500</v>
      </c>
      <c r="AC340">
        <f t="shared" si="52"/>
        <v>0</v>
      </c>
      <c r="AD340">
        <f t="shared" si="53"/>
        <v>0</v>
      </c>
      <c r="AE340" s="2">
        <v>21500</v>
      </c>
    </row>
    <row r="341" spans="1:31" x14ac:dyDescent="0.25">
      <c r="A341" t="s">
        <v>1764</v>
      </c>
      <c r="B341" t="s">
        <v>1765</v>
      </c>
      <c r="C341" t="s">
        <v>1766</v>
      </c>
      <c r="D341" t="s">
        <v>1865</v>
      </c>
      <c r="E341" t="s">
        <v>1077</v>
      </c>
      <c r="F341" t="s">
        <v>1071</v>
      </c>
      <c r="G341" t="s">
        <v>948</v>
      </c>
      <c r="H341" t="s">
        <v>43</v>
      </c>
      <c r="I341" t="s">
        <v>137</v>
      </c>
      <c r="J341" t="s">
        <v>45</v>
      </c>
      <c r="K341" t="s">
        <v>1767</v>
      </c>
      <c r="L341" t="s">
        <v>4617</v>
      </c>
      <c r="M341" t="s">
        <v>1768</v>
      </c>
      <c r="N341" t="s">
        <v>48</v>
      </c>
      <c r="O341" t="s">
        <v>49</v>
      </c>
      <c r="P341" t="s">
        <v>257</v>
      </c>
      <c r="Q341" t="s">
        <v>50</v>
      </c>
      <c r="R341" t="s">
        <v>4618</v>
      </c>
      <c r="S341" t="s">
        <v>1769</v>
      </c>
      <c r="T341" t="s">
        <v>4619</v>
      </c>
      <c r="V341">
        <f t="shared" si="45"/>
        <v>28</v>
      </c>
      <c r="W341">
        <f t="shared" si="46"/>
        <v>3</v>
      </c>
      <c r="X341">
        <f t="shared" si="47"/>
        <v>2</v>
      </c>
      <c r="Y341">
        <f t="shared" si="48"/>
        <v>4</v>
      </c>
      <c r="Z341" s="12">
        <f t="shared" si="49"/>
        <v>3334</v>
      </c>
      <c r="AA341">
        <f t="shared" si="50"/>
        <v>176282</v>
      </c>
      <c r="AB341" t="str">
        <f t="shared" si="51"/>
        <v>17628</v>
      </c>
      <c r="AC341">
        <f t="shared" si="52"/>
        <v>1162</v>
      </c>
      <c r="AD341">
        <f t="shared" si="53"/>
        <v>0</v>
      </c>
      <c r="AE341" s="2">
        <v>17628</v>
      </c>
    </row>
    <row r="342" spans="1:31" x14ac:dyDescent="0.25">
      <c r="A342" t="s">
        <v>2063</v>
      </c>
      <c r="B342" t="s">
        <v>2064</v>
      </c>
      <c r="C342" t="s">
        <v>40</v>
      </c>
      <c r="D342" t="s">
        <v>884</v>
      </c>
      <c r="E342" t="s">
        <v>520</v>
      </c>
      <c r="F342" t="s">
        <v>1071</v>
      </c>
      <c r="G342" t="s">
        <v>657</v>
      </c>
      <c r="H342" t="s">
        <v>43</v>
      </c>
      <c r="I342" t="s">
        <v>44</v>
      </c>
      <c r="J342" t="s">
        <v>60</v>
      </c>
      <c r="K342" t="s">
        <v>46</v>
      </c>
      <c r="L342" t="s">
        <v>4617</v>
      </c>
      <c r="M342" t="s">
        <v>47</v>
      </c>
      <c r="N342" t="s">
        <v>61</v>
      </c>
      <c r="P342" t="s">
        <v>943</v>
      </c>
      <c r="Q342" t="s">
        <v>62</v>
      </c>
      <c r="R342" t="s">
        <v>2065</v>
      </c>
      <c r="S342" t="s">
        <v>2066</v>
      </c>
      <c r="T342" t="s">
        <v>4084</v>
      </c>
      <c r="V342">
        <f t="shared" si="45"/>
        <v>77</v>
      </c>
      <c r="W342">
        <f t="shared" si="46"/>
        <v>6</v>
      </c>
      <c r="X342">
        <f t="shared" si="47"/>
        <v>3</v>
      </c>
      <c r="Y342">
        <f t="shared" si="48"/>
        <v>0</v>
      </c>
      <c r="Z342" s="12">
        <f t="shared" si="49"/>
        <v>3334</v>
      </c>
      <c r="AA342">
        <f t="shared" si="50"/>
        <v>315802</v>
      </c>
      <c r="AB342" t="str">
        <f t="shared" si="51"/>
        <v>31580</v>
      </c>
      <c r="AC342">
        <f t="shared" si="52"/>
        <v>247</v>
      </c>
      <c r="AD342">
        <f t="shared" si="53"/>
        <v>0</v>
      </c>
      <c r="AE342" s="2">
        <v>31580</v>
      </c>
    </row>
    <row r="343" spans="1:31" x14ac:dyDescent="0.25">
      <c r="A343" t="s">
        <v>1846</v>
      </c>
      <c r="B343" t="s">
        <v>1847</v>
      </c>
      <c r="D343" t="s">
        <v>1411</v>
      </c>
      <c r="E343" t="s">
        <v>276</v>
      </c>
      <c r="F343" t="s">
        <v>521</v>
      </c>
      <c r="G343" t="s">
        <v>1848</v>
      </c>
      <c r="H343" t="s">
        <v>379</v>
      </c>
      <c r="I343" t="s">
        <v>373</v>
      </c>
      <c r="J343" t="s">
        <v>213</v>
      </c>
      <c r="L343" t="s">
        <v>4627</v>
      </c>
      <c r="N343" t="s">
        <v>214</v>
      </c>
      <c r="O343" t="s">
        <v>33</v>
      </c>
      <c r="P343" t="s">
        <v>658</v>
      </c>
      <c r="Q343" t="s">
        <v>215</v>
      </c>
      <c r="R343" t="s">
        <v>1850</v>
      </c>
      <c r="S343" t="s">
        <v>1851</v>
      </c>
      <c r="V343">
        <f t="shared" si="45"/>
        <v>6</v>
      </c>
      <c r="W343">
        <f t="shared" si="46"/>
        <v>0</v>
      </c>
      <c r="X343">
        <f t="shared" si="47"/>
        <v>1</v>
      </c>
      <c r="Y343">
        <f t="shared" si="48"/>
        <v>7</v>
      </c>
      <c r="Z343" s="12">
        <f t="shared" si="49"/>
        <v>3308</v>
      </c>
      <c r="AA343">
        <f t="shared" si="50"/>
        <v>102632</v>
      </c>
      <c r="AB343" t="str">
        <f t="shared" si="51"/>
        <v>10263</v>
      </c>
      <c r="AC343">
        <f t="shared" si="52"/>
        <v>0</v>
      </c>
      <c r="AD343">
        <f t="shared" si="53"/>
        <v>0</v>
      </c>
      <c r="AE343" s="2">
        <v>10263</v>
      </c>
    </row>
    <row r="344" spans="1:31" x14ac:dyDescent="0.25">
      <c r="A344" t="s">
        <v>1816</v>
      </c>
      <c r="B344" t="s">
        <v>1816</v>
      </c>
      <c r="C344" t="s">
        <v>133</v>
      </c>
      <c r="D344" t="s">
        <v>1817</v>
      </c>
      <c r="E344" t="s">
        <v>711</v>
      </c>
      <c r="F344" t="s">
        <v>331</v>
      </c>
      <c r="G344" t="s">
        <v>284</v>
      </c>
      <c r="H344" t="s">
        <v>43</v>
      </c>
      <c r="I344" t="s">
        <v>285</v>
      </c>
      <c r="J344" t="s">
        <v>151</v>
      </c>
      <c r="K344" t="s">
        <v>139</v>
      </c>
      <c r="L344" t="s">
        <v>4623</v>
      </c>
      <c r="M344" t="s">
        <v>140</v>
      </c>
      <c r="N344" t="s">
        <v>154</v>
      </c>
      <c r="O344" t="s">
        <v>49</v>
      </c>
      <c r="P344" t="s">
        <v>34</v>
      </c>
      <c r="Q344" t="s">
        <v>155</v>
      </c>
      <c r="R344" t="s">
        <v>1818</v>
      </c>
      <c r="S344" t="s">
        <v>1819</v>
      </c>
      <c r="T344" t="s">
        <v>4624</v>
      </c>
      <c r="V344">
        <f t="shared" si="45"/>
        <v>83</v>
      </c>
      <c r="W344">
        <f t="shared" si="46"/>
        <v>7</v>
      </c>
      <c r="X344">
        <f t="shared" si="47"/>
        <v>6</v>
      </c>
      <c r="Y344">
        <f t="shared" si="48"/>
        <v>9</v>
      </c>
      <c r="Z344" s="12">
        <f t="shared" si="49"/>
        <v>3286</v>
      </c>
      <c r="AA344">
        <f t="shared" si="50"/>
        <v>271072</v>
      </c>
      <c r="AB344" t="str">
        <f t="shared" si="51"/>
        <v>27107</v>
      </c>
      <c r="AC344">
        <f t="shared" si="52"/>
        <v>3044</v>
      </c>
      <c r="AD344">
        <f t="shared" si="53"/>
        <v>0</v>
      </c>
      <c r="AE344" s="2">
        <v>27107</v>
      </c>
    </row>
    <row r="345" spans="1:31" x14ac:dyDescent="0.25">
      <c r="A345" t="s">
        <v>1516</v>
      </c>
      <c r="B345" t="s">
        <v>1517</v>
      </c>
      <c r="C345" t="s">
        <v>23</v>
      </c>
      <c r="D345" t="s">
        <v>1364</v>
      </c>
      <c r="E345" t="s">
        <v>656</v>
      </c>
      <c r="F345" t="s">
        <v>1071</v>
      </c>
      <c r="G345" t="s">
        <v>657</v>
      </c>
      <c r="H345" t="s">
        <v>136</v>
      </c>
      <c r="I345" t="s">
        <v>162</v>
      </c>
      <c r="J345" t="s">
        <v>60</v>
      </c>
      <c r="K345" t="s">
        <v>30</v>
      </c>
      <c r="L345" t="s">
        <v>4614</v>
      </c>
      <c r="M345" t="s">
        <v>31</v>
      </c>
      <c r="N345" t="s">
        <v>61</v>
      </c>
      <c r="P345" t="s">
        <v>1078</v>
      </c>
      <c r="Q345" t="s">
        <v>62</v>
      </c>
      <c r="R345" t="s">
        <v>4064</v>
      </c>
      <c r="S345" t="s">
        <v>1518</v>
      </c>
      <c r="V345">
        <f t="shared" si="45"/>
        <v>8</v>
      </c>
      <c r="W345">
        <f t="shared" si="46"/>
        <v>9</v>
      </c>
      <c r="X345">
        <f t="shared" si="47"/>
        <v>3</v>
      </c>
      <c r="Y345">
        <f t="shared" si="48"/>
        <v>14</v>
      </c>
      <c r="Z345" s="12">
        <f t="shared" si="49"/>
        <v>3278</v>
      </c>
      <c r="AA345">
        <f t="shared" si="50"/>
        <v>241512</v>
      </c>
      <c r="AB345" t="str">
        <f t="shared" si="51"/>
        <v>24151</v>
      </c>
      <c r="AC345">
        <f t="shared" si="52"/>
        <v>0</v>
      </c>
      <c r="AD345">
        <f t="shared" si="53"/>
        <v>0</v>
      </c>
      <c r="AE345" s="2">
        <v>24151</v>
      </c>
    </row>
    <row r="346" spans="1:31" x14ac:dyDescent="0.25">
      <c r="A346" t="s">
        <v>1801</v>
      </c>
      <c r="B346" t="s">
        <v>1802</v>
      </c>
      <c r="C346" t="s">
        <v>1766</v>
      </c>
      <c r="D346" t="s">
        <v>239</v>
      </c>
      <c r="E346" t="s">
        <v>711</v>
      </c>
      <c r="F346" t="s">
        <v>331</v>
      </c>
      <c r="G346" t="s">
        <v>341</v>
      </c>
      <c r="H346" t="s">
        <v>43</v>
      </c>
      <c r="I346" t="s">
        <v>527</v>
      </c>
      <c r="J346" t="s">
        <v>263</v>
      </c>
      <c r="K346" t="s">
        <v>1767</v>
      </c>
      <c r="L346" t="s">
        <v>4625</v>
      </c>
      <c r="M346" t="s">
        <v>1768</v>
      </c>
      <c r="N346" t="s">
        <v>264</v>
      </c>
      <c r="O346" t="s">
        <v>49</v>
      </c>
      <c r="P346" t="s">
        <v>34</v>
      </c>
      <c r="Q346" t="s">
        <v>265</v>
      </c>
      <c r="R346" t="s">
        <v>1803</v>
      </c>
      <c r="S346" t="s">
        <v>1804</v>
      </c>
      <c r="T346" t="s">
        <v>4626</v>
      </c>
      <c r="V346">
        <f t="shared" si="45"/>
        <v>134</v>
      </c>
      <c r="W346">
        <f t="shared" si="46"/>
        <v>7</v>
      </c>
      <c r="X346">
        <f t="shared" si="47"/>
        <v>5</v>
      </c>
      <c r="Y346">
        <f t="shared" si="48"/>
        <v>6</v>
      </c>
      <c r="Z346" s="12">
        <f t="shared" si="49"/>
        <v>3259</v>
      </c>
      <c r="AA346">
        <f t="shared" si="50"/>
        <v>244562</v>
      </c>
      <c r="AB346" t="str">
        <f t="shared" si="51"/>
        <v>24456</v>
      </c>
      <c r="AC346">
        <f t="shared" si="52"/>
        <v>7520</v>
      </c>
      <c r="AD346">
        <f t="shared" si="53"/>
        <v>0</v>
      </c>
      <c r="AE346" s="2">
        <v>24456</v>
      </c>
    </row>
    <row r="347" spans="1:31" x14ac:dyDescent="0.25">
      <c r="A347" t="s">
        <v>1882</v>
      </c>
      <c r="B347" t="s">
        <v>1883</v>
      </c>
      <c r="C347" t="s">
        <v>783</v>
      </c>
      <c r="D347" t="s">
        <v>1291</v>
      </c>
      <c r="E347" t="s">
        <v>557</v>
      </c>
      <c r="F347" t="s">
        <v>331</v>
      </c>
      <c r="G347" t="s">
        <v>592</v>
      </c>
      <c r="H347" t="s">
        <v>43</v>
      </c>
      <c r="I347" t="s">
        <v>108</v>
      </c>
      <c r="J347" t="s">
        <v>213</v>
      </c>
      <c r="K347" t="s">
        <v>786</v>
      </c>
      <c r="L347" t="s">
        <v>4633</v>
      </c>
      <c r="M347" t="s">
        <v>787</v>
      </c>
      <c r="N347" t="s">
        <v>214</v>
      </c>
      <c r="O347" t="s">
        <v>49</v>
      </c>
      <c r="P347" t="s">
        <v>34</v>
      </c>
      <c r="Q347" t="s">
        <v>215</v>
      </c>
      <c r="R347" t="s">
        <v>1884</v>
      </c>
      <c r="S347" t="s">
        <v>1885</v>
      </c>
      <c r="T347" t="s">
        <v>4634</v>
      </c>
      <c r="V347">
        <f t="shared" si="45"/>
        <v>70</v>
      </c>
      <c r="W347">
        <f t="shared" si="46"/>
        <v>10</v>
      </c>
      <c r="X347">
        <f t="shared" si="47"/>
        <v>4</v>
      </c>
      <c r="Y347">
        <f t="shared" si="48"/>
        <v>13</v>
      </c>
      <c r="Z347" s="12">
        <f t="shared" si="49"/>
        <v>3249</v>
      </c>
      <c r="AA347">
        <f t="shared" si="50"/>
        <v>299552</v>
      </c>
      <c r="AB347" t="str">
        <f t="shared" si="51"/>
        <v>29955</v>
      </c>
      <c r="AC347">
        <f t="shared" si="52"/>
        <v>177</v>
      </c>
      <c r="AD347">
        <f t="shared" si="53"/>
        <v>0</v>
      </c>
      <c r="AE347" s="2">
        <v>29955</v>
      </c>
    </row>
    <row r="348" spans="1:31" x14ac:dyDescent="0.25">
      <c r="A348" t="s">
        <v>1852</v>
      </c>
      <c r="B348" t="s">
        <v>1853</v>
      </c>
      <c r="C348" t="s">
        <v>147</v>
      </c>
      <c r="D348" t="s">
        <v>1225</v>
      </c>
      <c r="E348" t="s">
        <v>1077</v>
      </c>
      <c r="F348" t="s">
        <v>1071</v>
      </c>
      <c r="G348" t="s">
        <v>948</v>
      </c>
      <c r="H348" t="s">
        <v>43</v>
      </c>
      <c r="I348" t="s">
        <v>619</v>
      </c>
      <c r="J348" t="s">
        <v>293</v>
      </c>
      <c r="K348" t="s">
        <v>152</v>
      </c>
      <c r="L348" t="s">
        <v>4632</v>
      </c>
      <c r="M348" t="s">
        <v>153</v>
      </c>
      <c r="N348" t="s">
        <v>294</v>
      </c>
      <c r="O348" t="s">
        <v>49</v>
      </c>
      <c r="P348" t="s">
        <v>546</v>
      </c>
      <c r="Q348" t="s">
        <v>295</v>
      </c>
      <c r="R348" t="s">
        <v>1854</v>
      </c>
      <c r="S348" t="s">
        <v>1855</v>
      </c>
      <c r="V348">
        <f t="shared" si="45"/>
        <v>61</v>
      </c>
      <c r="W348">
        <f t="shared" si="46"/>
        <v>3</v>
      </c>
      <c r="X348">
        <f t="shared" si="47"/>
        <v>2</v>
      </c>
      <c r="Y348">
        <f t="shared" si="48"/>
        <v>11</v>
      </c>
      <c r="Z348" s="12">
        <f t="shared" si="49"/>
        <v>3248</v>
      </c>
      <c r="AA348">
        <f t="shared" si="50"/>
        <v>201352</v>
      </c>
      <c r="AB348" t="str">
        <f t="shared" si="51"/>
        <v>20135</v>
      </c>
      <c r="AC348">
        <f t="shared" si="52"/>
        <v>0</v>
      </c>
      <c r="AD348">
        <f t="shared" si="53"/>
        <v>0</v>
      </c>
      <c r="AE348" s="2">
        <v>20135</v>
      </c>
    </row>
    <row r="349" spans="1:31" x14ac:dyDescent="0.25">
      <c r="A349" t="s">
        <v>1890</v>
      </c>
      <c r="B349" t="s">
        <v>1891</v>
      </c>
      <c r="C349" t="s">
        <v>40</v>
      </c>
      <c r="D349" t="s">
        <v>1892</v>
      </c>
      <c r="E349" t="s">
        <v>421</v>
      </c>
      <c r="F349" t="s">
        <v>1071</v>
      </c>
      <c r="G349" t="s">
        <v>657</v>
      </c>
      <c r="H349" t="s">
        <v>43</v>
      </c>
      <c r="I349" t="s">
        <v>527</v>
      </c>
      <c r="J349" t="s">
        <v>151</v>
      </c>
      <c r="K349" t="s">
        <v>46</v>
      </c>
      <c r="L349" t="s">
        <v>4636</v>
      </c>
      <c r="M349" t="s">
        <v>47</v>
      </c>
      <c r="N349" t="s">
        <v>154</v>
      </c>
      <c r="P349" t="s">
        <v>34</v>
      </c>
      <c r="Q349" t="s">
        <v>155</v>
      </c>
      <c r="R349" t="s">
        <v>1893</v>
      </c>
      <c r="S349" t="s">
        <v>1894</v>
      </c>
      <c r="T349" t="s">
        <v>4637</v>
      </c>
      <c r="V349">
        <f t="shared" si="45"/>
        <v>51</v>
      </c>
      <c r="W349">
        <f t="shared" si="46"/>
        <v>2</v>
      </c>
      <c r="X349">
        <f t="shared" si="47"/>
        <v>3</v>
      </c>
      <c r="Y349">
        <f t="shared" si="48"/>
        <v>6</v>
      </c>
      <c r="Z349" s="12">
        <f t="shared" si="49"/>
        <v>3233</v>
      </c>
      <c r="AA349">
        <f t="shared" si="50"/>
        <v>191272</v>
      </c>
      <c r="AB349" t="str">
        <f t="shared" si="51"/>
        <v>19127</v>
      </c>
      <c r="AC349">
        <f t="shared" si="52"/>
        <v>8195</v>
      </c>
      <c r="AD349">
        <f t="shared" si="53"/>
        <v>0</v>
      </c>
      <c r="AE349" s="2">
        <v>19127</v>
      </c>
    </row>
    <row r="350" spans="1:31" x14ac:dyDescent="0.25">
      <c r="A350" t="s">
        <v>1948</v>
      </c>
      <c r="B350" t="s">
        <v>1949</v>
      </c>
      <c r="C350" t="s">
        <v>147</v>
      </c>
      <c r="D350" t="s">
        <v>1950</v>
      </c>
      <c r="E350" t="s">
        <v>196</v>
      </c>
      <c r="F350" t="s">
        <v>521</v>
      </c>
      <c r="G350" t="s">
        <v>253</v>
      </c>
      <c r="H350" t="s">
        <v>136</v>
      </c>
      <c r="I350" t="s">
        <v>137</v>
      </c>
      <c r="J350" t="s">
        <v>151</v>
      </c>
      <c r="K350" t="s">
        <v>152</v>
      </c>
      <c r="L350" t="s">
        <v>4620</v>
      </c>
      <c r="M350" t="s">
        <v>153</v>
      </c>
      <c r="N350" t="s">
        <v>154</v>
      </c>
      <c r="O350" t="s">
        <v>49</v>
      </c>
      <c r="P350" t="s">
        <v>34</v>
      </c>
      <c r="Q350" t="s">
        <v>155</v>
      </c>
      <c r="R350" t="s">
        <v>1951</v>
      </c>
      <c r="S350" t="s">
        <v>1952</v>
      </c>
      <c r="T350" t="s">
        <v>4281</v>
      </c>
      <c r="V350">
        <f t="shared" si="45"/>
        <v>157</v>
      </c>
      <c r="W350">
        <f t="shared" si="46"/>
        <v>11</v>
      </c>
      <c r="X350">
        <f t="shared" si="47"/>
        <v>7</v>
      </c>
      <c r="Y350">
        <f t="shared" si="48"/>
        <v>4</v>
      </c>
      <c r="Z350" s="12">
        <f t="shared" si="49"/>
        <v>3221</v>
      </c>
      <c r="AA350">
        <f t="shared" si="50"/>
        <v>521912</v>
      </c>
      <c r="AB350" t="str">
        <f t="shared" si="51"/>
        <v>52191</v>
      </c>
      <c r="AC350">
        <f t="shared" si="52"/>
        <v>2100</v>
      </c>
      <c r="AD350">
        <f t="shared" si="53"/>
        <v>0</v>
      </c>
      <c r="AE350" s="2">
        <v>52191</v>
      </c>
    </row>
    <row r="351" spans="1:31" x14ac:dyDescent="0.25">
      <c r="A351" t="s">
        <v>1671</v>
      </c>
      <c r="B351" t="s">
        <v>1672</v>
      </c>
      <c r="C351" t="s">
        <v>220</v>
      </c>
      <c r="D351" t="s">
        <v>903</v>
      </c>
      <c r="E351" t="s">
        <v>276</v>
      </c>
      <c r="F351" t="s">
        <v>1071</v>
      </c>
      <c r="G351" t="s">
        <v>657</v>
      </c>
      <c r="H351" t="s">
        <v>43</v>
      </c>
      <c r="I351" t="s">
        <v>1326</v>
      </c>
      <c r="J351" t="s">
        <v>87</v>
      </c>
      <c r="K351" t="s">
        <v>223</v>
      </c>
      <c r="L351" t="s">
        <v>4063</v>
      </c>
      <c r="M351" t="s">
        <v>224</v>
      </c>
      <c r="N351" t="s">
        <v>88</v>
      </c>
      <c r="O351" t="s">
        <v>33</v>
      </c>
      <c r="P351" t="s">
        <v>658</v>
      </c>
      <c r="Q351" t="s">
        <v>89</v>
      </c>
      <c r="R351" t="s">
        <v>1673</v>
      </c>
      <c r="S351" t="s">
        <v>1674</v>
      </c>
      <c r="V351">
        <f t="shared" si="45"/>
        <v>7</v>
      </c>
      <c r="W351">
        <f t="shared" si="46"/>
        <v>0</v>
      </c>
      <c r="X351">
        <f t="shared" si="47"/>
        <v>3</v>
      </c>
      <c r="Y351">
        <f t="shared" si="48"/>
        <v>70</v>
      </c>
      <c r="Z351" s="12">
        <f t="shared" si="49"/>
        <v>3207</v>
      </c>
      <c r="AA351">
        <f t="shared" si="50"/>
        <v>219842</v>
      </c>
      <c r="AB351" t="str">
        <f t="shared" si="51"/>
        <v>21984</v>
      </c>
      <c r="AC351">
        <f t="shared" si="52"/>
        <v>0</v>
      </c>
      <c r="AD351">
        <f t="shared" si="53"/>
        <v>0</v>
      </c>
      <c r="AE351" s="2">
        <v>21984</v>
      </c>
    </row>
    <row r="352" spans="1:31" x14ac:dyDescent="0.25">
      <c r="A352" t="s">
        <v>1732</v>
      </c>
      <c r="B352" t="s">
        <v>1733</v>
      </c>
      <c r="C352" t="s">
        <v>388</v>
      </c>
      <c r="D352" t="s">
        <v>1487</v>
      </c>
      <c r="E352" t="s">
        <v>276</v>
      </c>
      <c r="F352" t="s">
        <v>521</v>
      </c>
      <c r="G352" t="s">
        <v>657</v>
      </c>
      <c r="H352" t="s">
        <v>136</v>
      </c>
      <c r="I352" t="s">
        <v>3231</v>
      </c>
      <c r="J352" t="s">
        <v>109</v>
      </c>
      <c r="K352" t="s">
        <v>390</v>
      </c>
      <c r="L352" t="s">
        <v>4621</v>
      </c>
      <c r="M352" t="s">
        <v>391</v>
      </c>
      <c r="N352" t="s">
        <v>112</v>
      </c>
      <c r="O352" t="s">
        <v>49</v>
      </c>
      <c r="P352" t="s">
        <v>34</v>
      </c>
      <c r="Q352" t="s">
        <v>113</v>
      </c>
      <c r="R352" t="s">
        <v>1734</v>
      </c>
      <c r="S352" t="s">
        <v>1735</v>
      </c>
      <c r="T352" t="s">
        <v>65</v>
      </c>
      <c r="V352">
        <f t="shared" si="45"/>
        <v>60</v>
      </c>
      <c r="W352">
        <f t="shared" si="46"/>
        <v>0</v>
      </c>
      <c r="X352">
        <f t="shared" si="47"/>
        <v>3</v>
      </c>
      <c r="Y352">
        <f t="shared" si="48"/>
        <v>54</v>
      </c>
      <c r="Z352" s="12">
        <f t="shared" si="49"/>
        <v>3200</v>
      </c>
      <c r="AA352">
        <f t="shared" si="50"/>
        <v>303002</v>
      </c>
      <c r="AB352" t="str">
        <f t="shared" si="51"/>
        <v>30300</v>
      </c>
      <c r="AC352">
        <f t="shared" si="52"/>
        <v>0</v>
      </c>
      <c r="AD352">
        <f t="shared" si="53"/>
        <v>0</v>
      </c>
      <c r="AE352" s="2">
        <v>30300</v>
      </c>
    </row>
    <row r="353" spans="1:31" x14ac:dyDescent="0.25">
      <c r="A353" t="s">
        <v>1874</v>
      </c>
      <c r="B353" t="s">
        <v>1875</v>
      </c>
      <c r="C353" t="s">
        <v>1788</v>
      </c>
      <c r="D353" t="s">
        <v>1502</v>
      </c>
      <c r="E353" t="s">
        <v>291</v>
      </c>
      <c r="F353" t="s">
        <v>331</v>
      </c>
      <c r="G353" t="s">
        <v>948</v>
      </c>
      <c r="H353" t="s">
        <v>27</v>
      </c>
      <c r="I353" t="s">
        <v>641</v>
      </c>
      <c r="J353" t="s">
        <v>45</v>
      </c>
      <c r="K353" t="s">
        <v>1789</v>
      </c>
      <c r="L353" t="s">
        <v>4638</v>
      </c>
      <c r="M353" t="s">
        <v>1790</v>
      </c>
      <c r="N353" t="s">
        <v>48</v>
      </c>
      <c r="O353" t="s">
        <v>49</v>
      </c>
      <c r="P353" t="s">
        <v>65</v>
      </c>
      <c r="Q353" t="s">
        <v>50</v>
      </c>
      <c r="R353" t="s">
        <v>1876</v>
      </c>
      <c r="S353" t="s">
        <v>1877</v>
      </c>
      <c r="V353">
        <f t="shared" si="45"/>
        <v>5</v>
      </c>
      <c r="W353">
        <f t="shared" si="46"/>
        <v>4</v>
      </c>
      <c r="X353">
        <f t="shared" si="47"/>
        <v>2</v>
      </c>
      <c r="Y353">
        <f t="shared" si="48"/>
        <v>37</v>
      </c>
      <c r="Z353" s="12">
        <f t="shared" si="49"/>
        <v>3199</v>
      </c>
      <c r="AA353">
        <f t="shared" si="50"/>
        <v>44902</v>
      </c>
      <c r="AB353" t="str">
        <f t="shared" si="51"/>
        <v>4490</v>
      </c>
      <c r="AC353">
        <f t="shared" si="52"/>
        <v>0</v>
      </c>
      <c r="AD353">
        <f t="shared" si="53"/>
        <v>0</v>
      </c>
      <c r="AE353" s="2">
        <v>4490</v>
      </c>
    </row>
    <row r="354" spans="1:31" x14ac:dyDescent="0.25">
      <c r="A354" t="s">
        <v>2125</v>
      </c>
      <c r="B354" t="s">
        <v>2126</v>
      </c>
      <c r="C354" t="s">
        <v>1870</v>
      </c>
      <c r="D354" t="s">
        <v>1479</v>
      </c>
      <c r="E354" t="s">
        <v>421</v>
      </c>
      <c r="F354" t="s">
        <v>1071</v>
      </c>
      <c r="G354" t="s">
        <v>592</v>
      </c>
      <c r="H354" t="s">
        <v>43</v>
      </c>
      <c r="I354" t="s">
        <v>28</v>
      </c>
      <c r="J354" t="s">
        <v>949</v>
      </c>
      <c r="K354" t="s">
        <v>1871</v>
      </c>
      <c r="L354" t="s">
        <v>4702</v>
      </c>
      <c r="M354" t="s">
        <v>1872</v>
      </c>
      <c r="N354" t="s">
        <v>950</v>
      </c>
      <c r="P354" t="s">
        <v>546</v>
      </c>
      <c r="Q354" t="s">
        <v>951</v>
      </c>
      <c r="R354" t="s">
        <v>4703</v>
      </c>
      <c r="S354" t="s">
        <v>2128</v>
      </c>
      <c r="T354" t="s">
        <v>4704</v>
      </c>
      <c r="V354">
        <f t="shared" si="45"/>
        <v>19</v>
      </c>
      <c r="W354">
        <f t="shared" si="46"/>
        <v>2</v>
      </c>
      <c r="X354">
        <f t="shared" si="47"/>
        <v>4</v>
      </c>
      <c r="Y354">
        <f t="shared" si="48"/>
        <v>2</v>
      </c>
      <c r="Z354" s="12">
        <f t="shared" si="49"/>
        <v>3196</v>
      </c>
      <c r="AA354">
        <f t="shared" si="50"/>
        <v>254392</v>
      </c>
      <c r="AB354" t="str">
        <f t="shared" si="51"/>
        <v>25439</v>
      </c>
      <c r="AC354">
        <f t="shared" si="52"/>
        <v>213</v>
      </c>
      <c r="AD354">
        <f t="shared" si="53"/>
        <v>0</v>
      </c>
      <c r="AE354" s="2">
        <v>25439</v>
      </c>
    </row>
    <row r="355" spans="1:31" x14ac:dyDescent="0.25">
      <c r="A355" t="s">
        <v>1774</v>
      </c>
      <c r="B355" t="s">
        <v>1775</v>
      </c>
      <c r="D355" t="s">
        <v>4541</v>
      </c>
      <c r="E355" t="s">
        <v>758</v>
      </c>
      <c r="F355" t="s">
        <v>1071</v>
      </c>
      <c r="G355" t="s">
        <v>592</v>
      </c>
      <c r="H355" t="s">
        <v>136</v>
      </c>
      <c r="I355" t="s">
        <v>97</v>
      </c>
      <c r="J355" t="s">
        <v>123</v>
      </c>
      <c r="L355" t="s">
        <v>1776</v>
      </c>
      <c r="N355" t="s">
        <v>126</v>
      </c>
      <c r="O355" t="s">
        <v>49</v>
      </c>
      <c r="P355" t="s">
        <v>546</v>
      </c>
      <c r="Q355" t="s">
        <v>127</v>
      </c>
      <c r="R355" t="s">
        <v>4628</v>
      </c>
      <c r="S355" t="s">
        <v>1777</v>
      </c>
      <c r="T355" t="s">
        <v>4629</v>
      </c>
      <c r="V355">
        <f t="shared" si="45"/>
        <v>132</v>
      </c>
      <c r="W355">
        <f t="shared" si="46"/>
        <v>1</v>
      </c>
      <c r="X355">
        <f t="shared" si="47"/>
        <v>4</v>
      </c>
      <c r="Y355">
        <f t="shared" si="48"/>
        <v>1</v>
      </c>
      <c r="Z355" s="12">
        <f t="shared" si="49"/>
        <v>3180</v>
      </c>
      <c r="AA355">
        <f t="shared" si="50"/>
        <v>345842</v>
      </c>
      <c r="AB355" t="str">
        <f t="shared" si="51"/>
        <v>34584</v>
      </c>
      <c r="AC355">
        <f t="shared" si="52"/>
        <v>660</v>
      </c>
      <c r="AD355">
        <f t="shared" si="53"/>
        <v>0</v>
      </c>
      <c r="AE355" s="2">
        <v>34584</v>
      </c>
    </row>
    <row r="356" spans="1:31" x14ac:dyDescent="0.25">
      <c r="A356" t="s">
        <v>1778</v>
      </c>
      <c r="B356" t="s">
        <v>1779</v>
      </c>
      <c r="C356" t="s">
        <v>983</v>
      </c>
      <c r="D356" t="s">
        <v>1741</v>
      </c>
      <c r="E356" t="s">
        <v>442</v>
      </c>
      <c r="F356" t="s">
        <v>331</v>
      </c>
      <c r="G356" t="s">
        <v>341</v>
      </c>
      <c r="H356" t="s">
        <v>136</v>
      </c>
      <c r="I356" t="s">
        <v>603</v>
      </c>
      <c r="J356" t="s">
        <v>213</v>
      </c>
      <c r="K356" t="s">
        <v>985</v>
      </c>
      <c r="L356" t="s">
        <v>4630</v>
      </c>
      <c r="M356" t="s">
        <v>986</v>
      </c>
      <c r="N356" t="s">
        <v>214</v>
      </c>
      <c r="O356" t="s">
        <v>49</v>
      </c>
      <c r="P356" t="s">
        <v>257</v>
      </c>
      <c r="Q356" t="s">
        <v>215</v>
      </c>
      <c r="R356" t="s">
        <v>1780</v>
      </c>
      <c r="S356" t="s">
        <v>1781</v>
      </c>
      <c r="V356">
        <f t="shared" si="45"/>
        <v>141</v>
      </c>
      <c r="W356">
        <f t="shared" si="46"/>
        <v>20</v>
      </c>
      <c r="X356">
        <f t="shared" si="47"/>
        <v>5</v>
      </c>
      <c r="Y356">
        <f t="shared" si="48"/>
        <v>17</v>
      </c>
      <c r="Z356" s="12">
        <f t="shared" si="49"/>
        <v>3176</v>
      </c>
      <c r="AA356">
        <f t="shared" si="50"/>
        <v>209002</v>
      </c>
      <c r="AB356" t="str">
        <f t="shared" si="51"/>
        <v>20900</v>
      </c>
      <c r="AC356">
        <f t="shared" si="52"/>
        <v>0</v>
      </c>
      <c r="AD356">
        <f t="shared" si="53"/>
        <v>0</v>
      </c>
      <c r="AE356" s="2">
        <v>20900</v>
      </c>
    </row>
    <row r="357" spans="1:31" x14ac:dyDescent="0.25">
      <c r="A357" t="s">
        <v>1808</v>
      </c>
      <c r="B357" t="s">
        <v>1809</v>
      </c>
      <c r="C357" t="s">
        <v>133</v>
      </c>
      <c r="D357" t="s">
        <v>984</v>
      </c>
      <c r="E357" t="s">
        <v>520</v>
      </c>
      <c r="F357" t="s">
        <v>25</v>
      </c>
      <c r="G357" t="s">
        <v>96</v>
      </c>
      <c r="H357" t="s">
        <v>43</v>
      </c>
      <c r="I357" t="s">
        <v>254</v>
      </c>
      <c r="J357" t="s">
        <v>151</v>
      </c>
      <c r="K357" t="s">
        <v>139</v>
      </c>
      <c r="L357" t="s">
        <v>4635</v>
      </c>
      <c r="M357" t="s">
        <v>140</v>
      </c>
      <c r="N357" t="s">
        <v>154</v>
      </c>
      <c r="O357" t="s">
        <v>49</v>
      </c>
      <c r="P357" t="s">
        <v>34</v>
      </c>
      <c r="Q357" t="s">
        <v>155</v>
      </c>
      <c r="R357" t="s">
        <v>1810</v>
      </c>
      <c r="S357" t="s">
        <v>1811</v>
      </c>
      <c r="V357">
        <f t="shared" si="45"/>
        <v>137</v>
      </c>
      <c r="W357">
        <f t="shared" si="46"/>
        <v>6</v>
      </c>
      <c r="X357">
        <f t="shared" si="47"/>
        <v>10</v>
      </c>
      <c r="Y357">
        <f t="shared" si="48"/>
        <v>19</v>
      </c>
      <c r="Z357" s="12">
        <f t="shared" si="49"/>
        <v>3169</v>
      </c>
      <c r="AA357">
        <f t="shared" si="50"/>
        <v>707472</v>
      </c>
      <c r="AB357" t="str">
        <f t="shared" si="51"/>
        <v>70747</v>
      </c>
      <c r="AC357">
        <f t="shared" si="52"/>
        <v>0</v>
      </c>
      <c r="AD357">
        <f t="shared" si="53"/>
        <v>0</v>
      </c>
      <c r="AE357" s="2">
        <v>70747</v>
      </c>
    </row>
    <row r="358" spans="1:31" x14ac:dyDescent="0.25">
      <c r="A358" t="s">
        <v>1786</v>
      </c>
      <c r="B358" t="s">
        <v>1787</v>
      </c>
      <c r="C358" t="s">
        <v>1788</v>
      </c>
      <c r="D358" t="s">
        <v>4313</v>
      </c>
      <c r="E358" t="s">
        <v>357</v>
      </c>
      <c r="F358" t="s">
        <v>25</v>
      </c>
      <c r="G358" t="s">
        <v>341</v>
      </c>
      <c r="H358" t="s">
        <v>136</v>
      </c>
      <c r="I358" t="s">
        <v>204</v>
      </c>
      <c r="J358" t="s">
        <v>60</v>
      </c>
      <c r="K358" t="s">
        <v>1789</v>
      </c>
      <c r="L358" t="s">
        <v>4062</v>
      </c>
      <c r="M358" t="s">
        <v>1790</v>
      </c>
      <c r="N358" t="s">
        <v>61</v>
      </c>
      <c r="O358" t="s">
        <v>49</v>
      </c>
      <c r="P358" t="s">
        <v>34</v>
      </c>
      <c r="Q358" t="s">
        <v>62</v>
      </c>
      <c r="R358" t="s">
        <v>1791</v>
      </c>
      <c r="S358" t="s">
        <v>1792</v>
      </c>
      <c r="V358">
        <f t="shared" si="45"/>
        <v>140</v>
      </c>
      <c r="W358">
        <f t="shared" si="46"/>
        <v>18</v>
      </c>
      <c r="X358">
        <f t="shared" si="47"/>
        <v>5</v>
      </c>
      <c r="Y358">
        <f t="shared" si="48"/>
        <v>5</v>
      </c>
      <c r="Z358" s="12">
        <f t="shared" si="49"/>
        <v>3161</v>
      </c>
      <c r="AA358">
        <f t="shared" si="50"/>
        <v>139202</v>
      </c>
      <c r="AB358" t="str">
        <f t="shared" si="51"/>
        <v>13920</v>
      </c>
      <c r="AC358">
        <f t="shared" si="52"/>
        <v>0</v>
      </c>
      <c r="AD358">
        <f t="shared" si="53"/>
        <v>0</v>
      </c>
      <c r="AE358" s="2">
        <v>13920</v>
      </c>
    </row>
    <row r="359" spans="1:31" x14ac:dyDescent="0.25">
      <c r="A359" t="s">
        <v>1923</v>
      </c>
      <c r="B359" t="s">
        <v>1924</v>
      </c>
      <c r="C359" t="s">
        <v>388</v>
      </c>
      <c r="D359" t="s">
        <v>1513</v>
      </c>
      <c r="E359" t="s">
        <v>711</v>
      </c>
      <c r="F359" t="s">
        <v>1071</v>
      </c>
      <c r="G359" t="s">
        <v>592</v>
      </c>
      <c r="H359" t="s">
        <v>136</v>
      </c>
      <c r="I359" t="s">
        <v>840</v>
      </c>
      <c r="J359" t="s">
        <v>263</v>
      </c>
      <c r="K359" t="s">
        <v>390</v>
      </c>
      <c r="L359" t="s">
        <v>4649</v>
      </c>
      <c r="M359" t="s">
        <v>391</v>
      </c>
      <c r="N359" t="s">
        <v>264</v>
      </c>
      <c r="O359" t="s">
        <v>392</v>
      </c>
      <c r="P359" t="s">
        <v>658</v>
      </c>
      <c r="Q359" t="s">
        <v>265</v>
      </c>
      <c r="R359" t="s">
        <v>1926</v>
      </c>
      <c r="S359" t="s">
        <v>1927</v>
      </c>
      <c r="T359" t="s">
        <v>4650</v>
      </c>
      <c r="V359">
        <f t="shared" si="45"/>
        <v>59</v>
      </c>
      <c r="W359">
        <f t="shared" si="46"/>
        <v>7</v>
      </c>
      <c r="X359">
        <f t="shared" si="47"/>
        <v>4</v>
      </c>
      <c r="Y359">
        <f t="shared" si="48"/>
        <v>113</v>
      </c>
      <c r="Z359" s="12">
        <f t="shared" si="49"/>
        <v>3145</v>
      </c>
      <c r="AA359">
        <f t="shared" si="50"/>
        <v>230202</v>
      </c>
      <c r="AB359" t="str">
        <f t="shared" si="51"/>
        <v>23020</v>
      </c>
      <c r="AC359">
        <f t="shared" si="52"/>
        <v>3041</v>
      </c>
      <c r="AD359">
        <f t="shared" si="53"/>
        <v>0</v>
      </c>
      <c r="AE359" s="2">
        <v>23020</v>
      </c>
    </row>
    <row r="360" spans="1:31" x14ac:dyDescent="0.25">
      <c r="A360" t="s">
        <v>1863</v>
      </c>
      <c r="B360" t="s">
        <v>1864</v>
      </c>
      <c r="C360" t="s">
        <v>388</v>
      </c>
      <c r="D360" t="s">
        <v>2016</v>
      </c>
      <c r="E360" t="s">
        <v>276</v>
      </c>
      <c r="F360" t="s">
        <v>1071</v>
      </c>
      <c r="G360" t="s">
        <v>65</v>
      </c>
      <c r="H360" t="s">
        <v>379</v>
      </c>
      <c r="I360" t="s">
        <v>4639</v>
      </c>
      <c r="J360" t="s">
        <v>151</v>
      </c>
      <c r="K360" t="s">
        <v>390</v>
      </c>
      <c r="L360" t="s">
        <v>4061</v>
      </c>
      <c r="M360" t="s">
        <v>391</v>
      </c>
      <c r="N360" t="s">
        <v>154</v>
      </c>
      <c r="O360" t="s">
        <v>49</v>
      </c>
      <c r="P360" t="s">
        <v>1078</v>
      </c>
      <c r="Q360" t="s">
        <v>155</v>
      </c>
      <c r="R360" t="s">
        <v>1866</v>
      </c>
      <c r="S360" t="s">
        <v>1867</v>
      </c>
      <c r="T360" t="s">
        <v>4640</v>
      </c>
      <c r="V360">
        <f t="shared" si="45"/>
        <v>21</v>
      </c>
      <c r="W360">
        <f t="shared" si="46"/>
        <v>0</v>
      </c>
      <c r="X360">
        <f t="shared" si="47"/>
        <v>0</v>
      </c>
      <c r="Y360">
        <f t="shared" si="48"/>
        <v>127</v>
      </c>
      <c r="Z360" s="12">
        <f t="shared" si="49"/>
        <v>3139</v>
      </c>
      <c r="AA360">
        <f t="shared" si="50"/>
        <v>75642</v>
      </c>
      <c r="AB360" t="str">
        <f t="shared" si="51"/>
        <v>7564</v>
      </c>
      <c r="AC360">
        <f t="shared" si="52"/>
        <v>5466</v>
      </c>
      <c r="AD360">
        <f t="shared" si="53"/>
        <v>0</v>
      </c>
      <c r="AE360" s="2">
        <v>7564</v>
      </c>
    </row>
    <row r="361" spans="1:31" x14ac:dyDescent="0.25">
      <c r="A361" t="s">
        <v>1770</v>
      </c>
      <c r="B361" t="s">
        <v>1771</v>
      </c>
      <c r="C361" t="s">
        <v>635</v>
      </c>
      <c r="D361" t="s">
        <v>1244</v>
      </c>
      <c r="E361" t="s">
        <v>1054</v>
      </c>
      <c r="F361" t="s">
        <v>25</v>
      </c>
      <c r="G361" t="s">
        <v>292</v>
      </c>
      <c r="H361" t="s">
        <v>27</v>
      </c>
      <c r="I361" t="s">
        <v>204</v>
      </c>
      <c r="J361" t="s">
        <v>205</v>
      </c>
      <c r="K361" t="s">
        <v>636</v>
      </c>
      <c r="L361" t="s">
        <v>4631</v>
      </c>
      <c r="M361" t="s">
        <v>637</v>
      </c>
      <c r="N361" t="s">
        <v>206</v>
      </c>
      <c r="O361" t="s">
        <v>49</v>
      </c>
      <c r="P361" t="s">
        <v>34</v>
      </c>
      <c r="Q361" t="s">
        <v>207</v>
      </c>
      <c r="R361" t="s">
        <v>1772</v>
      </c>
      <c r="S361" t="s">
        <v>1773</v>
      </c>
      <c r="T361" t="s">
        <v>65</v>
      </c>
      <c r="V361">
        <f t="shared" si="45"/>
        <v>248</v>
      </c>
      <c r="W361">
        <f t="shared" si="46"/>
        <v>19</v>
      </c>
      <c r="X361">
        <f t="shared" si="47"/>
        <v>8</v>
      </c>
      <c r="Y361">
        <f t="shared" si="48"/>
        <v>5</v>
      </c>
      <c r="Z361" s="12">
        <f t="shared" si="49"/>
        <v>3134</v>
      </c>
      <c r="AA361">
        <f t="shared" si="50"/>
        <v>428552</v>
      </c>
      <c r="AB361" t="str">
        <f t="shared" si="51"/>
        <v>42855</v>
      </c>
      <c r="AC361">
        <f t="shared" si="52"/>
        <v>0</v>
      </c>
      <c r="AD361">
        <f t="shared" si="53"/>
        <v>0</v>
      </c>
      <c r="AE361" s="2">
        <v>42855</v>
      </c>
    </row>
    <row r="362" spans="1:31" x14ac:dyDescent="0.25">
      <c r="A362" t="s">
        <v>1911</v>
      </c>
      <c r="B362" t="s">
        <v>1912</v>
      </c>
      <c r="C362" t="s">
        <v>783</v>
      </c>
      <c r="D362" t="s">
        <v>1913</v>
      </c>
      <c r="E362" t="s">
        <v>421</v>
      </c>
      <c r="F362" t="s">
        <v>521</v>
      </c>
      <c r="G362" t="s">
        <v>592</v>
      </c>
      <c r="H362" t="s">
        <v>43</v>
      </c>
      <c r="I362" t="s">
        <v>302</v>
      </c>
      <c r="J362" t="s">
        <v>255</v>
      </c>
      <c r="K362" t="s">
        <v>786</v>
      </c>
      <c r="L362" t="s">
        <v>4647</v>
      </c>
      <c r="M362" t="s">
        <v>787</v>
      </c>
      <c r="N362" t="s">
        <v>256</v>
      </c>
      <c r="O362" t="s">
        <v>49</v>
      </c>
      <c r="P362" t="s">
        <v>34</v>
      </c>
      <c r="Q362" t="s">
        <v>258</v>
      </c>
      <c r="R362" t="s">
        <v>1914</v>
      </c>
      <c r="S362" t="s">
        <v>1915</v>
      </c>
      <c r="V362">
        <f t="shared" si="45"/>
        <v>81</v>
      </c>
      <c r="W362">
        <f t="shared" si="46"/>
        <v>2</v>
      </c>
      <c r="X362">
        <f t="shared" si="47"/>
        <v>4</v>
      </c>
      <c r="Y362">
        <f t="shared" si="48"/>
        <v>10</v>
      </c>
      <c r="Z362" s="12">
        <f t="shared" si="49"/>
        <v>3133</v>
      </c>
      <c r="AA362">
        <f t="shared" si="50"/>
        <v>368792</v>
      </c>
      <c r="AB362" t="str">
        <f t="shared" si="51"/>
        <v>36879</v>
      </c>
      <c r="AC362">
        <f t="shared" si="52"/>
        <v>0</v>
      </c>
      <c r="AD362">
        <f t="shared" si="53"/>
        <v>0</v>
      </c>
      <c r="AE362" s="2">
        <v>36879</v>
      </c>
    </row>
    <row r="363" spans="1:31" x14ac:dyDescent="0.25">
      <c r="A363" t="s">
        <v>2097</v>
      </c>
      <c r="B363" t="s">
        <v>2098</v>
      </c>
      <c r="C363" t="s">
        <v>388</v>
      </c>
      <c r="D363" t="s">
        <v>2281</v>
      </c>
      <c r="E363" t="s">
        <v>189</v>
      </c>
      <c r="F363" t="s">
        <v>521</v>
      </c>
      <c r="G363" t="s">
        <v>341</v>
      </c>
      <c r="H363" t="s">
        <v>136</v>
      </c>
      <c r="I363" t="s">
        <v>285</v>
      </c>
      <c r="J363" t="s">
        <v>255</v>
      </c>
      <c r="K363" t="s">
        <v>390</v>
      </c>
      <c r="L363" t="s">
        <v>4060</v>
      </c>
      <c r="M363" t="s">
        <v>391</v>
      </c>
      <c r="N363" t="s">
        <v>256</v>
      </c>
      <c r="O363" t="s">
        <v>49</v>
      </c>
      <c r="P363" t="s">
        <v>34</v>
      </c>
      <c r="Q363" t="s">
        <v>258</v>
      </c>
      <c r="R363" t="s">
        <v>2099</v>
      </c>
      <c r="S363" t="s">
        <v>2100</v>
      </c>
      <c r="V363">
        <f t="shared" si="45"/>
        <v>113</v>
      </c>
      <c r="W363">
        <f t="shared" si="46"/>
        <v>13</v>
      </c>
      <c r="X363">
        <f t="shared" si="47"/>
        <v>5</v>
      </c>
      <c r="Y363">
        <f t="shared" si="48"/>
        <v>9</v>
      </c>
      <c r="Z363" s="12">
        <f t="shared" si="49"/>
        <v>3129</v>
      </c>
      <c r="AA363">
        <f t="shared" si="50"/>
        <v>246142</v>
      </c>
      <c r="AB363" t="str">
        <f t="shared" si="51"/>
        <v>24614</v>
      </c>
      <c r="AC363">
        <f t="shared" si="52"/>
        <v>0</v>
      </c>
      <c r="AD363">
        <f t="shared" si="53"/>
        <v>0</v>
      </c>
      <c r="AE363" s="2">
        <v>24614</v>
      </c>
    </row>
    <row r="364" spans="1:31" x14ac:dyDescent="0.25">
      <c r="A364" t="s">
        <v>1974</v>
      </c>
      <c r="B364" t="s">
        <v>1975</v>
      </c>
      <c r="C364" t="s">
        <v>783</v>
      </c>
      <c r="D364" t="s">
        <v>903</v>
      </c>
      <c r="E364" t="s">
        <v>520</v>
      </c>
      <c r="F364" t="s">
        <v>1071</v>
      </c>
      <c r="G364" t="s">
        <v>657</v>
      </c>
      <c r="H364" t="s">
        <v>136</v>
      </c>
      <c r="I364" t="s">
        <v>898</v>
      </c>
      <c r="J364" t="s">
        <v>138</v>
      </c>
      <c r="K364" t="s">
        <v>786</v>
      </c>
      <c r="L364" t="s">
        <v>4659</v>
      </c>
      <c r="M364" t="s">
        <v>787</v>
      </c>
      <c r="N364" t="s">
        <v>141</v>
      </c>
      <c r="O364" t="s">
        <v>49</v>
      </c>
      <c r="P364" t="s">
        <v>546</v>
      </c>
      <c r="Q364" t="s">
        <v>142</v>
      </c>
      <c r="R364" t="s">
        <v>1976</v>
      </c>
      <c r="S364" t="s">
        <v>1977</v>
      </c>
      <c r="T364" t="s">
        <v>4660</v>
      </c>
      <c r="V364">
        <f t="shared" si="45"/>
        <v>7</v>
      </c>
      <c r="W364">
        <f t="shared" si="46"/>
        <v>6</v>
      </c>
      <c r="X364">
        <f t="shared" si="47"/>
        <v>3</v>
      </c>
      <c r="Y364">
        <f t="shared" si="48"/>
        <v>32</v>
      </c>
      <c r="Z364" s="12">
        <f t="shared" si="49"/>
        <v>3125</v>
      </c>
      <c r="AA364">
        <f t="shared" si="50"/>
        <v>269882</v>
      </c>
      <c r="AB364" t="str">
        <f t="shared" si="51"/>
        <v>26988</v>
      </c>
      <c r="AC364">
        <f t="shared" si="52"/>
        <v>6243</v>
      </c>
      <c r="AD364">
        <f t="shared" si="53"/>
        <v>0</v>
      </c>
      <c r="AE364" s="2">
        <v>26988</v>
      </c>
    </row>
    <row r="365" spans="1:31" x14ac:dyDescent="0.25">
      <c r="A365" t="s">
        <v>1962</v>
      </c>
      <c r="B365" t="s">
        <v>1963</v>
      </c>
      <c r="C365" t="s">
        <v>783</v>
      </c>
      <c r="D365" t="s">
        <v>1888</v>
      </c>
      <c r="E365" t="s">
        <v>1077</v>
      </c>
      <c r="F365" t="s">
        <v>521</v>
      </c>
      <c r="G365" t="s">
        <v>657</v>
      </c>
      <c r="H365" t="s">
        <v>43</v>
      </c>
      <c r="I365" t="s">
        <v>285</v>
      </c>
      <c r="J365" t="s">
        <v>138</v>
      </c>
      <c r="K365" t="s">
        <v>786</v>
      </c>
      <c r="L365" t="s">
        <v>4663</v>
      </c>
      <c r="M365" t="s">
        <v>787</v>
      </c>
      <c r="N365" t="s">
        <v>141</v>
      </c>
      <c r="O365" t="s">
        <v>49</v>
      </c>
      <c r="P365" t="s">
        <v>658</v>
      </c>
      <c r="Q365" t="s">
        <v>142</v>
      </c>
      <c r="R365" t="s">
        <v>1964</v>
      </c>
      <c r="S365" t="s">
        <v>1965</v>
      </c>
      <c r="V365">
        <f t="shared" si="45"/>
        <v>30</v>
      </c>
      <c r="W365">
        <f t="shared" si="46"/>
        <v>3</v>
      </c>
      <c r="X365">
        <f t="shared" si="47"/>
        <v>3</v>
      </c>
      <c r="Y365">
        <f t="shared" si="48"/>
        <v>9</v>
      </c>
      <c r="Z365" s="12">
        <f t="shared" si="49"/>
        <v>3112</v>
      </c>
      <c r="AA365">
        <f t="shared" si="50"/>
        <v>210002</v>
      </c>
      <c r="AB365" t="str">
        <f t="shared" si="51"/>
        <v>21000</v>
      </c>
      <c r="AC365">
        <f t="shared" si="52"/>
        <v>0</v>
      </c>
      <c r="AD365">
        <f t="shared" si="53"/>
        <v>0</v>
      </c>
      <c r="AE365" s="2">
        <v>21000</v>
      </c>
    </row>
    <row r="366" spans="1:31" x14ac:dyDescent="0.25">
      <c r="A366" t="s">
        <v>1916</v>
      </c>
      <c r="B366" t="s">
        <v>1917</v>
      </c>
      <c r="C366" t="s">
        <v>388</v>
      </c>
      <c r="D366" t="s">
        <v>119</v>
      </c>
      <c r="E366" t="s">
        <v>520</v>
      </c>
      <c r="F366" t="s">
        <v>1071</v>
      </c>
      <c r="G366" t="s">
        <v>592</v>
      </c>
      <c r="H366" t="s">
        <v>136</v>
      </c>
      <c r="I366" t="s">
        <v>352</v>
      </c>
      <c r="J366" t="s">
        <v>60</v>
      </c>
      <c r="K366" t="s">
        <v>390</v>
      </c>
      <c r="L366" t="s">
        <v>4648</v>
      </c>
      <c r="M366" t="s">
        <v>391</v>
      </c>
      <c r="N366" t="s">
        <v>61</v>
      </c>
      <c r="P366" t="s">
        <v>34</v>
      </c>
      <c r="Q366" t="s">
        <v>62</v>
      </c>
      <c r="R366" t="s">
        <v>1918</v>
      </c>
      <c r="S366" t="s">
        <v>1919</v>
      </c>
      <c r="V366">
        <f t="shared" si="45"/>
        <v>118</v>
      </c>
      <c r="W366">
        <f t="shared" si="46"/>
        <v>6</v>
      </c>
      <c r="X366">
        <f t="shared" si="47"/>
        <v>4</v>
      </c>
      <c r="Y366">
        <f t="shared" si="48"/>
        <v>18</v>
      </c>
      <c r="Z366" s="12">
        <f t="shared" si="49"/>
        <v>3110</v>
      </c>
      <c r="AA366">
        <f t="shared" si="50"/>
        <v>219832</v>
      </c>
      <c r="AB366" t="str">
        <f t="shared" si="51"/>
        <v>21983</v>
      </c>
      <c r="AC366">
        <f t="shared" si="52"/>
        <v>0</v>
      </c>
      <c r="AD366">
        <f t="shared" si="53"/>
        <v>0</v>
      </c>
      <c r="AE366" s="2">
        <v>21983</v>
      </c>
    </row>
    <row r="367" spans="1:31" x14ac:dyDescent="0.25">
      <c r="A367" t="s">
        <v>1920</v>
      </c>
      <c r="B367" t="s">
        <v>1921</v>
      </c>
      <c r="C367" t="s">
        <v>147</v>
      </c>
      <c r="D367" t="s">
        <v>1014</v>
      </c>
      <c r="E367" t="s">
        <v>774</v>
      </c>
      <c r="F367" t="s">
        <v>1071</v>
      </c>
      <c r="G367" t="s">
        <v>657</v>
      </c>
      <c r="H367" t="s">
        <v>43</v>
      </c>
      <c r="I367" t="s">
        <v>44</v>
      </c>
      <c r="J367" t="s">
        <v>163</v>
      </c>
      <c r="K367" t="s">
        <v>152</v>
      </c>
      <c r="L367" t="s">
        <v>4653</v>
      </c>
      <c r="M367" t="s">
        <v>153</v>
      </c>
      <c r="N367" t="s">
        <v>164</v>
      </c>
      <c r="O367" t="s">
        <v>49</v>
      </c>
      <c r="P367" t="s">
        <v>34</v>
      </c>
      <c r="Q367" t="s">
        <v>165</v>
      </c>
      <c r="R367" t="s">
        <v>1454</v>
      </c>
      <c r="S367" t="s">
        <v>1922</v>
      </c>
      <c r="V367">
        <f t="shared" si="45"/>
        <v>80</v>
      </c>
      <c r="W367">
        <f t="shared" si="46"/>
        <v>8</v>
      </c>
      <c r="X367">
        <f t="shared" si="47"/>
        <v>3</v>
      </c>
      <c r="Y367">
        <f t="shared" si="48"/>
        <v>0</v>
      </c>
      <c r="Z367" s="12">
        <f t="shared" si="49"/>
        <v>3109</v>
      </c>
      <c r="AA367">
        <f t="shared" si="50"/>
        <v>200002</v>
      </c>
      <c r="AB367" t="str">
        <f t="shared" si="51"/>
        <v>20000</v>
      </c>
      <c r="AC367">
        <f t="shared" si="52"/>
        <v>0</v>
      </c>
      <c r="AD367">
        <f t="shared" si="53"/>
        <v>0</v>
      </c>
      <c r="AE367" s="2">
        <v>20000</v>
      </c>
    </row>
    <row r="368" spans="1:31" x14ac:dyDescent="0.25">
      <c r="A368" t="s">
        <v>1939</v>
      </c>
      <c r="B368" t="s">
        <v>1940</v>
      </c>
      <c r="C368" t="s">
        <v>118</v>
      </c>
      <c r="D368" t="s">
        <v>68</v>
      </c>
      <c r="E368" t="s">
        <v>291</v>
      </c>
      <c r="F368" t="s">
        <v>1071</v>
      </c>
      <c r="G368" t="s">
        <v>592</v>
      </c>
      <c r="H368" t="s">
        <v>43</v>
      </c>
      <c r="I368" t="s">
        <v>28</v>
      </c>
      <c r="J368" t="s">
        <v>205</v>
      </c>
      <c r="K368" t="s">
        <v>124</v>
      </c>
      <c r="L368" t="s">
        <v>4658</v>
      </c>
      <c r="M368" t="s">
        <v>125</v>
      </c>
      <c r="N368" t="s">
        <v>206</v>
      </c>
      <c r="O368" t="s">
        <v>49</v>
      </c>
      <c r="P368" t="s">
        <v>658</v>
      </c>
      <c r="Q368" t="s">
        <v>207</v>
      </c>
      <c r="R368" t="s">
        <v>1941</v>
      </c>
      <c r="S368" t="s">
        <v>1942</v>
      </c>
      <c r="T368" t="s">
        <v>4031</v>
      </c>
      <c r="V368">
        <f t="shared" si="45"/>
        <v>79</v>
      </c>
      <c r="W368">
        <f t="shared" si="46"/>
        <v>4</v>
      </c>
      <c r="X368">
        <f t="shared" si="47"/>
        <v>4</v>
      </c>
      <c r="Y368">
        <f t="shared" si="48"/>
        <v>2</v>
      </c>
      <c r="Z368" s="12">
        <f t="shared" si="49"/>
        <v>3097</v>
      </c>
      <c r="AA368">
        <f t="shared" si="50"/>
        <v>299862</v>
      </c>
      <c r="AB368" t="str">
        <f t="shared" si="51"/>
        <v>29986</v>
      </c>
      <c r="AC368">
        <f t="shared" si="52"/>
        <v>327</v>
      </c>
      <c r="AD368">
        <f t="shared" si="53"/>
        <v>0</v>
      </c>
      <c r="AE368" s="2">
        <v>29986</v>
      </c>
    </row>
    <row r="369" spans="1:31" x14ac:dyDescent="0.25">
      <c r="A369" t="s">
        <v>1943</v>
      </c>
      <c r="B369" t="s">
        <v>1944</v>
      </c>
      <c r="C369" t="s">
        <v>388</v>
      </c>
      <c r="D369" t="s">
        <v>465</v>
      </c>
      <c r="E369" t="s">
        <v>276</v>
      </c>
      <c r="F369" t="s">
        <v>1945</v>
      </c>
      <c r="G369" t="s">
        <v>1848</v>
      </c>
      <c r="H369" t="s">
        <v>43</v>
      </c>
      <c r="I369" t="s">
        <v>4656</v>
      </c>
      <c r="J369" t="s">
        <v>123</v>
      </c>
      <c r="K369" t="s">
        <v>390</v>
      </c>
      <c r="L369" t="s">
        <v>4059</v>
      </c>
      <c r="M369" t="s">
        <v>391</v>
      </c>
      <c r="N369" t="s">
        <v>126</v>
      </c>
      <c r="O369" t="s">
        <v>49</v>
      </c>
      <c r="P369" t="s">
        <v>65</v>
      </c>
      <c r="Q369" t="s">
        <v>127</v>
      </c>
      <c r="R369" t="s">
        <v>1946</v>
      </c>
      <c r="S369" t="s">
        <v>1947</v>
      </c>
      <c r="T369" t="s">
        <v>4657</v>
      </c>
      <c r="V369">
        <f t="shared" si="45"/>
        <v>12</v>
      </c>
      <c r="W369">
        <f t="shared" si="46"/>
        <v>0</v>
      </c>
      <c r="X369">
        <f t="shared" si="47"/>
        <v>1</v>
      </c>
      <c r="Y369">
        <f t="shared" si="48"/>
        <v>179</v>
      </c>
      <c r="Z369" s="12">
        <f t="shared" si="49"/>
        <v>3059</v>
      </c>
      <c r="AA369">
        <f t="shared" si="50"/>
        <v>165002</v>
      </c>
      <c r="AB369" t="str">
        <f t="shared" si="51"/>
        <v>16500</v>
      </c>
      <c r="AC369">
        <f t="shared" si="52"/>
        <v>146</v>
      </c>
      <c r="AD369">
        <f t="shared" si="53"/>
        <v>0</v>
      </c>
      <c r="AE369" s="2">
        <v>16500</v>
      </c>
    </row>
    <row r="370" spans="1:31" x14ac:dyDescent="0.25">
      <c r="A370" t="s">
        <v>1878</v>
      </c>
      <c r="B370" t="s">
        <v>1879</v>
      </c>
      <c r="C370" t="s">
        <v>783</v>
      </c>
      <c r="D370" t="s">
        <v>1239</v>
      </c>
      <c r="E370" t="s">
        <v>1077</v>
      </c>
      <c r="F370" t="s">
        <v>521</v>
      </c>
      <c r="G370" t="s">
        <v>657</v>
      </c>
      <c r="H370" t="s">
        <v>43</v>
      </c>
      <c r="I370" t="s">
        <v>879</v>
      </c>
      <c r="J370" t="s">
        <v>109</v>
      </c>
      <c r="K370" t="s">
        <v>786</v>
      </c>
      <c r="L370" t="s">
        <v>4651</v>
      </c>
      <c r="M370" t="s">
        <v>787</v>
      </c>
      <c r="N370" t="s">
        <v>112</v>
      </c>
      <c r="O370" t="s">
        <v>49</v>
      </c>
      <c r="P370" t="s">
        <v>943</v>
      </c>
      <c r="Q370" t="s">
        <v>113</v>
      </c>
      <c r="R370" t="s">
        <v>1880</v>
      </c>
      <c r="S370" t="s">
        <v>1881</v>
      </c>
      <c r="T370" t="s">
        <v>4652</v>
      </c>
      <c r="V370">
        <f t="shared" si="45"/>
        <v>102</v>
      </c>
      <c r="W370">
        <f t="shared" si="46"/>
        <v>3</v>
      </c>
      <c r="X370">
        <f t="shared" si="47"/>
        <v>3</v>
      </c>
      <c r="Y370">
        <f t="shared" si="48"/>
        <v>15</v>
      </c>
      <c r="Z370" s="12">
        <f t="shared" si="49"/>
        <v>3046</v>
      </c>
      <c r="AA370">
        <f t="shared" si="50"/>
        <v>206002</v>
      </c>
      <c r="AB370" t="str">
        <f t="shared" si="51"/>
        <v>20600</v>
      </c>
      <c r="AC370">
        <f t="shared" si="52"/>
        <v>712</v>
      </c>
      <c r="AD370">
        <f t="shared" si="53"/>
        <v>0</v>
      </c>
      <c r="AE370" s="2">
        <v>20600</v>
      </c>
    </row>
    <row r="371" spans="1:31" x14ac:dyDescent="0.25">
      <c r="A371" t="s">
        <v>2094</v>
      </c>
      <c r="B371" t="s">
        <v>2095</v>
      </c>
      <c r="C371" t="s">
        <v>635</v>
      </c>
      <c r="D371" t="s">
        <v>1311</v>
      </c>
      <c r="E371" t="s">
        <v>995</v>
      </c>
      <c r="F371" t="s">
        <v>1071</v>
      </c>
      <c r="G371" t="s">
        <v>292</v>
      </c>
      <c r="H371" t="s">
        <v>43</v>
      </c>
      <c r="I371" t="s">
        <v>44</v>
      </c>
      <c r="J371" t="s">
        <v>255</v>
      </c>
      <c r="K371" t="s">
        <v>636</v>
      </c>
      <c r="L371" t="s">
        <v>4058</v>
      </c>
      <c r="M371" t="s">
        <v>637</v>
      </c>
      <c r="N371" t="s">
        <v>256</v>
      </c>
      <c r="O371" t="s">
        <v>33</v>
      </c>
      <c r="P371" t="s">
        <v>34</v>
      </c>
      <c r="Q371" t="s">
        <v>258</v>
      </c>
      <c r="R371" t="s">
        <v>4724</v>
      </c>
      <c r="S371" t="s">
        <v>2096</v>
      </c>
      <c r="T371" t="s">
        <v>3868</v>
      </c>
      <c r="V371">
        <f t="shared" si="45"/>
        <v>110</v>
      </c>
      <c r="W371">
        <f t="shared" si="46"/>
        <v>17</v>
      </c>
      <c r="X371">
        <f t="shared" si="47"/>
        <v>8</v>
      </c>
      <c r="Y371">
        <f t="shared" si="48"/>
        <v>0</v>
      </c>
      <c r="Z371" s="12">
        <f t="shared" si="49"/>
        <v>3030</v>
      </c>
      <c r="AA371">
        <f t="shared" si="50"/>
        <v>490212</v>
      </c>
      <c r="AB371" t="str">
        <f t="shared" si="51"/>
        <v>49021</v>
      </c>
      <c r="AC371">
        <f t="shared" si="52"/>
        <v>411</v>
      </c>
      <c r="AD371">
        <f t="shared" si="53"/>
        <v>0</v>
      </c>
      <c r="AE371" s="2">
        <v>49021</v>
      </c>
    </row>
    <row r="372" spans="1:31" x14ac:dyDescent="0.25">
      <c r="A372" t="s">
        <v>1904</v>
      </c>
      <c r="B372" t="s">
        <v>1905</v>
      </c>
      <c r="C372" t="s">
        <v>40</v>
      </c>
      <c r="D372" t="s">
        <v>984</v>
      </c>
      <c r="E372" t="s">
        <v>421</v>
      </c>
      <c r="F372" t="s">
        <v>1071</v>
      </c>
      <c r="G372" t="s">
        <v>657</v>
      </c>
      <c r="H372" t="s">
        <v>27</v>
      </c>
      <c r="I372" t="s">
        <v>1453</v>
      </c>
      <c r="J372" t="s">
        <v>109</v>
      </c>
      <c r="K372" t="s">
        <v>46</v>
      </c>
      <c r="L372" t="s">
        <v>4664</v>
      </c>
      <c r="M372" t="s">
        <v>47</v>
      </c>
      <c r="N372" t="s">
        <v>112</v>
      </c>
      <c r="O372" t="s">
        <v>49</v>
      </c>
      <c r="P372" t="s">
        <v>546</v>
      </c>
      <c r="Q372" t="s">
        <v>113</v>
      </c>
      <c r="R372" t="s">
        <v>1906</v>
      </c>
      <c r="S372" t="s">
        <v>1907</v>
      </c>
      <c r="V372">
        <f t="shared" si="45"/>
        <v>137</v>
      </c>
      <c r="W372">
        <f t="shared" si="46"/>
        <v>2</v>
      </c>
      <c r="X372">
        <f t="shared" si="47"/>
        <v>3</v>
      </c>
      <c r="Y372">
        <f t="shared" si="48"/>
        <v>26</v>
      </c>
      <c r="Z372" s="12">
        <f t="shared" si="49"/>
        <v>3026</v>
      </c>
      <c r="AA372">
        <f t="shared" si="50"/>
        <v>302392</v>
      </c>
      <c r="AB372" t="str">
        <f t="shared" si="51"/>
        <v>30239</v>
      </c>
      <c r="AC372">
        <f t="shared" si="52"/>
        <v>0</v>
      </c>
      <c r="AD372">
        <f t="shared" si="53"/>
        <v>0</v>
      </c>
      <c r="AE372" s="2">
        <v>30239</v>
      </c>
    </row>
    <row r="373" spans="1:31" x14ac:dyDescent="0.25">
      <c r="A373" t="s">
        <v>1895</v>
      </c>
      <c r="B373" t="s">
        <v>1896</v>
      </c>
      <c r="D373" t="s">
        <v>300</v>
      </c>
      <c r="E373" t="s">
        <v>276</v>
      </c>
      <c r="F373" t="s">
        <v>521</v>
      </c>
      <c r="G373" t="s">
        <v>948</v>
      </c>
      <c r="H373" t="s">
        <v>43</v>
      </c>
      <c r="I373" t="s">
        <v>28</v>
      </c>
      <c r="J373" t="s">
        <v>232</v>
      </c>
      <c r="L373" t="s">
        <v>4661</v>
      </c>
      <c r="N373" t="s">
        <v>233</v>
      </c>
      <c r="O373" t="s">
        <v>49</v>
      </c>
      <c r="P373" t="s">
        <v>546</v>
      </c>
      <c r="Q373" t="s">
        <v>234</v>
      </c>
      <c r="R373" t="s">
        <v>1454</v>
      </c>
      <c r="S373" t="s">
        <v>1897</v>
      </c>
      <c r="T373" t="s">
        <v>4662</v>
      </c>
      <c r="V373">
        <f t="shared" si="45"/>
        <v>99</v>
      </c>
      <c r="W373">
        <f t="shared" si="46"/>
        <v>0</v>
      </c>
      <c r="X373">
        <f t="shared" si="47"/>
        <v>2</v>
      </c>
      <c r="Y373">
        <f t="shared" si="48"/>
        <v>2</v>
      </c>
      <c r="Z373" s="12">
        <f t="shared" si="49"/>
        <v>3021</v>
      </c>
      <c r="AA373">
        <f t="shared" si="50"/>
        <v>200002</v>
      </c>
      <c r="AB373" t="str">
        <f t="shared" si="51"/>
        <v>20000</v>
      </c>
      <c r="AC373">
        <f t="shared" si="52"/>
        <v>474</v>
      </c>
      <c r="AD373">
        <f t="shared" si="53"/>
        <v>0</v>
      </c>
      <c r="AE373" s="2">
        <v>20000</v>
      </c>
    </row>
    <row r="374" spans="1:31" x14ac:dyDescent="0.25">
      <c r="A374" t="s">
        <v>1797</v>
      </c>
      <c r="B374" t="s">
        <v>1798</v>
      </c>
      <c r="D374" t="s">
        <v>290</v>
      </c>
      <c r="E374" t="s">
        <v>245</v>
      </c>
      <c r="F374" t="s">
        <v>331</v>
      </c>
      <c r="G374" t="s">
        <v>341</v>
      </c>
      <c r="H374" t="s">
        <v>136</v>
      </c>
      <c r="I374" t="s">
        <v>59</v>
      </c>
      <c r="J374" t="s">
        <v>263</v>
      </c>
      <c r="L374" t="s">
        <v>4645</v>
      </c>
      <c r="N374" t="s">
        <v>264</v>
      </c>
      <c r="O374" t="s">
        <v>49</v>
      </c>
      <c r="P374" t="s">
        <v>34</v>
      </c>
      <c r="Q374" t="s">
        <v>265</v>
      </c>
      <c r="R374" t="s">
        <v>1799</v>
      </c>
      <c r="S374" t="s">
        <v>1800</v>
      </c>
      <c r="T374" t="s">
        <v>4646</v>
      </c>
      <c r="V374">
        <f t="shared" si="45"/>
        <v>159</v>
      </c>
      <c r="W374">
        <f t="shared" si="46"/>
        <v>15</v>
      </c>
      <c r="X374">
        <f t="shared" si="47"/>
        <v>5</v>
      </c>
      <c r="Y374">
        <f t="shared" si="48"/>
        <v>3</v>
      </c>
      <c r="Z374" s="12">
        <f t="shared" si="49"/>
        <v>3016</v>
      </c>
      <c r="AA374">
        <f t="shared" si="50"/>
        <v>368182</v>
      </c>
      <c r="AB374" t="str">
        <f t="shared" si="51"/>
        <v>36818</v>
      </c>
      <c r="AC374">
        <f t="shared" si="52"/>
        <v>1621</v>
      </c>
      <c r="AD374">
        <f t="shared" si="53"/>
        <v>0</v>
      </c>
      <c r="AE374" s="2">
        <v>36818</v>
      </c>
    </row>
    <row r="375" spans="1:31" x14ac:dyDescent="0.25">
      <c r="A375" t="s">
        <v>1994</v>
      </c>
      <c r="B375" t="s">
        <v>1995</v>
      </c>
      <c r="C375" t="s">
        <v>1870</v>
      </c>
      <c r="D375" t="s">
        <v>1865</v>
      </c>
      <c r="E375" t="s">
        <v>283</v>
      </c>
      <c r="F375" t="s">
        <v>521</v>
      </c>
      <c r="G375" t="s">
        <v>657</v>
      </c>
      <c r="H375" t="s">
        <v>136</v>
      </c>
      <c r="I375" t="s">
        <v>59</v>
      </c>
      <c r="J375" t="s">
        <v>949</v>
      </c>
      <c r="K375" t="s">
        <v>1871</v>
      </c>
      <c r="L375" t="s">
        <v>4057</v>
      </c>
      <c r="M375" t="s">
        <v>1872</v>
      </c>
      <c r="N375" t="s">
        <v>950</v>
      </c>
      <c r="O375" t="s">
        <v>392</v>
      </c>
      <c r="P375" t="s">
        <v>546</v>
      </c>
      <c r="Q375" t="s">
        <v>951</v>
      </c>
      <c r="R375" t="s">
        <v>1997</v>
      </c>
      <c r="S375" t="s">
        <v>1998</v>
      </c>
      <c r="T375" t="s">
        <v>4668</v>
      </c>
      <c r="V375">
        <f t="shared" si="45"/>
        <v>28</v>
      </c>
      <c r="W375">
        <f t="shared" si="46"/>
        <v>5</v>
      </c>
      <c r="X375">
        <f t="shared" si="47"/>
        <v>3</v>
      </c>
      <c r="Y375">
        <f t="shared" si="48"/>
        <v>3</v>
      </c>
      <c r="Z375" s="12">
        <f t="shared" si="49"/>
        <v>3009</v>
      </c>
      <c r="AA375">
        <f t="shared" si="50"/>
        <v>128922</v>
      </c>
      <c r="AB375" t="str">
        <f t="shared" si="51"/>
        <v>12892</v>
      </c>
      <c r="AC375">
        <f t="shared" si="52"/>
        <v>258</v>
      </c>
      <c r="AD375">
        <f t="shared" si="53"/>
        <v>0</v>
      </c>
      <c r="AE375" s="2">
        <v>12892</v>
      </c>
    </row>
    <row r="376" spans="1:31" x14ac:dyDescent="0.25">
      <c r="A376" t="s">
        <v>1856</v>
      </c>
      <c r="B376" t="s">
        <v>1857</v>
      </c>
      <c r="C376" t="s">
        <v>147</v>
      </c>
      <c r="D376" t="s">
        <v>176</v>
      </c>
      <c r="E376" t="s">
        <v>682</v>
      </c>
      <c r="F376" t="s">
        <v>331</v>
      </c>
      <c r="G376" t="s">
        <v>149</v>
      </c>
      <c r="H376" t="s">
        <v>136</v>
      </c>
      <c r="I376" t="s">
        <v>97</v>
      </c>
      <c r="J376" t="s">
        <v>71</v>
      </c>
      <c r="K376" t="s">
        <v>152</v>
      </c>
      <c r="L376" t="s">
        <v>4654</v>
      </c>
      <c r="M376" t="s">
        <v>153</v>
      </c>
      <c r="N376" t="s">
        <v>72</v>
      </c>
      <c r="O376" t="s">
        <v>33</v>
      </c>
      <c r="P376" t="s">
        <v>34</v>
      </c>
      <c r="Q376" t="s">
        <v>73</v>
      </c>
      <c r="R376" t="s">
        <v>1858</v>
      </c>
      <c r="S376" t="s">
        <v>1859</v>
      </c>
      <c r="T376" t="s">
        <v>4655</v>
      </c>
      <c r="V376">
        <f t="shared" si="45"/>
        <v>226</v>
      </c>
      <c r="W376">
        <f t="shared" si="46"/>
        <v>12</v>
      </c>
      <c r="X376">
        <f t="shared" si="47"/>
        <v>13</v>
      </c>
      <c r="Y376">
        <f t="shared" si="48"/>
        <v>1</v>
      </c>
      <c r="Z376" s="12">
        <f t="shared" si="49"/>
        <v>3006</v>
      </c>
      <c r="AA376">
        <f t="shared" si="50"/>
        <v>985982</v>
      </c>
      <c r="AB376" t="str">
        <f t="shared" si="51"/>
        <v>98598</v>
      </c>
      <c r="AC376">
        <f t="shared" si="52"/>
        <v>171</v>
      </c>
      <c r="AD376">
        <f t="shared" si="53"/>
        <v>0</v>
      </c>
      <c r="AE376" s="2">
        <v>98598</v>
      </c>
    </row>
    <row r="377" spans="1:31" x14ac:dyDescent="0.25">
      <c r="A377" t="s">
        <v>1966</v>
      </c>
      <c r="B377" t="s">
        <v>1967</v>
      </c>
      <c r="C377" t="s">
        <v>388</v>
      </c>
      <c r="D377" t="s">
        <v>1968</v>
      </c>
      <c r="E377" t="s">
        <v>520</v>
      </c>
      <c r="F377" t="s">
        <v>1071</v>
      </c>
      <c r="G377" t="s">
        <v>657</v>
      </c>
      <c r="H377" t="s">
        <v>43</v>
      </c>
      <c r="I377" t="s">
        <v>603</v>
      </c>
      <c r="J377" t="s">
        <v>503</v>
      </c>
      <c r="K377" t="s">
        <v>390</v>
      </c>
      <c r="L377" t="s">
        <v>4654</v>
      </c>
      <c r="M377" t="s">
        <v>391</v>
      </c>
      <c r="N377" t="s">
        <v>504</v>
      </c>
      <c r="O377" t="s">
        <v>49</v>
      </c>
      <c r="P377" t="s">
        <v>546</v>
      </c>
      <c r="Q377" t="s">
        <v>505</v>
      </c>
      <c r="R377" t="s">
        <v>1969</v>
      </c>
      <c r="S377" t="s">
        <v>1970</v>
      </c>
      <c r="T377" t="s">
        <v>4666</v>
      </c>
      <c r="V377">
        <f t="shared" si="45"/>
        <v>71</v>
      </c>
      <c r="W377">
        <f t="shared" si="46"/>
        <v>6</v>
      </c>
      <c r="X377">
        <f t="shared" si="47"/>
        <v>3</v>
      </c>
      <c r="Y377">
        <f t="shared" si="48"/>
        <v>17</v>
      </c>
      <c r="Z377" s="12">
        <f t="shared" si="49"/>
        <v>3006</v>
      </c>
      <c r="AA377">
        <f t="shared" si="50"/>
        <v>306942</v>
      </c>
      <c r="AB377" t="str">
        <f t="shared" si="51"/>
        <v>30694</v>
      </c>
      <c r="AC377">
        <f t="shared" si="52"/>
        <v>537</v>
      </c>
      <c r="AD377">
        <f t="shared" si="53"/>
        <v>0</v>
      </c>
      <c r="AE377" s="2">
        <v>30694</v>
      </c>
    </row>
    <row r="378" spans="1:31" x14ac:dyDescent="0.25">
      <c r="A378" t="s">
        <v>1828</v>
      </c>
      <c r="B378" t="s">
        <v>1829</v>
      </c>
      <c r="C378" t="s">
        <v>133</v>
      </c>
      <c r="D378" t="s">
        <v>1830</v>
      </c>
      <c r="E378" t="s">
        <v>656</v>
      </c>
      <c r="F378" t="s">
        <v>57</v>
      </c>
      <c r="G378" t="s">
        <v>284</v>
      </c>
      <c r="H378" t="s">
        <v>27</v>
      </c>
      <c r="I378" t="s">
        <v>97</v>
      </c>
      <c r="J378" t="s">
        <v>949</v>
      </c>
      <c r="K378" t="s">
        <v>139</v>
      </c>
      <c r="L378" t="s">
        <v>4056</v>
      </c>
      <c r="M378" t="s">
        <v>140</v>
      </c>
      <c r="N378" t="s">
        <v>950</v>
      </c>
      <c r="O378" t="s">
        <v>49</v>
      </c>
      <c r="P378" t="s">
        <v>34</v>
      </c>
      <c r="Q378" t="s">
        <v>951</v>
      </c>
      <c r="R378" t="s">
        <v>1831</v>
      </c>
      <c r="S378" t="s">
        <v>1832</v>
      </c>
      <c r="V378">
        <f t="shared" si="45"/>
        <v>191</v>
      </c>
      <c r="W378">
        <f t="shared" si="46"/>
        <v>9</v>
      </c>
      <c r="X378">
        <f t="shared" si="47"/>
        <v>6</v>
      </c>
      <c r="Y378">
        <f t="shared" si="48"/>
        <v>1</v>
      </c>
      <c r="Z378" s="12">
        <f t="shared" si="49"/>
        <v>2992</v>
      </c>
      <c r="AA378">
        <f t="shared" si="50"/>
        <v>468872</v>
      </c>
      <c r="AB378" t="str">
        <f t="shared" si="51"/>
        <v>46887</v>
      </c>
      <c r="AC378">
        <f t="shared" si="52"/>
        <v>0</v>
      </c>
      <c r="AD378">
        <f t="shared" si="53"/>
        <v>0</v>
      </c>
      <c r="AE378" s="2">
        <v>46887</v>
      </c>
    </row>
    <row r="379" spans="1:31" x14ac:dyDescent="0.25">
      <c r="A379" t="s">
        <v>1722</v>
      </c>
      <c r="B379" t="s">
        <v>1723</v>
      </c>
      <c r="C379" t="s">
        <v>1724</v>
      </c>
      <c r="D379" t="s">
        <v>860</v>
      </c>
      <c r="E379" t="s">
        <v>276</v>
      </c>
      <c r="F379" t="s">
        <v>521</v>
      </c>
      <c r="G379" t="s">
        <v>657</v>
      </c>
      <c r="H379" t="s">
        <v>43</v>
      </c>
      <c r="I379" t="s">
        <v>302</v>
      </c>
      <c r="J379" t="s">
        <v>60</v>
      </c>
      <c r="K379" t="s">
        <v>1725</v>
      </c>
      <c r="L379" t="s">
        <v>4665</v>
      </c>
      <c r="M379" t="s">
        <v>1726</v>
      </c>
      <c r="N379" t="s">
        <v>61</v>
      </c>
      <c r="O379" t="s">
        <v>49</v>
      </c>
      <c r="P379" t="s">
        <v>658</v>
      </c>
      <c r="Q379" t="s">
        <v>62</v>
      </c>
      <c r="R379" t="s">
        <v>4055</v>
      </c>
      <c r="S379" t="s">
        <v>1727</v>
      </c>
      <c r="V379">
        <f t="shared" si="45"/>
        <v>15</v>
      </c>
      <c r="W379">
        <f t="shared" si="46"/>
        <v>0</v>
      </c>
      <c r="X379">
        <f t="shared" si="47"/>
        <v>3</v>
      </c>
      <c r="Y379">
        <f t="shared" si="48"/>
        <v>10</v>
      </c>
      <c r="Z379" s="12">
        <f t="shared" si="49"/>
        <v>2987</v>
      </c>
      <c r="AA379">
        <f t="shared" si="50"/>
        <v>260002</v>
      </c>
      <c r="AB379" t="str">
        <f t="shared" si="51"/>
        <v>26000</v>
      </c>
      <c r="AC379">
        <f t="shared" si="52"/>
        <v>0</v>
      </c>
      <c r="AD379">
        <f t="shared" si="53"/>
        <v>0</v>
      </c>
      <c r="AE379" s="2">
        <v>26000</v>
      </c>
    </row>
    <row r="380" spans="1:31" x14ac:dyDescent="0.25">
      <c r="A380" t="s">
        <v>1953</v>
      </c>
      <c r="B380" t="s">
        <v>1954</v>
      </c>
      <c r="C380" t="s">
        <v>23</v>
      </c>
      <c r="D380" t="s">
        <v>1955</v>
      </c>
      <c r="E380" t="s">
        <v>520</v>
      </c>
      <c r="F380" t="s">
        <v>1071</v>
      </c>
      <c r="G380" t="s">
        <v>657</v>
      </c>
      <c r="H380" t="s">
        <v>136</v>
      </c>
      <c r="I380" t="s">
        <v>898</v>
      </c>
      <c r="J380" t="s">
        <v>503</v>
      </c>
      <c r="K380" t="s">
        <v>30</v>
      </c>
      <c r="L380" t="s">
        <v>4667</v>
      </c>
      <c r="M380" t="s">
        <v>31</v>
      </c>
      <c r="N380" t="s">
        <v>504</v>
      </c>
      <c r="O380" t="s">
        <v>49</v>
      </c>
      <c r="P380" t="s">
        <v>34</v>
      </c>
      <c r="Q380" t="s">
        <v>505</v>
      </c>
      <c r="R380" t="s">
        <v>1956</v>
      </c>
      <c r="S380" t="s">
        <v>1957</v>
      </c>
      <c r="V380">
        <f t="shared" si="45"/>
        <v>105</v>
      </c>
      <c r="W380">
        <f t="shared" si="46"/>
        <v>6</v>
      </c>
      <c r="X380">
        <f t="shared" si="47"/>
        <v>3</v>
      </c>
      <c r="Y380">
        <f t="shared" si="48"/>
        <v>32</v>
      </c>
      <c r="Z380" s="12">
        <f t="shared" si="49"/>
        <v>2956</v>
      </c>
      <c r="AA380">
        <f t="shared" si="50"/>
        <v>266562</v>
      </c>
      <c r="AB380" t="str">
        <f t="shared" si="51"/>
        <v>26656</v>
      </c>
      <c r="AC380">
        <f t="shared" si="52"/>
        <v>0</v>
      </c>
      <c r="AD380">
        <f t="shared" si="53"/>
        <v>0</v>
      </c>
      <c r="AE380" s="2">
        <v>26656</v>
      </c>
    </row>
    <row r="381" spans="1:31" x14ac:dyDescent="0.25">
      <c r="A381" t="s">
        <v>2011</v>
      </c>
      <c r="B381" t="s">
        <v>2012</v>
      </c>
      <c r="D381" t="s">
        <v>2103</v>
      </c>
      <c r="E381" t="s">
        <v>276</v>
      </c>
      <c r="F381" t="s">
        <v>1071</v>
      </c>
      <c r="G381" t="s">
        <v>948</v>
      </c>
      <c r="H381" t="s">
        <v>43</v>
      </c>
      <c r="I381" t="s">
        <v>879</v>
      </c>
      <c r="J381" t="s">
        <v>123</v>
      </c>
      <c r="L381" t="s">
        <v>4673</v>
      </c>
      <c r="N381" t="s">
        <v>126</v>
      </c>
      <c r="O381" t="s">
        <v>49</v>
      </c>
      <c r="P381" t="s">
        <v>658</v>
      </c>
      <c r="Q381" t="s">
        <v>127</v>
      </c>
      <c r="R381" t="s">
        <v>4674</v>
      </c>
      <c r="S381" t="s">
        <v>2013</v>
      </c>
      <c r="V381">
        <f t="shared" si="45"/>
        <v>13</v>
      </c>
      <c r="W381">
        <f t="shared" si="46"/>
        <v>0</v>
      </c>
      <c r="X381">
        <f t="shared" si="47"/>
        <v>2</v>
      </c>
      <c r="Y381">
        <f t="shared" si="48"/>
        <v>15</v>
      </c>
      <c r="Z381" s="12">
        <f t="shared" si="49"/>
        <v>2948</v>
      </c>
      <c r="AA381">
        <f t="shared" si="50"/>
        <v>176752</v>
      </c>
      <c r="AB381" t="str">
        <f t="shared" si="51"/>
        <v>17675</v>
      </c>
      <c r="AC381">
        <f t="shared" si="52"/>
        <v>0</v>
      </c>
      <c r="AD381">
        <f t="shared" si="53"/>
        <v>0</v>
      </c>
      <c r="AE381" s="2">
        <v>17675</v>
      </c>
    </row>
    <row r="382" spans="1:31" x14ac:dyDescent="0.25">
      <c r="A382" t="s">
        <v>2067</v>
      </c>
      <c r="B382" t="s">
        <v>2068</v>
      </c>
      <c r="C382" t="s">
        <v>40</v>
      </c>
      <c r="D382" t="s">
        <v>275</v>
      </c>
      <c r="E382" t="s">
        <v>608</v>
      </c>
      <c r="F382" t="s">
        <v>25</v>
      </c>
      <c r="G382" t="s">
        <v>284</v>
      </c>
      <c r="H382" t="s">
        <v>136</v>
      </c>
      <c r="I382" t="s">
        <v>137</v>
      </c>
      <c r="J382" t="s">
        <v>213</v>
      </c>
      <c r="K382" t="s">
        <v>46</v>
      </c>
      <c r="L382" t="s">
        <v>4738</v>
      </c>
      <c r="M382" t="s">
        <v>47</v>
      </c>
      <c r="N382" t="s">
        <v>214</v>
      </c>
      <c r="P382" t="s">
        <v>546</v>
      </c>
      <c r="Q382" t="s">
        <v>215</v>
      </c>
      <c r="R382" t="s">
        <v>4739</v>
      </c>
      <c r="S382" t="s">
        <v>2069</v>
      </c>
      <c r="T382" t="s">
        <v>4151</v>
      </c>
      <c r="V382">
        <f t="shared" si="45"/>
        <v>258</v>
      </c>
      <c r="W382">
        <f t="shared" si="46"/>
        <v>21</v>
      </c>
      <c r="X382">
        <f t="shared" si="47"/>
        <v>6</v>
      </c>
      <c r="Y382">
        <f t="shared" si="48"/>
        <v>4</v>
      </c>
      <c r="Z382" s="12">
        <f t="shared" si="49"/>
        <v>2946</v>
      </c>
      <c r="AA382">
        <f t="shared" si="50"/>
        <v>474832</v>
      </c>
      <c r="AB382" t="str">
        <f t="shared" si="51"/>
        <v>47483</v>
      </c>
      <c r="AC382">
        <f t="shared" si="52"/>
        <v>183</v>
      </c>
      <c r="AD382">
        <f t="shared" si="53"/>
        <v>0</v>
      </c>
      <c r="AE382" s="2">
        <v>47483</v>
      </c>
    </row>
    <row r="383" spans="1:31" x14ac:dyDescent="0.25">
      <c r="A383" t="s">
        <v>2026</v>
      </c>
      <c r="B383" t="s">
        <v>2027</v>
      </c>
      <c r="C383" t="s">
        <v>40</v>
      </c>
      <c r="D383" t="s">
        <v>1411</v>
      </c>
      <c r="E383" t="s">
        <v>276</v>
      </c>
      <c r="F383" t="s">
        <v>1071</v>
      </c>
      <c r="G383" t="s">
        <v>657</v>
      </c>
      <c r="H383" t="s">
        <v>27</v>
      </c>
      <c r="I383" t="s">
        <v>347</v>
      </c>
      <c r="J383" t="s">
        <v>232</v>
      </c>
      <c r="K383" t="s">
        <v>46</v>
      </c>
      <c r="L383" t="s">
        <v>4675</v>
      </c>
      <c r="M383" t="s">
        <v>47</v>
      </c>
      <c r="N383" t="s">
        <v>233</v>
      </c>
      <c r="O383" t="s">
        <v>49</v>
      </c>
      <c r="P383" t="s">
        <v>1200</v>
      </c>
      <c r="Q383" t="s">
        <v>234</v>
      </c>
      <c r="R383" t="s">
        <v>2028</v>
      </c>
      <c r="S383" t="s">
        <v>2029</v>
      </c>
      <c r="V383">
        <f t="shared" si="45"/>
        <v>6</v>
      </c>
      <c r="W383">
        <f t="shared" si="46"/>
        <v>0</v>
      </c>
      <c r="X383">
        <f t="shared" si="47"/>
        <v>3</v>
      </c>
      <c r="Y383">
        <f t="shared" si="48"/>
        <v>31</v>
      </c>
      <c r="Z383" s="12">
        <f t="shared" si="49"/>
        <v>2945</v>
      </c>
      <c r="AA383">
        <f t="shared" si="50"/>
        <v>158802</v>
      </c>
      <c r="AB383" t="str">
        <f t="shared" si="51"/>
        <v>15880</v>
      </c>
      <c r="AC383">
        <f t="shared" si="52"/>
        <v>0</v>
      </c>
      <c r="AD383">
        <f t="shared" si="53"/>
        <v>0</v>
      </c>
      <c r="AE383" s="2">
        <v>15880</v>
      </c>
    </row>
    <row r="384" spans="1:31" x14ac:dyDescent="0.25">
      <c r="A384" t="s">
        <v>1978</v>
      </c>
      <c r="B384" t="s">
        <v>1979</v>
      </c>
      <c r="C384" t="s">
        <v>819</v>
      </c>
      <c r="D384" t="s">
        <v>1980</v>
      </c>
      <c r="E384" t="s">
        <v>357</v>
      </c>
      <c r="F384" t="s">
        <v>25</v>
      </c>
      <c r="G384" t="s">
        <v>149</v>
      </c>
      <c r="H384" t="s">
        <v>136</v>
      </c>
      <c r="I384" t="s">
        <v>342</v>
      </c>
      <c r="J384" t="s">
        <v>163</v>
      </c>
      <c r="K384" t="s">
        <v>820</v>
      </c>
      <c r="L384" t="s">
        <v>4672</v>
      </c>
      <c r="M384" t="s">
        <v>821</v>
      </c>
      <c r="N384" t="s">
        <v>164</v>
      </c>
      <c r="O384" t="s">
        <v>49</v>
      </c>
      <c r="P384" t="s">
        <v>34</v>
      </c>
      <c r="Q384" t="s">
        <v>165</v>
      </c>
      <c r="R384" t="s">
        <v>1981</v>
      </c>
      <c r="S384" t="s">
        <v>1982</v>
      </c>
      <c r="V384">
        <f t="shared" si="45"/>
        <v>254</v>
      </c>
      <c r="W384">
        <f t="shared" si="46"/>
        <v>18</v>
      </c>
      <c r="X384">
        <f t="shared" si="47"/>
        <v>13</v>
      </c>
      <c r="Y384">
        <f t="shared" si="48"/>
        <v>8</v>
      </c>
      <c r="Z384" s="12">
        <f t="shared" si="49"/>
        <v>2917</v>
      </c>
      <c r="AA384">
        <f t="shared" si="50"/>
        <v>883852</v>
      </c>
      <c r="AB384" t="str">
        <f t="shared" si="51"/>
        <v>88385</v>
      </c>
      <c r="AC384">
        <f t="shared" si="52"/>
        <v>0</v>
      </c>
      <c r="AD384">
        <f t="shared" si="53"/>
        <v>0</v>
      </c>
      <c r="AE384" s="2">
        <v>88385</v>
      </c>
    </row>
    <row r="385" spans="1:31" x14ac:dyDescent="0.25">
      <c r="A385" t="s">
        <v>1908</v>
      </c>
      <c r="B385" t="s">
        <v>1909</v>
      </c>
      <c r="C385" t="s">
        <v>40</v>
      </c>
      <c r="D385" t="s">
        <v>984</v>
      </c>
      <c r="E385" t="s">
        <v>196</v>
      </c>
      <c r="F385" t="s">
        <v>521</v>
      </c>
      <c r="G385" t="s">
        <v>341</v>
      </c>
      <c r="H385" t="s">
        <v>43</v>
      </c>
      <c r="I385" t="s">
        <v>603</v>
      </c>
      <c r="J385" t="s">
        <v>45</v>
      </c>
      <c r="K385" t="s">
        <v>46</v>
      </c>
      <c r="L385" t="s">
        <v>4669</v>
      </c>
      <c r="M385" t="s">
        <v>47</v>
      </c>
      <c r="N385" t="s">
        <v>48</v>
      </c>
      <c r="O385" t="s">
        <v>33</v>
      </c>
      <c r="P385" t="s">
        <v>34</v>
      </c>
      <c r="Q385" t="s">
        <v>50</v>
      </c>
      <c r="R385" t="s">
        <v>4670</v>
      </c>
      <c r="S385" t="s">
        <v>1910</v>
      </c>
      <c r="V385">
        <f t="shared" si="45"/>
        <v>137</v>
      </c>
      <c r="W385">
        <f t="shared" si="46"/>
        <v>11</v>
      </c>
      <c r="X385">
        <f t="shared" si="47"/>
        <v>5</v>
      </c>
      <c r="Y385">
        <f t="shared" si="48"/>
        <v>17</v>
      </c>
      <c r="Z385" s="12">
        <f t="shared" si="49"/>
        <v>2892</v>
      </c>
      <c r="AA385">
        <f t="shared" si="50"/>
        <v>481002</v>
      </c>
      <c r="AB385" t="str">
        <f t="shared" si="51"/>
        <v>48100</v>
      </c>
      <c r="AC385">
        <f t="shared" si="52"/>
        <v>0</v>
      </c>
      <c r="AD385">
        <f t="shared" si="53"/>
        <v>0</v>
      </c>
      <c r="AE385" s="2">
        <v>48100</v>
      </c>
    </row>
    <row r="386" spans="1:31" x14ac:dyDescent="0.25">
      <c r="A386" t="s">
        <v>1744</v>
      </c>
      <c r="B386" t="s">
        <v>1745</v>
      </c>
      <c r="C386" t="s">
        <v>783</v>
      </c>
      <c r="D386" t="s">
        <v>1479</v>
      </c>
      <c r="E386" t="s">
        <v>196</v>
      </c>
      <c r="F386" t="s">
        <v>521</v>
      </c>
      <c r="G386" t="s">
        <v>657</v>
      </c>
      <c r="H386" t="s">
        <v>43</v>
      </c>
      <c r="I386" t="s">
        <v>879</v>
      </c>
      <c r="J386" t="s">
        <v>213</v>
      </c>
      <c r="K386" t="s">
        <v>786</v>
      </c>
      <c r="L386" t="s">
        <v>4676</v>
      </c>
      <c r="M386" t="s">
        <v>787</v>
      </c>
      <c r="N386" t="s">
        <v>214</v>
      </c>
      <c r="O386" t="s">
        <v>392</v>
      </c>
      <c r="P386" t="s">
        <v>943</v>
      </c>
      <c r="Q386" t="s">
        <v>215</v>
      </c>
      <c r="R386" t="s">
        <v>1746</v>
      </c>
      <c r="S386" t="s">
        <v>1747</v>
      </c>
      <c r="V386">
        <f t="shared" ref="V386:V449" si="54">SUMPRODUCT(MID(0&amp;D386,LARGE(INDEX(ISNUMBER(--MID(D386,ROW($1:$25),1))*
ROW($1:$25),0),ROW($1:$25))+1,1)*10^ROW($1:$25)/10)</f>
        <v>19</v>
      </c>
      <c r="W386">
        <f t="shared" ref="W386:W449" si="55">SUMPRODUCT(MID(0&amp;E386,LARGE(INDEX(ISNUMBER(--MID(E386,ROW($1:$25),1))*
ROW($1:$25),0),ROW($1:$25))+1,1)*10^ROW($1:$25)/10)</f>
        <v>11</v>
      </c>
      <c r="X386">
        <f t="shared" ref="X386:X449" si="56">SUMPRODUCT(MID(0&amp;G386,LARGE(INDEX(ISNUMBER(--MID(G386,ROW($1:$25),1))*
ROW($1:$25),0),ROW($1:$25))+1,1)*10^ROW($1:$25)/10)</f>
        <v>3</v>
      </c>
      <c r="Y386">
        <f t="shared" ref="Y386:Y449" si="57">SUMPRODUCT(MID(0&amp;I386,LARGE(INDEX(ISNUMBER(--MID(I386,ROW($1:$25),1))*
ROW($1:$25),0),ROW($1:$25))+1,1)*10^ROW($1:$25)/10)</f>
        <v>15</v>
      </c>
      <c r="Z386" s="12">
        <f t="shared" ref="Z386:Z449" si="58">SUMPRODUCT(MID(0&amp;L386,LARGE(INDEX(ISNUMBER(--MID(L386,ROW($1:$25),1))*
ROW($1:$25),0),ROW($1:$25))+1,1)*10^ROW($1:$25)/10)</f>
        <v>2890</v>
      </c>
      <c r="AA386">
        <f t="shared" ref="AA386:AA449" si="59">SUMPRODUCT(MID(0&amp;R386,LARGE(INDEX(ISNUMBER(--MID(R386,ROW($1:$25),1))*
ROW($1:$25),0),ROW($1:$25))+1,1)*10^ROW($1:$25)/10)</f>
        <v>177642</v>
      </c>
      <c r="AB386" t="str">
        <f t="shared" ref="AB386:AB449" si="60">LEFT(AA386, LEN(AA386)-1)</f>
        <v>17764</v>
      </c>
      <c r="AC386">
        <f t="shared" ref="AC386:AC449" si="61">SUMPRODUCT(MID(0&amp;T386,LARGE(INDEX(ISNUMBER(--MID(T386,ROW($1:$25),1))*
ROW($1:$25),0),ROW($1:$25))+1,1)*10^ROW($1:$25)/10)</f>
        <v>0</v>
      </c>
      <c r="AD386">
        <f t="shared" ref="AD386:AD449" si="62">SUMPRODUCT(MID(0&amp;U386,LARGE(INDEX(ISNUMBER(--MID(U386,ROW($1:$25),1))*
ROW($1:$25),0),ROW($1:$25))+1,1)*10^ROW($1:$25)/10)</f>
        <v>0</v>
      </c>
      <c r="AE386" s="2">
        <v>17764</v>
      </c>
    </row>
    <row r="387" spans="1:31" x14ac:dyDescent="0.25">
      <c r="A387" t="s">
        <v>1999</v>
      </c>
      <c r="B387" t="s">
        <v>2000</v>
      </c>
      <c r="C387" t="s">
        <v>635</v>
      </c>
      <c r="D387" t="s">
        <v>68</v>
      </c>
      <c r="E387" t="s">
        <v>291</v>
      </c>
      <c r="F387" t="s">
        <v>521</v>
      </c>
      <c r="G387" t="s">
        <v>948</v>
      </c>
      <c r="H387" t="s">
        <v>43</v>
      </c>
      <c r="I387" t="s">
        <v>527</v>
      </c>
      <c r="J387" t="s">
        <v>163</v>
      </c>
      <c r="K387" t="s">
        <v>636</v>
      </c>
      <c r="L387" t="s">
        <v>4680</v>
      </c>
      <c r="M387" t="s">
        <v>637</v>
      </c>
      <c r="N387" t="s">
        <v>164</v>
      </c>
      <c r="P387" t="s">
        <v>943</v>
      </c>
      <c r="Q387" t="s">
        <v>165</v>
      </c>
      <c r="R387" t="s">
        <v>2001</v>
      </c>
      <c r="S387" t="s">
        <v>2002</v>
      </c>
      <c r="V387">
        <f t="shared" si="54"/>
        <v>79</v>
      </c>
      <c r="W387">
        <f t="shared" si="55"/>
        <v>4</v>
      </c>
      <c r="X387">
        <f t="shared" si="56"/>
        <v>2</v>
      </c>
      <c r="Y387">
        <f t="shared" si="57"/>
        <v>6</v>
      </c>
      <c r="Z387" s="12">
        <f t="shared" si="58"/>
        <v>2888</v>
      </c>
      <c r="AA387">
        <f t="shared" si="59"/>
        <v>133432</v>
      </c>
      <c r="AB387" t="str">
        <f t="shared" si="60"/>
        <v>13343</v>
      </c>
      <c r="AC387">
        <f t="shared" si="61"/>
        <v>0</v>
      </c>
      <c r="AD387">
        <f t="shared" si="62"/>
        <v>0</v>
      </c>
      <c r="AE387" s="2">
        <v>13343</v>
      </c>
    </row>
    <row r="388" spans="1:31" x14ac:dyDescent="0.25">
      <c r="A388" t="s">
        <v>2034</v>
      </c>
      <c r="B388" t="s">
        <v>2035</v>
      </c>
      <c r="C388" t="s">
        <v>23</v>
      </c>
      <c r="D388" t="s">
        <v>2036</v>
      </c>
      <c r="E388" t="s">
        <v>276</v>
      </c>
      <c r="F388" t="s">
        <v>1071</v>
      </c>
      <c r="G388" t="s">
        <v>1848</v>
      </c>
      <c r="H388" t="s">
        <v>136</v>
      </c>
      <c r="I388" t="s">
        <v>4577</v>
      </c>
      <c r="J388" t="s">
        <v>213</v>
      </c>
      <c r="K388" t="s">
        <v>30</v>
      </c>
      <c r="L388" t="s">
        <v>4684</v>
      </c>
      <c r="M388" t="s">
        <v>31</v>
      </c>
      <c r="N388" t="s">
        <v>214</v>
      </c>
      <c r="O388" t="s">
        <v>49</v>
      </c>
      <c r="P388" t="s">
        <v>1078</v>
      </c>
      <c r="Q388" t="s">
        <v>215</v>
      </c>
      <c r="R388" t="s">
        <v>1454</v>
      </c>
      <c r="S388" t="s">
        <v>2037</v>
      </c>
      <c r="V388">
        <f t="shared" si="54"/>
        <v>25</v>
      </c>
      <c r="W388">
        <f t="shared" si="55"/>
        <v>0</v>
      </c>
      <c r="X388">
        <f t="shared" si="56"/>
        <v>1</v>
      </c>
      <c r="Y388">
        <f t="shared" si="57"/>
        <v>160</v>
      </c>
      <c r="Z388" s="12">
        <f t="shared" si="58"/>
        <v>2876</v>
      </c>
      <c r="AA388">
        <f t="shared" si="59"/>
        <v>200002</v>
      </c>
      <c r="AB388" t="str">
        <f t="shared" si="60"/>
        <v>20000</v>
      </c>
      <c r="AC388">
        <f t="shared" si="61"/>
        <v>0</v>
      </c>
      <c r="AD388">
        <f t="shared" si="62"/>
        <v>0</v>
      </c>
      <c r="AE388" s="2">
        <v>20000</v>
      </c>
    </row>
    <row r="389" spans="1:31" x14ac:dyDescent="0.25">
      <c r="A389" t="s">
        <v>1928</v>
      </c>
      <c r="B389" t="s">
        <v>1929</v>
      </c>
      <c r="C389" t="s">
        <v>983</v>
      </c>
      <c r="D389" t="s">
        <v>1741</v>
      </c>
      <c r="E389" t="s">
        <v>1077</v>
      </c>
      <c r="F389" t="s">
        <v>521</v>
      </c>
      <c r="G389" t="s">
        <v>657</v>
      </c>
      <c r="H389" t="s">
        <v>190</v>
      </c>
      <c r="I389" t="s">
        <v>44</v>
      </c>
      <c r="J389" t="s">
        <v>293</v>
      </c>
      <c r="K389" t="s">
        <v>985</v>
      </c>
      <c r="L389" t="s">
        <v>4671</v>
      </c>
      <c r="M389" t="s">
        <v>986</v>
      </c>
      <c r="N389" t="s">
        <v>294</v>
      </c>
      <c r="O389" t="s">
        <v>392</v>
      </c>
      <c r="P389" t="s">
        <v>546</v>
      </c>
      <c r="Q389" t="s">
        <v>295</v>
      </c>
      <c r="R389" t="s">
        <v>1930</v>
      </c>
      <c r="S389" t="s">
        <v>1931</v>
      </c>
      <c r="V389">
        <f t="shared" si="54"/>
        <v>141</v>
      </c>
      <c r="W389">
        <f t="shared" si="55"/>
        <v>3</v>
      </c>
      <c r="X389">
        <f t="shared" si="56"/>
        <v>3</v>
      </c>
      <c r="Y389">
        <f t="shared" si="57"/>
        <v>0</v>
      </c>
      <c r="Z389" s="12">
        <f t="shared" si="58"/>
        <v>2867</v>
      </c>
      <c r="AA389">
        <f t="shared" si="59"/>
        <v>273732</v>
      </c>
      <c r="AB389" t="str">
        <f t="shared" si="60"/>
        <v>27373</v>
      </c>
      <c r="AC389">
        <f t="shared" si="61"/>
        <v>0</v>
      </c>
      <c r="AD389">
        <f t="shared" si="62"/>
        <v>0</v>
      </c>
      <c r="AE389" s="2">
        <v>27373</v>
      </c>
    </row>
    <row r="390" spans="1:31" x14ac:dyDescent="0.25">
      <c r="A390" t="s">
        <v>2007</v>
      </c>
      <c r="B390" t="s">
        <v>2008</v>
      </c>
      <c r="C390" t="s">
        <v>40</v>
      </c>
      <c r="D390" t="s">
        <v>897</v>
      </c>
      <c r="E390" t="s">
        <v>557</v>
      </c>
      <c r="F390" t="s">
        <v>1071</v>
      </c>
      <c r="G390" t="s">
        <v>341</v>
      </c>
      <c r="H390" t="s">
        <v>27</v>
      </c>
      <c r="I390" t="s">
        <v>254</v>
      </c>
      <c r="J390" t="s">
        <v>151</v>
      </c>
      <c r="K390" t="s">
        <v>46</v>
      </c>
      <c r="L390" t="s">
        <v>4681</v>
      </c>
      <c r="M390" t="s">
        <v>47</v>
      </c>
      <c r="N390" t="s">
        <v>154</v>
      </c>
      <c r="O390" t="s">
        <v>33</v>
      </c>
      <c r="P390" t="s">
        <v>34</v>
      </c>
      <c r="Q390" t="s">
        <v>155</v>
      </c>
      <c r="R390" t="s">
        <v>2009</v>
      </c>
      <c r="S390" t="s">
        <v>2010</v>
      </c>
      <c r="V390">
        <f t="shared" si="54"/>
        <v>127</v>
      </c>
      <c r="W390">
        <f t="shared" si="55"/>
        <v>10</v>
      </c>
      <c r="X390">
        <f t="shared" si="56"/>
        <v>5</v>
      </c>
      <c r="Y390">
        <f t="shared" si="57"/>
        <v>19</v>
      </c>
      <c r="Z390" s="12">
        <f t="shared" si="58"/>
        <v>2865</v>
      </c>
      <c r="AA390">
        <f t="shared" si="59"/>
        <v>318082</v>
      </c>
      <c r="AB390" t="str">
        <f t="shared" si="60"/>
        <v>31808</v>
      </c>
      <c r="AC390">
        <f t="shared" si="61"/>
        <v>0</v>
      </c>
      <c r="AD390">
        <f t="shared" si="62"/>
        <v>0</v>
      </c>
      <c r="AE390" s="2">
        <v>31808</v>
      </c>
    </row>
    <row r="391" spans="1:31" x14ac:dyDescent="0.25">
      <c r="A391" t="s">
        <v>2038</v>
      </c>
      <c r="B391" t="s">
        <v>2039</v>
      </c>
      <c r="C391" t="s">
        <v>783</v>
      </c>
      <c r="D391" t="s">
        <v>1513</v>
      </c>
      <c r="E391" t="s">
        <v>520</v>
      </c>
      <c r="F391" t="s">
        <v>521</v>
      </c>
      <c r="G391" t="s">
        <v>657</v>
      </c>
      <c r="H391" t="s">
        <v>43</v>
      </c>
      <c r="I391" t="s">
        <v>97</v>
      </c>
      <c r="J391" t="s">
        <v>205</v>
      </c>
      <c r="K391" t="s">
        <v>786</v>
      </c>
      <c r="L391" t="s">
        <v>4685</v>
      </c>
      <c r="M391" t="s">
        <v>787</v>
      </c>
      <c r="N391" t="s">
        <v>206</v>
      </c>
      <c r="O391" t="s">
        <v>49</v>
      </c>
      <c r="P391" t="s">
        <v>546</v>
      </c>
      <c r="Q391" t="s">
        <v>207</v>
      </c>
      <c r="R391" t="s">
        <v>2040</v>
      </c>
      <c r="S391" t="s">
        <v>2041</v>
      </c>
      <c r="V391">
        <f t="shared" si="54"/>
        <v>59</v>
      </c>
      <c r="W391">
        <f t="shared" si="55"/>
        <v>6</v>
      </c>
      <c r="X391">
        <f t="shared" si="56"/>
        <v>3</v>
      </c>
      <c r="Y391">
        <f t="shared" si="57"/>
        <v>1</v>
      </c>
      <c r="Z391" s="12">
        <f t="shared" si="58"/>
        <v>2864</v>
      </c>
      <c r="AA391">
        <f t="shared" si="59"/>
        <v>283602</v>
      </c>
      <c r="AB391" t="str">
        <f t="shared" si="60"/>
        <v>28360</v>
      </c>
      <c r="AC391">
        <f t="shared" si="61"/>
        <v>0</v>
      </c>
      <c r="AD391">
        <f t="shared" si="62"/>
        <v>0</v>
      </c>
      <c r="AE391" s="2">
        <v>28360</v>
      </c>
    </row>
    <row r="392" spans="1:31" x14ac:dyDescent="0.25">
      <c r="A392" t="s">
        <v>2046</v>
      </c>
      <c r="B392" t="s">
        <v>2047</v>
      </c>
      <c r="D392" t="s">
        <v>2048</v>
      </c>
      <c r="E392" t="s">
        <v>276</v>
      </c>
      <c r="F392" t="s">
        <v>1071</v>
      </c>
      <c r="G392" t="s">
        <v>657</v>
      </c>
      <c r="H392" t="s">
        <v>27</v>
      </c>
      <c r="I392" t="s">
        <v>3335</v>
      </c>
      <c r="J392" t="s">
        <v>138</v>
      </c>
      <c r="L392" t="s">
        <v>4691</v>
      </c>
      <c r="N392" t="s">
        <v>141</v>
      </c>
      <c r="O392" t="s">
        <v>33</v>
      </c>
      <c r="P392" t="s">
        <v>1078</v>
      </c>
      <c r="Q392" t="s">
        <v>142</v>
      </c>
      <c r="R392" t="s">
        <v>2049</v>
      </c>
      <c r="S392" t="s">
        <v>2050</v>
      </c>
      <c r="V392">
        <f t="shared" si="54"/>
        <v>52</v>
      </c>
      <c r="W392">
        <f t="shared" si="55"/>
        <v>0</v>
      </c>
      <c r="X392">
        <f t="shared" si="56"/>
        <v>3</v>
      </c>
      <c r="Y392">
        <f t="shared" si="57"/>
        <v>114</v>
      </c>
      <c r="Z392" s="12">
        <f t="shared" si="58"/>
        <v>2827</v>
      </c>
      <c r="AA392">
        <f t="shared" si="59"/>
        <v>75902</v>
      </c>
      <c r="AB392" t="str">
        <f t="shared" si="60"/>
        <v>7590</v>
      </c>
      <c r="AC392">
        <f t="shared" si="61"/>
        <v>0</v>
      </c>
      <c r="AD392">
        <f t="shared" si="62"/>
        <v>0</v>
      </c>
      <c r="AE392" s="2">
        <v>7590</v>
      </c>
    </row>
    <row r="393" spans="1:31" x14ac:dyDescent="0.25">
      <c r="A393" t="s">
        <v>2051</v>
      </c>
      <c r="B393" t="s">
        <v>2052</v>
      </c>
      <c r="C393" t="s">
        <v>118</v>
      </c>
      <c r="D393" t="s">
        <v>2036</v>
      </c>
      <c r="E393" t="s">
        <v>276</v>
      </c>
      <c r="F393" t="s">
        <v>1071</v>
      </c>
      <c r="G393" t="s">
        <v>948</v>
      </c>
      <c r="H393" t="s">
        <v>43</v>
      </c>
      <c r="I393" t="s">
        <v>285</v>
      </c>
      <c r="J393" t="s">
        <v>232</v>
      </c>
      <c r="K393" t="s">
        <v>124</v>
      </c>
      <c r="L393" t="s">
        <v>4692</v>
      </c>
      <c r="M393" t="s">
        <v>125</v>
      </c>
      <c r="N393" t="s">
        <v>233</v>
      </c>
      <c r="O393" t="s">
        <v>33</v>
      </c>
      <c r="P393" t="s">
        <v>658</v>
      </c>
      <c r="Q393" t="s">
        <v>234</v>
      </c>
      <c r="R393" t="s">
        <v>2053</v>
      </c>
      <c r="S393" t="s">
        <v>2054</v>
      </c>
      <c r="V393">
        <f t="shared" si="54"/>
        <v>25</v>
      </c>
      <c r="W393">
        <f t="shared" si="55"/>
        <v>0</v>
      </c>
      <c r="X393">
        <f t="shared" si="56"/>
        <v>2</v>
      </c>
      <c r="Y393">
        <f t="shared" si="57"/>
        <v>9</v>
      </c>
      <c r="Z393" s="12">
        <f t="shared" si="58"/>
        <v>2821</v>
      </c>
      <c r="AA393">
        <f t="shared" si="59"/>
        <v>174502</v>
      </c>
      <c r="AB393" t="str">
        <f t="shared" si="60"/>
        <v>17450</v>
      </c>
      <c r="AC393">
        <f t="shared" si="61"/>
        <v>0</v>
      </c>
      <c r="AD393">
        <f t="shared" si="62"/>
        <v>0</v>
      </c>
      <c r="AE393" s="2">
        <v>17450</v>
      </c>
    </row>
    <row r="394" spans="1:31" x14ac:dyDescent="0.25">
      <c r="A394" t="s">
        <v>1833</v>
      </c>
      <c r="B394" t="s">
        <v>1834</v>
      </c>
      <c r="C394" t="s">
        <v>388</v>
      </c>
      <c r="D394" t="s">
        <v>1364</v>
      </c>
      <c r="E394" t="s">
        <v>283</v>
      </c>
      <c r="F394" t="s">
        <v>331</v>
      </c>
      <c r="G394" t="s">
        <v>657</v>
      </c>
      <c r="H394" t="s">
        <v>136</v>
      </c>
      <c r="I394" t="s">
        <v>4693</v>
      </c>
      <c r="J394" t="s">
        <v>60</v>
      </c>
      <c r="K394" t="s">
        <v>390</v>
      </c>
      <c r="L394" t="s">
        <v>4694</v>
      </c>
      <c r="M394" t="s">
        <v>391</v>
      </c>
      <c r="N394" t="s">
        <v>61</v>
      </c>
      <c r="O394" t="s">
        <v>49</v>
      </c>
      <c r="P394" t="s">
        <v>546</v>
      </c>
      <c r="Q394" t="s">
        <v>62</v>
      </c>
      <c r="R394" t="s">
        <v>1836</v>
      </c>
      <c r="S394" t="s">
        <v>1837</v>
      </c>
      <c r="V394">
        <f t="shared" si="54"/>
        <v>8</v>
      </c>
      <c r="W394">
        <f t="shared" si="55"/>
        <v>5</v>
      </c>
      <c r="X394">
        <f t="shared" si="56"/>
        <v>3</v>
      </c>
      <c r="Y394">
        <f t="shared" si="57"/>
        <v>134</v>
      </c>
      <c r="Z394" s="12">
        <f t="shared" si="58"/>
        <v>2810</v>
      </c>
      <c r="AA394">
        <f t="shared" si="59"/>
        <v>177872</v>
      </c>
      <c r="AB394" t="str">
        <f t="shared" si="60"/>
        <v>17787</v>
      </c>
      <c r="AC394">
        <f t="shared" si="61"/>
        <v>0</v>
      </c>
      <c r="AD394">
        <f t="shared" si="62"/>
        <v>0</v>
      </c>
      <c r="AE394" s="2">
        <v>17787</v>
      </c>
    </row>
    <row r="395" spans="1:31" x14ac:dyDescent="0.25">
      <c r="A395" t="s">
        <v>1983</v>
      </c>
      <c r="B395" t="s">
        <v>1984</v>
      </c>
      <c r="C395" t="s">
        <v>133</v>
      </c>
      <c r="D395" t="s">
        <v>613</v>
      </c>
      <c r="E395" t="s">
        <v>377</v>
      </c>
      <c r="F395" t="s">
        <v>57</v>
      </c>
      <c r="G395" t="s">
        <v>96</v>
      </c>
      <c r="H395" t="s">
        <v>27</v>
      </c>
      <c r="I395" t="s">
        <v>551</v>
      </c>
      <c r="J395" t="s">
        <v>151</v>
      </c>
      <c r="K395" t="s">
        <v>139</v>
      </c>
      <c r="L395" t="s">
        <v>4686</v>
      </c>
      <c r="M395" t="s">
        <v>140</v>
      </c>
      <c r="N395" t="s">
        <v>154</v>
      </c>
      <c r="O395" t="s">
        <v>49</v>
      </c>
      <c r="P395" t="s">
        <v>34</v>
      </c>
      <c r="Q395" t="s">
        <v>155</v>
      </c>
      <c r="R395" t="s">
        <v>1985</v>
      </c>
      <c r="S395" t="s">
        <v>1986</v>
      </c>
      <c r="V395">
        <f t="shared" si="54"/>
        <v>209</v>
      </c>
      <c r="W395">
        <f t="shared" si="55"/>
        <v>49</v>
      </c>
      <c r="X395">
        <f t="shared" si="56"/>
        <v>10</v>
      </c>
      <c r="Y395">
        <f t="shared" si="57"/>
        <v>12</v>
      </c>
      <c r="Z395" s="12">
        <f t="shared" si="58"/>
        <v>2792</v>
      </c>
      <c r="AA395">
        <f t="shared" si="59"/>
        <v>667142</v>
      </c>
      <c r="AB395" t="str">
        <f t="shared" si="60"/>
        <v>66714</v>
      </c>
      <c r="AC395">
        <f t="shared" si="61"/>
        <v>0</v>
      </c>
      <c r="AD395">
        <f t="shared" si="62"/>
        <v>0</v>
      </c>
      <c r="AE395" s="2">
        <v>66714</v>
      </c>
    </row>
    <row r="396" spans="1:31" x14ac:dyDescent="0.25">
      <c r="A396" t="s">
        <v>1971</v>
      </c>
      <c r="B396" t="s">
        <v>1972</v>
      </c>
      <c r="C396" t="s">
        <v>147</v>
      </c>
      <c r="D396" t="s">
        <v>692</v>
      </c>
      <c r="E396" t="s">
        <v>758</v>
      </c>
      <c r="F396" t="s">
        <v>1071</v>
      </c>
      <c r="G396" t="s">
        <v>657</v>
      </c>
      <c r="H396" t="s">
        <v>43</v>
      </c>
      <c r="I396" t="s">
        <v>373</v>
      </c>
      <c r="J396" t="s">
        <v>60</v>
      </c>
      <c r="K396" t="s">
        <v>152</v>
      </c>
      <c r="L396" t="s">
        <v>4682</v>
      </c>
      <c r="M396" t="s">
        <v>153</v>
      </c>
      <c r="N396" t="s">
        <v>61</v>
      </c>
      <c r="O396" t="s">
        <v>49</v>
      </c>
      <c r="P396" t="s">
        <v>257</v>
      </c>
      <c r="Q396" t="s">
        <v>62</v>
      </c>
      <c r="R396" t="s">
        <v>4683</v>
      </c>
      <c r="S396" t="s">
        <v>1973</v>
      </c>
      <c r="V396">
        <f t="shared" si="54"/>
        <v>111</v>
      </c>
      <c r="W396">
        <f t="shared" si="55"/>
        <v>1</v>
      </c>
      <c r="X396">
        <f t="shared" si="56"/>
        <v>3</v>
      </c>
      <c r="Y396">
        <f t="shared" si="57"/>
        <v>7</v>
      </c>
      <c r="Z396" s="12">
        <f t="shared" si="58"/>
        <v>2790</v>
      </c>
      <c r="AA396">
        <f t="shared" si="59"/>
        <v>201992</v>
      </c>
      <c r="AB396" t="str">
        <f t="shared" si="60"/>
        <v>20199</v>
      </c>
      <c r="AC396">
        <f t="shared" si="61"/>
        <v>0</v>
      </c>
      <c r="AD396">
        <f t="shared" si="62"/>
        <v>0</v>
      </c>
      <c r="AE396" s="2">
        <v>20199</v>
      </c>
    </row>
    <row r="397" spans="1:31" x14ac:dyDescent="0.25">
      <c r="A397" t="s">
        <v>1812</v>
      </c>
      <c r="B397" t="s">
        <v>1813</v>
      </c>
      <c r="C397" t="s">
        <v>1724</v>
      </c>
      <c r="D397" t="s">
        <v>2103</v>
      </c>
      <c r="E397" t="s">
        <v>276</v>
      </c>
      <c r="F397" t="s">
        <v>521</v>
      </c>
      <c r="G397" t="s">
        <v>948</v>
      </c>
      <c r="H397" t="s">
        <v>43</v>
      </c>
      <c r="I397" t="s">
        <v>150</v>
      </c>
      <c r="J397" t="s">
        <v>163</v>
      </c>
      <c r="K397" t="s">
        <v>1725</v>
      </c>
      <c r="L397" t="s">
        <v>4696</v>
      </c>
      <c r="M397" t="s">
        <v>1726</v>
      </c>
      <c r="N397" t="s">
        <v>164</v>
      </c>
      <c r="P397" t="s">
        <v>65</v>
      </c>
      <c r="Q397" t="s">
        <v>165</v>
      </c>
      <c r="R397" t="s">
        <v>1814</v>
      </c>
      <c r="S397" t="s">
        <v>1815</v>
      </c>
      <c r="V397">
        <f t="shared" si="54"/>
        <v>13</v>
      </c>
      <c r="W397">
        <f t="shared" si="55"/>
        <v>0</v>
      </c>
      <c r="X397">
        <f t="shared" si="56"/>
        <v>2</v>
      </c>
      <c r="Y397">
        <f t="shared" si="57"/>
        <v>27</v>
      </c>
      <c r="Z397" s="12">
        <f t="shared" si="58"/>
        <v>2751</v>
      </c>
      <c r="AA397">
        <f t="shared" si="59"/>
        <v>68762</v>
      </c>
      <c r="AB397" t="str">
        <f t="shared" si="60"/>
        <v>6876</v>
      </c>
      <c r="AC397">
        <f t="shared" si="61"/>
        <v>0</v>
      </c>
      <c r="AD397">
        <f t="shared" si="62"/>
        <v>0</v>
      </c>
      <c r="AE397" s="2">
        <v>6876</v>
      </c>
    </row>
    <row r="398" spans="1:31" x14ac:dyDescent="0.25">
      <c r="A398" t="s">
        <v>1990</v>
      </c>
      <c r="B398" t="s">
        <v>1991</v>
      </c>
      <c r="D398" t="s">
        <v>1502</v>
      </c>
      <c r="E398" t="s">
        <v>758</v>
      </c>
      <c r="F398" t="s">
        <v>1071</v>
      </c>
      <c r="G398" t="s">
        <v>948</v>
      </c>
      <c r="H398" t="s">
        <v>27</v>
      </c>
      <c r="I398" t="s">
        <v>4687</v>
      </c>
      <c r="J398" t="s">
        <v>29</v>
      </c>
      <c r="L398" t="s">
        <v>4688</v>
      </c>
      <c r="N398" t="s">
        <v>32</v>
      </c>
      <c r="O398" t="s">
        <v>49</v>
      </c>
      <c r="P398" t="s">
        <v>1078</v>
      </c>
      <c r="Q398" t="s">
        <v>35</v>
      </c>
      <c r="R398" t="s">
        <v>1992</v>
      </c>
      <c r="S398" t="s">
        <v>1993</v>
      </c>
      <c r="V398">
        <f t="shared" si="54"/>
        <v>5</v>
      </c>
      <c r="W398">
        <f t="shared" si="55"/>
        <v>1</v>
      </c>
      <c r="X398">
        <f t="shared" si="56"/>
        <v>2</v>
      </c>
      <c r="Y398">
        <f t="shared" si="57"/>
        <v>184</v>
      </c>
      <c r="Z398" s="12">
        <f t="shared" si="58"/>
        <v>2746</v>
      </c>
      <c r="AA398">
        <f t="shared" si="59"/>
        <v>61852</v>
      </c>
      <c r="AB398" t="str">
        <f t="shared" si="60"/>
        <v>6185</v>
      </c>
      <c r="AC398">
        <f t="shared" si="61"/>
        <v>0</v>
      </c>
      <c r="AD398">
        <f t="shared" si="62"/>
        <v>0</v>
      </c>
      <c r="AE398" s="2">
        <v>6185</v>
      </c>
    </row>
    <row r="399" spans="1:31" x14ac:dyDescent="0.25">
      <c r="A399" t="s">
        <v>2082</v>
      </c>
      <c r="B399" t="s">
        <v>2082</v>
      </c>
      <c r="C399" t="s">
        <v>2083</v>
      </c>
      <c r="D399" t="s">
        <v>795</v>
      </c>
      <c r="E399" t="s">
        <v>276</v>
      </c>
      <c r="F399" t="s">
        <v>1071</v>
      </c>
      <c r="G399" t="s">
        <v>948</v>
      </c>
      <c r="H399" t="s">
        <v>43</v>
      </c>
      <c r="I399" t="s">
        <v>4565</v>
      </c>
      <c r="J399" t="s">
        <v>949</v>
      </c>
      <c r="K399" t="s">
        <v>2085</v>
      </c>
      <c r="L399" t="s">
        <v>4698</v>
      </c>
      <c r="M399" t="s">
        <v>2086</v>
      </c>
      <c r="N399" t="s">
        <v>950</v>
      </c>
      <c r="P399" t="s">
        <v>943</v>
      </c>
      <c r="Q399" t="s">
        <v>951</v>
      </c>
      <c r="R399" t="s">
        <v>2087</v>
      </c>
      <c r="S399" t="s">
        <v>2088</v>
      </c>
      <c r="V399">
        <f t="shared" si="54"/>
        <v>44</v>
      </c>
      <c r="W399">
        <f t="shared" si="55"/>
        <v>0</v>
      </c>
      <c r="X399">
        <f t="shared" si="56"/>
        <v>2</v>
      </c>
      <c r="Y399">
        <f t="shared" si="57"/>
        <v>164</v>
      </c>
      <c r="Z399" s="12">
        <f t="shared" si="58"/>
        <v>2744</v>
      </c>
      <c r="AA399">
        <f t="shared" si="59"/>
        <v>88132</v>
      </c>
      <c r="AB399" t="str">
        <f t="shared" si="60"/>
        <v>8813</v>
      </c>
      <c r="AC399">
        <f t="shared" si="61"/>
        <v>0</v>
      </c>
      <c r="AD399">
        <f t="shared" si="62"/>
        <v>0</v>
      </c>
      <c r="AE399" s="2">
        <v>8813</v>
      </c>
    </row>
    <row r="400" spans="1:31" x14ac:dyDescent="0.25">
      <c r="A400" t="s">
        <v>1838</v>
      </c>
      <c r="B400" t="s">
        <v>1839</v>
      </c>
      <c r="C400" t="s">
        <v>772</v>
      </c>
      <c r="D400" t="s">
        <v>1525</v>
      </c>
      <c r="E400" t="s">
        <v>276</v>
      </c>
      <c r="F400" t="s">
        <v>1071</v>
      </c>
      <c r="G400" t="s">
        <v>948</v>
      </c>
      <c r="H400" t="s">
        <v>136</v>
      </c>
      <c r="I400" t="s">
        <v>1274</v>
      </c>
      <c r="J400" t="s">
        <v>205</v>
      </c>
      <c r="K400" t="s">
        <v>776</v>
      </c>
      <c r="L400" t="s">
        <v>4697</v>
      </c>
      <c r="M400" t="s">
        <v>777</v>
      </c>
      <c r="N400" t="s">
        <v>206</v>
      </c>
      <c r="P400" t="s">
        <v>546</v>
      </c>
      <c r="Q400" t="s">
        <v>207</v>
      </c>
      <c r="R400" t="s">
        <v>1840</v>
      </c>
      <c r="S400" t="s">
        <v>1841</v>
      </c>
      <c r="V400">
        <f t="shared" si="54"/>
        <v>27</v>
      </c>
      <c r="W400">
        <f t="shared" si="55"/>
        <v>0</v>
      </c>
      <c r="X400">
        <f t="shared" si="56"/>
        <v>2</v>
      </c>
      <c r="Y400">
        <f t="shared" si="57"/>
        <v>41</v>
      </c>
      <c r="Z400" s="12">
        <f t="shared" si="58"/>
        <v>2736</v>
      </c>
      <c r="AA400">
        <f t="shared" si="59"/>
        <v>124232</v>
      </c>
      <c r="AB400" t="str">
        <f t="shared" si="60"/>
        <v>12423</v>
      </c>
      <c r="AC400">
        <f t="shared" si="61"/>
        <v>0</v>
      </c>
      <c r="AD400">
        <f t="shared" si="62"/>
        <v>0</v>
      </c>
      <c r="AE400" s="2">
        <v>12423</v>
      </c>
    </row>
    <row r="401" spans="1:31" x14ac:dyDescent="0.25">
      <c r="A401" t="s">
        <v>1987</v>
      </c>
      <c r="B401" t="s">
        <v>1987</v>
      </c>
      <c r="C401" t="s">
        <v>23</v>
      </c>
      <c r="D401" t="s">
        <v>2127</v>
      </c>
      <c r="E401" t="s">
        <v>711</v>
      </c>
      <c r="F401" t="s">
        <v>331</v>
      </c>
      <c r="G401" t="s">
        <v>948</v>
      </c>
      <c r="H401" t="s">
        <v>27</v>
      </c>
      <c r="I401" t="s">
        <v>4689</v>
      </c>
      <c r="J401" t="s">
        <v>87</v>
      </c>
      <c r="K401" t="s">
        <v>30</v>
      </c>
      <c r="L401" t="s">
        <v>4690</v>
      </c>
      <c r="M401" t="s">
        <v>31</v>
      </c>
      <c r="N401" t="s">
        <v>88</v>
      </c>
      <c r="O401" t="s">
        <v>49</v>
      </c>
      <c r="P401" t="s">
        <v>257</v>
      </c>
      <c r="Q401" t="s">
        <v>89</v>
      </c>
      <c r="R401" t="s">
        <v>1988</v>
      </c>
      <c r="S401" t="s">
        <v>1989</v>
      </c>
      <c r="V401">
        <f t="shared" si="54"/>
        <v>3</v>
      </c>
      <c r="W401">
        <f t="shared" si="55"/>
        <v>7</v>
      </c>
      <c r="X401">
        <f t="shared" si="56"/>
        <v>2</v>
      </c>
      <c r="Y401">
        <f t="shared" si="57"/>
        <v>175</v>
      </c>
      <c r="Z401" s="12">
        <f t="shared" si="58"/>
        <v>2734</v>
      </c>
      <c r="AA401">
        <f t="shared" si="59"/>
        <v>26832</v>
      </c>
      <c r="AB401" t="str">
        <f t="shared" si="60"/>
        <v>2683</v>
      </c>
      <c r="AC401">
        <f t="shared" si="61"/>
        <v>0</v>
      </c>
      <c r="AD401">
        <f t="shared" si="62"/>
        <v>0</v>
      </c>
      <c r="AE401" s="2">
        <v>2683</v>
      </c>
    </row>
    <row r="402" spans="1:31" x14ac:dyDescent="0.25">
      <c r="A402" t="s">
        <v>2217</v>
      </c>
      <c r="B402" t="s">
        <v>2218</v>
      </c>
      <c r="C402" t="s">
        <v>40</v>
      </c>
      <c r="D402" t="s">
        <v>1273</v>
      </c>
      <c r="E402" t="s">
        <v>711</v>
      </c>
      <c r="F402" t="s">
        <v>521</v>
      </c>
      <c r="G402" t="s">
        <v>592</v>
      </c>
      <c r="H402" t="s">
        <v>136</v>
      </c>
      <c r="I402" t="s">
        <v>28</v>
      </c>
      <c r="J402" t="s">
        <v>138</v>
      </c>
      <c r="K402" t="s">
        <v>46</v>
      </c>
      <c r="L402" t="s">
        <v>4778</v>
      </c>
      <c r="M402" t="s">
        <v>47</v>
      </c>
      <c r="N402" t="s">
        <v>141</v>
      </c>
      <c r="O402" t="s">
        <v>49</v>
      </c>
      <c r="P402" t="s">
        <v>34</v>
      </c>
      <c r="Q402" t="s">
        <v>142</v>
      </c>
      <c r="R402" t="s">
        <v>4779</v>
      </c>
      <c r="S402" t="s">
        <v>2219</v>
      </c>
      <c r="T402" t="s">
        <v>4780</v>
      </c>
      <c r="V402">
        <f t="shared" si="54"/>
        <v>121</v>
      </c>
      <c r="W402">
        <f t="shared" si="55"/>
        <v>7</v>
      </c>
      <c r="X402">
        <f t="shared" si="56"/>
        <v>4</v>
      </c>
      <c r="Y402">
        <f t="shared" si="57"/>
        <v>2</v>
      </c>
      <c r="Z402" s="12">
        <f t="shared" si="58"/>
        <v>2720</v>
      </c>
      <c r="AA402">
        <f t="shared" si="59"/>
        <v>309382</v>
      </c>
      <c r="AB402" t="str">
        <f t="shared" si="60"/>
        <v>30938</v>
      </c>
      <c r="AC402">
        <f t="shared" si="61"/>
        <v>7456</v>
      </c>
      <c r="AD402">
        <f t="shared" si="62"/>
        <v>0</v>
      </c>
      <c r="AE402" s="2">
        <v>30938</v>
      </c>
    </row>
    <row r="403" spans="1:31" x14ac:dyDescent="0.25">
      <c r="A403" t="s">
        <v>2055</v>
      </c>
      <c r="B403" t="s">
        <v>2056</v>
      </c>
      <c r="C403" t="s">
        <v>105</v>
      </c>
      <c r="D403" t="s">
        <v>436</v>
      </c>
      <c r="E403" t="s">
        <v>774</v>
      </c>
      <c r="F403" t="s">
        <v>521</v>
      </c>
      <c r="G403" t="s">
        <v>657</v>
      </c>
      <c r="H403" t="s">
        <v>43</v>
      </c>
      <c r="I403" t="s">
        <v>108</v>
      </c>
      <c r="J403" t="s">
        <v>232</v>
      </c>
      <c r="K403" t="s">
        <v>110</v>
      </c>
      <c r="L403" t="s">
        <v>4053</v>
      </c>
      <c r="M403" t="s">
        <v>111</v>
      </c>
      <c r="N403" t="s">
        <v>233</v>
      </c>
      <c r="O403" t="s">
        <v>49</v>
      </c>
      <c r="P403" t="s">
        <v>34</v>
      </c>
      <c r="Q403" t="s">
        <v>234</v>
      </c>
      <c r="R403" t="s">
        <v>2057</v>
      </c>
      <c r="S403" t="s">
        <v>2058</v>
      </c>
      <c r="T403" t="s">
        <v>2484</v>
      </c>
      <c r="V403">
        <f t="shared" si="54"/>
        <v>124</v>
      </c>
      <c r="W403">
        <f t="shared" si="55"/>
        <v>8</v>
      </c>
      <c r="X403">
        <f t="shared" si="56"/>
        <v>3</v>
      </c>
      <c r="Y403">
        <f t="shared" si="57"/>
        <v>13</v>
      </c>
      <c r="Z403" s="12">
        <f t="shared" si="58"/>
        <v>2689</v>
      </c>
      <c r="AA403">
        <f t="shared" si="59"/>
        <v>335352</v>
      </c>
      <c r="AB403" t="str">
        <f t="shared" si="60"/>
        <v>33535</v>
      </c>
      <c r="AC403">
        <f t="shared" si="61"/>
        <v>28</v>
      </c>
      <c r="AD403">
        <f t="shared" si="62"/>
        <v>0</v>
      </c>
      <c r="AE403" s="2">
        <v>33535</v>
      </c>
    </row>
    <row r="404" spans="1:31" x14ac:dyDescent="0.25">
      <c r="A404" t="s">
        <v>1552</v>
      </c>
      <c r="B404" t="s">
        <v>1553</v>
      </c>
      <c r="C404" t="s">
        <v>175</v>
      </c>
      <c r="D404" t="s">
        <v>903</v>
      </c>
      <c r="E404" t="s">
        <v>276</v>
      </c>
      <c r="F404" t="s">
        <v>521</v>
      </c>
      <c r="G404" t="s">
        <v>657</v>
      </c>
      <c r="H404" t="s">
        <v>43</v>
      </c>
      <c r="I404" t="s">
        <v>326</v>
      </c>
      <c r="J404" t="s">
        <v>163</v>
      </c>
      <c r="K404" t="s">
        <v>179</v>
      </c>
      <c r="L404" t="s">
        <v>4695</v>
      </c>
      <c r="M404" t="s">
        <v>180</v>
      </c>
      <c r="N404" t="s">
        <v>164</v>
      </c>
      <c r="O404" t="s">
        <v>49</v>
      </c>
      <c r="P404" t="s">
        <v>257</v>
      </c>
      <c r="Q404" t="s">
        <v>165</v>
      </c>
      <c r="R404" t="s">
        <v>1554</v>
      </c>
      <c r="S404" t="s">
        <v>1555</v>
      </c>
      <c r="T404" t="s">
        <v>65</v>
      </c>
      <c r="V404">
        <f t="shared" si="54"/>
        <v>7</v>
      </c>
      <c r="W404">
        <f t="shared" si="55"/>
        <v>0</v>
      </c>
      <c r="X404">
        <f t="shared" si="56"/>
        <v>3</v>
      </c>
      <c r="Y404">
        <f t="shared" si="57"/>
        <v>47</v>
      </c>
      <c r="Z404" s="12">
        <f t="shared" si="58"/>
        <v>2672</v>
      </c>
      <c r="AA404">
        <f t="shared" si="59"/>
        <v>175932</v>
      </c>
      <c r="AB404" t="str">
        <f t="shared" si="60"/>
        <v>17593</v>
      </c>
      <c r="AC404">
        <f t="shared" si="61"/>
        <v>0</v>
      </c>
      <c r="AD404">
        <f t="shared" si="62"/>
        <v>0</v>
      </c>
      <c r="AE404" s="2">
        <v>17593</v>
      </c>
    </row>
    <row r="405" spans="1:31" x14ac:dyDescent="0.25">
      <c r="A405" t="s">
        <v>2112</v>
      </c>
      <c r="B405" t="s">
        <v>2113</v>
      </c>
      <c r="C405" t="s">
        <v>40</v>
      </c>
      <c r="D405" t="s">
        <v>795</v>
      </c>
      <c r="E405" t="s">
        <v>421</v>
      </c>
      <c r="F405" t="s">
        <v>1071</v>
      </c>
      <c r="G405" t="s">
        <v>657</v>
      </c>
      <c r="H405" t="s">
        <v>136</v>
      </c>
      <c r="I405" t="s">
        <v>28</v>
      </c>
      <c r="J405" t="s">
        <v>163</v>
      </c>
      <c r="K405" t="s">
        <v>46</v>
      </c>
      <c r="L405" t="s">
        <v>4695</v>
      </c>
      <c r="M405" t="s">
        <v>47</v>
      </c>
      <c r="N405" t="s">
        <v>164</v>
      </c>
      <c r="O405" t="s">
        <v>33</v>
      </c>
      <c r="P405" t="s">
        <v>658</v>
      </c>
      <c r="Q405" t="s">
        <v>165</v>
      </c>
      <c r="R405" t="s">
        <v>1655</v>
      </c>
      <c r="S405" t="s">
        <v>2115</v>
      </c>
      <c r="T405" t="s">
        <v>3994</v>
      </c>
      <c r="U405" t="s">
        <v>130</v>
      </c>
      <c r="V405">
        <f t="shared" si="54"/>
        <v>44</v>
      </c>
      <c r="W405">
        <f t="shared" si="55"/>
        <v>2</v>
      </c>
      <c r="X405">
        <f t="shared" si="56"/>
        <v>3</v>
      </c>
      <c r="Y405">
        <f t="shared" si="57"/>
        <v>2</v>
      </c>
      <c r="Z405" s="12">
        <f t="shared" si="58"/>
        <v>2672</v>
      </c>
      <c r="AA405">
        <f t="shared" si="59"/>
        <v>194062</v>
      </c>
      <c r="AB405" t="str">
        <f t="shared" si="60"/>
        <v>19406</v>
      </c>
      <c r="AC405">
        <f t="shared" si="61"/>
        <v>303</v>
      </c>
      <c r="AD405">
        <f t="shared" si="62"/>
        <v>1</v>
      </c>
      <c r="AE405" s="2">
        <v>19406</v>
      </c>
    </row>
    <row r="406" spans="1:31" x14ac:dyDescent="0.25">
      <c r="A406" t="s">
        <v>1886</v>
      </c>
      <c r="B406" t="s">
        <v>1887</v>
      </c>
      <c r="C406" t="s">
        <v>147</v>
      </c>
      <c r="D406" t="s">
        <v>389</v>
      </c>
      <c r="E406" t="s">
        <v>421</v>
      </c>
      <c r="F406" t="s">
        <v>1071</v>
      </c>
      <c r="G406" t="s">
        <v>948</v>
      </c>
      <c r="H406" t="s">
        <v>43</v>
      </c>
      <c r="I406" t="s">
        <v>2750</v>
      </c>
      <c r="J406" t="s">
        <v>151</v>
      </c>
      <c r="K406" t="s">
        <v>152</v>
      </c>
      <c r="L406" t="s">
        <v>4641</v>
      </c>
      <c r="M406" t="s">
        <v>153</v>
      </c>
      <c r="N406" t="s">
        <v>154</v>
      </c>
      <c r="O406" t="s">
        <v>392</v>
      </c>
      <c r="P406" t="s">
        <v>1078</v>
      </c>
      <c r="Q406" t="s">
        <v>155</v>
      </c>
      <c r="R406" t="s">
        <v>4642</v>
      </c>
      <c r="S406" t="s">
        <v>1889</v>
      </c>
      <c r="V406">
        <f t="shared" si="54"/>
        <v>2</v>
      </c>
      <c r="W406">
        <f t="shared" si="55"/>
        <v>2</v>
      </c>
      <c r="X406">
        <f t="shared" si="56"/>
        <v>2</v>
      </c>
      <c r="Y406">
        <f t="shared" si="57"/>
        <v>56</v>
      </c>
      <c r="Z406" s="12">
        <f t="shared" si="58"/>
        <v>2666</v>
      </c>
      <c r="AA406">
        <f t="shared" si="59"/>
        <v>109682</v>
      </c>
      <c r="AB406" t="str">
        <f t="shared" si="60"/>
        <v>10968</v>
      </c>
      <c r="AC406">
        <f t="shared" si="61"/>
        <v>0</v>
      </c>
      <c r="AD406">
        <f t="shared" si="62"/>
        <v>0</v>
      </c>
      <c r="AE406" s="2">
        <v>10968</v>
      </c>
    </row>
    <row r="407" spans="1:31" x14ac:dyDescent="0.25">
      <c r="A407" t="s">
        <v>1898</v>
      </c>
      <c r="B407" t="s">
        <v>1899</v>
      </c>
      <c r="C407" t="s">
        <v>388</v>
      </c>
      <c r="D407" t="s">
        <v>3110</v>
      </c>
      <c r="E407" t="s">
        <v>711</v>
      </c>
      <c r="F407" t="s">
        <v>1071</v>
      </c>
      <c r="G407" t="s">
        <v>657</v>
      </c>
      <c r="H407" t="s">
        <v>379</v>
      </c>
      <c r="I407" t="s">
        <v>108</v>
      </c>
      <c r="J407" t="s">
        <v>151</v>
      </c>
      <c r="K407" t="s">
        <v>390</v>
      </c>
      <c r="L407" t="s">
        <v>4701</v>
      </c>
      <c r="M407" t="s">
        <v>391</v>
      </c>
      <c r="N407" t="s">
        <v>154</v>
      </c>
      <c r="O407" t="s">
        <v>392</v>
      </c>
      <c r="P407" t="s">
        <v>257</v>
      </c>
      <c r="Q407" t="s">
        <v>155</v>
      </c>
      <c r="R407" t="s">
        <v>1902</v>
      </c>
      <c r="S407" t="s">
        <v>1903</v>
      </c>
      <c r="V407">
        <f t="shared" si="54"/>
        <v>42</v>
      </c>
      <c r="W407">
        <f t="shared" si="55"/>
        <v>7</v>
      </c>
      <c r="X407">
        <f t="shared" si="56"/>
        <v>3</v>
      </c>
      <c r="Y407">
        <f t="shared" si="57"/>
        <v>13</v>
      </c>
      <c r="Z407" s="12">
        <f t="shared" si="58"/>
        <v>2661</v>
      </c>
      <c r="AA407">
        <f t="shared" si="59"/>
        <v>293802</v>
      </c>
      <c r="AB407" t="str">
        <f t="shared" si="60"/>
        <v>29380</v>
      </c>
      <c r="AC407">
        <f t="shared" si="61"/>
        <v>0</v>
      </c>
      <c r="AD407">
        <f t="shared" si="62"/>
        <v>0</v>
      </c>
      <c r="AE407" s="2">
        <v>29380</v>
      </c>
    </row>
    <row r="408" spans="1:31" x14ac:dyDescent="0.25">
      <c r="A408" t="s">
        <v>2059</v>
      </c>
      <c r="B408" t="s">
        <v>2060</v>
      </c>
      <c r="C408" t="s">
        <v>147</v>
      </c>
      <c r="D408" t="s">
        <v>1688</v>
      </c>
      <c r="E408" t="s">
        <v>758</v>
      </c>
      <c r="F408" t="s">
        <v>521</v>
      </c>
      <c r="G408" t="s">
        <v>284</v>
      </c>
      <c r="H408" t="s">
        <v>27</v>
      </c>
      <c r="I408" t="s">
        <v>28</v>
      </c>
      <c r="J408" t="s">
        <v>98</v>
      </c>
      <c r="K408" t="s">
        <v>152</v>
      </c>
      <c r="L408" t="s">
        <v>4700</v>
      </c>
      <c r="M408" t="s">
        <v>153</v>
      </c>
      <c r="N408" t="s">
        <v>99</v>
      </c>
      <c r="O408" t="s">
        <v>392</v>
      </c>
      <c r="P408" t="s">
        <v>257</v>
      </c>
      <c r="Q408" t="s">
        <v>100</v>
      </c>
      <c r="R408" t="s">
        <v>2061</v>
      </c>
      <c r="S408" t="s">
        <v>2062</v>
      </c>
      <c r="V408">
        <f t="shared" si="54"/>
        <v>165</v>
      </c>
      <c r="W408">
        <f t="shared" si="55"/>
        <v>1</v>
      </c>
      <c r="X408">
        <f t="shared" si="56"/>
        <v>6</v>
      </c>
      <c r="Y408">
        <f t="shared" si="57"/>
        <v>2</v>
      </c>
      <c r="Z408" s="12">
        <f t="shared" si="58"/>
        <v>2638</v>
      </c>
      <c r="AA408">
        <f t="shared" si="59"/>
        <v>355042</v>
      </c>
      <c r="AB408" t="str">
        <f t="shared" si="60"/>
        <v>35504</v>
      </c>
      <c r="AC408">
        <f t="shared" si="61"/>
        <v>0</v>
      </c>
      <c r="AD408">
        <f t="shared" si="62"/>
        <v>0</v>
      </c>
      <c r="AE408" s="2">
        <v>35504</v>
      </c>
    </row>
    <row r="409" spans="1:31" x14ac:dyDescent="0.25">
      <c r="A409" t="s">
        <v>2018</v>
      </c>
      <c r="B409" t="s">
        <v>2019</v>
      </c>
      <c r="C409" t="s">
        <v>40</v>
      </c>
      <c r="D409" t="s">
        <v>4105</v>
      </c>
      <c r="E409" t="s">
        <v>520</v>
      </c>
      <c r="F409" t="s">
        <v>521</v>
      </c>
      <c r="G409" t="s">
        <v>592</v>
      </c>
      <c r="H409" t="s">
        <v>136</v>
      </c>
      <c r="I409" t="s">
        <v>44</v>
      </c>
      <c r="J409" t="s">
        <v>60</v>
      </c>
      <c r="K409" t="s">
        <v>46</v>
      </c>
      <c r="L409" t="s">
        <v>4699</v>
      </c>
      <c r="M409" t="s">
        <v>47</v>
      </c>
      <c r="N409" t="s">
        <v>61</v>
      </c>
      <c r="O409" t="s">
        <v>49</v>
      </c>
      <c r="P409" t="s">
        <v>34</v>
      </c>
      <c r="Q409" t="s">
        <v>62</v>
      </c>
      <c r="R409" t="s">
        <v>2020</v>
      </c>
      <c r="S409" t="s">
        <v>2021</v>
      </c>
      <c r="V409">
        <f t="shared" si="54"/>
        <v>117</v>
      </c>
      <c r="W409">
        <f t="shared" si="55"/>
        <v>6</v>
      </c>
      <c r="X409">
        <f t="shared" si="56"/>
        <v>4</v>
      </c>
      <c r="Y409">
        <f t="shared" si="57"/>
        <v>0</v>
      </c>
      <c r="Z409" s="12">
        <f t="shared" si="58"/>
        <v>2635</v>
      </c>
      <c r="AA409">
        <f t="shared" si="59"/>
        <v>589582</v>
      </c>
      <c r="AB409" t="str">
        <f t="shared" si="60"/>
        <v>58958</v>
      </c>
      <c r="AC409">
        <f t="shared" si="61"/>
        <v>0</v>
      </c>
      <c r="AD409">
        <f t="shared" si="62"/>
        <v>0</v>
      </c>
      <c r="AE409" s="2">
        <v>58958</v>
      </c>
    </row>
    <row r="410" spans="1:31" x14ac:dyDescent="0.25">
      <c r="A410" t="s">
        <v>2140</v>
      </c>
      <c r="B410" t="s">
        <v>2141</v>
      </c>
      <c r="C410" t="s">
        <v>388</v>
      </c>
      <c r="D410" t="s">
        <v>1888</v>
      </c>
      <c r="E410" t="s">
        <v>276</v>
      </c>
      <c r="F410" t="s">
        <v>1900</v>
      </c>
      <c r="G410" t="s">
        <v>1848</v>
      </c>
      <c r="H410" t="s">
        <v>379</v>
      </c>
      <c r="I410" t="s">
        <v>1849</v>
      </c>
      <c r="J410" t="s">
        <v>205</v>
      </c>
      <c r="K410" t="s">
        <v>390</v>
      </c>
      <c r="L410" t="s">
        <v>4712</v>
      </c>
      <c r="M410" t="s">
        <v>391</v>
      </c>
      <c r="N410" t="s">
        <v>206</v>
      </c>
      <c r="O410" t="s">
        <v>49</v>
      </c>
      <c r="P410" t="s">
        <v>65</v>
      </c>
      <c r="Q410" t="s">
        <v>207</v>
      </c>
      <c r="R410" t="s">
        <v>2143</v>
      </c>
      <c r="S410" t="s">
        <v>2144</v>
      </c>
      <c r="V410">
        <f t="shared" si="54"/>
        <v>30</v>
      </c>
      <c r="W410">
        <f t="shared" si="55"/>
        <v>0</v>
      </c>
      <c r="X410">
        <f t="shared" si="56"/>
        <v>1</v>
      </c>
      <c r="Y410">
        <f t="shared" si="57"/>
        <v>122</v>
      </c>
      <c r="Z410" s="12">
        <f t="shared" si="58"/>
        <v>2633</v>
      </c>
      <c r="AA410">
        <f t="shared" si="59"/>
        <v>111202</v>
      </c>
      <c r="AB410" t="str">
        <f t="shared" si="60"/>
        <v>11120</v>
      </c>
      <c r="AC410">
        <f t="shared" si="61"/>
        <v>0</v>
      </c>
      <c r="AD410">
        <f t="shared" si="62"/>
        <v>0</v>
      </c>
      <c r="AE410" s="2">
        <v>11120</v>
      </c>
    </row>
    <row r="411" spans="1:31" x14ac:dyDescent="0.25">
      <c r="A411" t="s">
        <v>2150</v>
      </c>
      <c r="B411" t="s">
        <v>2151</v>
      </c>
      <c r="C411" t="s">
        <v>147</v>
      </c>
      <c r="D411" t="s">
        <v>1225</v>
      </c>
      <c r="E411" t="s">
        <v>774</v>
      </c>
      <c r="F411" t="s">
        <v>1071</v>
      </c>
      <c r="G411" t="s">
        <v>657</v>
      </c>
      <c r="H411" t="s">
        <v>43</v>
      </c>
      <c r="I411" t="s">
        <v>28</v>
      </c>
      <c r="J411" t="s">
        <v>213</v>
      </c>
      <c r="K411" t="s">
        <v>152</v>
      </c>
      <c r="L411" t="s">
        <v>4716</v>
      </c>
      <c r="M411" t="s">
        <v>153</v>
      </c>
      <c r="N411" t="s">
        <v>214</v>
      </c>
      <c r="P411" t="s">
        <v>546</v>
      </c>
      <c r="Q411" t="s">
        <v>215</v>
      </c>
      <c r="R411" t="s">
        <v>2152</v>
      </c>
      <c r="S411" t="s">
        <v>2153</v>
      </c>
      <c r="T411" t="s">
        <v>65</v>
      </c>
      <c r="V411">
        <f t="shared" si="54"/>
        <v>61</v>
      </c>
      <c r="W411">
        <f t="shared" si="55"/>
        <v>8</v>
      </c>
      <c r="X411">
        <f t="shared" si="56"/>
        <v>3</v>
      </c>
      <c r="Y411">
        <f t="shared" si="57"/>
        <v>2</v>
      </c>
      <c r="Z411" s="12">
        <f t="shared" si="58"/>
        <v>2622</v>
      </c>
      <c r="AA411">
        <f t="shared" si="59"/>
        <v>198262</v>
      </c>
      <c r="AB411" t="str">
        <f t="shared" si="60"/>
        <v>19826</v>
      </c>
      <c r="AC411">
        <f t="shared" si="61"/>
        <v>0</v>
      </c>
      <c r="AD411">
        <f t="shared" si="62"/>
        <v>0</v>
      </c>
      <c r="AE411" s="2">
        <v>19826</v>
      </c>
    </row>
    <row r="412" spans="1:31" x14ac:dyDescent="0.25">
      <c r="A412" t="s">
        <v>2136</v>
      </c>
      <c r="B412" t="s">
        <v>2137</v>
      </c>
      <c r="C412" t="s">
        <v>118</v>
      </c>
      <c r="D412" t="s">
        <v>990</v>
      </c>
      <c r="E412" t="s">
        <v>196</v>
      </c>
      <c r="F412" t="s">
        <v>1071</v>
      </c>
      <c r="G412" t="s">
        <v>948</v>
      </c>
      <c r="H412" t="s">
        <v>43</v>
      </c>
      <c r="I412" t="s">
        <v>373</v>
      </c>
      <c r="J412" t="s">
        <v>163</v>
      </c>
      <c r="K412" t="s">
        <v>124</v>
      </c>
      <c r="L412" t="s">
        <v>4715</v>
      </c>
      <c r="M412" t="s">
        <v>125</v>
      </c>
      <c r="N412" t="s">
        <v>164</v>
      </c>
      <c r="O412" t="s">
        <v>392</v>
      </c>
      <c r="P412" t="s">
        <v>257</v>
      </c>
      <c r="Q412" t="s">
        <v>165</v>
      </c>
      <c r="R412" t="s">
        <v>2138</v>
      </c>
      <c r="S412" t="s">
        <v>2139</v>
      </c>
      <c r="T412" t="s">
        <v>734</v>
      </c>
      <c r="V412">
        <f t="shared" si="54"/>
        <v>37</v>
      </c>
      <c r="W412">
        <f t="shared" si="55"/>
        <v>11</v>
      </c>
      <c r="X412">
        <f t="shared" si="56"/>
        <v>2</v>
      </c>
      <c r="Y412">
        <f t="shared" si="57"/>
        <v>7</v>
      </c>
      <c r="Z412" s="12">
        <f t="shared" si="58"/>
        <v>2612</v>
      </c>
      <c r="AA412">
        <f t="shared" si="59"/>
        <v>329242</v>
      </c>
      <c r="AB412" t="str">
        <f t="shared" si="60"/>
        <v>32924</v>
      </c>
      <c r="AC412">
        <f t="shared" si="61"/>
        <v>262</v>
      </c>
      <c r="AD412">
        <f t="shared" si="62"/>
        <v>0</v>
      </c>
      <c r="AE412" s="2">
        <v>32924</v>
      </c>
    </row>
    <row r="413" spans="1:31" x14ac:dyDescent="0.25">
      <c r="A413" t="s">
        <v>1932</v>
      </c>
      <c r="B413" t="s">
        <v>1933</v>
      </c>
      <c r="C413" t="s">
        <v>1934</v>
      </c>
      <c r="D413" t="s">
        <v>1411</v>
      </c>
      <c r="E413" t="s">
        <v>758</v>
      </c>
      <c r="F413" t="s">
        <v>1071</v>
      </c>
      <c r="G413" t="s">
        <v>657</v>
      </c>
      <c r="H413" t="s">
        <v>43</v>
      </c>
      <c r="I413" t="s">
        <v>4706</v>
      </c>
      <c r="J413" t="s">
        <v>109</v>
      </c>
      <c r="K413" t="s">
        <v>1935</v>
      </c>
      <c r="L413" t="s">
        <v>4707</v>
      </c>
      <c r="M413" t="s">
        <v>1936</v>
      </c>
      <c r="N413" t="s">
        <v>112</v>
      </c>
      <c r="P413" t="s">
        <v>943</v>
      </c>
      <c r="Q413" t="s">
        <v>113</v>
      </c>
      <c r="R413" t="s">
        <v>1937</v>
      </c>
      <c r="S413" t="s">
        <v>1938</v>
      </c>
      <c r="T413" t="s">
        <v>65</v>
      </c>
      <c r="V413">
        <f t="shared" si="54"/>
        <v>6</v>
      </c>
      <c r="W413">
        <f t="shared" si="55"/>
        <v>1</v>
      </c>
      <c r="X413">
        <f t="shared" si="56"/>
        <v>3</v>
      </c>
      <c r="Y413">
        <f t="shared" si="57"/>
        <v>181</v>
      </c>
      <c r="Z413" s="12">
        <f t="shared" si="58"/>
        <v>2608</v>
      </c>
      <c r="AA413">
        <f t="shared" si="59"/>
        <v>154282</v>
      </c>
      <c r="AB413" t="str">
        <f t="shared" si="60"/>
        <v>15428</v>
      </c>
      <c r="AC413">
        <f t="shared" si="61"/>
        <v>0</v>
      </c>
      <c r="AD413">
        <f t="shared" si="62"/>
        <v>0</v>
      </c>
      <c r="AE413" s="2">
        <v>15428</v>
      </c>
    </row>
    <row r="414" spans="1:31" x14ac:dyDescent="0.25">
      <c r="A414" t="s">
        <v>2145</v>
      </c>
      <c r="B414" t="s">
        <v>2146</v>
      </c>
      <c r="C414" t="s">
        <v>635</v>
      </c>
      <c r="D414" t="s">
        <v>2147</v>
      </c>
      <c r="E414" t="s">
        <v>520</v>
      </c>
      <c r="F414" t="s">
        <v>331</v>
      </c>
      <c r="G414" t="s">
        <v>657</v>
      </c>
      <c r="H414" t="s">
        <v>43</v>
      </c>
      <c r="I414" t="s">
        <v>898</v>
      </c>
      <c r="J414" t="s">
        <v>87</v>
      </c>
      <c r="K414" t="s">
        <v>636</v>
      </c>
      <c r="L414" t="s">
        <v>4721</v>
      </c>
      <c r="M414" t="s">
        <v>637</v>
      </c>
      <c r="N414" t="s">
        <v>88</v>
      </c>
      <c r="O414" t="s">
        <v>49</v>
      </c>
      <c r="P414" t="s">
        <v>1078</v>
      </c>
      <c r="Q414" t="s">
        <v>89</v>
      </c>
      <c r="R414" t="s">
        <v>2148</v>
      </c>
      <c r="S414" t="s">
        <v>2149</v>
      </c>
      <c r="V414">
        <f t="shared" si="54"/>
        <v>17</v>
      </c>
      <c r="W414">
        <f t="shared" si="55"/>
        <v>6</v>
      </c>
      <c r="X414">
        <f t="shared" si="56"/>
        <v>3</v>
      </c>
      <c r="Y414">
        <f t="shared" si="57"/>
        <v>32</v>
      </c>
      <c r="Z414" s="12">
        <f t="shared" si="58"/>
        <v>2596</v>
      </c>
      <c r="AA414">
        <f t="shared" si="59"/>
        <v>111912</v>
      </c>
      <c r="AB414" t="str">
        <f t="shared" si="60"/>
        <v>11191</v>
      </c>
      <c r="AC414">
        <f t="shared" si="61"/>
        <v>0</v>
      </c>
      <c r="AD414">
        <f t="shared" si="62"/>
        <v>0</v>
      </c>
      <c r="AE414" s="2">
        <v>11191</v>
      </c>
    </row>
    <row r="415" spans="1:31" x14ac:dyDescent="0.25">
      <c r="A415" t="s">
        <v>1805</v>
      </c>
      <c r="B415" t="s">
        <v>1806</v>
      </c>
      <c r="C415" t="s">
        <v>133</v>
      </c>
      <c r="D415" t="s">
        <v>1411</v>
      </c>
      <c r="E415" t="s">
        <v>711</v>
      </c>
      <c r="F415" t="s">
        <v>331</v>
      </c>
      <c r="G415" t="s">
        <v>657</v>
      </c>
      <c r="H415" t="s">
        <v>379</v>
      </c>
      <c r="I415" t="s">
        <v>2894</v>
      </c>
      <c r="J415" t="s">
        <v>213</v>
      </c>
      <c r="K415" t="s">
        <v>139</v>
      </c>
      <c r="L415" t="s">
        <v>4643</v>
      </c>
      <c r="M415" t="s">
        <v>140</v>
      </c>
      <c r="N415" t="s">
        <v>214</v>
      </c>
      <c r="O415" t="s">
        <v>49</v>
      </c>
      <c r="P415" t="s">
        <v>34</v>
      </c>
      <c r="Q415" t="s">
        <v>215</v>
      </c>
      <c r="R415" t="s">
        <v>4644</v>
      </c>
      <c r="S415" t="s">
        <v>1807</v>
      </c>
      <c r="V415">
        <f t="shared" si="54"/>
        <v>6</v>
      </c>
      <c r="W415">
        <f t="shared" si="55"/>
        <v>7</v>
      </c>
      <c r="X415">
        <f t="shared" si="56"/>
        <v>3</v>
      </c>
      <c r="Y415">
        <f t="shared" si="57"/>
        <v>71</v>
      </c>
      <c r="Z415" s="12">
        <f t="shared" si="58"/>
        <v>2593</v>
      </c>
      <c r="AA415">
        <f t="shared" si="59"/>
        <v>148862</v>
      </c>
      <c r="AB415" t="str">
        <f t="shared" si="60"/>
        <v>14886</v>
      </c>
      <c r="AC415">
        <f t="shared" si="61"/>
        <v>0</v>
      </c>
      <c r="AD415">
        <f t="shared" si="62"/>
        <v>0</v>
      </c>
      <c r="AE415" s="2">
        <v>14886</v>
      </c>
    </row>
    <row r="416" spans="1:31" x14ac:dyDescent="0.25">
      <c r="A416" t="s">
        <v>2101</v>
      </c>
      <c r="B416" t="s">
        <v>2102</v>
      </c>
      <c r="C416" t="s">
        <v>40</v>
      </c>
      <c r="D416" t="s">
        <v>2147</v>
      </c>
      <c r="E416" t="s">
        <v>196</v>
      </c>
      <c r="F416" t="s">
        <v>1071</v>
      </c>
      <c r="G416" t="s">
        <v>657</v>
      </c>
      <c r="H416" t="s">
        <v>43</v>
      </c>
      <c r="I416" t="s">
        <v>373</v>
      </c>
      <c r="J416" t="s">
        <v>87</v>
      </c>
      <c r="K416" t="s">
        <v>46</v>
      </c>
      <c r="L416" t="s">
        <v>4709</v>
      </c>
      <c r="M416" t="s">
        <v>47</v>
      </c>
      <c r="N416" t="s">
        <v>88</v>
      </c>
      <c r="O416" t="s">
        <v>392</v>
      </c>
      <c r="P416" t="s">
        <v>658</v>
      </c>
      <c r="Q416" t="s">
        <v>89</v>
      </c>
      <c r="R416" t="s">
        <v>4710</v>
      </c>
      <c r="S416" t="s">
        <v>2104</v>
      </c>
      <c r="T416" t="s">
        <v>4711</v>
      </c>
      <c r="V416">
        <f t="shared" si="54"/>
        <v>17</v>
      </c>
      <c r="W416">
        <f t="shared" si="55"/>
        <v>11</v>
      </c>
      <c r="X416">
        <f t="shared" si="56"/>
        <v>3</v>
      </c>
      <c r="Y416">
        <f t="shared" si="57"/>
        <v>7</v>
      </c>
      <c r="Z416" s="12">
        <f t="shared" si="58"/>
        <v>2577</v>
      </c>
      <c r="AA416">
        <f t="shared" si="59"/>
        <v>168042</v>
      </c>
      <c r="AB416" t="str">
        <f t="shared" si="60"/>
        <v>16804</v>
      </c>
      <c r="AC416">
        <f t="shared" si="61"/>
        <v>6053</v>
      </c>
      <c r="AD416">
        <f t="shared" si="62"/>
        <v>0</v>
      </c>
      <c r="AE416" s="2">
        <v>16804</v>
      </c>
    </row>
    <row r="417" spans="1:31" x14ac:dyDescent="0.25">
      <c r="A417" t="s">
        <v>1820</v>
      </c>
      <c r="B417" t="s">
        <v>1821</v>
      </c>
      <c r="C417" t="s">
        <v>147</v>
      </c>
      <c r="D417" t="s">
        <v>2494</v>
      </c>
      <c r="E417" t="s">
        <v>291</v>
      </c>
      <c r="F417" t="s">
        <v>1071</v>
      </c>
      <c r="G417" t="s">
        <v>657</v>
      </c>
      <c r="H417" t="s">
        <v>379</v>
      </c>
      <c r="I417" t="s">
        <v>342</v>
      </c>
      <c r="J417" t="s">
        <v>949</v>
      </c>
      <c r="K417" t="s">
        <v>152</v>
      </c>
      <c r="L417" t="s">
        <v>4705</v>
      </c>
      <c r="M417" t="s">
        <v>153</v>
      </c>
      <c r="N417" t="s">
        <v>950</v>
      </c>
      <c r="O417" t="s">
        <v>49</v>
      </c>
      <c r="P417" t="s">
        <v>257</v>
      </c>
      <c r="Q417" t="s">
        <v>951</v>
      </c>
      <c r="R417" t="s">
        <v>1822</v>
      </c>
      <c r="S417" t="s">
        <v>1823</v>
      </c>
      <c r="V417">
        <f t="shared" si="54"/>
        <v>23</v>
      </c>
      <c r="W417">
        <f t="shared" si="55"/>
        <v>4</v>
      </c>
      <c r="X417">
        <f t="shared" si="56"/>
        <v>3</v>
      </c>
      <c r="Y417">
        <f t="shared" si="57"/>
        <v>8</v>
      </c>
      <c r="Z417" s="12">
        <f t="shared" si="58"/>
        <v>2567</v>
      </c>
      <c r="AA417">
        <f t="shared" si="59"/>
        <v>213702</v>
      </c>
      <c r="AB417" t="str">
        <f t="shared" si="60"/>
        <v>21370</v>
      </c>
      <c r="AC417">
        <f t="shared" si="61"/>
        <v>0</v>
      </c>
      <c r="AD417">
        <f t="shared" si="62"/>
        <v>0</v>
      </c>
      <c r="AE417" s="2">
        <v>21370</v>
      </c>
    </row>
    <row r="418" spans="1:31" x14ac:dyDescent="0.25">
      <c r="A418" t="s">
        <v>2078</v>
      </c>
      <c r="B418" t="s">
        <v>2079</v>
      </c>
      <c r="C418" t="s">
        <v>118</v>
      </c>
      <c r="D418" t="s">
        <v>1955</v>
      </c>
      <c r="E418" t="s">
        <v>711</v>
      </c>
      <c r="F418" t="s">
        <v>1071</v>
      </c>
      <c r="G418" t="s">
        <v>592</v>
      </c>
      <c r="H418" t="s">
        <v>27</v>
      </c>
      <c r="I418" t="s">
        <v>108</v>
      </c>
      <c r="J418" t="s">
        <v>255</v>
      </c>
      <c r="K418" t="s">
        <v>124</v>
      </c>
      <c r="L418" t="s">
        <v>4708</v>
      </c>
      <c r="M418" t="s">
        <v>125</v>
      </c>
      <c r="N418" t="s">
        <v>256</v>
      </c>
      <c r="O418" t="s">
        <v>49</v>
      </c>
      <c r="P418" t="s">
        <v>658</v>
      </c>
      <c r="Q418" t="s">
        <v>258</v>
      </c>
      <c r="R418" t="s">
        <v>1032</v>
      </c>
      <c r="S418" t="s">
        <v>2081</v>
      </c>
      <c r="V418">
        <f t="shared" si="54"/>
        <v>105</v>
      </c>
      <c r="W418">
        <f t="shared" si="55"/>
        <v>7</v>
      </c>
      <c r="X418">
        <f t="shared" si="56"/>
        <v>4</v>
      </c>
      <c r="Y418">
        <f t="shared" si="57"/>
        <v>13</v>
      </c>
      <c r="Z418" s="12">
        <f t="shared" si="58"/>
        <v>2532</v>
      </c>
      <c r="AA418">
        <f t="shared" si="59"/>
        <v>160102</v>
      </c>
      <c r="AB418" t="str">
        <f t="shared" si="60"/>
        <v>16010</v>
      </c>
      <c r="AC418">
        <f t="shared" si="61"/>
        <v>0</v>
      </c>
      <c r="AD418">
        <f t="shared" si="62"/>
        <v>0</v>
      </c>
      <c r="AE418" s="2">
        <v>16010</v>
      </c>
    </row>
    <row r="419" spans="1:31" x14ac:dyDescent="0.25">
      <c r="A419" t="s">
        <v>2105</v>
      </c>
      <c r="B419" t="s">
        <v>2106</v>
      </c>
      <c r="C419" t="s">
        <v>147</v>
      </c>
      <c r="D419" t="s">
        <v>2529</v>
      </c>
      <c r="E419" t="s">
        <v>276</v>
      </c>
      <c r="F419" t="s">
        <v>1945</v>
      </c>
      <c r="G419" t="s">
        <v>657</v>
      </c>
      <c r="H419" t="s">
        <v>43</v>
      </c>
      <c r="I419" t="s">
        <v>162</v>
      </c>
      <c r="J419" t="s">
        <v>232</v>
      </c>
      <c r="K419" t="s">
        <v>152</v>
      </c>
      <c r="L419" t="s">
        <v>4722</v>
      </c>
      <c r="M419" t="s">
        <v>153</v>
      </c>
      <c r="N419" t="s">
        <v>233</v>
      </c>
      <c r="O419" t="s">
        <v>49</v>
      </c>
      <c r="P419" t="s">
        <v>257</v>
      </c>
      <c r="Q419" t="s">
        <v>234</v>
      </c>
      <c r="R419" t="s">
        <v>4723</v>
      </c>
      <c r="S419" t="s">
        <v>2107</v>
      </c>
      <c r="V419">
        <f t="shared" si="54"/>
        <v>14</v>
      </c>
      <c r="W419">
        <f t="shared" si="55"/>
        <v>0</v>
      </c>
      <c r="X419">
        <f t="shared" si="56"/>
        <v>3</v>
      </c>
      <c r="Y419">
        <f t="shared" si="57"/>
        <v>14</v>
      </c>
      <c r="Z419" s="12">
        <f t="shared" si="58"/>
        <v>2522</v>
      </c>
      <c r="AA419">
        <f t="shared" si="59"/>
        <v>312042</v>
      </c>
      <c r="AB419" t="str">
        <f t="shared" si="60"/>
        <v>31204</v>
      </c>
      <c r="AC419">
        <f t="shared" si="61"/>
        <v>0</v>
      </c>
      <c r="AD419">
        <f t="shared" si="62"/>
        <v>0</v>
      </c>
      <c r="AE419" s="2">
        <v>31204</v>
      </c>
    </row>
    <row r="420" spans="1:31" x14ac:dyDescent="0.25">
      <c r="A420" t="s">
        <v>2164</v>
      </c>
      <c r="B420" t="s">
        <v>2165</v>
      </c>
      <c r="C420" t="s">
        <v>175</v>
      </c>
      <c r="D420" t="s">
        <v>2114</v>
      </c>
      <c r="E420" t="s">
        <v>276</v>
      </c>
      <c r="F420" t="s">
        <v>521</v>
      </c>
      <c r="G420" t="s">
        <v>657</v>
      </c>
      <c r="H420" t="s">
        <v>379</v>
      </c>
      <c r="I420" t="s">
        <v>4727</v>
      </c>
      <c r="J420" t="s">
        <v>163</v>
      </c>
      <c r="K420" t="s">
        <v>179</v>
      </c>
      <c r="L420" t="s">
        <v>4728</v>
      </c>
      <c r="M420" t="s">
        <v>180</v>
      </c>
      <c r="N420" t="s">
        <v>164</v>
      </c>
      <c r="O420" t="s">
        <v>49</v>
      </c>
      <c r="P420" t="s">
        <v>34</v>
      </c>
      <c r="Q420" t="s">
        <v>165</v>
      </c>
      <c r="R420" t="s">
        <v>2167</v>
      </c>
      <c r="S420" t="s">
        <v>2168</v>
      </c>
      <c r="T420" t="s">
        <v>4729</v>
      </c>
      <c r="V420">
        <f t="shared" si="54"/>
        <v>32</v>
      </c>
      <c r="W420">
        <f t="shared" si="55"/>
        <v>0</v>
      </c>
      <c r="X420">
        <f t="shared" si="56"/>
        <v>3</v>
      </c>
      <c r="Y420">
        <f t="shared" si="57"/>
        <v>177</v>
      </c>
      <c r="Z420" s="12">
        <f t="shared" si="58"/>
        <v>2518</v>
      </c>
      <c r="AA420">
        <f t="shared" si="59"/>
        <v>121312</v>
      </c>
      <c r="AB420" t="str">
        <f t="shared" si="60"/>
        <v>12131</v>
      </c>
      <c r="AC420">
        <f t="shared" si="61"/>
        <v>53</v>
      </c>
      <c r="AD420">
        <f t="shared" si="62"/>
        <v>0</v>
      </c>
      <c r="AE420" s="2">
        <v>12131</v>
      </c>
    </row>
    <row r="421" spans="1:31" x14ac:dyDescent="0.25">
      <c r="A421" t="s">
        <v>2089</v>
      </c>
      <c r="B421" t="s">
        <v>2090</v>
      </c>
      <c r="C421" t="s">
        <v>40</v>
      </c>
      <c r="D421" t="s">
        <v>2091</v>
      </c>
      <c r="E421" t="s">
        <v>222</v>
      </c>
      <c r="F421" t="s">
        <v>25</v>
      </c>
      <c r="G421" t="s">
        <v>592</v>
      </c>
      <c r="H421" t="s">
        <v>136</v>
      </c>
      <c r="I421" t="s">
        <v>246</v>
      </c>
      <c r="J421" t="s">
        <v>205</v>
      </c>
      <c r="K421" t="s">
        <v>46</v>
      </c>
      <c r="L421" t="s">
        <v>4719</v>
      </c>
      <c r="M421" t="s">
        <v>47</v>
      </c>
      <c r="N421" t="s">
        <v>206</v>
      </c>
      <c r="O421" t="s">
        <v>49</v>
      </c>
      <c r="P421" t="s">
        <v>34</v>
      </c>
      <c r="Q421" t="s">
        <v>207</v>
      </c>
      <c r="R421" t="s">
        <v>2092</v>
      </c>
      <c r="S421" t="s">
        <v>2093</v>
      </c>
      <c r="T421" t="s">
        <v>4720</v>
      </c>
      <c r="V421">
        <f t="shared" si="54"/>
        <v>125</v>
      </c>
      <c r="W421">
        <f t="shared" si="55"/>
        <v>16</v>
      </c>
      <c r="X421">
        <f t="shared" si="56"/>
        <v>4</v>
      </c>
      <c r="Y421">
        <f t="shared" si="57"/>
        <v>38</v>
      </c>
      <c r="Z421" s="12">
        <f t="shared" si="58"/>
        <v>2513</v>
      </c>
      <c r="AA421">
        <f t="shared" si="59"/>
        <v>403782</v>
      </c>
      <c r="AB421" t="str">
        <f t="shared" si="60"/>
        <v>40378</v>
      </c>
      <c r="AC421">
        <f t="shared" si="61"/>
        <v>269</v>
      </c>
      <c r="AD421">
        <f t="shared" si="62"/>
        <v>0</v>
      </c>
      <c r="AE421" s="2">
        <v>40378</v>
      </c>
    </row>
    <row r="422" spans="1:31" x14ac:dyDescent="0.25">
      <c r="A422" t="s">
        <v>2169</v>
      </c>
      <c r="B422" t="s">
        <v>2170</v>
      </c>
      <c r="C422" t="s">
        <v>118</v>
      </c>
      <c r="D422" t="s">
        <v>903</v>
      </c>
      <c r="E422" t="s">
        <v>421</v>
      </c>
      <c r="F422" t="s">
        <v>1071</v>
      </c>
      <c r="G422" t="s">
        <v>657</v>
      </c>
      <c r="H422" t="s">
        <v>190</v>
      </c>
      <c r="I422" t="s">
        <v>1187</v>
      </c>
      <c r="J422" t="s">
        <v>98</v>
      </c>
      <c r="K422" t="s">
        <v>124</v>
      </c>
      <c r="L422" t="s">
        <v>4048</v>
      </c>
      <c r="M422" t="s">
        <v>125</v>
      </c>
      <c r="N422" t="s">
        <v>99</v>
      </c>
      <c r="O422" t="s">
        <v>49</v>
      </c>
      <c r="P422" t="s">
        <v>1200</v>
      </c>
      <c r="Q422" t="s">
        <v>100</v>
      </c>
      <c r="R422" t="s">
        <v>2171</v>
      </c>
      <c r="S422" t="s">
        <v>2172</v>
      </c>
      <c r="V422">
        <f t="shared" si="54"/>
        <v>7</v>
      </c>
      <c r="W422">
        <f t="shared" si="55"/>
        <v>2</v>
      </c>
      <c r="X422">
        <f t="shared" si="56"/>
        <v>3</v>
      </c>
      <c r="Y422">
        <f t="shared" si="57"/>
        <v>40</v>
      </c>
      <c r="Z422" s="12">
        <f t="shared" si="58"/>
        <v>2510</v>
      </c>
      <c r="AA422">
        <f t="shared" si="59"/>
        <v>36022</v>
      </c>
      <c r="AB422" t="str">
        <f t="shared" si="60"/>
        <v>3602</v>
      </c>
      <c r="AC422">
        <f t="shared" si="61"/>
        <v>0</v>
      </c>
      <c r="AD422">
        <f t="shared" si="62"/>
        <v>0</v>
      </c>
      <c r="AE422" s="2">
        <v>3602</v>
      </c>
    </row>
    <row r="423" spans="1:31" x14ac:dyDescent="0.25">
      <c r="A423" t="s">
        <v>2185</v>
      </c>
      <c r="B423" t="s">
        <v>2186</v>
      </c>
      <c r="C423" t="s">
        <v>147</v>
      </c>
      <c r="D423" t="s">
        <v>1865</v>
      </c>
      <c r="E423" t="s">
        <v>421</v>
      </c>
      <c r="F423" t="s">
        <v>1900</v>
      </c>
      <c r="G423" t="s">
        <v>948</v>
      </c>
      <c r="H423" t="s">
        <v>190</v>
      </c>
      <c r="I423" t="s">
        <v>1453</v>
      </c>
      <c r="J423" t="s">
        <v>255</v>
      </c>
      <c r="K423" t="s">
        <v>152</v>
      </c>
      <c r="L423" t="s">
        <v>4741</v>
      </c>
      <c r="M423" t="s">
        <v>153</v>
      </c>
      <c r="N423" t="s">
        <v>256</v>
      </c>
      <c r="O423" t="s">
        <v>49</v>
      </c>
      <c r="P423" t="s">
        <v>1200</v>
      </c>
      <c r="Q423" t="s">
        <v>258</v>
      </c>
      <c r="R423" t="s">
        <v>2162</v>
      </c>
      <c r="S423" t="s">
        <v>2187</v>
      </c>
      <c r="V423">
        <f t="shared" si="54"/>
        <v>28</v>
      </c>
      <c r="W423">
        <f t="shared" si="55"/>
        <v>2</v>
      </c>
      <c r="X423">
        <f t="shared" si="56"/>
        <v>2</v>
      </c>
      <c r="Y423">
        <f t="shared" si="57"/>
        <v>26</v>
      </c>
      <c r="Z423" s="12">
        <f t="shared" si="58"/>
        <v>2491</v>
      </c>
      <c r="AA423">
        <f t="shared" si="59"/>
        <v>163352</v>
      </c>
      <c r="AB423" t="str">
        <f t="shared" si="60"/>
        <v>16335</v>
      </c>
      <c r="AC423">
        <f t="shared" si="61"/>
        <v>0</v>
      </c>
      <c r="AD423">
        <f t="shared" si="62"/>
        <v>0</v>
      </c>
      <c r="AE423" s="2">
        <v>16335</v>
      </c>
    </row>
    <row r="424" spans="1:31" x14ac:dyDescent="0.25">
      <c r="A424" t="s">
        <v>2157</v>
      </c>
      <c r="B424" t="s">
        <v>2158</v>
      </c>
      <c r="C424" t="s">
        <v>105</v>
      </c>
      <c r="D424" t="s">
        <v>4481</v>
      </c>
      <c r="E424" t="s">
        <v>774</v>
      </c>
      <c r="F424" t="s">
        <v>1071</v>
      </c>
      <c r="G424" t="s">
        <v>592</v>
      </c>
      <c r="H424" t="s">
        <v>27</v>
      </c>
      <c r="I424" t="s">
        <v>59</v>
      </c>
      <c r="J424" t="s">
        <v>109</v>
      </c>
      <c r="K424" t="s">
        <v>110</v>
      </c>
      <c r="L424" t="s">
        <v>4732</v>
      </c>
      <c r="M424" t="s">
        <v>111</v>
      </c>
      <c r="N424" t="s">
        <v>112</v>
      </c>
      <c r="P424" t="s">
        <v>658</v>
      </c>
      <c r="Q424" t="s">
        <v>113</v>
      </c>
      <c r="R424" t="s">
        <v>4733</v>
      </c>
      <c r="S424" t="s">
        <v>2159</v>
      </c>
      <c r="V424">
        <f t="shared" si="54"/>
        <v>112</v>
      </c>
      <c r="W424">
        <f t="shared" si="55"/>
        <v>8</v>
      </c>
      <c r="X424">
        <f t="shared" si="56"/>
        <v>4</v>
      </c>
      <c r="Y424">
        <f t="shared" si="57"/>
        <v>3</v>
      </c>
      <c r="Z424" s="12">
        <f t="shared" si="58"/>
        <v>2475</v>
      </c>
      <c r="AA424">
        <f t="shared" si="59"/>
        <v>302362</v>
      </c>
      <c r="AB424" t="str">
        <f t="shared" si="60"/>
        <v>30236</v>
      </c>
      <c r="AC424">
        <f t="shared" si="61"/>
        <v>0</v>
      </c>
      <c r="AD424">
        <f t="shared" si="62"/>
        <v>0</v>
      </c>
      <c r="AE424" s="2">
        <v>30236</v>
      </c>
    </row>
    <row r="425" spans="1:31" x14ac:dyDescent="0.25">
      <c r="A425" t="s">
        <v>2014</v>
      </c>
      <c r="B425" t="s">
        <v>2015</v>
      </c>
      <c r="C425" t="s">
        <v>118</v>
      </c>
      <c r="D425" t="s">
        <v>2494</v>
      </c>
      <c r="E425" t="s">
        <v>1077</v>
      </c>
      <c r="F425" t="s">
        <v>1071</v>
      </c>
      <c r="G425" t="s">
        <v>948</v>
      </c>
      <c r="H425" t="s">
        <v>136</v>
      </c>
      <c r="I425" t="s">
        <v>302</v>
      </c>
      <c r="J425" t="s">
        <v>255</v>
      </c>
      <c r="K425" t="s">
        <v>124</v>
      </c>
      <c r="L425" t="s">
        <v>4677</v>
      </c>
      <c r="M425" t="s">
        <v>125</v>
      </c>
      <c r="N425" t="s">
        <v>256</v>
      </c>
      <c r="O425" t="s">
        <v>49</v>
      </c>
      <c r="P425" t="s">
        <v>546</v>
      </c>
      <c r="Q425" t="s">
        <v>258</v>
      </c>
      <c r="R425" t="s">
        <v>4678</v>
      </c>
      <c r="S425" t="s">
        <v>2017</v>
      </c>
      <c r="T425" t="s">
        <v>4679</v>
      </c>
      <c r="V425">
        <f t="shared" si="54"/>
        <v>23</v>
      </c>
      <c r="W425">
        <f t="shared" si="55"/>
        <v>3</v>
      </c>
      <c r="X425">
        <f t="shared" si="56"/>
        <v>2</v>
      </c>
      <c r="Y425">
        <f t="shared" si="57"/>
        <v>10</v>
      </c>
      <c r="Z425" s="12">
        <f t="shared" si="58"/>
        <v>2460</v>
      </c>
      <c r="AA425">
        <f t="shared" si="59"/>
        <v>108992</v>
      </c>
      <c r="AB425" t="str">
        <f t="shared" si="60"/>
        <v>10899</v>
      </c>
      <c r="AC425">
        <f t="shared" si="61"/>
        <v>449</v>
      </c>
      <c r="AD425">
        <f t="shared" si="62"/>
        <v>0</v>
      </c>
      <c r="AE425" s="2">
        <v>10899</v>
      </c>
    </row>
    <row r="426" spans="1:31" x14ac:dyDescent="0.25">
      <c r="A426" t="s">
        <v>2070</v>
      </c>
      <c r="B426" t="s">
        <v>2071</v>
      </c>
      <c r="C426" t="s">
        <v>40</v>
      </c>
      <c r="D426" t="s">
        <v>591</v>
      </c>
      <c r="E426" t="s">
        <v>283</v>
      </c>
      <c r="F426" t="s">
        <v>1071</v>
      </c>
      <c r="G426" t="s">
        <v>657</v>
      </c>
      <c r="H426" t="s">
        <v>27</v>
      </c>
      <c r="I426" t="s">
        <v>2842</v>
      </c>
      <c r="J426" t="s">
        <v>60</v>
      </c>
      <c r="K426" t="s">
        <v>46</v>
      </c>
      <c r="L426" t="s">
        <v>4725</v>
      </c>
      <c r="M426" t="s">
        <v>47</v>
      </c>
      <c r="N426" t="s">
        <v>61</v>
      </c>
      <c r="O426" t="s">
        <v>49</v>
      </c>
      <c r="P426" t="s">
        <v>34</v>
      </c>
      <c r="Q426" t="s">
        <v>62</v>
      </c>
      <c r="R426" t="s">
        <v>1454</v>
      </c>
      <c r="S426" t="s">
        <v>2073</v>
      </c>
      <c r="T426" t="s">
        <v>4726</v>
      </c>
      <c r="V426">
        <f t="shared" si="54"/>
        <v>138</v>
      </c>
      <c r="W426">
        <f t="shared" si="55"/>
        <v>5</v>
      </c>
      <c r="X426">
        <f t="shared" si="56"/>
        <v>3</v>
      </c>
      <c r="Y426">
        <f t="shared" si="57"/>
        <v>74</v>
      </c>
      <c r="Z426" s="12">
        <f t="shared" si="58"/>
        <v>2450</v>
      </c>
      <c r="AA426">
        <f t="shared" si="59"/>
        <v>200002</v>
      </c>
      <c r="AB426" t="str">
        <f t="shared" si="60"/>
        <v>20000</v>
      </c>
      <c r="AC426">
        <f t="shared" si="61"/>
        <v>270</v>
      </c>
      <c r="AD426">
        <f t="shared" si="62"/>
        <v>0</v>
      </c>
      <c r="AE426" s="2">
        <v>20000</v>
      </c>
    </row>
    <row r="427" spans="1:31" x14ac:dyDescent="0.25">
      <c r="A427" t="s">
        <v>2359</v>
      </c>
      <c r="B427" t="s">
        <v>2360</v>
      </c>
      <c r="C427" t="s">
        <v>147</v>
      </c>
      <c r="D427" t="s">
        <v>1654</v>
      </c>
      <c r="E427" t="s">
        <v>283</v>
      </c>
      <c r="F427" t="s">
        <v>1900</v>
      </c>
      <c r="G427" t="s">
        <v>657</v>
      </c>
      <c r="H427" t="s">
        <v>43</v>
      </c>
      <c r="I427" t="s">
        <v>137</v>
      </c>
      <c r="J427" t="s">
        <v>60</v>
      </c>
      <c r="K427" t="s">
        <v>152</v>
      </c>
      <c r="L427" t="s">
        <v>4734</v>
      </c>
      <c r="M427" t="s">
        <v>153</v>
      </c>
      <c r="N427" t="s">
        <v>61</v>
      </c>
      <c r="O427" t="s">
        <v>49</v>
      </c>
      <c r="P427" t="s">
        <v>546</v>
      </c>
      <c r="Q427" t="s">
        <v>62</v>
      </c>
      <c r="R427" t="s">
        <v>2361</v>
      </c>
      <c r="S427" t="s">
        <v>2362</v>
      </c>
      <c r="V427">
        <f t="shared" si="54"/>
        <v>65</v>
      </c>
      <c r="W427">
        <f t="shared" si="55"/>
        <v>5</v>
      </c>
      <c r="X427">
        <f t="shared" si="56"/>
        <v>3</v>
      </c>
      <c r="Y427">
        <f t="shared" si="57"/>
        <v>4</v>
      </c>
      <c r="Z427" s="12">
        <f t="shared" si="58"/>
        <v>2446</v>
      </c>
      <c r="AA427">
        <f t="shared" si="59"/>
        <v>235782</v>
      </c>
      <c r="AB427" t="str">
        <f t="shared" si="60"/>
        <v>23578</v>
      </c>
      <c r="AC427">
        <f t="shared" si="61"/>
        <v>0</v>
      </c>
      <c r="AD427">
        <f t="shared" si="62"/>
        <v>0</v>
      </c>
      <c r="AE427" s="2">
        <v>23578</v>
      </c>
    </row>
    <row r="428" spans="1:31" x14ac:dyDescent="0.25">
      <c r="A428" t="s">
        <v>2022</v>
      </c>
      <c r="B428" t="s">
        <v>2023</v>
      </c>
      <c r="C428" t="s">
        <v>1870</v>
      </c>
      <c r="D428" t="s">
        <v>1588</v>
      </c>
      <c r="E428" t="s">
        <v>758</v>
      </c>
      <c r="F428" t="s">
        <v>1071</v>
      </c>
      <c r="G428" t="s">
        <v>948</v>
      </c>
      <c r="H428" t="s">
        <v>190</v>
      </c>
      <c r="I428" t="s">
        <v>352</v>
      </c>
      <c r="J428" t="s">
        <v>949</v>
      </c>
      <c r="K428" t="s">
        <v>1871</v>
      </c>
      <c r="L428" t="s">
        <v>4743</v>
      </c>
      <c r="M428" t="s">
        <v>1872</v>
      </c>
      <c r="N428" t="s">
        <v>950</v>
      </c>
      <c r="P428" t="s">
        <v>658</v>
      </c>
      <c r="Q428" t="s">
        <v>951</v>
      </c>
      <c r="R428" t="s">
        <v>2024</v>
      </c>
      <c r="S428" t="s">
        <v>2025</v>
      </c>
      <c r="V428">
        <f t="shared" si="54"/>
        <v>34</v>
      </c>
      <c r="W428">
        <f t="shared" si="55"/>
        <v>1</v>
      </c>
      <c r="X428">
        <f t="shared" si="56"/>
        <v>2</v>
      </c>
      <c r="Y428">
        <f t="shared" si="57"/>
        <v>18</v>
      </c>
      <c r="Z428" s="12">
        <f t="shared" si="58"/>
        <v>2445</v>
      </c>
      <c r="AA428">
        <f t="shared" si="59"/>
        <v>158502</v>
      </c>
      <c r="AB428" t="str">
        <f t="shared" si="60"/>
        <v>15850</v>
      </c>
      <c r="AC428">
        <f t="shared" si="61"/>
        <v>0</v>
      </c>
      <c r="AD428">
        <f t="shared" si="62"/>
        <v>0</v>
      </c>
      <c r="AE428" s="2">
        <v>15850</v>
      </c>
    </row>
    <row r="429" spans="1:31" x14ac:dyDescent="0.25">
      <c r="A429" t="s">
        <v>2177</v>
      </c>
      <c r="B429" t="s">
        <v>2178</v>
      </c>
      <c r="C429" t="s">
        <v>983</v>
      </c>
      <c r="D429" t="s">
        <v>710</v>
      </c>
      <c r="E429" t="s">
        <v>276</v>
      </c>
      <c r="F429" t="s">
        <v>521</v>
      </c>
      <c r="G429" t="s">
        <v>1848</v>
      </c>
      <c r="H429" t="s">
        <v>43</v>
      </c>
      <c r="I429" t="s">
        <v>527</v>
      </c>
      <c r="J429" t="s">
        <v>213</v>
      </c>
      <c r="K429" t="s">
        <v>985</v>
      </c>
      <c r="L429" t="s">
        <v>4742</v>
      </c>
      <c r="M429" t="s">
        <v>986</v>
      </c>
      <c r="N429" t="s">
        <v>214</v>
      </c>
      <c r="O429" t="s">
        <v>33</v>
      </c>
      <c r="P429" t="s">
        <v>943</v>
      </c>
      <c r="Q429" t="s">
        <v>215</v>
      </c>
      <c r="R429" t="s">
        <v>2179</v>
      </c>
      <c r="S429" t="s">
        <v>2180</v>
      </c>
      <c r="V429">
        <f t="shared" si="54"/>
        <v>68</v>
      </c>
      <c r="W429">
        <f t="shared" si="55"/>
        <v>0</v>
      </c>
      <c r="X429">
        <f t="shared" si="56"/>
        <v>1</v>
      </c>
      <c r="Y429">
        <f t="shared" si="57"/>
        <v>6</v>
      </c>
      <c r="Z429" s="12">
        <f t="shared" si="58"/>
        <v>2434</v>
      </c>
      <c r="AA429">
        <f t="shared" si="59"/>
        <v>73552</v>
      </c>
      <c r="AB429" t="str">
        <f t="shared" si="60"/>
        <v>7355</v>
      </c>
      <c r="AC429">
        <f t="shared" si="61"/>
        <v>0</v>
      </c>
      <c r="AD429">
        <f t="shared" si="62"/>
        <v>0</v>
      </c>
      <c r="AE429" s="2">
        <v>7355</v>
      </c>
    </row>
    <row r="430" spans="1:31" x14ac:dyDescent="0.25">
      <c r="A430" t="s">
        <v>2133</v>
      </c>
      <c r="B430" t="s">
        <v>2134</v>
      </c>
      <c r="C430" t="s">
        <v>23</v>
      </c>
      <c r="D430" t="s">
        <v>1888</v>
      </c>
      <c r="E430" t="s">
        <v>276</v>
      </c>
      <c r="F430" t="s">
        <v>1071</v>
      </c>
      <c r="G430" t="s">
        <v>1848</v>
      </c>
      <c r="H430" t="s">
        <v>27</v>
      </c>
      <c r="I430" t="s">
        <v>4731</v>
      </c>
      <c r="J430" t="s">
        <v>29</v>
      </c>
      <c r="K430" t="s">
        <v>30</v>
      </c>
      <c r="L430" t="s">
        <v>4730</v>
      </c>
      <c r="M430" t="s">
        <v>31</v>
      </c>
      <c r="N430" t="s">
        <v>32</v>
      </c>
      <c r="O430" t="s">
        <v>49</v>
      </c>
      <c r="P430" t="s">
        <v>1078</v>
      </c>
      <c r="Q430" t="s">
        <v>35</v>
      </c>
      <c r="R430" t="s">
        <v>1454</v>
      </c>
      <c r="S430" t="s">
        <v>2135</v>
      </c>
      <c r="V430">
        <f t="shared" si="54"/>
        <v>30</v>
      </c>
      <c r="W430">
        <f t="shared" si="55"/>
        <v>0</v>
      </c>
      <c r="X430">
        <f t="shared" si="56"/>
        <v>1</v>
      </c>
      <c r="Y430">
        <f t="shared" si="57"/>
        <v>172</v>
      </c>
      <c r="Z430" s="12">
        <f t="shared" si="58"/>
        <v>2428</v>
      </c>
      <c r="AA430">
        <f t="shared" si="59"/>
        <v>200002</v>
      </c>
      <c r="AB430" t="str">
        <f t="shared" si="60"/>
        <v>20000</v>
      </c>
      <c r="AC430">
        <f t="shared" si="61"/>
        <v>0</v>
      </c>
      <c r="AD430">
        <f t="shared" si="62"/>
        <v>0</v>
      </c>
      <c r="AE430" s="2">
        <v>20000</v>
      </c>
    </row>
    <row r="431" spans="1:31" x14ac:dyDescent="0.25">
      <c r="A431" t="s">
        <v>2118</v>
      </c>
      <c r="B431" t="s">
        <v>2119</v>
      </c>
      <c r="C431" t="s">
        <v>147</v>
      </c>
      <c r="D431" t="s">
        <v>591</v>
      </c>
      <c r="E431" t="s">
        <v>515</v>
      </c>
      <c r="F431" t="s">
        <v>25</v>
      </c>
      <c r="G431" t="s">
        <v>592</v>
      </c>
      <c r="H431" t="s">
        <v>136</v>
      </c>
      <c r="I431" t="s">
        <v>44</v>
      </c>
      <c r="J431" t="s">
        <v>98</v>
      </c>
      <c r="K431" t="s">
        <v>152</v>
      </c>
      <c r="L431" t="s">
        <v>4730</v>
      </c>
      <c r="M431" t="s">
        <v>153</v>
      </c>
      <c r="N431" t="s">
        <v>99</v>
      </c>
      <c r="O431" t="s">
        <v>49</v>
      </c>
      <c r="P431" t="s">
        <v>34</v>
      </c>
      <c r="Q431" t="s">
        <v>100</v>
      </c>
      <c r="R431" t="s">
        <v>2120</v>
      </c>
      <c r="S431" t="s">
        <v>2121</v>
      </c>
      <c r="V431">
        <f t="shared" si="54"/>
        <v>138</v>
      </c>
      <c r="W431">
        <f t="shared" si="55"/>
        <v>24</v>
      </c>
      <c r="X431">
        <f t="shared" si="56"/>
        <v>4</v>
      </c>
      <c r="Y431">
        <f t="shared" si="57"/>
        <v>0</v>
      </c>
      <c r="Z431" s="12">
        <f t="shared" si="58"/>
        <v>2428</v>
      </c>
      <c r="AA431">
        <f t="shared" si="59"/>
        <v>333082</v>
      </c>
      <c r="AB431" t="str">
        <f t="shared" si="60"/>
        <v>33308</v>
      </c>
      <c r="AC431">
        <f t="shared" si="61"/>
        <v>0</v>
      </c>
      <c r="AD431">
        <f t="shared" si="62"/>
        <v>0</v>
      </c>
      <c r="AE431" s="2">
        <v>33308</v>
      </c>
    </row>
    <row r="432" spans="1:31" x14ac:dyDescent="0.25">
      <c r="A432" t="s">
        <v>2129</v>
      </c>
      <c r="B432" t="s">
        <v>2130</v>
      </c>
      <c r="C432" t="s">
        <v>147</v>
      </c>
      <c r="D432" t="s">
        <v>784</v>
      </c>
      <c r="E432" t="s">
        <v>1077</v>
      </c>
      <c r="F432" t="s">
        <v>1071</v>
      </c>
      <c r="G432" t="s">
        <v>948</v>
      </c>
      <c r="H432" t="s">
        <v>43</v>
      </c>
      <c r="I432" t="s">
        <v>44</v>
      </c>
      <c r="J432" t="s">
        <v>109</v>
      </c>
      <c r="K432" t="s">
        <v>152</v>
      </c>
      <c r="L432" t="s">
        <v>4736</v>
      </c>
      <c r="M432" t="s">
        <v>153</v>
      </c>
      <c r="N432" t="s">
        <v>112</v>
      </c>
      <c r="O432" t="s">
        <v>49</v>
      </c>
      <c r="P432" t="s">
        <v>257</v>
      </c>
      <c r="Q432" t="s">
        <v>113</v>
      </c>
      <c r="R432" t="s">
        <v>2131</v>
      </c>
      <c r="S432" t="s">
        <v>2132</v>
      </c>
      <c r="T432" t="s">
        <v>4737</v>
      </c>
      <c r="V432">
        <f t="shared" si="54"/>
        <v>78</v>
      </c>
      <c r="W432">
        <f t="shared" si="55"/>
        <v>3</v>
      </c>
      <c r="X432">
        <f t="shared" si="56"/>
        <v>2</v>
      </c>
      <c r="Y432">
        <f t="shared" si="57"/>
        <v>0</v>
      </c>
      <c r="Z432" s="12">
        <f t="shared" si="58"/>
        <v>2408</v>
      </c>
      <c r="AA432">
        <f t="shared" si="59"/>
        <v>471462</v>
      </c>
      <c r="AB432" t="str">
        <f t="shared" si="60"/>
        <v>47146</v>
      </c>
      <c r="AC432">
        <f t="shared" si="61"/>
        <v>187</v>
      </c>
      <c r="AD432">
        <f t="shared" si="62"/>
        <v>0</v>
      </c>
      <c r="AE432" s="2">
        <v>47146</v>
      </c>
    </row>
    <row r="433" spans="1:31" x14ac:dyDescent="0.25">
      <c r="A433" t="s">
        <v>2030</v>
      </c>
      <c r="B433" t="s">
        <v>2031</v>
      </c>
      <c r="C433" t="s">
        <v>388</v>
      </c>
      <c r="D433" t="s">
        <v>1199</v>
      </c>
      <c r="E433" t="s">
        <v>24</v>
      </c>
      <c r="F433" t="s">
        <v>521</v>
      </c>
      <c r="G433" t="s">
        <v>284</v>
      </c>
      <c r="H433" t="s">
        <v>43</v>
      </c>
      <c r="I433" t="s">
        <v>285</v>
      </c>
      <c r="J433" t="s">
        <v>109</v>
      </c>
      <c r="K433" t="s">
        <v>390</v>
      </c>
      <c r="L433" t="s">
        <v>4717</v>
      </c>
      <c r="M433" t="s">
        <v>391</v>
      </c>
      <c r="N433" t="s">
        <v>112</v>
      </c>
      <c r="P433" t="s">
        <v>658</v>
      </c>
      <c r="Q433" t="s">
        <v>113</v>
      </c>
      <c r="R433" t="s">
        <v>4718</v>
      </c>
      <c r="S433" t="s">
        <v>2033</v>
      </c>
      <c r="V433">
        <f t="shared" si="54"/>
        <v>63</v>
      </c>
      <c r="W433">
        <f t="shared" si="55"/>
        <v>35</v>
      </c>
      <c r="X433">
        <f t="shared" si="56"/>
        <v>6</v>
      </c>
      <c r="Y433">
        <f t="shared" si="57"/>
        <v>9</v>
      </c>
      <c r="Z433" s="12">
        <f t="shared" si="58"/>
        <v>2407</v>
      </c>
      <c r="AA433">
        <f t="shared" si="59"/>
        <v>445822</v>
      </c>
      <c r="AB433" t="str">
        <f t="shared" si="60"/>
        <v>44582</v>
      </c>
      <c r="AC433">
        <f t="shared" si="61"/>
        <v>0</v>
      </c>
      <c r="AD433">
        <f t="shared" si="62"/>
        <v>0</v>
      </c>
      <c r="AE433" s="2">
        <v>44582</v>
      </c>
    </row>
    <row r="434" spans="1:31" x14ac:dyDescent="0.25">
      <c r="A434" t="s">
        <v>2122</v>
      </c>
      <c r="B434" t="s">
        <v>2122</v>
      </c>
      <c r="C434" t="s">
        <v>635</v>
      </c>
      <c r="D434" t="s">
        <v>436</v>
      </c>
      <c r="E434" t="s">
        <v>196</v>
      </c>
      <c r="F434" t="s">
        <v>521</v>
      </c>
      <c r="G434" t="s">
        <v>284</v>
      </c>
      <c r="H434" t="s">
        <v>136</v>
      </c>
      <c r="I434" t="s">
        <v>28</v>
      </c>
      <c r="J434" t="s">
        <v>87</v>
      </c>
      <c r="K434" t="s">
        <v>636</v>
      </c>
      <c r="L434" t="s">
        <v>4740</v>
      </c>
      <c r="M434" t="s">
        <v>637</v>
      </c>
      <c r="N434" t="s">
        <v>88</v>
      </c>
      <c r="O434" t="s">
        <v>49</v>
      </c>
      <c r="P434" t="s">
        <v>34</v>
      </c>
      <c r="Q434" t="s">
        <v>89</v>
      </c>
      <c r="R434" t="s">
        <v>2123</v>
      </c>
      <c r="S434" t="s">
        <v>2124</v>
      </c>
      <c r="V434">
        <f t="shared" si="54"/>
        <v>124</v>
      </c>
      <c r="W434">
        <f t="shared" si="55"/>
        <v>11</v>
      </c>
      <c r="X434">
        <f t="shared" si="56"/>
        <v>6</v>
      </c>
      <c r="Y434">
        <f t="shared" si="57"/>
        <v>2</v>
      </c>
      <c r="Z434" s="12">
        <f t="shared" si="58"/>
        <v>2397</v>
      </c>
      <c r="AA434">
        <f t="shared" si="59"/>
        <v>473772</v>
      </c>
      <c r="AB434" t="str">
        <f t="shared" si="60"/>
        <v>47377</v>
      </c>
      <c r="AC434">
        <f t="shared" si="61"/>
        <v>0</v>
      </c>
      <c r="AD434">
        <f t="shared" si="62"/>
        <v>0</v>
      </c>
      <c r="AE434" s="2">
        <v>47377</v>
      </c>
    </row>
    <row r="435" spans="1:31" x14ac:dyDescent="0.25">
      <c r="A435" t="s">
        <v>2003</v>
      </c>
      <c r="B435" t="s">
        <v>2004</v>
      </c>
      <c r="D435" t="s">
        <v>903</v>
      </c>
      <c r="E435" t="s">
        <v>276</v>
      </c>
      <c r="F435" t="s">
        <v>1900</v>
      </c>
      <c r="G435" t="s">
        <v>1848</v>
      </c>
      <c r="H435" t="s">
        <v>379</v>
      </c>
      <c r="I435" t="s">
        <v>2754</v>
      </c>
      <c r="J435" t="s">
        <v>163</v>
      </c>
      <c r="L435" t="s">
        <v>4744</v>
      </c>
      <c r="N435" t="s">
        <v>164</v>
      </c>
      <c r="O435" t="s">
        <v>49</v>
      </c>
      <c r="P435" t="s">
        <v>65</v>
      </c>
      <c r="Q435" t="s">
        <v>165</v>
      </c>
      <c r="R435" t="s">
        <v>2005</v>
      </c>
      <c r="S435" t="s">
        <v>2006</v>
      </c>
      <c r="V435">
        <f t="shared" si="54"/>
        <v>7</v>
      </c>
      <c r="W435">
        <f t="shared" si="55"/>
        <v>0</v>
      </c>
      <c r="X435">
        <f t="shared" si="56"/>
        <v>1</v>
      </c>
      <c r="Y435">
        <f t="shared" si="57"/>
        <v>30</v>
      </c>
      <c r="Z435" s="12">
        <f t="shared" si="58"/>
        <v>2392</v>
      </c>
      <c r="AA435">
        <f t="shared" si="59"/>
        <v>144362</v>
      </c>
      <c r="AB435" s="14" t="str">
        <f t="shared" si="60"/>
        <v>14436</v>
      </c>
      <c r="AC435">
        <f t="shared" si="61"/>
        <v>0</v>
      </c>
      <c r="AD435">
        <f t="shared" si="62"/>
        <v>0</v>
      </c>
      <c r="AE435" s="2">
        <v>14436</v>
      </c>
    </row>
    <row r="436" spans="1:31" x14ac:dyDescent="0.25">
      <c r="A436" t="s">
        <v>2108</v>
      </c>
      <c r="B436" t="s">
        <v>2109</v>
      </c>
      <c r="C436" t="s">
        <v>133</v>
      </c>
      <c r="D436" t="s">
        <v>892</v>
      </c>
      <c r="E436" t="s">
        <v>1077</v>
      </c>
      <c r="F436" t="s">
        <v>521</v>
      </c>
      <c r="G436" t="s">
        <v>284</v>
      </c>
      <c r="H436" t="s">
        <v>43</v>
      </c>
      <c r="I436" t="s">
        <v>527</v>
      </c>
      <c r="J436" t="s">
        <v>949</v>
      </c>
      <c r="K436" t="s">
        <v>139</v>
      </c>
      <c r="L436" t="s">
        <v>4735</v>
      </c>
      <c r="M436" t="s">
        <v>140</v>
      </c>
      <c r="N436" t="s">
        <v>950</v>
      </c>
      <c r="O436" t="s">
        <v>49</v>
      </c>
      <c r="P436" t="s">
        <v>546</v>
      </c>
      <c r="Q436" t="s">
        <v>951</v>
      </c>
      <c r="R436" t="s">
        <v>2110</v>
      </c>
      <c r="S436" t="s">
        <v>2111</v>
      </c>
      <c r="V436">
        <f t="shared" si="54"/>
        <v>154</v>
      </c>
      <c r="W436">
        <f t="shared" si="55"/>
        <v>3</v>
      </c>
      <c r="X436">
        <f t="shared" si="56"/>
        <v>6</v>
      </c>
      <c r="Y436">
        <f t="shared" si="57"/>
        <v>6</v>
      </c>
      <c r="Z436" s="12">
        <f t="shared" si="58"/>
        <v>2380</v>
      </c>
      <c r="AA436">
        <f t="shared" si="59"/>
        <v>323332</v>
      </c>
      <c r="AB436" t="str">
        <f t="shared" si="60"/>
        <v>32333</v>
      </c>
      <c r="AC436">
        <f t="shared" si="61"/>
        <v>0</v>
      </c>
      <c r="AD436">
        <f t="shared" si="62"/>
        <v>0</v>
      </c>
      <c r="AE436" s="2">
        <v>32333</v>
      </c>
    </row>
    <row r="437" spans="1:31" x14ac:dyDescent="0.25">
      <c r="A437" t="s">
        <v>2181</v>
      </c>
      <c r="B437" t="s">
        <v>2182</v>
      </c>
      <c r="C437" t="s">
        <v>40</v>
      </c>
      <c r="D437" t="s">
        <v>956</v>
      </c>
      <c r="E437" t="s">
        <v>276</v>
      </c>
      <c r="F437" t="s">
        <v>1071</v>
      </c>
      <c r="G437" t="s">
        <v>592</v>
      </c>
      <c r="H437" t="s">
        <v>136</v>
      </c>
      <c r="I437" t="s">
        <v>1598</v>
      </c>
      <c r="J437" t="s">
        <v>60</v>
      </c>
      <c r="K437" t="s">
        <v>46</v>
      </c>
      <c r="L437" t="s">
        <v>4748</v>
      </c>
      <c r="M437" t="s">
        <v>47</v>
      </c>
      <c r="N437" t="s">
        <v>61</v>
      </c>
      <c r="O437" t="s">
        <v>49</v>
      </c>
      <c r="P437" t="s">
        <v>257</v>
      </c>
      <c r="Q437" t="s">
        <v>62</v>
      </c>
      <c r="R437" t="s">
        <v>2183</v>
      </c>
      <c r="S437" t="s">
        <v>2184</v>
      </c>
      <c r="V437">
        <f t="shared" si="54"/>
        <v>103</v>
      </c>
      <c r="W437">
        <f t="shared" si="55"/>
        <v>0</v>
      </c>
      <c r="X437">
        <f t="shared" si="56"/>
        <v>4</v>
      </c>
      <c r="Y437">
        <f t="shared" si="57"/>
        <v>25</v>
      </c>
      <c r="Z437" s="12">
        <f t="shared" si="58"/>
        <v>2359</v>
      </c>
      <c r="AA437">
        <f t="shared" si="59"/>
        <v>350592</v>
      </c>
      <c r="AB437" s="14" t="str">
        <f t="shared" si="60"/>
        <v>35059</v>
      </c>
      <c r="AC437">
        <f t="shared" si="61"/>
        <v>0</v>
      </c>
      <c r="AD437">
        <f t="shared" si="62"/>
        <v>0</v>
      </c>
      <c r="AE437" s="2">
        <v>35059</v>
      </c>
    </row>
    <row r="438" spans="1:31" x14ac:dyDescent="0.25">
      <c r="A438" t="s">
        <v>2415</v>
      </c>
      <c r="B438" t="s">
        <v>2416</v>
      </c>
      <c r="C438" t="s">
        <v>23</v>
      </c>
      <c r="D438" t="s">
        <v>747</v>
      </c>
      <c r="E438" t="s">
        <v>421</v>
      </c>
      <c r="F438" t="s">
        <v>57</v>
      </c>
      <c r="G438" t="s">
        <v>341</v>
      </c>
      <c r="H438" t="s">
        <v>43</v>
      </c>
      <c r="I438" t="s">
        <v>44</v>
      </c>
      <c r="J438" t="s">
        <v>71</v>
      </c>
      <c r="K438" t="s">
        <v>30</v>
      </c>
      <c r="L438" t="s">
        <v>4751</v>
      </c>
      <c r="M438" t="s">
        <v>31</v>
      </c>
      <c r="N438" t="s">
        <v>72</v>
      </c>
      <c r="O438" t="s">
        <v>49</v>
      </c>
      <c r="P438" t="s">
        <v>34</v>
      </c>
      <c r="Q438" t="s">
        <v>73</v>
      </c>
      <c r="R438" t="s">
        <v>2417</v>
      </c>
      <c r="S438" t="s">
        <v>2418</v>
      </c>
      <c r="T438" t="s">
        <v>4720</v>
      </c>
      <c r="V438">
        <f t="shared" si="54"/>
        <v>215</v>
      </c>
      <c r="W438">
        <f t="shared" si="55"/>
        <v>2</v>
      </c>
      <c r="X438">
        <f t="shared" si="56"/>
        <v>5</v>
      </c>
      <c r="Y438">
        <f t="shared" si="57"/>
        <v>0</v>
      </c>
      <c r="Z438" s="12">
        <f t="shared" si="58"/>
        <v>2342</v>
      </c>
      <c r="AA438">
        <f t="shared" si="59"/>
        <v>532802</v>
      </c>
      <c r="AB438" t="str">
        <f t="shared" si="60"/>
        <v>53280</v>
      </c>
      <c r="AC438">
        <f t="shared" si="61"/>
        <v>269</v>
      </c>
      <c r="AD438">
        <f t="shared" si="62"/>
        <v>0</v>
      </c>
      <c r="AE438" s="2">
        <v>53280</v>
      </c>
    </row>
    <row r="439" spans="1:31" x14ac:dyDescent="0.25">
      <c r="A439" t="s">
        <v>2213</v>
      </c>
      <c r="B439" t="s">
        <v>2214</v>
      </c>
      <c r="C439" t="s">
        <v>220</v>
      </c>
      <c r="D439" t="s">
        <v>2215</v>
      </c>
      <c r="E439" t="s">
        <v>276</v>
      </c>
      <c r="F439" t="s">
        <v>521</v>
      </c>
      <c r="G439" t="s">
        <v>1848</v>
      </c>
      <c r="H439" t="s">
        <v>136</v>
      </c>
      <c r="I439" t="s">
        <v>2623</v>
      </c>
      <c r="J439" t="s">
        <v>205</v>
      </c>
      <c r="K439" t="s">
        <v>223</v>
      </c>
      <c r="L439" t="s">
        <v>4754</v>
      </c>
      <c r="M439" t="s">
        <v>224</v>
      </c>
      <c r="N439" t="s">
        <v>206</v>
      </c>
      <c r="O439" t="s">
        <v>49</v>
      </c>
      <c r="P439" t="s">
        <v>546</v>
      </c>
      <c r="Q439" t="s">
        <v>207</v>
      </c>
      <c r="R439" t="s">
        <v>1537</v>
      </c>
      <c r="S439" t="s">
        <v>2216</v>
      </c>
      <c r="T439" t="s">
        <v>4755</v>
      </c>
      <c r="V439">
        <f t="shared" si="54"/>
        <v>49</v>
      </c>
      <c r="W439">
        <f t="shared" si="55"/>
        <v>0</v>
      </c>
      <c r="X439">
        <f t="shared" si="56"/>
        <v>1</v>
      </c>
      <c r="Y439">
        <f t="shared" si="57"/>
        <v>35</v>
      </c>
      <c r="Z439" s="12">
        <f t="shared" si="58"/>
        <v>2331</v>
      </c>
      <c r="AA439">
        <f t="shared" si="59"/>
        <v>198002</v>
      </c>
      <c r="AB439" s="14" t="str">
        <f t="shared" si="60"/>
        <v>19800</v>
      </c>
      <c r="AC439">
        <f t="shared" si="61"/>
        <v>79</v>
      </c>
      <c r="AD439">
        <f t="shared" si="62"/>
        <v>0</v>
      </c>
      <c r="AE439" s="2">
        <v>19800</v>
      </c>
    </row>
    <row r="440" spans="1:31" x14ac:dyDescent="0.25">
      <c r="A440" t="s">
        <v>2200</v>
      </c>
      <c r="B440" t="s">
        <v>2201</v>
      </c>
      <c r="C440" t="s">
        <v>133</v>
      </c>
      <c r="D440" t="s">
        <v>903</v>
      </c>
      <c r="E440" t="s">
        <v>1077</v>
      </c>
      <c r="F440" t="s">
        <v>521</v>
      </c>
      <c r="G440" t="s">
        <v>657</v>
      </c>
      <c r="H440" t="s">
        <v>190</v>
      </c>
      <c r="I440" t="s">
        <v>4745</v>
      </c>
      <c r="J440" t="s">
        <v>151</v>
      </c>
      <c r="K440" t="s">
        <v>139</v>
      </c>
      <c r="L440" t="s">
        <v>4746</v>
      </c>
      <c r="M440" t="s">
        <v>140</v>
      </c>
      <c r="N440" t="s">
        <v>154</v>
      </c>
      <c r="O440" t="s">
        <v>49</v>
      </c>
      <c r="P440" t="s">
        <v>34</v>
      </c>
      <c r="Q440" t="s">
        <v>155</v>
      </c>
      <c r="R440" t="s">
        <v>2202</v>
      </c>
      <c r="S440" t="s">
        <v>2203</v>
      </c>
      <c r="T440" t="s">
        <v>4747</v>
      </c>
      <c r="V440">
        <f t="shared" si="54"/>
        <v>7</v>
      </c>
      <c r="W440">
        <f t="shared" si="55"/>
        <v>3</v>
      </c>
      <c r="X440">
        <f t="shared" si="56"/>
        <v>3</v>
      </c>
      <c r="Y440">
        <f t="shared" si="57"/>
        <v>141</v>
      </c>
      <c r="Z440" s="12">
        <f t="shared" si="58"/>
        <v>2326</v>
      </c>
      <c r="AA440">
        <f t="shared" si="59"/>
        <v>53802</v>
      </c>
      <c r="AB440" t="str">
        <f t="shared" si="60"/>
        <v>5380</v>
      </c>
      <c r="AC440">
        <f t="shared" si="61"/>
        <v>13765</v>
      </c>
      <c r="AD440">
        <f t="shared" si="62"/>
        <v>0</v>
      </c>
      <c r="AE440" s="2">
        <v>5380</v>
      </c>
    </row>
    <row r="441" spans="1:31" x14ac:dyDescent="0.25">
      <c r="A441" t="s">
        <v>2240</v>
      </c>
      <c r="B441" t="s">
        <v>2241</v>
      </c>
      <c r="C441" t="s">
        <v>40</v>
      </c>
      <c r="D441" t="s">
        <v>1273</v>
      </c>
      <c r="E441" t="s">
        <v>711</v>
      </c>
      <c r="F441" t="s">
        <v>1071</v>
      </c>
      <c r="G441" t="s">
        <v>253</v>
      </c>
      <c r="H441" t="s">
        <v>43</v>
      </c>
      <c r="I441" t="s">
        <v>302</v>
      </c>
      <c r="J441" t="s">
        <v>163</v>
      </c>
      <c r="K441" t="s">
        <v>46</v>
      </c>
      <c r="L441" t="s">
        <v>4758</v>
      </c>
      <c r="M441" t="s">
        <v>47</v>
      </c>
      <c r="N441" t="s">
        <v>164</v>
      </c>
      <c r="O441" t="s">
        <v>33</v>
      </c>
      <c r="P441" t="s">
        <v>34</v>
      </c>
      <c r="Q441" t="s">
        <v>165</v>
      </c>
      <c r="R441" t="s">
        <v>2242</v>
      </c>
      <c r="S441" t="s">
        <v>2243</v>
      </c>
      <c r="V441">
        <f t="shared" si="54"/>
        <v>121</v>
      </c>
      <c r="W441">
        <f t="shared" si="55"/>
        <v>7</v>
      </c>
      <c r="X441">
        <f t="shared" si="56"/>
        <v>7</v>
      </c>
      <c r="Y441">
        <f t="shared" si="57"/>
        <v>10</v>
      </c>
      <c r="Z441" s="12">
        <f t="shared" si="58"/>
        <v>2312</v>
      </c>
      <c r="AA441">
        <f t="shared" si="59"/>
        <v>376622</v>
      </c>
      <c r="AB441" s="14" t="str">
        <f t="shared" si="60"/>
        <v>37662</v>
      </c>
      <c r="AC441">
        <f t="shared" si="61"/>
        <v>0</v>
      </c>
      <c r="AD441">
        <f t="shared" si="62"/>
        <v>0</v>
      </c>
      <c r="AE441" s="2">
        <v>37662</v>
      </c>
    </row>
    <row r="442" spans="1:31" x14ac:dyDescent="0.25">
      <c r="A442" t="s">
        <v>2204</v>
      </c>
      <c r="B442" t="s">
        <v>2205</v>
      </c>
      <c r="C442" t="s">
        <v>147</v>
      </c>
      <c r="D442" t="s">
        <v>119</v>
      </c>
      <c r="E442" t="s">
        <v>421</v>
      </c>
      <c r="F442" t="s">
        <v>1071</v>
      </c>
      <c r="G442" t="s">
        <v>948</v>
      </c>
      <c r="H442" t="s">
        <v>43</v>
      </c>
      <c r="I442" t="s">
        <v>451</v>
      </c>
      <c r="J442" t="s">
        <v>263</v>
      </c>
      <c r="K442" t="s">
        <v>152</v>
      </c>
      <c r="L442" t="s">
        <v>4756</v>
      </c>
      <c r="M442" t="s">
        <v>153</v>
      </c>
      <c r="N442" t="s">
        <v>264</v>
      </c>
      <c r="O442" t="s">
        <v>49</v>
      </c>
      <c r="P442" t="s">
        <v>658</v>
      </c>
      <c r="Q442" t="s">
        <v>265</v>
      </c>
      <c r="R442" t="s">
        <v>2206</v>
      </c>
      <c r="S442" t="s">
        <v>2207</v>
      </c>
      <c r="T442" t="s">
        <v>4757</v>
      </c>
      <c r="V442">
        <f t="shared" si="54"/>
        <v>118</v>
      </c>
      <c r="W442">
        <f t="shared" si="55"/>
        <v>2</v>
      </c>
      <c r="X442">
        <f t="shared" si="56"/>
        <v>2</v>
      </c>
      <c r="Y442">
        <f t="shared" si="57"/>
        <v>16</v>
      </c>
      <c r="Z442" s="12">
        <f t="shared" si="58"/>
        <v>2296</v>
      </c>
      <c r="AA442">
        <f t="shared" si="59"/>
        <v>199932</v>
      </c>
      <c r="AB442" t="str">
        <f t="shared" si="60"/>
        <v>19993</v>
      </c>
      <c r="AC442">
        <f t="shared" si="61"/>
        <v>4415</v>
      </c>
      <c r="AD442">
        <f t="shared" si="62"/>
        <v>0</v>
      </c>
      <c r="AE442" s="2">
        <v>19993</v>
      </c>
    </row>
    <row r="443" spans="1:31" x14ac:dyDescent="0.25">
      <c r="A443" t="s">
        <v>2160</v>
      </c>
      <c r="B443" t="s">
        <v>2161</v>
      </c>
      <c r="C443" t="s">
        <v>1870</v>
      </c>
      <c r="D443" t="s">
        <v>1426</v>
      </c>
      <c r="E443" t="s">
        <v>276</v>
      </c>
      <c r="F443" t="s">
        <v>1071</v>
      </c>
      <c r="G443" t="s">
        <v>948</v>
      </c>
      <c r="H443" t="s">
        <v>43</v>
      </c>
      <c r="I443" t="s">
        <v>59</v>
      </c>
      <c r="J443" t="s">
        <v>949</v>
      </c>
      <c r="K443" t="s">
        <v>1871</v>
      </c>
      <c r="L443" t="s">
        <v>4749</v>
      </c>
      <c r="M443" t="s">
        <v>1872</v>
      </c>
      <c r="N443" t="s">
        <v>950</v>
      </c>
      <c r="P443" t="s">
        <v>1078</v>
      </c>
      <c r="Q443" t="s">
        <v>951</v>
      </c>
      <c r="R443" t="s">
        <v>4750</v>
      </c>
      <c r="S443" t="s">
        <v>2163</v>
      </c>
      <c r="V443">
        <f t="shared" si="54"/>
        <v>56</v>
      </c>
      <c r="W443">
        <f t="shared" si="55"/>
        <v>0</v>
      </c>
      <c r="X443">
        <f t="shared" si="56"/>
        <v>2</v>
      </c>
      <c r="Y443">
        <f t="shared" si="57"/>
        <v>3</v>
      </c>
      <c r="Z443" s="12">
        <f t="shared" si="58"/>
        <v>2285</v>
      </c>
      <c r="AA443">
        <f t="shared" si="59"/>
        <v>163332</v>
      </c>
      <c r="AB443" t="str">
        <f t="shared" si="60"/>
        <v>16333</v>
      </c>
      <c r="AC443">
        <f t="shared" si="61"/>
        <v>0</v>
      </c>
      <c r="AD443">
        <f t="shared" si="62"/>
        <v>0</v>
      </c>
      <c r="AE443" s="2">
        <v>16333</v>
      </c>
    </row>
    <row r="444" spans="1:31" x14ac:dyDescent="0.25">
      <c r="A444" t="s">
        <v>2191</v>
      </c>
      <c r="B444" t="s">
        <v>2192</v>
      </c>
      <c r="C444" t="s">
        <v>147</v>
      </c>
      <c r="D444" t="s">
        <v>2193</v>
      </c>
      <c r="E444" t="s">
        <v>520</v>
      </c>
      <c r="F444" t="s">
        <v>521</v>
      </c>
      <c r="G444" t="s">
        <v>592</v>
      </c>
      <c r="H444" t="s">
        <v>136</v>
      </c>
      <c r="I444" t="s">
        <v>2750</v>
      </c>
      <c r="J444" t="s">
        <v>263</v>
      </c>
      <c r="K444" t="s">
        <v>152</v>
      </c>
      <c r="L444" t="s">
        <v>4749</v>
      </c>
      <c r="M444" t="s">
        <v>153</v>
      </c>
      <c r="N444" t="s">
        <v>264</v>
      </c>
      <c r="O444" t="s">
        <v>49</v>
      </c>
      <c r="P444" t="s">
        <v>34</v>
      </c>
      <c r="Q444" t="s">
        <v>265</v>
      </c>
      <c r="R444" t="s">
        <v>2194</v>
      </c>
      <c r="S444" t="s">
        <v>2195</v>
      </c>
      <c r="T444" t="s">
        <v>4753</v>
      </c>
      <c r="V444">
        <f t="shared" si="54"/>
        <v>114</v>
      </c>
      <c r="W444">
        <f t="shared" si="55"/>
        <v>6</v>
      </c>
      <c r="X444">
        <f t="shared" si="56"/>
        <v>4</v>
      </c>
      <c r="Y444">
        <f t="shared" si="57"/>
        <v>56</v>
      </c>
      <c r="Z444" s="12">
        <f t="shared" si="58"/>
        <v>2285</v>
      </c>
      <c r="AA444">
        <f t="shared" si="59"/>
        <v>495272</v>
      </c>
      <c r="AB444" t="str">
        <f t="shared" si="60"/>
        <v>49527</v>
      </c>
      <c r="AC444">
        <f t="shared" si="61"/>
        <v>152</v>
      </c>
      <c r="AD444">
        <f t="shared" si="62"/>
        <v>0</v>
      </c>
      <c r="AE444" s="2">
        <v>49527</v>
      </c>
    </row>
    <row r="445" spans="1:31" x14ac:dyDescent="0.25">
      <c r="A445" t="s">
        <v>2173</v>
      </c>
      <c r="B445" t="s">
        <v>2174</v>
      </c>
      <c r="C445" t="s">
        <v>40</v>
      </c>
      <c r="D445" t="s">
        <v>56</v>
      </c>
      <c r="E445" t="s">
        <v>196</v>
      </c>
      <c r="F445" t="s">
        <v>521</v>
      </c>
      <c r="G445" t="s">
        <v>253</v>
      </c>
      <c r="H445" t="s">
        <v>136</v>
      </c>
      <c r="I445" t="s">
        <v>415</v>
      </c>
      <c r="J445" t="s">
        <v>138</v>
      </c>
      <c r="K445" t="s">
        <v>46</v>
      </c>
      <c r="L445" t="s">
        <v>4752</v>
      </c>
      <c r="M445" t="s">
        <v>47</v>
      </c>
      <c r="N445" t="s">
        <v>141</v>
      </c>
      <c r="O445" t="s">
        <v>49</v>
      </c>
      <c r="P445" t="s">
        <v>257</v>
      </c>
      <c r="Q445" t="s">
        <v>142</v>
      </c>
      <c r="R445" t="s">
        <v>2175</v>
      </c>
      <c r="S445" t="s">
        <v>2176</v>
      </c>
      <c r="V445">
        <f t="shared" si="54"/>
        <v>181</v>
      </c>
      <c r="W445">
        <f t="shared" si="55"/>
        <v>11</v>
      </c>
      <c r="X445">
        <f t="shared" si="56"/>
        <v>7</v>
      </c>
      <c r="Y445">
        <f t="shared" si="57"/>
        <v>21</v>
      </c>
      <c r="Z445" s="12">
        <f t="shared" si="58"/>
        <v>2261</v>
      </c>
      <c r="AA445">
        <f t="shared" si="59"/>
        <v>551592</v>
      </c>
      <c r="AB445" t="str">
        <f t="shared" si="60"/>
        <v>55159</v>
      </c>
      <c r="AC445">
        <f t="shared" si="61"/>
        <v>0</v>
      </c>
      <c r="AD445">
        <f t="shared" si="62"/>
        <v>0</v>
      </c>
      <c r="AE445" s="2">
        <v>55159</v>
      </c>
    </row>
    <row r="446" spans="1:31" x14ac:dyDescent="0.25">
      <c r="A446" t="s">
        <v>2244</v>
      </c>
      <c r="B446" t="s">
        <v>2245</v>
      </c>
      <c r="C446" t="s">
        <v>1870</v>
      </c>
      <c r="D446" t="s">
        <v>3110</v>
      </c>
      <c r="E446" t="s">
        <v>421</v>
      </c>
      <c r="F446" t="s">
        <v>1071</v>
      </c>
      <c r="G446" t="s">
        <v>657</v>
      </c>
      <c r="H446" t="s">
        <v>136</v>
      </c>
      <c r="I446" t="s">
        <v>97</v>
      </c>
      <c r="J446" t="s">
        <v>949</v>
      </c>
      <c r="K446" t="s">
        <v>1871</v>
      </c>
      <c r="L446" t="s">
        <v>4761</v>
      </c>
      <c r="M446" t="s">
        <v>1872</v>
      </c>
      <c r="N446" t="s">
        <v>950</v>
      </c>
      <c r="O446" t="s">
        <v>392</v>
      </c>
      <c r="P446" t="s">
        <v>658</v>
      </c>
      <c r="Q446" t="s">
        <v>951</v>
      </c>
      <c r="R446" t="s">
        <v>2246</v>
      </c>
      <c r="S446" t="s">
        <v>2247</v>
      </c>
      <c r="T446" t="s">
        <v>4762</v>
      </c>
      <c r="V446">
        <f t="shared" si="54"/>
        <v>42</v>
      </c>
      <c r="W446">
        <f t="shared" si="55"/>
        <v>2</v>
      </c>
      <c r="X446">
        <f t="shared" si="56"/>
        <v>3</v>
      </c>
      <c r="Y446">
        <f t="shared" si="57"/>
        <v>1</v>
      </c>
      <c r="Z446" s="12">
        <f t="shared" si="58"/>
        <v>2256</v>
      </c>
      <c r="AA446">
        <f t="shared" si="59"/>
        <v>143682</v>
      </c>
      <c r="AB446" t="str">
        <f t="shared" si="60"/>
        <v>14368</v>
      </c>
      <c r="AC446">
        <f t="shared" si="61"/>
        <v>363</v>
      </c>
      <c r="AD446">
        <f t="shared" si="62"/>
        <v>0</v>
      </c>
      <c r="AE446" s="2">
        <v>14368</v>
      </c>
    </row>
    <row r="447" spans="1:31" x14ac:dyDescent="0.25">
      <c r="A447" t="s">
        <v>2210</v>
      </c>
      <c r="B447" t="s">
        <v>2211</v>
      </c>
      <c r="C447" t="s">
        <v>40</v>
      </c>
      <c r="D447" t="s">
        <v>2193</v>
      </c>
      <c r="E447" t="s">
        <v>1077</v>
      </c>
      <c r="F447" t="s">
        <v>1071</v>
      </c>
      <c r="G447" t="s">
        <v>341</v>
      </c>
      <c r="H447" t="s">
        <v>136</v>
      </c>
      <c r="I447" t="s">
        <v>44</v>
      </c>
      <c r="J447" t="s">
        <v>163</v>
      </c>
      <c r="K447" t="s">
        <v>46</v>
      </c>
      <c r="L447" t="s">
        <v>4759</v>
      </c>
      <c r="M447" t="s">
        <v>47</v>
      </c>
      <c r="N447" t="s">
        <v>164</v>
      </c>
      <c r="O447" t="s">
        <v>49</v>
      </c>
      <c r="P447" t="s">
        <v>546</v>
      </c>
      <c r="Q447" t="s">
        <v>165</v>
      </c>
      <c r="R447" t="s">
        <v>4760</v>
      </c>
      <c r="S447" t="s">
        <v>2212</v>
      </c>
      <c r="V447">
        <f t="shared" si="54"/>
        <v>114</v>
      </c>
      <c r="W447">
        <f t="shared" si="55"/>
        <v>3</v>
      </c>
      <c r="X447">
        <f t="shared" si="56"/>
        <v>5</v>
      </c>
      <c r="Y447">
        <f t="shared" si="57"/>
        <v>0</v>
      </c>
      <c r="Z447" s="12">
        <f t="shared" si="58"/>
        <v>2252</v>
      </c>
      <c r="AA447">
        <f t="shared" si="59"/>
        <v>347932</v>
      </c>
      <c r="AB447" s="14" t="str">
        <f t="shared" si="60"/>
        <v>34793</v>
      </c>
      <c r="AC447">
        <f t="shared" si="61"/>
        <v>0</v>
      </c>
      <c r="AD447">
        <f t="shared" si="62"/>
        <v>0</v>
      </c>
      <c r="AE447" s="2">
        <v>34793</v>
      </c>
    </row>
    <row r="448" spans="1:31" x14ac:dyDescent="0.25">
      <c r="A448" t="s">
        <v>2249</v>
      </c>
      <c r="B448" t="s">
        <v>2250</v>
      </c>
      <c r="C448" t="s">
        <v>147</v>
      </c>
      <c r="D448" t="s">
        <v>1291</v>
      </c>
      <c r="E448" t="s">
        <v>421</v>
      </c>
      <c r="F448" t="s">
        <v>1900</v>
      </c>
      <c r="G448" t="s">
        <v>657</v>
      </c>
      <c r="H448" t="s">
        <v>136</v>
      </c>
      <c r="I448" t="s">
        <v>59</v>
      </c>
      <c r="J448" t="s">
        <v>45</v>
      </c>
      <c r="K448" t="s">
        <v>152</v>
      </c>
      <c r="L448" t="s">
        <v>4765</v>
      </c>
      <c r="M448" t="s">
        <v>153</v>
      </c>
      <c r="N448" t="s">
        <v>48</v>
      </c>
      <c r="O448" t="s">
        <v>49</v>
      </c>
      <c r="P448" t="s">
        <v>943</v>
      </c>
      <c r="Q448" t="s">
        <v>50</v>
      </c>
      <c r="R448" t="s">
        <v>4766</v>
      </c>
      <c r="S448" t="s">
        <v>2251</v>
      </c>
      <c r="V448">
        <f t="shared" si="54"/>
        <v>70</v>
      </c>
      <c r="W448">
        <f t="shared" si="55"/>
        <v>2</v>
      </c>
      <c r="X448">
        <f t="shared" si="56"/>
        <v>3</v>
      </c>
      <c r="Y448">
        <f t="shared" si="57"/>
        <v>3</v>
      </c>
      <c r="Z448" s="12">
        <f t="shared" si="58"/>
        <v>2236</v>
      </c>
      <c r="AA448">
        <f t="shared" si="59"/>
        <v>330672</v>
      </c>
      <c r="AB448" t="str">
        <f t="shared" si="60"/>
        <v>33067</v>
      </c>
      <c r="AC448">
        <f t="shared" si="61"/>
        <v>0</v>
      </c>
      <c r="AD448">
        <f t="shared" si="62"/>
        <v>0</v>
      </c>
      <c r="AE448" s="2">
        <v>33067</v>
      </c>
    </row>
    <row r="449" spans="1:31" x14ac:dyDescent="0.25">
      <c r="A449" t="s">
        <v>2330</v>
      </c>
      <c r="B449" t="s">
        <v>2331</v>
      </c>
      <c r="C449" t="s">
        <v>635</v>
      </c>
      <c r="D449" t="s">
        <v>947</v>
      </c>
      <c r="E449" t="s">
        <v>995</v>
      </c>
      <c r="F449" t="s">
        <v>331</v>
      </c>
      <c r="G449" t="s">
        <v>592</v>
      </c>
      <c r="H449" t="s">
        <v>43</v>
      </c>
      <c r="I449" t="s">
        <v>97</v>
      </c>
      <c r="J449" t="s">
        <v>293</v>
      </c>
      <c r="K449" t="s">
        <v>636</v>
      </c>
      <c r="L449" t="s">
        <v>4822</v>
      </c>
      <c r="M449" t="s">
        <v>637</v>
      </c>
      <c r="N449" t="s">
        <v>294</v>
      </c>
      <c r="O449" t="s">
        <v>49</v>
      </c>
      <c r="P449" t="s">
        <v>34</v>
      </c>
      <c r="Q449" t="s">
        <v>295</v>
      </c>
      <c r="R449" t="s">
        <v>4823</v>
      </c>
      <c r="S449" t="s">
        <v>2332</v>
      </c>
      <c r="T449" t="s">
        <v>1212</v>
      </c>
      <c r="V449">
        <f t="shared" si="54"/>
        <v>133</v>
      </c>
      <c r="W449">
        <f t="shared" si="55"/>
        <v>17</v>
      </c>
      <c r="X449">
        <f t="shared" si="56"/>
        <v>4</v>
      </c>
      <c r="Y449">
        <f t="shared" si="57"/>
        <v>1</v>
      </c>
      <c r="Z449" s="12">
        <f t="shared" si="58"/>
        <v>2188</v>
      </c>
      <c r="AA449">
        <f t="shared" si="59"/>
        <v>321532</v>
      </c>
      <c r="AB449" t="str">
        <f t="shared" si="60"/>
        <v>32153</v>
      </c>
      <c r="AC449">
        <f t="shared" si="61"/>
        <v>260</v>
      </c>
      <c r="AD449">
        <f t="shared" si="62"/>
        <v>0</v>
      </c>
      <c r="AE449" s="2">
        <v>32153</v>
      </c>
    </row>
    <row r="450" spans="1:31" x14ac:dyDescent="0.25">
      <c r="A450" t="s">
        <v>2297</v>
      </c>
      <c r="B450" t="s">
        <v>2298</v>
      </c>
      <c r="D450" t="s">
        <v>924</v>
      </c>
      <c r="E450" t="s">
        <v>276</v>
      </c>
      <c r="F450" t="s">
        <v>1900</v>
      </c>
      <c r="G450" t="s">
        <v>65</v>
      </c>
      <c r="H450" t="s">
        <v>27</v>
      </c>
      <c r="I450" t="s">
        <v>302</v>
      </c>
      <c r="J450" t="s">
        <v>213</v>
      </c>
      <c r="L450" t="s">
        <v>4781</v>
      </c>
      <c r="N450" t="s">
        <v>214</v>
      </c>
      <c r="O450" t="s">
        <v>49</v>
      </c>
      <c r="P450" t="s">
        <v>1078</v>
      </c>
      <c r="Q450" t="s">
        <v>215</v>
      </c>
      <c r="R450" t="s">
        <v>2299</v>
      </c>
      <c r="S450" t="s">
        <v>2300</v>
      </c>
      <c r="T450" t="s">
        <v>65</v>
      </c>
      <c r="V450">
        <f t="shared" ref="V450:V513" si="63">SUMPRODUCT(MID(0&amp;D450,LARGE(INDEX(ISNUMBER(--MID(D450,ROW($1:$25),1))*
ROW($1:$25),0),ROW($1:$25))+1,1)*10^ROW($1:$25)/10)</f>
        <v>20</v>
      </c>
      <c r="W450">
        <f t="shared" ref="W450:W513" si="64">SUMPRODUCT(MID(0&amp;E450,LARGE(INDEX(ISNUMBER(--MID(E450,ROW($1:$25),1))*
ROW($1:$25),0),ROW($1:$25))+1,1)*10^ROW($1:$25)/10)</f>
        <v>0</v>
      </c>
      <c r="X450">
        <f t="shared" ref="X450:X513" si="65">SUMPRODUCT(MID(0&amp;G450,LARGE(INDEX(ISNUMBER(--MID(G450,ROW($1:$25),1))*
ROW($1:$25),0),ROW($1:$25))+1,1)*10^ROW($1:$25)/10)</f>
        <v>0</v>
      </c>
      <c r="Y450">
        <f t="shared" ref="Y450:Y513" si="66">SUMPRODUCT(MID(0&amp;I450,LARGE(INDEX(ISNUMBER(--MID(I450,ROW($1:$25),1))*
ROW($1:$25),0),ROW($1:$25))+1,1)*10^ROW($1:$25)/10)</f>
        <v>10</v>
      </c>
      <c r="Z450" s="12">
        <f t="shared" ref="Z450:Z513" si="67">SUMPRODUCT(MID(0&amp;L450,LARGE(INDEX(ISNUMBER(--MID(L450,ROW($1:$25),1))*
ROW($1:$25),0),ROW($1:$25))+1,1)*10^ROW($1:$25)/10)</f>
        <v>2181</v>
      </c>
      <c r="AA450">
        <f t="shared" ref="AA450:AA513" si="68">SUMPRODUCT(MID(0&amp;R450,LARGE(INDEX(ISNUMBER(--MID(R450,ROW($1:$25),1))*
ROW($1:$25),0),ROW($1:$25))+1,1)*10^ROW($1:$25)/10)</f>
        <v>137502</v>
      </c>
      <c r="AB450" t="str">
        <f t="shared" ref="AB450:AB513" si="69">LEFT(AA450, LEN(AA450)-1)</f>
        <v>13750</v>
      </c>
      <c r="AC450">
        <f t="shared" ref="AC450:AC513" si="70">SUMPRODUCT(MID(0&amp;T450,LARGE(INDEX(ISNUMBER(--MID(T450,ROW($1:$25),1))*
ROW($1:$25),0),ROW($1:$25))+1,1)*10^ROW($1:$25)/10)</f>
        <v>0</v>
      </c>
      <c r="AD450">
        <f t="shared" ref="AD450:AD513" si="71">SUMPRODUCT(MID(0&amp;U450,LARGE(INDEX(ISNUMBER(--MID(U450,ROW($1:$25),1))*
ROW($1:$25),0),ROW($1:$25))+1,1)*10^ROW($1:$25)/10)</f>
        <v>0</v>
      </c>
      <c r="AE450" s="2">
        <v>13750</v>
      </c>
    </row>
    <row r="451" spans="1:31" x14ac:dyDescent="0.25">
      <c r="A451" t="s">
        <v>4045</v>
      </c>
      <c r="B451" t="s">
        <v>4044</v>
      </c>
      <c r="C451" t="s">
        <v>118</v>
      </c>
      <c r="D451" t="s">
        <v>773</v>
      </c>
      <c r="E451" t="s">
        <v>421</v>
      </c>
      <c r="F451" t="s">
        <v>1071</v>
      </c>
      <c r="G451" t="s">
        <v>657</v>
      </c>
      <c r="H451" t="s">
        <v>136</v>
      </c>
      <c r="I451" t="s">
        <v>1542</v>
      </c>
      <c r="J451" t="s">
        <v>205</v>
      </c>
      <c r="K451" t="s">
        <v>124</v>
      </c>
      <c r="L451" t="s">
        <v>4763</v>
      </c>
      <c r="M451" t="s">
        <v>125</v>
      </c>
      <c r="N451" t="s">
        <v>206</v>
      </c>
      <c r="O451" t="s">
        <v>49</v>
      </c>
      <c r="P451" t="s">
        <v>34</v>
      </c>
      <c r="Q451" t="s">
        <v>207</v>
      </c>
      <c r="R451" t="s">
        <v>4043</v>
      </c>
      <c r="S451" t="s">
        <v>4042</v>
      </c>
      <c r="T451" t="s">
        <v>4764</v>
      </c>
      <c r="V451">
        <f t="shared" si="63"/>
        <v>47</v>
      </c>
      <c r="W451">
        <f t="shared" si="64"/>
        <v>2</v>
      </c>
      <c r="X451">
        <f t="shared" si="65"/>
        <v>3</v>
      </c>
      <c r="Y451">
        <f t="shared" si="66"/>
        <v>51</v>
      </c>
      <c r="Z451" s="12">
        <f t="shared" si="67"/>
        <v>2168</v>
      </c>
      <c r="AA451">
        <f t="shared" si="68"/>
        <v>300712</v>
      </c>
      <c r="AB451" s="14" t="str">
        <f t="shared" si="69"/>
        <v>30071</v>
      </c>
      <c r="AC451">
        <f t="shared" si="70"/>
        <v>286</v>
      </c>
      <c r="AD451">
        <f t="shared" si="71"/>
        <v>0</v>
      </c>
      <c r="AE451" s="2">
        <v>30071</v>
      </c>
    </row>
    <row r="452" spans="1:31" x14ac:dyDescent="0.25">
      <c r="A452" t="s">
        <v>2236</v>
      </c>
      <c r="B452" t="s">
        <v>2237</v>
      </c>
      <c r="C452" t="s">
        <v>23</v>
      </c>
      <c r="D452" t="s">
        <v>1249</v>
      </c>
      <c r="E452" t="s">
        <v>276</v>
      </c>
      <c r="F452" t="s">
        <v>1071</v>
      </c>
      <c r="G452" t="s">
        <v>1848</v>
      </c>
      <c r="H452" t="s">
        <v>43</v>
      </c>
      <c r="I452" t="s">
        <v>864</v>
      </c>
      <c r="J452" t="s">
        <v>45</v>
      </c>
      <c r="K452" t="s">
        <v>30</v>
      </c>
      <c r="L452" t="s">
        <v>4769</v>
      </c>
      <c r="M452" t="s">
        <v>31</v>
      </c>
      <c r="N452" t="s">
        <v>48</v>
      </c>
      <c r="O452" t="s">
        <v>49</v>
      </c>
      <c r="P452" t="s">
        <v>943</v>
      </c>
      <c r="Q452" t="s">
        <v>50</v>
      </c>
      <c r="R452" t="s">
        <v>2238</v>
      </c>
      <c r="S452" t="s">
        <v>2239</v>
      </c>
      <c r="T452" t="s">
        <v>4770</v>
      </c>
      <c r="V452">
        <f t="shared" si="63"/>
        <v>22</v>
      </c>
      <c r="W452">
        <f t="shared" si="64"/>
        <v>0</v>
      </c>
      <c r="X452">
        <f t="shared" si="65"/>
        <v>1</v>
      </c>
      <c r="Y452">
        <f t="shared" si="66"/>
        <v>48</v>
      </c>
      <c r="Z452" s="12">
        <f t="shared" si="67"/>
        <v>2165</v>
      </c>
      <c r="AA452">
        <f t="shared" si="68"/>
        <v>170322</v>
      </c>
      <c r="AB452" t="str">
        <f t="shared" si="69"/>
        <v>17032</v>
      </c>
      <c r="AC452">
        <f t="shared" si="70"/>
        <v>1746</v>
      </c>
      <c r="AD452">
        <f t="shared" si="71"/>
        <v>0</v>
      </c>
      <c r="AE452" s="2">
        <v>17032</v>
      </c>
    </row>
    <row r="453" spans="1:31" x14ac:dyDescent="0.25">
      <c r="A453" t="s">
        <v>2316</v>
      </c>
      <c r="B453" t="s">
        <v>2317</v>
      </c>
      <c r="D453" t="s">
        <v>1411</v>
      </c>
      <c r="E453" t="s">
        <v>276</v>
      </c>
      <c r="F453" t="s">
        <v>521</v>
      </c>
      <c r="G453" t="s">
        <v>657</v>
      </c>
      <c r="H453" t="s">
        <v>27</v>
      </c>
      <c r="I453" t="s">
        <v>4026</v>
      </c>
      <c r="J453" t="s">
        <v>87</v>
      </c>
      <c r="L453" t="s">
        <v>4041</v>
      </c>
      <c r="N453" t="s">
        <v>88</v>
      </c>
      <c r="O453" t="s">
        <v>49</v>
      </c>
      <c r="P453" t="s">
        <v>65</v>
      </c>
      <c r="Q453" t="s">
        <v>89</v>
      </c>
      <c r="R453" t="s">
        <v>2318</v>
      </c>
      <c r="S453" t="s">
        <v>2319</v>
      </c>
      <c r="V453">
        <f t="shared" si="63"/>
        <v>6</v>
      </c>
      <c r="W453">
        <f t="shared" si="64"/>
        <v>0</v>
      </c>
      <c r="X453">
        <f t="shared" si="65"/>
        <v>3</v>
      </c>
      <c r="Y453">
        <f t="shared" si="66"/>
        <v>80</v>
      </c>
      <c r="Z453" s="12">
        <f t="shared" si="67"/>
        <v>2157</v>
      </c>
      <c r="AA453">
        <f t="shared" si="68"/>
        <v>39152</v>
      </c>
      <c r="AB453" t="str">
        <f t="shared" si="69"/>
        <v>3915</v>
      </c>
      <c r="AC453">
        <f t="shared" si="70"/>
        <v>0</v>
      </c>
      <c r="AD453">
        <f t="shared" si="71"/>
        <v>0</v>
      </c>
      <c r="AE453" s="2">
        <v>3915</v>
      </c>
    </row>
    <row r="454" spans="1:31" x14ac:dyDescent="0.25">
      <c r="A454" t="s">
        <v>2252</v>
      </c>
      <c r="B454" t="s">
        <v>2253</v>
      </c>
      <c r="C454" t="s">
        <v>23</v>
      </c>
      <c r="D454" t="s">
        <v>1311</v>
      </c>
      <c r="E454" t="s">
        <v>758</v>
      </c>
      <c r="F454" t="s">
        <v>521</v>
      </c>
      <c r="G454" t="s">
        <v>592</v>
      </c>
      <c r="H454" t="s">
        <v>136</v>
      </c>
      <c r="I454" t="s">
        <v>451</v>
      </c>
      <c r="J454" t="s">
        <v>87</v>
      </c>
      <c r="K454" t="s">
        <v>30</v>
      </c>
      <c r="L454" t="s">
        <v>4775</v>
      </c>
      <c r="M454" t="s">
        <v>31</v>
      </c>
      <c r="N454" t="s">
        <v>88</v>
      </c>
      <c r="O454" t="s">
        <v>49</v>
      </c>
      <c r="P454" t="s">
        <v>546</v>
      </c>
      <c r="Q454" t="s">
        <v>89</v>
      </c>
      <c r="R454" t="s">
        <v>2254</v>
      </c>
      <c r="S454" t="s">
        <v>2255</v>
      </c>
      <c r="T454" t="s">
        <v>4776</v>
      </c>
      <c r="V454">
        <f t="shared" si="63"/>
        <v>110</v>
      </c>
      <c r="W454">
        <f t="shared" si="64"/>
        <v>1</v>
      </c>
      <c r="X454">
        <f t="shared" si="65"/>
        <v>4</v>
      </c>
      <c r="Y454">
        <f t="shared" si="66"/>
        <v>16</v>
      </c>
      <c r="Z454" s="12">
        <f t="shared" si="67"/>
        <v>2146</v>
      </c>
      <c r="AA454">
        <f t="shared" si="68"/>
        <v>352462</v>
      </c>
      <c r="AB454" t="str">
        <f t="shared" si="69"/>
        <v>35246</v>
      </c>
      <c r="AC454">
        <f t="shared" si="70"/>
        <v>2277</v>
      </c>
      <c r="AD454">
        <f t="shared" si="71"/>
        <v>0</v>
      </c>
      <c r="AE454" s="2">
        <v>35246</v>
      </c>
    </row>
    <row r="455" spans="1:31" x14ac:dyDescent="0.25">
      <c r="A455" t="s">
        <v>2271</v>
      </c>
      <c r="B455" t="s">
        <v>2272</v>
      </c>
      <c r="C455" t="s">
        <v>635</v>
      </c>
      <c r="D455" t="s">
        <v>1199</v>
      </c>
      <c r="E455" t="s">
        <v>283</v>
      </c>
      <c r="F455" t="s">
        <v>521</v>
      </c>
      <c r="G455" t="s">
        <v>657</v>
      </c>
      <c r="H455" t="s">
        <v>27</v>
      </c>
      <c r="I455" t="s">
        <v>898</v>
      </c>
      <c r="J455" t="s">
        <v>151</v>
      </c>
      <c r="K455" t="s">
        <v>636</v>
      </c>
      <c r="L455" t="s">
        <v>4783</v>
      </c>
      <c r="M455" t="s">
        <v>637</v>
      </c>
      <c r="N455" t="s">
        <v>154</v>
      </c>
      <c r="O455" t="s">
        <v>49</v>
      </c>
      <c r="P455" t="s">
        <v>34</v>
      </c>
      <c r="Q455" t="s">
        <v>155</v>
      </c>
      <c r="R455" t="s">
        <v>2273</v>
      </c>
      <c r="S455" t="s">
        <v>2274</v>
      </c>
      <c r="T455" t="s">
        <v>4784</v>
      </c>
      <c r="V455">
        <f t="shared" si="63"/>
        <v>63</v>
      </c>
      <c r="W455">
        <f t="shared" si="64"/>
        <v>5</v>
      </c>
      <c r="X455">
        <f t="shared" si="65"/>
        <v>3</v>
      </c>
      <c r="Y455">
        <f t="shared" si="66"/>
        <v>32</v>
      </c>
      <c r="Z455" s="12">
        <f t="shared" si="67"/>
        <v>2143</v>
      </c>
      <c r="AA455">
        <f t="shared" si="68"/>
        <v>139762</v>
      </c>
      <c r="AB455" t="str">
        <f t="shared" si="69"/>
        <v>13976</v>
      </c>
      <c r="AC455">
        <f t="shared" si="70"/>
        <v>7312</v>
      </c>
      <c r="AD455">
        <f t="shared" si="71"/>
        <v>0</v>
      </c>
      <c r="AE455" s="2">
        <v>13976</v>
      </c>
    </row>
    <row r="456" spans="1:31" x14ac:dyDescent="0.25">
      <c r="A456" t="s">
        <v>2208</v>
      </c>
      <c r="B456" t="s">
        <v>2208</v>
      </c>
      <c r="C456" t="s">
        <v>388</v>
      </c>
      <c r="D456" t="s">
        <v>1513</v>
      </c>
      <c r="E456" t="s">
        <v>276</v>
      </c>
      <c r="F456" t="s">
        <v>1900</v>
      </c>
      <c r="G456" t="s">
        <v>1848</v>
      </c>
      <c r="H456" t="s">
        <v>43</v>
      </c>
      <c r="I456" t="s">
        <v>44</v>
      </c>
      <c r="J456" t="s">
        <v>45</v>
      </c>
      <c r="K456" t="s">
        <v>390</v>
      </c>
      <c r="L456" t="s">
        <v>4771</v>
      </c>
      <c r="M456" t="s">
        <v>391</v>
      </c>
      <c r="N456" t="s">
        <v>48</v>
      </c>
      <c r="P456" t="s">
        <v>546</v>
      </c>
      <c r="Q456" t="s">
        <v>50</v>
      </c>
      <c r="R456" t="s">
        <v>4772</v>
      </c>
      <c r="S456" t="s">
        <v>2209</v>
      </c>
      <c r="T456" t="s">
        <v>4773</v>
      </c>
      <c r="V456">
        <f t="shared" si="63"/>
        <v>59</v>
      </c>
      <c r="W456">
        <f t="shared" si="64"/>
        <v>0</v>
      </c>
      <c r="X456">
        <f t="shared" si="65"/>
        <v>1</v>
      </c>
      <c r="Y456">
        <f t="shared" si="66"/>
        <v>0</v>
      </c>
      <c r="Z456" s="12">
        <f t="shared" si="67"/>
        <v>2132</v>
      </c>
      <c r="AA456">
        <f t="shared" si="68"/>
        <v>314852</v>
      </c>
      <c r="AB456" t="str">
        <f t="shared" si="69"/>
        <v>31485</v>
      </c>
      <c r="AC456">
        <f t="shared" si="70"/>
        <v>3966</v>
      </c>
      <c r="AD456">
        <f t="shared" si="71"/>
        <v>0</v>
      </c>
      <c r="AE456" s="2">
        <v>31485</v>
      </c>
    </row>
    <row r="457" spans="1:31" x14ac:dyDescent="0.25">
      <c r="A457" t="s">
        <v>2489</v>
      </c>
      <c r="B457" t="s">
        <v>2490</v>
      </c>
      <c r="C457" t="s">
        <v>23</v>
      </c>
      <c r="D457" t="s">
        <v>106</v>
      </c>
      <c r="E457" t="s">
        <v>196</v>
      </c>
      <c r="F457" t="s">
        <v>57</v>
      </c>
      <c r="G457" t="s">
        <v>341</v>
      </c>
      <c r="H457" t="s">
        <v>43</v>
      </c>
      <c r="I457" t="s">
        <v>137</v>
      </c>
      <c r="J457" t="s">
        <v>60</v>
      </c>
      <c r="K457" t="s">
        <v>30</v>
      </c>
      <c r="L457" t="s">
        <v>4774</v>
      </c>
      <c r="M457" t="s">
        <v>31</v>
      </c>
      <c r="N457" t="s">
        <v>61</v>
      </c>
      <c r="O457" t="s">
        <v>33</v>
      </c>
      <c r="P457" t="s">
        <v>34</v>
      </c>
      <c r="Q457" t="s">
        <v>62</v>
      </c>
      <c r="R457" t="s">
        <v>2491</v>
      </c>
      <c r="S457" t="s">
        <v>2492</v>
      </c>
      <c r="T457" t="s">
        <v>65</v>
      </c>
      <c r="V457">
        <f t="shared" si="63"/>
        <v>238</v>
      </c>
      <c r="W457">
        <f t="shared" si="64"/>
        <v>11</v>
      </c>
      <c r="X457">
        <f t="shared" si="65"/>
        <v>5</v>
      </c>
      <c r="Y457">
        <f t="shared" si="66"/>
        <v>4</v>
      </c>
      <c r="Z457" s="12">
        <f t="shared" si="67"/>
        <v>2130</v>
      </c>
      <c r="AA457">
        <f t="shared" si="68"/>
        <v>742382</v>
      </c>
      <c r="AB457" s="14" t="str">
        <f t="shared" si="69"/>
        <v>74238</v>
      </c>
      <c r="AC457">
        <f t="shared" si="70"/>
        <v>0</v>
      </c>
      <c r="AD457">
        <f t="shared" si="71"/>
        <v>0</v>
      </c>
      <c r="AE457" s="2">
        <v>74238</v>
      </c>
    </row>
    <row r="458" spans="1:31" x14ac:dyDescent="0.25">
      <c r="A458" t="s">
        <v>2323</v>
      </c>
      <c r="B458" t="s">
        <v>2324</v>
      </c>
      <c r="C458" t="s">
        <v>1724</v>
      </c>
      <c r="D458" t="s">
        <v>1865</v>
      </c>
      <c r="E458" t="s">
        <v>421</v>
      </c>
      <c r="F458" t="s">
        <v>1071</v>
      </c>
      <c r="G458" t="s">
        <v>657</v>
      </c>
      <c r="H458" t="s">
        <v>43</v>
      </c>
      <c r="I458" t="s">
        <v>527</v>
      </c>
      <c r="J458" t="s">
        <v>71</v>
      </c>
      <c r="K458" t="s">
        <v>1725</v>
      </c>
      <c r="L458" t="s">
        <v>4791</v>
      </c>
      <c r="M458" t="s">
        <v>1726</v>
      </c>
      <c r="N458" t="s">
        <v>72</v>
      </c>
      <c r="O458" t="s">
        <v>392</v>
      </c>
      <c r="P458" t="s">
        <v>546</v>
      </c>
      <c r="Q458" t="s">
        <v>73</v>
      </c>
      <c r="R458" t="s">
        <v>2325</v>
      </c>
      <c r="S458" t="s">
        <v>2326</v>
      </c>
      <c r="V458">
        <f t="shared" si="63"/>
        <v>28</v>
      </c>
      <c r="W458">
        <f t="shared" si="64"/>
        <v>2</v>
      </c>
      <c r="X458">
        <f t="shared" si="65"/>
        <v>3</v>
      </c>
      <c r="Y458">
        <f t="shared" si="66"/>
        <v>6</v>
      </c>
      <c r="Z458" s="12">
        <f t="shared" si="67"/>
        <v>2113</v>
      </c>
      <c r="AA458">
        <f t="shared" si="68"/>
        <v>287312</v>
      </c>
      <c r="AB458" t="str">
        <f t="shared" si="69"/>
        <v>28731</v>
      </c>
      <c r="AC458">
        <f t="shared" si="70"/>
        <v>0</v>
      </c>
      <c r="AD458">
        <f t="shared" si="71"/>
        <v>0</v>
      </c>
      <c r="AE458" s="2">
        <v>28731</v>
      </c>
    </row>
    <row r="459" spans="1:31" x14ac:dyDescent="0.25">
      <c r="A459" t="s">
        <v>2310</v>
      </c>
      <c r="B459" t="s">
        <v>2311</v>
      </c>
      <c r="C459" t="s">
        <v>388</v>
      </c>
      <c r="D459" t="s">
        <v>851</v>
      </c>
      <c r="E459" t="s">
        <v>276</v>
      </c>
      <c r="F459" t="s">
        <v>1900</v>
      </c>
      <c r="G459" t="s">
        <v>948</v>
      </c>
      <c r="H459" t="s">
        <v>27</v>
      </c>
      <c r="I459" t="s">
        <v>2964</v>
      </c>
      <c r="J459" t="s">
        <v>87</v>
      </c>
      <c r="K459" t="s">
        <v>390</v>
      </c>
      <c r="L459" t="s">
        <v>4790</v>
      </c>
      <c r="M459" t="s">
        <v>391</v>
      </c>
      <c r="N459" t="s">
        <v>88</v>
      </c>
      <c r="O459" t="s">
        <v>392</v>
      </c>
      <c r="P459" t="s">
        <v>658</v>
      </c>
      <c r="Q459" t="s">
        <v>89</v>
      </c>
      <c r="R459" t="s">
        <v>1795</v>
      </c>
      <c r="S459" t="s">
        <v>2312</v>
      </c>
      <c r="V459">
        <f t="shared" si="63"/>
        <v>72</v>
      </c>
      <c r="W459">
        <f t="shared" si="64"/>
        <v>0</v>
      </c>
      <c r="X459">
        <f t="shared" si="65"/>
        <v>2</v>
      </c>
      <c r="Y459">
        <f t="shared" si="66"/>
        <v>78</v>
      </c>
      <c r="Z459" s="12">
        <f t="shared" si="67"/>
        <v>2110</v>
      </c>
      <c r="AA459">
        <f t="shared" si="68"/>
        <v>134772</v>
      </c>
      <c r="AB459" t="str">
        <f t="shared" si="69"/>
        <v>13477</v>
      </c>
      <c r="AC459">
        <f t="shared" si="70"/>
        <v>0</v>
      </c>
      <c r="AD459">
        <f t="shared" si="71"/>
        <v>0</v>
      </c>
      <c r="AE459" s="2">
        <v>13477</v>
      </c>
    </row>
    <row r="460" spans="1:31" x14ac:dyDescent="0.25">
      <c r="A460" t="s">
        <v>2224</v>
      </c>
      <c r="B460" t="s">
        <v>2225</v>
      </c>
      <c r="C460" t="s">
        <v>983</v>
      </c>
      <c r="D460" t="s">
        <v>436</v>
      </c>
      <c r="E460" t="s">
        <v>1054</v>
      </c>
      <c r="F460" t="s">
        <v>331</v>
      </c>
      <c r="G460" t="s">
        <v>341</v>
      </c>
      <c r="H460" t="s">
        <v>136</v>
      </c>
      <c r="I460" t="s">
        <v>342</v>
      </c>
      <c r="J460" t="s">
        <v>151</v>
      </c>
      <c r="K460" t="s">
        <v>985</v>
      </c>
      <c r="L460" t="s">
        <v>4040</v>
      </c>
      <c r="M460" t="s">
        <v>986</v>
      </c>
      <c r="N460" t="s">
        <v>154</v>
      </c>
      <c r="O460" t="s">
        <v>49</v>
      </c>
      <c r="P460" t="s">
        <v>257</v>
      </c>
      <c r="Q460" t="s">
        <v>155</v>
      </c>
      <c r="R460" t="s">
        <v>2226</v>
      </c>
      <c r="S460" t="s">
        <v>2227</v>
      </c>
      <c r="V460">
        <f t="shared" si="63"/>
        <v>124</v>
      </c>
      <c r="W460">
        <f t="shared" si="64"/>
        <v>19</v>
      </c>
      <c r="X460">
        <f t="shared" si="65"/>
        <v>5</v>
      </c>
      <c r="Y460">
        <f t="shared" si="66"/>
        <v>8</v>
      </c>
      <c r="Z460" s="12">
        <f t="shared" si="67"/>
        <v>2106</v>
      </c>
      <c r="AA460">
        <f t="shared" si="68"/>
        <v>245322</v>
      </c>
      <c r="AB460" t="str">
        <f t="shared" si="69"/>
        <v>24532</v>
      </c>
      <c r="AC460">
        <f t="shared" si="70"/>
        <v>0</v>
      </c>
      <c r="AD460">
        <f t="shared" si="71"/>
        <v>0</v>
      </c>
      <c r="AE460" s="2">
        <v>24532</v>
      </c>
    </row>
    <row r="461" spans="1:31" x14ac:dyDescent="0.25">
      <c r="A461" t="s">
        <v>2116</v>
      </c>
      <c r="B461" t="s">
        <v>2116</v>
      </c>
      <c r="C461" t="s">
        <v>1870</v>
      </c>
      <c r="D461" t="s">
        <v>1411</v>
      </c>
      <c r="E461" t="s">
        <v>1077</v>
      </c>
      <c r="F461" t="s">
        <v>521</v>
      </c>
      <c r="G461" t="s">
        <v>657</v>
      </c>
      <c r="H461" t="s">
        <v>136</v>
      </c>
      <c r="I461" t="s">
        <v>28</v>
      </c>
      <c r="J461" t="s">
        <v>949</v>
      </c>
      <c r="K461" t="s">
        <v>1871</v>
      </c>
      <c r="L461" t="s">
        <v>4713</v>
      </c>
      <c r="M461" t="s">
        <v>1872</v>
      </c>
      <c r="N461" t="s">
        <v>950</v>
      </c>
      <c r="P461" t="s">
        <v>65</v>
      </c>
      <c r="Q461" t="s">
        <v>951</v>
      </c>
      <c r="R461" t="s">
        <v>4714</v>
      </c>
      <c r="S461" t="s">
        <v>2117</v>
      </c>
      <c r="T461" t="s">
        <v>3933</v>
      </c>
      <c r="V461">
        <f t="shared" si="63"/>
        <v>6</v>
      </c>
      <c r="W461">
        <f t="shared" si="64"/>
        <v>3</v>
      </c>
      <c r="X461">
        <f t="shared" si="65"/>
        <v>3</v>
      </c>
      <c r="Y461">
        <f t="shared" si="66"/>
        <v>2</v>
      </c>
      <c r="Z461" s="12">
        <f t="shared" si="67"/>
        <v>2100</v>
      </c>
      <c r="AA461">
        <f t="shared" si="68"/>
        <v>132832</v>
      </c>
      <c r="AB461" t="str">
        <f t="shared" si="69"/>
        <v>13283</v>
      </c>
      <c r="AC461">
        <f t="shared" si="70"/>
        <v>414</v>
      </c>
      <c r="AD461">
        <f t="shared" si="71"/>
        <v>0</v>
      </c>
      <c r="AE461" s="2">
        <v>13283</v>
      </c>
    </row>
    <row r="462" spans="1:31" x14ac:dyDescent="0.25">
      <c r="A462" t="s">
        <v>2228</v>
      </c>
      <c r="B462" t="s">
        <v>2229</v>
      </c>
      <c r="C462" t="s">
        <v>220</v>
      </c>
      <c r="D462" t="s">
        <v>300</v>
      </c>
      <c r="E462" t="s">
        <v>758</v>
      </c>
      <c r="F462" t="s">
        <v>521</v>
      </c>
      <c r="G462" t="s">
        <v>592</v>
      </c>
      <c r="H462" t="s">
        <v>43</v>
      </c>
      <c r="I462" t="s">
        <v>28</v>
      </c>
      <c r="J462" t="s">
        <v>98</v>
      </c>
      <c r="K462" t="s">
        <v>223</v>
      </c>
      <c r="L462" t="s">
        <v>4782</v>
      </c>
      <c r="M462" t="s">
        <v>224</v>
      </c>
      <c r="N462" t="s">
        <v>99</v>
      </c>
      <c r="O462" t="s">
        <v>33</v>
      </c>
      <c r="P462" t="s">
        <v>257</v>
      </c>
      <c r="Q462" t="s">
        <v>100</v>
      </c>
      <c r="R462" t="s">
        <v>2230</v>
      </c>
      <c r="S462" t="s">
        <v>2231</v>
      </c>
      <c r="V462">
        <f t="shared" si="63"/>
        <v>99</v>
      </c>
      <c r="W462">
        <f t="shared" si="64"/>
        <v>1</v>
      </c>
      <c r="X462">
        <f t="shared" si="65"/>
        <v>4</v>
      </c>
      <c r="Y462">
        <f t="shared" si="66"/>
        <v>2</v>
      </c>
      <c r="Z462" s="12">
        <f t="shared" si="67"/>
        <v>2093</v>
      </c>
      <c r="AA462">
        <f t="shared" si="68"/>
        <v>318332</v>
      </c>
      <c r="AB462" s="14" t="str">
        <f t="shared" si="69"/>
        <v>31833</v>
      </c>
      <c r="AC462">
        <f t="shared" si="70"/>
        <v>0</v>
      </c>
      <c r="AD462">
        <f t="shared" si="71"/>
        <v>0</v>
      </c>
      <c r="AE462" s="2">
        <v>31833</v>
      </c>
    </row>
    <row r="463" spans="1:31" x14ac:dyDescent="0.25">
      <c r="A463" t="s">
        <v>2196</v>
      </c>
      <c r="B463" t="s">
        <v>2197</v>
      </c>
      <c r="C463" t="s">
        <v>175</v>
      </c>
      <c r="D463" t="s">
        <v>795</v>
      </c>
      <c r="E463" t="s">
        <v>276</v>
      </c>
      <c r="F463" t="s">
        <v>331</v>
      </c>
      <c r="G463" t="s">
        <v>657</v>
      </c>
      <c r="H463" t="s">
        <v>190</v>
      </c>
      <c r="I463" t="s">
        <v>246</v>
      </c>
      <c r="J463" t="s">
        <v>60</v>
      </c>
      <c r="K463" t="s">
        <v>179</v>
      </c>
      <c r="L463" t="s">
        <v>4777</v>
      </c>
      <c r="M463" t="s">
        <v>180</v>
      </c>
      <c r="N463" t="s">
        <v>61</v>
      </c>
      <c r="O463" t="s">
        <v>49</v>
      </c>
      <c r="P463" t="s">
        <v>34</v>
      </c>
      <c r="Q463" t="s">
        <v>62</v>
      </c>
      <c r="R463" t="s">
        <v>2198</v>
      </c>
      <c r="S463" t="s">
        <v>2199</v>
      </c>
      <c r="T463" t="s">
        <v>65</v>
      </c>
      <c r="V463">
        <f t="shared" si="63"/>
        <v>44</v>
      </c>
      <c r="W463">
        <f t="shared" si="64"/>
        <v>0</v>
      </c>
      <c r="X463">
        <f t="shared" si="65"/>
        <v>3</v>
      </c>
      <c r="Y463">
        <f t="shared" si="66"/>
        <v>38</v>
      </c>
      <c r="Z463" s="12">
        <f t="shared" si="67"/>
        <v>2074</v>
      </c>
      <c r="AA463">
        <f t="shared" si="68"/>
        <v>475242</v>
      </c>
      <c r="AB463" s="14" t="str">
        <f t="shared" si="69"/>
        <v>47524</v>
      </c>
      <c r="AC463">
        <f t="shared" si="70"/>
        <v>0</v>
      </c>
      <c r="AD463">
        <f t="shared" si="71"/>
        <v>0</v>
      </c>
      <c r="AE463" s="2">
        <v>47524</v>
      </c>
    </row>
    <row r="464" spans="1:31" x14ac:dyDescent="0.25">
      <c r="A464" t="s">
        <v>2340</v>
      </c>
      <c r="B464" t="s">
        <v>2341</v>
      </c>
      <c r="C464" t="s">
        <v>772</v>
      </c>
      <c r="D464" t="s">
        <v>3110</v>
      </c>
      <c r="E464" t="s">
        <v>276</v>
      </c>
      <c r="F464" t="s">
        <v>1071</v>
      </c>
      <c r="G464" t="s">
        <v>948</v>
      </c>
      <c r="H464" t="s">
        <v>43</v>
      </c>
      <c r="I464" t="s">
        <v>137</v>
      </c>
      <c r="J464" t="s">
        <v>45</v>
      </c>
      <c r="K464" t="s">
        <v>776</v>
      </c>
      <c r="L464" t="s">
        <v>4792</v>
      </c>
      <c r="M464" t="s">
        <v>777</v>
      </c>
      <c r="N464" t="s">
        <v>48</v>
      </c>
      <c r="O464" t="s">
        <v>392</v>
      </c>
      <c r="P464" t="s">
        <v>1078</v>
      </c>
      <c r="Q464" t="s">
        <v>50</v>
      </c>
      <c r="R464" t="s">
        <v>4793</v>
      </c>
      <c r="S464" t="s">
        <v>2343</v>
      </c>
      <c r="V464">
        <f t="shared" si="63"/>
        <v>42</v>
      </c>
      <c r="W464">
        <f t="shared" si="64"/>
        <v>0</v>
      </c>
      <c r="X464">
        <f t="shared" si="65"/>
        <v>2</v>
      </c>
      <c r="Y464">
        <f t="shared" si="66"/>
        <v>4</v>
      </c>
      <c r="Z464" s="12">
        <f t="shared" si="67"/>
        <v>2073</v>
      </c>
      <c r="AA464">
        <f t="shared" si="68"/>
        <v>113702</v>
      </c>
      <c r="AB464" t="str">
        <f t="shared" si="69"/>
        <v>11370</v>
      </c>
      <c r="AC464">
        <f t="shared" si="70"/>
        <v>0</v>
      </c>
      <c r="AD464">
        <f t="shared" si="71"/>
        <v>0</v>
      </c>
      <c r="AE464" s="2">
        <v>11370</v>
      </c>
    </row>
    <row r="465" spans="1:31" x14ac:dyDescent="0.25">
      <c r="A465" t="s">
        <v>2264</v>
      </c>
      <c r="B465" t="s">
        <v>2265</v>
      </c>
      <c r="C465" t="s">
        <v>388</v>
      </c>
      <c r="D465" t="s">
        <v>119</v>
      </c>
      <c r="E465" t="s">
        <v>520</v>
      </c>
      <c r="F465" t="s">
        <v>331</v>
      </c>
      <c r="G465" t="s">
        <v>657</v>
      </c>
      <c r="H465" t="s">
        <v>190</v>
      </c>
      <c r="I465" t="s">
        <v>246</v>
      </c>
      <c r="J465" t="s">
        <v>87</v>
      </c>
      <c r="K465" t="s">
        <v>390</v>
      </c>
      <c r="L465" t="s">
        <v>4786</v>
      </c>
      <c r="M465" t="s">
        <v>391</v>
      </c>
      <c r="N465" t="s">
        <v>88</v>
      </c>
      <c r="O465" t="s">
        <v>49</v>
      </c>
      <c r="P465" t="s">
        <v>943</v>
      </c>
      <c r="Q465" t="s">
        <v>89</v>
      </c>
      <c r="R465" t="s">
        <v>2266</v>
      </c>
      <c r="S465" t="s">
        <v>2267</v>
      </c>
      <c r="T465" t="s">
        <v>4787</v>
      </c>
      <c r="V465">
        <f t="shared" si="63"/>
        <v>118</v>
      </c>
      <c r="W465">
        <f t="shared" si="64"/>
        <v>6</v>
      </c>
      <c r="X465">
        <f t="shared" si="65"/>
        <v>3</v>
      </c>
      <c r="Y465">
        <f t="shared" si="66"/>
        <v>38</v>
      </c>
      <c r="Z465" s="12">
        <f t="shared" si="67"/>
        <v>2065</v>
      </c>
      <c r="AA465">
        <f t="shared" si="68"/>
        <v>306632</v>
      </c>
      <c r="AB465" t="str">
        <f t="shared" si="69"/>
        <v>30663</v>
      </c>
      <c r="AC465">
        <f t="shared" si="70"/>
        <v>6948</v>
      </c>
      <c r="AD465">
        <f t="shared" si="71"/>
        <v>0</v>
      </c>
      <c r="AE465" s="2">
        <v>30663</v>
      </c>
    </row>
    <row r="466" spans="1:31" x14ac:dyDescent="0.25">
      <c r="A466" t="s">
        <v>2220</v>
      </c>
      <c r="B466" t="s">
        <v>2221</v>
      </c>
      <c r="D466" t="s">
        <v>1364</v>
      </c>
      <c r="E466" t="s">
        <v>758</v>
      </c>
      <c r="F466" t="s">
        <v>521</v>
      </c>
      <c r="G466" t="s">
        <v>657</v>
      </c>
      <c r="H466" t="s">
        <v>43</v>
      </c>
      <c r="I466" t="s">
        <v>864</v>
      </c>
      <c r="J466" t="s">
        <v>60</v>
      </c>
      <c r="L466" t="s">
        <v>4806</v>
      </c>
      <c r="N466" t="s">
        <v>61</v>
      </c>
      <c r="O466" t="s">
        <v>49</v>
      </c>
      <c r="P466" t="s">
        <v>546</v>
      </c>
      <c r="Q466" t="s">
        <v>62</v>
      </c>
      <c r="R466" t="s">
        <v>2222</v>
      </c>
      <c r="S466" t="s">
        <v>2223</v>
      </c>
      <c r="T466" t="s">
        <v>4807</v>
      </c>
      <c r="V466">
        <f t="shared" si="63"/>
        <v>8</v>
      </c>
      <c r="W466">
        <f t="shared" si="64"/>
        <v>1</v>
      </c>
      <c r="X466">
        <f t="shared" si="65"/>
        <v>3</v>
      </c>
      <c r="Y466">
        <f t="shared" si="66"/>
        <v>48</v>
      </c>
      <c r="Z466" s="12">
        <f t="shared" si="67"/>
        <v>2057</v>
      </c>
      <c r="AA466">
        <f t="shared" si="68"/>
        <v>244732</v>
      </c>
      <c r="AB466" s="14" t="str">
        <f t="shared" si="69"/>
        <v>24473</v>
      </c>
      <c r="AC466">
        <f t="shared" si="70"/>
        <v>688</v>
      </c>
      <c r="AD466">
        <f t="shared" si="71"/>
        <v>0</v>
      </c>
      <c r="AE466" s="2">
        <v>24473</v>
      </c>
    </row>
    <row r="467" spans="1:31" x14ac:dyDescent="0.25">
      <c r="A467" t="s">
        <v>2232</v>
      </c>
      <c r="B467" t="s">
        <v>2233</v>
      </c>
      <c r="C467" t="s">
        <v>388</v>
      </c>
      <c r="D467" t="s">
        <v>655</v>
      </c>
      <c r="E467" t="s">
        <v>196</v>
      </c>
      <c r="F467" t="s">
        <v>331</v>
      </c>
      <c r="G467" t="s">
        <v>657</v>
      </c>
      <c r="H467" t="s">
        <v>136</v>
      </c>
      <c r="I467" t="s">
        <v>1321</v>
      </c>
      <c r="J467" t="s">
        <v>303</v>
      </c>
      <c r="K467" t="s">
        <v>390</v>
      </c>
      <c r="L467" t="s">
        <v>4785</v>
      </c>
      <c r="M467" t="s">
        <v>391</v>
      </c>
      <c r="N467" t="s">
        <v>304</v>
      </c>
      <c r="O467" t="s">
        <v>49</v>
      </c>
      <c r="P467" t="s">
        <v>1200</v>
      </c>
      <c r="Q467" t="s">
        <v>305</v>
      </c>
      <c r="R467" t="s">
        <v>2234</v>
      </c>
      <c r="S467" t="s">
        <v>2235</v>
      </c>
      <c r="V467">
        <f t="shared" si="63"/>
        <v>57</v>
      </c>
      <c r="W467">
        <f t="shared" si="64"/>
        <v>11</v>
      </c>
      <c r="X467">
        <f t="shared" si="65"/>
        <v>3</v>
      </c>
      <c r="Y467">
        <f t="shared" si="66"/>
        <v>66</v>
      </c>
      <c r="Z467" s="12">
        <f t="shared" si="67"/>
        <v>2053</v>
      </c>
      <c r="AA467">
        <f t="shared" si="68"/>
        <v>208792</v>
      </c>
      <c r="AB467" t="str">
        <f t="shared" si="69"/>
        <v>20879</v>
      </c>
      <c r="AC467">
        <f t="shared" si="70"/>
        <v>0</v>
      </c>
      <c r="AD467">
        <f t="shared" si="71"/>
        <v>0</v>
      </c>
      <c r="AE467" s="2">
        <v>20879</v>
      </c>
    </row>
    <row r="468" spans="1:31" x14ac:dyDescent="0.25">
      <c r="A468" t="s">
        <v>2327</v>
      </c>
      <c r="B468" t="s">
        <v>2328</v>
      </c>
      <c r="C468" t="s">
        <v>147</v>
      </c>
      <c r="D468" t="s">
        <v>878</v>
      </c>
      <c r="E468" t="s">
        <v>291</v>
      </c>
      <c r="F468" t="s">
        <v>1071</v>
      </c>
      <c r="G468" t="s">
        <v>657</v>
      </c>
      <c r="H468" t="s">
        <v>136</v>
      </c>
      <c r="I468" t="s">
        <v>204</v>
      </c>
      <c r="J468" t="s">
        <v>87</v>
      </c>
      <c r="K468" t="s">
        <v>152</v>
      </c>
      <c r="L468" t="s">
        <v>4796</v>
      </c>
      <c r="M468" t="s">
        <v>153</v>
      </c>
      <c r="N468" t="s">
        <v>88</v>
      </c>
      <c r="O468" t="s">
        <v>33</v>
      </c>
      <c r="P468" t="s">
        <v>546</v>
      </c>
      <c r="Q468" t="s">
        <v>89</v>
      </c>
      <c r="R468" t="s">
        <v>4797</v>
      </c>
      <c r="S468" t="s">
        <v>2329</v>
      </c>
      <c r="T468" t="s">
        <v>4798</v>
      </c>
      <c r="V468">
        <f t="shared" si="63"/>
        <v>98</v>
      </c>
      <c r="W468">
        <f t="shared" si="64"/>
        <v>4</v>
      </c>
      <c r="X468">
        <f t="shared" si="65"/>
        <v>3</v>
      </c>
      <c r="Y468">
        <f t="shared" si="66"/>
        <v>5</v>
      </c>
      <c r="Z468" s="12">
        <f t="shared" si="67"/>
        <v>2050</v>
      </c>
      <c r="AA468">
        <f t="shared" si="68"/>
        <v>206732</v>
      </c>
      <c r="AB468" t="str">
        <f t="shared" si="69"/>
        <v>20673</v>
      </c>
      <c r="AC468">
        <f t="shared" si="70"/>
        <v>646</v>
      </c>
      <c r="AD468">
        <f t="shared" si="71"/>
        <v>0</v>
      </c>
      <c r="AE468" s="2">
        <v>20673</v>
      </c>
    </row>
    <row r="469" spans="1:31" x14ac:dyDescent="0.25">
      <c r="A469" t="s">
        <v>2351</v>
      </c>
      <c r="B469" t="s">
        <v>2352</v>
      </c>
      <c r="C469" t="s">
        <v>783</v>
      </c>
      <c r="D469" t="s">
        <v>1094</v>
      </c>
      <c r="E469" t="s">
        <v>758</v>
      </c>
      <c r="F469" t="s">
        <v>521</v>
      </c>
      <c r="G469" t="s">
        <v>657</v>
      </c>
      <c r="H469" t="s">
        <v>43</v>
      </c>
      <c r="I469" t="s">
        <v>28</v>
      </c>
      <c r="J469" t="s">
        <v>263</v>
      </c>
      <c r="K469" t="s">
        <v>786</v>
      </c>
      <c r="L469" t="s">
        <v>4804</v>
      </c>
      <c r="M469" t="s">
        <v>787</v>
      </c>
      <c r="N469" t="s">
        <v>264</v>
      </c>
      <c r="O469" t="s">
        <v>49</v>
      </c>
      <c r="P469" t="s">
        <v>546</v>
      </c>
      <c r="Q469" t="s">
        <v>265</v>
      </c>
      <c r="R469" t="s">
        <v>2353</v>
      </c>
      <c r="S469" t="s">
        <v>2354</v>
      </c>
      <c r="T469" t="s">
        <v>4106</v>
      </c>
      <c r="V469">
        <f t="shared" si="63"/>
        <v>58</v>
      </c>
      <c r="W469">
        <f t="shared" si="64"/>
        <v>1</v>
      </c>
      <c r="X469">
        <f t="shared" si="65"/>
        <v>3</v>
      </c>
      <c r="Y469">
        <f t="shared" si="66"/>
        <v>2</v>
      </c>
      <c r="Z469" s="12">
        <f t="shared" si="67"/>
        <v>2044</v>
      </c>
      <c r="AA469">
        <f t="shared" si="68"/>
        <v>371902</v>
      </c>
      <c r="AB469" t="str">
        <f t="shared" si="69"/>
        <v>37190</v>
      </c>
      <c r="AC469">
        <f t="shared" si="70"/>
        <v>1781</v>
      </c>
      <c r="AD469">
        <f t="shared" si="71"/>
        <v>0</v>
      </c>
      <c r="AE469" s="2">
        <v>37190</v>
      </c>
    </row>
    <row r="470" spans="1:31" x14ac:dyDescent="0.25">
      <c r="A470" t="s">
        <v>2260</v>
      </c>
      <c r="B470" t="s">
        <v>2261</v>
      </c>
      <c r="C470" t="s">
        <v>147</v>
      </c>
      <c r="D470" t="s">
        <v>1415</v>
      </c>
      <c r="E470" t="s">
        <v>276</v>
      </c>
      <c r="F470" t="s">
        <v>1900</v>
      </c>
      <c r="G470" t="s">
        <v>657</v>
      </c>
      <c r="H470" t="s">
        <v>190</v>
      </c>
      <c r="I470" t="s">
        <v>285</v>
      </c>
      <c r="J470" t="s">
        <v>45</v>
      </c>
      <c r="K470" t="s">
        <v>152</v>
      </c>
      <c r="L470" t="s">
        <v>4789</v>
      </c>
      <c r="M470" t="s">
        <v>153</v>
      </c>
      <c r="N470" t="s">
        <v>48</v>
      </c>
      <c r="P470" t="s">
        <v>257</v>
      </c>
      <c r="Q470" t="s">
        <v>50</v>
      </c>
      <c r="R470" t="s">
        <v>2262</v>
      </c>
      <c r="S470" t="s">
        <v>2263</v>
      </c>
      <c r="V470">
        <f t="shared" si="63"/>
        <v>33</v>
      </c>
      <c r="W470">
        <f t="shared" si="64"/>
        <v>0</v>
      </c>
      <c r="X470">
        <f t="shared" si="65"/>
        <v>3</v>
      </c>
      <c r="Y470">
        <f t="shared" si="66"/>
        <v>9</v>
      </c>
      <c r="Z470" s="12">
        <f t="shared" si="67"/>
        <v>2032</v>
      </c>
      <c r="AA470">
        <f t="shared" si="68"/>
        <v>362582</v>
      </c>
      <c r="AB470" t="str">
        <f t="shared" si="69"/>
        <v>36258</v>
      </c>
      <c r="AC470">
        <f t="shared" si="70"/>
        <v>0</v>
      </c>
      <c r="AD470">
        <f t="shared" si="71"/>
        <v>0</v>
      </c>
      <c r="AE470" s="2">
        <v>36258</v>
      </c>
    </row>
    <row r="471" spans="1:31" x14ac:dyDescent="0.25">
      <c r="A471" t="s">
        <v>2256</v>
      </c>
      <c r="B471" t="s">
        <v>2257</v>
      </c>
      <c r="C471" t="s">
        <v>175</v>
      </c>
      <c r="D471" t="s">
        <v>487</v>
      </c>
      <c r="E471" t="s">
        <v>557</v>
      </c>
      <c r="F471" t="s">
        <v>331</v>
      </c>
      <c r="G471" t="s">
        <v>292</v>
      </c>
      <c r="H471" t="s">
        <v>43</v>
      </c>
      <c r="I471" t="s">
        <v>397</v>
      </c>
      <c r="J471" t="s">
        <v>123</v>
      </c>
      <c r="K471" t="s">
        <v>179</v>
      </c>
      <c r="L471" t="s">
        <v>4788</v>
      </c>
      <c r="M471" t="s">
        <v>180</v>
      </c>
      <c r="N471" t="s">
        <v>126</v>
      </c>
      <c r="O471" t="s">
        <v>49</v>
      </c>
      <c r="P471" t="s">
        <v>34</v>
      </c>
      <c r="Q471" t="s">
        <v>127</v>
      </c>
      <c r="R471" t="s">
        <v>2258</v>
      </c>
      <c r="S471" t="s">
        <v>2259</v>
      </c>
      <c r="V471">
        <f t="shared" si="63"/>
        <v>206</v>
      </c>
      <c r="W471">
        <f t="shared" si="64"/>
        <v>10</v>
      </c>
      <c r="X471">
        <f t="shared" si="65"/>
        <v>8</v>
      </c>
      <c r="Y471">
        <f t="shared" si="66"/>
        <v>46</v>
      </c>
      <c r="Z471" s="12">
        <f t="shared" si="67"/>
        <v>2028</v>
      </c>
      <c r="AA471">
        <f t="shared" si="68"/>
        <v>401312</v>
      </c>
      <c r="AB471" t="str">
        <f t="shared" si="69"/>
        <v>40131</v>
      </c>
      <c r="AC471">
        <f t="shared" si="70"/>
        <v>0</v>
      </c>
      <c r="AD471">
        <f t="shared" si="71"/>
        <v>0</v>
      </c>
      <c r="AE471" s="2">
        <v>40131</v>
      </c>
    </row>
    <row r="472" spans="1:31" x14ac:dyDescent="0.25">
      <c r="A472" t="s">
        <v>2457</v>
      </c>
      <c r="B472" t="s">
        <v>2458</v>
      </c>
      <c r="C472" t="s">
        <v>1766</v>
      </c>
      <c r="D472" t="s">
        <v>851</v>
      </c>
      <c r="E472" t="s">
        <v>1077</v>
      </c>
      <c r="F472" t="s">
        <v>1071</v>
      </c>
      <c r="G472" t="s">
        <v>948</v>
      </c>
      <c r="H472" t="s">
        <v>43</v>
      </c>
      <c r="I472" t="s">
        <v>373</v>
      </c>
      <c r="J472" t="s">
        <v>45</v>
      </c>
      <c r="K472" t="s">
        <v>1767</v>
      </c>
      <c r="L472" t="s">
        <v>4849</v>
      </c>
      <c r="M472" t="s">
        <v>1768</v>
      </c>
      <c r="N472" t="s">
        <v>48</v>
      </c>
      <c r="P472" t="s">
        <v>1200</v>
      </c>
      <c r="Q472" t="s">
        <v>50</v>
      </c>
      <c r="R472" t="s">
        <v>4850</v>
      </c>
      <c r="S472" t="s">
        <v>2459</v>
      </c>
      <c r="T472" t="s">
        <v>4851</v>
      </c>
      <c r="V472">
        <f t="shared" si="63"/>
        <v>72</v>
      </c>
      <c r="W472">
        <f t="shared" si="64"/>
        <v>3</v>
      </c>
      <c r="X472">
        <f t="shared" si="65"/>
        <v>2</v>
      </c>
      <c r="Y472">
        <f t="shared" si="66"/>
        <v>7</v>
      </c>
      <c r="Z472" s="12">
        <f t="shared" si="67"/>
        <v>2027</v>
      </c>
      <c r="AA472">
        <f t="shared" si="68"/>
        <v>203522</v>
      </c>
      <c r="AB472" t="str">
        <f t="shared" si="69"/>
        <v>20352</v>
      </c>
      <c r="AC472">
        <f t="shared" si="70"/>
        <v>3330</v>
      </c>
      <c r="AD472">
        <f t="shared" si="71"/>
        <v>0</v>
      </c>
      <c r="AE472" s="2">
        <v>20352</v>
      </c>
    </row>
    <row r="473" spans="1:31" x14ac:dyDescent="0.25">
      <c r="A473" t="s">
        <v>4038</v>
      </c>
      <c r="B473" t="s">
        <v>4037</v>
      </c>
      <c r="C473" t="s">
        <v>4036</v>
      </c>
      <c r="D473" t="s">
        <v>1411</v>
      </c>
      <c r="E473" t="s">
        <v>276</v>
      </c>
      <c r="F473" t="s">
        <v>521</v>
      </c>
      <c r="G473" t="s">
        <v>657</v>
      </c>
      <c r="H473" t="s">
        <v>136</v>
      </c>
      <c r="I473" t="s">
        <v>347</v>
      </c>
      <c r="J473" t="s">
        <v>98</v>
      </c>
      <c r="K473" t="s">
        <v>4035</v>
      </c>
      <c r="L473" t="s">
        <v>4039</v>
      </c>
      <c r="M473" t="s">
        <v>4034</v>
      </c>
      <c r="N473" t="s">
        <v>99</v>
      </c>
      <c r="O473" t="s">
        <v>49</v>
      </c>
      <c r="P473" t="s">
        <v>65</v>
      </c>
      <c r="Q473" t="s">
        <v>100</v>
      </c>
      <c r="R473" t="s">
        <v>4033</v>
      </c>
      <c r="S473" t="s">
        <v>4032</v>
      </c>
      <c r="T473" t="s">
        <v>65</v>
      </c>
      <c r="V473">
        <f t="shared" si="63"/>
        <v>6</v>
      </c>
      <c r="W473">
        <f t="shared" si="64"/>
        <v>0</v>
      </c>
      <c r="X473">
        <f t="shared" si="65"/>
        <v>3</v>
      </c>
      <c r="Y473">
        <f t="shared" si="66"/>
        <v>31</v>
      </c>
      <c r="Z473" s="12">
        <f t="shared" si="67"/>
        <v>2022</v>
      </c>
      <c r="AA473">
        <f t="shared" si="68"/>
        <v>83712</v>
      </c>
      <c r="AB473" s="14" t="str">
        <f t="shared" si="69"/>
        <v>8371</v>
      </c>
      <c r="AC473">
        <f t="shared" si="70"/>
        <v>0</v>
      </c>
      <c r="AD473">
        <f t="shared" si="71"/>
        <v>0</v>
      </c>
      <c r="AE473" s="2">
        <v>8371</v>
      </c>
    </row>
    <row r="474" spans="1:31" x14ac:dyDescent="0.25">
      <c r="A474" t="s">
        <v>2293</v>
      </c>
      <c r="B474" t="s">
        <v>2294</v>
      </c>
      <c r="C474" t="s">
        <v>118</v>
      </c>
      <c r="D474" t="s">
        <v>1220</v>
      </c>
      <c r="E474" t="s">
        <v>291</v>
      </c>
      <c r="F474" t="s">
        <v>331</v>
      </c>
      <c r="G474" t="s">
        <v>657</v>
      </c>
      <c r="H474" t="s">
        <v>43</v>
      </c>
      <c r="I474" t="s">
        <v>415</v>
      </c>
      <c r="J474" t="s">
        <v>87</v>
      </c>
      <c r="K474" t="s">
        <v>124</v>
      </c>
      <c r="L474" t="s">
        <v>4794</v>
      </c>
      <c r="M474" t="s">
        <v>125</v>
      </c>
      <c r="N474" t="s">
        <v>88</v>
      </c>
      <c r="O474" t="s">
        <v>49</v>
      </c>
      <c r="P474" t="s">
        <v>1078</v>
      </c>
      <c r="Q474" t="s">
        <v>89</v>
      </c>
      <c r="R474" t="s">
        <v>2295</v>
      </c>
      <c r="S474" t="s">
        <v>2296</v>
      </c>
      <c r="T474" t="s">
        <v>4795</v>
      </c>
      <c r="V474">
        <f t="shared" si="63"/>
        <v>86</v>
      </c>
      <c r="W474">
        <f t="shared" si="64"/>
        <v>4</v>
      </c>
      <c r="X474">
        <f t="shared" si="65"/>
        <v>3</v>
      </c>
      <c r="Y474">
        <f t="shared" si="66"/>
        <v>21</v>
      </c>
      <c r="Z474" s="12">
        <f t="shared" si="67"/>
        <v>2009</v>
      </c>
      <c r="AA474">
        <f t="shared" si="68"/>
        <v>166872</v>
      </c>
      <c r="AB474" t="str">
        <f t="shared" si="69"/>
        <v>16687</v>
      </c>
      <c r="AC474">
        <f t="shared" si="70"/>
        <v>12346</v>
      </c>
      <c r="AD474">
        <f t="shared" si="71"/>
        <v>0</v>
      </c>
      <c r="AE474" s="2">
        <v>16687</v>
      </c>
    </row>
    <row r="475" spans="1:31" x14ac:dyDescent="0.25">
      <c r="A475" t="s">
        <v>2382</v>
      </c>
      <c r="B475" t="s">
        <v>2383</v>
      </c>
      <c r="C475" t="s">
        <v>40</v>
      </c>
      <c r="D475" t="s">
        <v>2016</v>
      </c>
      <c r="E475" t="s">
        <v>276</v>
      </c>
      <c r="F475" t="s">
        <v>1071</v>
      </c>
      <c r="G475" t="s">
        <v>1848</v>
      </c>
      <c r="H475" t="s">
        <v>43</v>
      </c>
      <c r="I475" t="s">
        <v>373</v>
      </c>
      <c r="J475" t="s">
        <v>293</v>
      </c>
      <c r="K475" t="s">
        <v>46</v>
      </c>
      <c r="L475" t="s">
        <v>4812</v>
      </c>
      <c r="M475" t="s">
        <v>47</v>
      </c>
      <c r="N475" t="s">
        <v>294</v>
      </c>
      <c r="O475" t="s">
        <v>49</v>
      </c>
      <c r="P475" t="s">
        <v>1200</v>
      </c>
      <c r="Q475" t="s">
        <v>295</v>
      </c>
      <c r="R475" t="s">
        <v>2162</v>
      </c>
      <c r="S475" t="s">
        <v>2384</v>
      </c>
      <c r="T475" t="s">
        <v>4244</v>
      </c>
      <c r="V475">
        <f t="shared" si="63"/>
        <v>21</v>
      </c>
      <c r="W475">
        <f t="shared" si="64"/>
        <v>0</v>
      </c>
      <c r="X475">
        <f t="shared" si="65"/>
        <v>1</v>
      </c>
      <c r="Y475">
        <f t="shared" si="66"/>
        <v>7</v>
      </c>
      <c r="Z475" s="12">
        <f t="shared" si="67"/>
        <v>1994</v>
      </c>
      <c r="AA475">
        <f t="shared" si="68"/>
        <v>163352</v>
      </c>
      <c r="AB475" t="str">
        <f t="shared" si="69"/>
        <v>16335</v>
      </c>
      <c r="AC475">
        <f t="shared" si="70"/>
        <v>208</v>
      </c>
      <c r="AD475">
        <f t="shared" si="71"/>
        <v>0</v>
      </c>
      <c r="AE475" s="2">
        <v>16335</v>
      </c>
    </row>
    <row r="476" spans="1:31" x14ac:dyDescent="0.25">
      <c r="A476" t="s">
        <v>2320</v>
      </c>
      <c r="B476" t="s">
        <v>2321</v>
      </c>
      <c r="C476" t="s">
        <v>23</v>
      </c>
      <c r="D476" t="s">
        <v>1156</v>
      </c>
      <c r="E476" t="s">
        <v>758</v>
      </c>
      <c r="F476" t="s">
        <v>521</v>
      </c>
      <c r="G476" t="s">
        <v>657</v>
      </c>
      <c r="H476" t="s">
        <v>190</v>
      </c>
      <c r="I476" t="s">
        <v>162</v>
      </c>
      <c r="J476" t="s">
        <v>60</v>
      </c>
      <c r="K476" t="s">
        <v>30</v>
      </c>
      <c r="L476" t="s">
        <v>4800</v>
      </c>
      <c r="M476" t="s">
        <v>31</v>
      </c>
      <c r="N476" t="s">
        <v>61</v>
      </c>
      <c r="O476" t="s">
        <v>49</v>
      </c>
      <c r="P476" t="s">
        <v>1078</v>
      </c>
      <c r="Q476" t="s">
        <v>62</v>
      </c>
      <c r="R476" t="s">
        <v>2162</v>
      </c>
      <c r="S476" t="s">
        <v>2322</v>
      </c>
      <c r="T476" t="s">
        <v>4801</v>
      </c>
      <c r="V476">
        <f t="shared" si="63"/>
        <v>128</v>
      </c>
      <c r="W476">
        <f t="shared" si="64"/>
        <v>1</v>
      </c>
      <c r="X476">
        <f t="shared" si="65"/>
        <v>3</v>
      </c>
      <c r="Y476">
        <f t="shared" si="66"/>
        <v>14</v>
      </c>
      <c r="Z476" s="12">
        <f t="shared" si="67"/>
        <v>1992</v>
      </c>
      <c r="AA476">
        <f t="shared" si="68"/>
        <v>163352</v>
      </c>
      <c r="AB476" s="14" t="str">
        <f t="shared" si="69"/>
        <v>16335</v>
      </c>
      <c r="AC476">
        <f t="shared" si="70"/>
        <v>175</v>
      </c>
      <c r="AD476">
        <f t="shared" si="71"/>
        <v>0</v>
      </c>
      <c r="AE476" s="2">
        <v>16335</v>
      </c>
    </row>
    <row r="477" spans="1:31" x14ac:dyDescent="0.25">
      <c r="A477" t="s">
        <v>2373</v>
      </c>
      <c r="B477" t="s">
        <v>2374</v>
      </c>
      <c r="C477" t="s">
        <v>772</v>
      </c>
      <c r="D477" t="s">
        <v>1888</v>
      </c>
      <c r="E477" t="s">
        <v>276</v>
      </c>
      <c r="F477" t="s">
        <v>1071</v>
      </c>
      <c r="G477" t="s">
        <v>948</v>
      </c>
      <c r="H477" t="s">
        <v>136</v>
      </c>
      <c r="I477" t="s">
        <v>451</v>
      </c>
      <c r="J477" t="s">
        <v>503</v>
      </c>
      <c r="K477" t="s">
        <v>776</v>
      </c>
      <c r="L477" t="s">
        <v>4811</v>
      </c>
      <c r="M477" t="s">
        <v>777</v>
      </c>
      <c r="N477" t="s">
        <v>504</v>
      </c>
      <c r="O477" t="s">
        <v>392</v>
      </c>
      <c r="P477" t="s">
        <v>1200</v>
      </c>
      <c r="Q477" t="s">
        <v>505</v>
      </c>
      <c r="R477" t="s">
        <v>2375</v>
      </c>
      <c r="S477" t="s">
        <v>2376</v>
      </c>
      <c r="V477">
        <f t="shared" si="63"/>
        <v>30</v>
      </c>
      <c r="W477">
        <f t="shared" si="64"/>
        <v>0</v>
      </c>
      <c r="X477">
        <f t="shared" si="65"/>
        <v>2</v>
      </c>
      <c r="Y477">
        <f t="shared" si="66"/>
        <v>16</v>
      </c>
      <c r="Z477" s="12">
        <f t="shared" si="67"/>
        <v>1986</v>
      </c>
      <c r="AA477">
        <f t="shared" si="68"/>
        <v>133302</v>
      </c>
      <c r="AB477" t="str">
        <f t="shared" si="69"/>
        <v>13330</v>
      </c>
      <c r="AC477">
        <f t="shared" si="70"/>
        <v>0</v>
      </c>
      <c r="AD477">
        <f t="shared" si="71"/>
        <v>0</v>
      </c>
      <c r="AE477" s="2">
        <v>13330</v>
      </c>
    </row>
    <row r="478" spans="1:31" x14ac:dyDescent="0.25">
      <c r="A478" t="s">
        <v>2279</v>
      </c>
      <c r="B478" t="s">
        <v>2280</v>
      </c>
      <c r="C478" t="s">
        <v>118</v>
      </c>
      <c r="D478" t="s">
        <v>2281</v>
      </c>
      <c r="E478" t="s">
        <v>774</v>
      </c>
      <c r="F478" t="s">
        <v>521</v>
      </c>
      <c r="G478" t="s">
        <v>657</v>
      </c>
      <c r="H478" t="s">
        <v>27</v>
      </c>
      <c r="I478" t="s">
        <v>150</v>
      </c>
      <c r="J478" t="s">
        <v>503</v>
      </c>
      <c r="K478" t="s">
        <v>124</v>
      </c>
      <c r="L478" t="s">
        <v>4799</v>
      </c>
      <c r="M478" t="s">
        <v>125</v>
      </c>
      <c r="N478" t="s">
        <v>504</v>
      </c>
      <c r="O478" t="s">
        <v>49</v>
      </c>
      <c r="P478" t="s">
        <v>257</v>
      </c>
      <c r="Q478" t="s">
        <v>505</v>
      </c>
      <c r="R478" t="s">
        <v>2282</v>
      </c>
      <c r="S478" t="s">
        <v>2283</v>
      </c>
      <c r="V478">
        <f t="shared" si="63"/>
        <v>113</v>
      </c>
      <c r="W478">
        <f t="shared" si="64"/>
        <v>8</v>
      </c>
      <c r="X478">
        <f t="shared" si="65"/>
        <v>3</v>
      </c>
      <c r="Y478">
        <f t="shared" si="66"/>
        <v>27</v>
      </c>
      <c r="Z478" s="12">
        <f t="shared" si="67"/>
        <v>1982</v>
      </c>
      <c r="AA478">
        <f t="shared" si="68"/>
        <v>277392</v>
      </c>
      <c r="AB478" t="str">
        <f t="shared" si="69"/>
        <v>27739</v>
      </c>
      <c r="AC478">
        <f t="shared" si="70"/>
        <v>0</v>
      </c>
      <c r="AD478">
        <f t="shared" si="71"/>
        <v>0</v>
      </c>
      <c r="AE478" s="2">
        <v>27739</v>
      </c>
    </row>
    <row r="479" spans="1:31" x14ac:dyDescent="0.25">
      <c r="A479" t="s">
        <v>2396</v>
      </c>
      <c r="B479" t="s">
        <v>2397</v>
      </c>
      <c r="D479" t="s">
        <v>1364</v>
      </c>
      <c r="E479" t="s">
        <v>276</v>
      </c>
      <c r="F479" t="s">
        <v>1900</v>
      </c>
      <c r="G479" t="s">
        <v>1848</v>
      </c>
      <c r="H479" t="s">
        <v>43</v>
      </c>
      <c r="I479" t="s">
        <v>4577</v>
      </c>
      <c r="J479" t="s">
        <v>87</v>
      </c>
      <c r="L479" t="s">
        <v>4817</v>
      </c>
      <c r="N479" t="s">
        <v>88</v>
      </c>
      <c r="O479" t="s">
        <v>49</v>
      </c>
      <c r="P479" t="s">
        <v>658</v>
      </c>
      <c r="Q479" t="s">
        <v>89</v>
      </c>
      <c r="R479" t="s">
        <v>2398</v>
      </c>
      <c r="S479" t="s">
        <v>2399</v>
      </c>
      <c r="T479" t="s">
        <v>4818</v>
      </c>
      <c r="V479">
        <f t="shared" si="63"/>
        <v>8</v>
      </c>
      <c r="W479">
        <f t="shared" si="64"/>
        <v>0</v>
      </c>
      <c r="X479">
        <f t="shared" si="65"/>
        <v>1</v>
      </c>
      <c r="Y479">
        <f t="shared" si="66"/>
        <v>160</v>
      </c>
      <c r="Z479" s="12">
        <f t="shared" si="67"/>
        <v>1972</v>
      </c>
      <c r="AA479">
        <f t="shared" si="68"/>
        <v>52572</v>
      </c>
      <c r="AB479" t="str">
        <f t="shared" si="69"/>
        <v>5257</v>
      </c>
      <c r="AC479">
        <f t="shared" si="70"/>
        <v>4829</v>
      </c>
      <c r="AD479">
        <f t="shared" si="71"/>
        <v>0</v>
      </c>
      <c r="AE479" s="2">
        <v>5257</v>
      </c>
    </row>
    <row r="480" spans="1:31" x14ac:dyDescent="0.25">
      <c r="A480" t="s">
        <v>2363</v>
      </c>
      <c r="B480" t="s">
        <v>2364</v>
      </c>
      <c r="C480" t="s">
        <v>388</v>
      </c>
      <c r="D480" t="s">
        <v>795</v>
      </c>
      <c r="E480" t="s">
        <v>711</v>
      </c>
      <c r="F480" t="s">
        <v>1071</v>
      </c>
      <c r="G480" t="s">
        <v>948</v>
      </c>
      <c r="H480" t="s">
        <v>190</v>
      </c>
      <c r="I480" t="s">
        <v>2442</v>
      </c>
      <c r="J480" t="s">
        <v>303</v>
      </c>
      <c r="K480" t="s">
        <v>390</v>
      </c>
      <c r="L480" t="s">
        <v>4813</v>
      </c>
      <c r="M480" t="s">
        <v>391</v>
      </c>
      <c r="N480" t="s">
        <v>304</v>
      </c>
      <c r="O480" t="s">
        <v>49</v>
      </c>
      <c r="P480" t="s">
        <v>943</v>
      </c>
      <c r="Q480" t="s">
        <v>305</v>
      </c>
      <c r="R480" t="s">
        <v>2299</v>
      </c>
      <c r="S480" t="s">
        <v>2365</v>
      </c>
      <c r="T480" t="s">
        <v>4814</v>
      </c>
      <c r="V480">
        <f t="shared" si="63"/>
        <v>44</v>
      </c>
      <c r="W480">
        <f t="shared" si="64"/>
        <v>7</v>
      </c>
      <c r="X480">
        <f t="shared" si="65"/>
        <v>2</v>
      </c>
      <c r="Y480">
        <f t="shared" si="66"/>
        <v>61</v>
      </c>
      <c r="Z480" s="12">
        <f t="shared" si="67"/>
        <v>1960</v>
      </c>
      <c r="AA480">
        <f t="shared" si="68"/>
        <v>137502</v>
      </c>
      <c r="AB480" t="str">
        <f t="shared" si="69"/>
        <v>13750</v>
      </c>
      <c r="AC480">
        <f t="shared" si="70"/>
        <v>319</v>
      </c>
      <c r="AD480">
        <f t="shared" si="71"/>
        <v>0</v>
      </c>
      <c r="AE480" s="2">
        <v>13750</v>
      </c>
    </row>
    <row r="481" spans="1:31" x14ac:dyDescent="0.25">
      <c r="A481" t="s">
        <v>2289</v>
      </c>
      <c r="B481" t="s">
        <v>2290</v>
      </c>
      <c r="C481" t="s">
        <v>220</v>
      </c>
      <c r="D481" t="s">
        <v>562</v>
      </c>
      <c r="E481" t="s">
        <v>995</v>
      </c>
      <c r="F481" t="s">
        <v>521</v>
      </c>
      <c r="G481" t="s">
        <v>253</v>
      </c>
      <c r="H481" t="s">
        <v>43</v>
      </c>
      <c r="I481" t="s">
        <v>285</v>
      </c>
      <c r="J481" t="s">
        <v>45</v>
      </c>
      <c r="K481" t="s">
        <v>223</v>
      </c>
      <c r="L481" t="s">
        <v>4803</v>
      </c>
      <c r="M481" t="s">
        <v>224</v>
      </c>
      <c r="N481" t="s">
        <v>48</v>
      </c>
      <c r="O481" t="s">
        <v>49</v>
      </c>
      <c r="P481" t="s">
        <v>34</v>
      </c>
      <c r="Q481" t="s">
        <v>50</v>
      </c>
      <c r="R481" t="s">
        <v>2291</v>
      </c>
      <c r="S481" t="s">
        <v>2292</v>
      </c>
      <c r="V481">
        <f t="shared" si="63"/>
        <v>163</v>
      </c>
      <c r="W481">
        <f t="shared" si="64"/>
        <v>17</v>
      </c>
      <c r="X481">
        <f t="shared" si="65"/>
        <v>7</v>
      </c>
      <c r="Y481">
        <f t="shared" si="66"/>
        <v>9</v>
      </c>
      <c r="Z481" s="12">
        <f t="shared" si="67"/>
        <v>1954</v>
      </c>
      <c r="AA481">
        <f t="shared" si="68"/>
        <v>537262</v>
      </c>
      <c r="AB481" t="str">
        <f t="shared" si="69"/>
        <v>53726</v>
      </c>
      <c r="AC481">
        <f t="shared" si="70"/>
        <v>0</v>
      </c>
      <c r="AD481">
        <f t="shared" si="71"/>
        <v>0</v>
      </c>
      <c r="AE481" s="2">
        <v>53726</v>
      </c>
    </row>
    <row r="482" spans="1:31" x14ac:dyDescent="0.25">
      <c r="A482" t="s">
        <v>2275</v>
      </c>
      <c r="B482" t="s">
        <v>2276</v>
      </c>
      <c r="C482" t="s">
        <v>147</v>
      </c>
      <c r="D482" t="s">
        <v>799</v>
      </c>
      <c r="E482" t="s">
        <v>245</v>
      </c>
      <c r="F482" t="s">
        <v>25</v>
      </c>
      <c r="G482" t="s">
        <v>96</v>
      </c>
      <c r="H482" t="s">
        <v>43</v>
      </c>
      <c r="I482" t="s">
        <v>28</v>
      </c>
      <c r="J482" t="s">
        <v>263</v>
      </c>
      <c r="K482" t="s">
        <v>152</v>
      </c>
      <c r="L482" t="s">
        <v>4802</v>
      </c>
      <c r="M482" t="s">
        <v>153</v>
      </c>
      <c r="N482" t="s">
        <v>264</v>
      </c>
      <c r="O482" t="s">
        <v>49</v>
      </c>
      <c r="P482" t="s">
        <v>34</v>
      </c>
      <c r="Q482" t="s">
        <v>265</v>
      </c>
      <c r="R482" t="s">
        <v>2277</v>
      </c>
      <c r="S482" t="s">
        <v>2278</v>
      </c>
      <c r="V482">
        <f t="shared" si="63"/>
        <v>240</v>
      </c>
      <c r="W482">
        <f t="shared" si="64"/>
        <v>15</v>
      </c>
      <c r="X482">
        <f t="shared" si="65"/>
        <v>10</v>
      </c>
      <c r="Y482">
        <f t="shared" si="66"/>
        <v>2</v>
      </c>
      <c r="Z482" s="12">
        <f t="shared" si="67"/>
        <v>1953</v>
      </c>
      <c r="AA482">
        <f t="shared" si="68"/>
        <v>431302</v>
      </c>
      <c r="AB482" t="str">
        <f t="shared" si="69"/>
        <v>43130</v>
      </c>
      <c r="AC482">
        <f t="shared" si="70"/>
        <v>0</v>
      </c>
      <c r="AD482">
        <f t="shared" si="71"/>
        <v>0</v>
      </c>
      <c r="AE482" s="2">
        <v>43130</v>
      </c>
    </row>
    <row r="483" spans="1:31" x14ac:dyDescent="0.25">
      <c r="A483" t="s">
        <v>2377</v>
      </c>
      <c r="B483" t="s">
        <v>2378</v>
      </c>
      <c r="C483" t="s">
        <v>147</v>
      </c>
      <c r="D483" t="s">
        <v>2379</v>
      </c>
      <c r="E483" t="s">
        <v>276</v>
      </c>
      <c r="F483" t="s">
        <v>1071</v>
      </c>
      <c r="G483" t="s">
        <v>1848</v>
      </c>
      <c r="H483" t="s">
        <v>136</v>
      </c>
      <c r="I483" t="s">
        <v>1187</v>
      </c>
      <c r="J483" t="s">
        <v>45</v>
      </c>
      <c r="K483" t="s">
        <v>152</v>
      </c>
      <c r="L483" t="s">
        <v>4820</v>
      </c>
      <c r="M483" t="s">
        <v>153</v>
      </c>
      <c r="N483" t="s">
        <v>48</v>
      </c>
      <c r="O483" t="s">
        <v>49</v>
      </c>
      <c r="P483" t="s">
        <v>658</v>
      </c>
      <c r="Q483" t="s">
        <v>50</v>
      </c>
      <c r="R483" t="s">
        <v>2380</v>
      </c>
      <c r="S483" t="s">
        <v>2381</v>
      </c>
      <c r="T483" t="s">
        <v>4821</v>
      </c>
      <c r="V483">
        <f t="shared" si="63"/>
        <v>45</v>
      </c>
      <c r="W483">
        <f t="shared" si="64"/>
        <v>0</v>
      </c>
      <c r="X483">
        <f t="shared" si="65"/>
        <v>1</v>
      </c>
      <c r="Y483">
        <f t="shared" si="66"/>
        <v>40</v>
      </c>
      <c r="Z483" s="12">
        <f t="shared" si="67"/>
        <v>1932</v>
      </c>
      <c r="AA483">
        <f t="shared" si="68"/>
        <v>138352</v>
      </c>
      <c r="AB483" t="str">
        <f t="shared" si="69"/>
        <v>13835</v>
      </c>
      <c r="AC483">
        <f t="shared" si="70"/>
        <v>9698</v>
      </c>
      <c r="AD483">
        <f t="shared" si="71"/>
        <v>0</v>
      </c>
      <c r="AE483" s="2">
        <v>13835</v>
      </c>
    </row>
    <row r="484" spans="1:31" x14ac:dyDescent="0.25">
      <c r="A484" t="s">
        <v>2423</v>
      </c>
      <c r="B484" t="s">
        <v>2424</v>
      </c>
      <c r="C484" t="s">
        <v>388</v>
      </c>
      <c r="D484" t="s">
        <v>1415</v>
      </c>
      <c r="E484" t="s">
        <v>276</v>
      </c>
      <c r="F484" t="s">
        <v>1071</v>
      </c>
      <c r="G484" t="s">
        <v>1848</v>
      </c>
      <c r="H484" t="s">
        <v>27</v>
      </c>
      <c r="I484" t="s">
        <v>1901</v>
      </c>
      <c r="J484" t="s">
        <v>60</v>
      </c>
      <c r="K484" t="s">
        <v>390</v>
      </c>
      <c r="L484" t="s">
        <v>4824</v>
      </c>
      <c r="M484" t="s">
        <v>391</v>
      </c>
      <c r="N484" t="s">
        <v>61</v>
      </c>
      <c r="O484" t="s">
        <v>49</v>
      </c>
      <c r="P484" t="s">
        <v>943</v>
      </c>
      <c r="Q484" t="s">
        <v>62</v>
      </c>
      <c r="R484" t="s">
        <v>2425</v>
      </c>
      <c r="S484" t="s">
        <v>2426</v>
      </c>
      <c r="T484" t="s">
        <v>4124</v>
      </c>
      <c r="V484">
        <f t="shared" si="63"/>
        <v>33</v>
      </c>
      <c r="W484">
        <f t="shared" si="64"/>
        <v>0</v>
      </c>
      <c r="X484">
        <f t="shared" si="65"/>
        <v>1</v>
      </c>
      <c r="Y484">
        <f t="shared" si="66"/>
        <v>53</v>
      </c>
      <c r="Z484" s="12">
        <f t="shared" si="67"/>
        <v>1914</v>
      </c>
      <c r="AA484">
        <f t="shared" si="68"/>
        <v>220972</v>
      </c>
      <c r="AB484" s="14" t="str">
        <f t="shared" si="69"/>
        <v>22097</v>
      </c>
      <c r="AC484">
        <f t="shared" si="70"/>
        <v>314</v>
      </c>
      <c r="AD484">
        <f t="shared" si="71"/>
        <v>0</v>
      </c>
      <c r="AE484" s="2">
        <v>22097</v>
      </c>
    </row>
    <row r="485" spans="1:31" x14ac:dyDescent="0.25">
      <c r="A485" t="s">
        <v>2306</v>
      </c>
      <c r="B485" t="s">
        <v>2307</v>
      </c>
      <c r="C485" t="s">
        <v>118</v>
      </c>
      <c r="D485" t="s">
        <v>2357</v>
      </c>
      <c r="E485" t="s">
        <v>1077</v>
      </c>
      <c r="F485" t="s">
        <v>1071</v>
      </c>
      <c r="G485" t="s">
        <v>657</v>
      </c>
      <c r="H485" t="s">
        <v>27</v>
      </c>
      <c r="I485" t="s">
        <v>59</v>
      </c>
      <c r="J485" t="s">
        <v>123</v>
      </c>
      <c r="K485" t="s">
        <v>124</v>
      </c>
      <c r="L485" t="s">
        <v>4808</v>
      </c>
      <c r="M485" t="s">
        <v>125</v>
      </c>
      <c r="N485" t="s">
        <v>126</v>
      </c>
      <c r="O485" t="s">
        <v>392</v>
      </c>
      <c r="P485" t="s">
        <v>658</v>
      </c>
      <c r="Q485" t="s">
        <v>127</v>
      </c>
      <c r="R485" t="s">
        <v>2308</v>
      </c>
      <c r="S485" t="s">
        <v>2309</v>
      </c>
      <c r="V485">
        <f t="shared" si="63"/>
        <v>1</v>
      </c>
      <c r="W485">
        <f t="shared" si="64"/>
        <v>3</v>
      </c>
      <c r="X485">
        <f t="shared" si="65"/>
        <v>3</v>
      </c>
      <c r="Y485">
        <f t="shared" si="66"/>
        <v>3</v>
      </c>
      <c r="Z485" s="12">
        <f t="shared" si="67"/>
        <v>1909</v>
      </c>
      <c r="AA485">
        <f t="shared" si="68"/>
        <v>345032</v>
      </c>
      <c r="AB485" t="str">
        <f t="shared" si="69"/>
        <v>34503</v>
      </c>
      <c r="AC485">
        <f t="shared" si="70"/>
        <v>0</v>
      </c>
      <c r="AD485">
        <f t="shared" si="71"/>
        <v>0</v>
      </c>
      <c r="AE485" s="2">
        <v>34503</v>
      </c>
    </row>
    <row r="486" spans="1:31" x14ac:dyDescent="0.25">
      <c r="A486" t="s">
        <v>2268</v>
      </c>
      <c r="B486" t="s">
        <v>2269</v>
      </c>
      <c r="C486" t="s">
        <v>118</v>
      </c>
      <c r="D486" t="s">
        <v>1502</v>
      </c>
      <c r="E486" t="s">
        <v>276</v>
      </c>
      <c r="F486" t="s">
        <v>1071</v>
      </c>
      <c r="G486" t="s">
        <v>657</v>
      </c>
      <c r="H486" t="s">
        <v>43</v>
      </c>
      <c r="I486" t="s">
        <v>204</v>
      </c>
      <c r="J486" t="s">
        <v>163</v>
      </c>
      <c r="K486" t="s">
        <v>124</v>
      </c>
      <c r="L486" t="s">
        <v>4767</v>
      </c>
      <c r="M486" t="s">
        <v>125</v>
      </c>
      <c r="N486" t="s">
        <v>164</v>
      </c>
      <c r="P486" t="s">
        <v>1078</v>
      </c>
      <c r="Q486" t="s">
        <v>165</v>
      </c>
      <c r="R486" t="s">
        <v>4768</v>
      </c>
      <c r="S486" t="s">
        <v>2270</v>
      </c>
      <c r="V486">
        <f t="shared" si="63"/>
        <v>5</v>
      </c>
      <c r="W486">
        <f t="shared" si="64"/>
        <v>0</v>
      </c>
      <c r="X486">
        <f t="shared" si="65"/>
        <v>3</v>
      </c>
      <c r="Y486">
        <f t="shared" si="66"/>
        <v>5</v>
      </c>
      <c r="Z486" s="12">
        <f t="shared" si="67"/>
        <v>1907</v>
      </c>
      <c r="AA486">
        <f t="shared" si="68"/>
        <v>183232</v>
      </c>
      <c r="AB486" s="14" t="str">
        <f t="shared" si="69"/>
        <v>18323</v>
      </c>
      <c r="AC486">
        <f t="shared" si="70"/>
        <v>0</v>
      </c>
      <c r="AD486">
        <f t="shared" si="71"/>
        <v>0</v>
      </c>
      <c r="AE486" s="2">
        <v>18323</v>
      </c>
    </row>
    <row r="487" spans="1:31" x14ac:dyDescent="0.25">
      <c r="A487" t="s">
        <v>2284</v>
      </c>
      <c r="B487" t="s">
        <v>2285</v>
      </c>
      <c r="C487" t="s">
        <v>133</v>
      </c>
      <c r="D487" t="s">
        <v>2286</v>
      </c>
      <c r="E487" t="s">
        <v>196</v>
      </c>
      <c r="F487" t="s">
        <v>25</v>
      </c>
      <c r="G487" t="s">
        <v>341</v>
      </c>
      <c r="H487" t="s">
        <v>27</v>
      </c>
      <c r="I487" t="s">
        <v>938</v>
      </c>
      <c r="J487" t="s">
        <v>303</v>
      </c>
      <c r="K487" t="s">
        <v>139</v>
      </c>
      <c r="L487" t="s">
        <v>4805</v>
      </c>
      <c r="M487" t="s">
        <v>140</v>
      </c>
      <c r="N487" t="s">
        <v>304</v>
      </c>
      <c r="O487" t="s">
        <v>49</v>
      </c>
      <c r="P487" t="s">
        <v>34</v>
      </c>
      <c r="Q487" t="s">
        <v>305</v>
      </c>
      <c r="R487" t="s">
        <v>2287</v>
      </c>
      <c r="S487" t="s">
        <v>2288</v>
      </c>
      <c r="T487" t="s">
        <v>65</v>
      </c>
      <c r="V487">
        <f t="shared" si="63"/>
        <v>169</v>
      </c>
      <c r="W487">
        <f t="shared" si="64"/>
        <v>11</v>
      </c>
      <c r="X487">
        <f t="shared" si="65"/>
        <v>5</v>
      </c>
      <c r="Y487">
        <f t="shared" si="66"/>
        <v>104</v>
      </c>
      <c r="Z487" s="12">
        <f t="shared" si="67"/>
        <v>1902</v>
      </c>
      <c r="AA487">
        <f t="shared" si="68"/>
        <v>411062</v>
      </c>
      <c r="AB487" t="str">
        <f t="shared" si="69"/>
        <v>41106</v>
      </c>
      <c r="AC487">
        <f t="shared" si="70"/>
        <v>0</v>
      </c>
      <c r="AD487">
        <f t="shared" si="71"/>
        <v>0</v>
      </c>
      <c r="AE487" s="2">
        <v>41106</v>
      </c>
    </row>
    <row r="488" spans="1:31" x14ac:dyDescent="0.25">
      <c r="A488" t="s">
        <v>2430</v>
      </c>
      <c r="B488" t="s">
        <v>2431</v>
      </c>
      <c r="D488" t="s">
        <v>1364</v>
      </c>
      <c r="E488" t="s">
        <v>276</v>
      </c>
      <c r="F488" t="s">
        <v>1900</v>
      </c>
      <c r="G488" t="s">
        <v>65</v>
      </c>
      <c r="H488" t="s">
        <v>43</v>
      </c>
      <c r="I488" t="s">
        <v>1835</v>
      </c>
      <c r="J488" t="s">
        <v>213</v>
      </c>
      <c r="L488" t="s">
        <v>4825</v>
      </c>
      <c r="N488" t="s">
        <v>214</v>
      </c>
      <c r="O488" t="s">
        <v>49</v>
      </c>
      <c r="P488" t="s">
        <v>65</v>
      </c>
      <c r="Q488" t="s">
        <v>215</v>
      </c>
      <c r="R488" t="s">
        <v>2299</v>
      </c>
      <c r="S488" t="s">
        <v>2432</v>
      </c>
      <c r="V488">
        <f t="shared" si="63"/>
        <v>8</v>
      </c>
      <c r="W488">
        <f t="shared" si="64"/>
        <v>0</v>
      </c>
      <c r="X488">
        <f t="shared" si="65"/>
        <v>0</v>
      </c>
      <c r="Y488">
        <f t="shared" si="66"/>
        <v>102</v>
      </c>
      <c r="Z488" s="12">
        <f t="shared" si="67"/>
        <v>1882</v>
      </c>
      <c r="AA488">
        <f t="shared" si="68"/>
        <v>137502</v>
      </c>
      <c r="AB488" t="str">
        <f t="shared" si="69"/>
        <v>13750</v>
      </c>
      <c r="AC488">
        <f t="shared" si="70"/>
        <v>0</v>
      </c>
      <c r="AD488">
        <f t="shared" si="71"/>
        <v>0</v>
      </c>
      <c r="AE488" s="2">
        <v>13750</v>
      </c>
    </row>
    <row r="489" spans="1:31" x14ac:dyDescent="0.25">
      <c r="A489" t="s">
        <v>2301</v>
      </c>
      <c r="B489" t="s">
        <v>2302</v>
      </c>
      <c r="C489" t="s">
        <v>133</v>
      </c>
      <c r="D489" t="s">
        <v>2303</v>
      </c>
      <c r="E489" t="s">
        <v>557</v>
      </c>
      <c r="F489" t="s">
        <v>25</v>
      </c>
      <c r="G489" t="s">
        <v>96</v>
      </c>
      <c r="H489" t="s">
        <v>379</v>
      </c>
      <c r="I489" t="s">
        <v>415</v>
      </c>
      <c r="J489" t="s">
        <v>503</v>
      </c>
      <c r="K489" t="s">
        <v>139</v>
      </c>
      <c r="L489" t="s">
        <v>4809</v>
      </c>
      <c r="M489" t="s">
        <v>140</v>
      </c>
      <c r="N489" t="s">
        <v>504</v>
      </c>
      <c r="O489" t="s">
        <v>49</v>
      </c>
      <c r="P489" t="s">
        <v>34</v>
      </c>
      <c r="Q489" t="s">
        <v>505</v>
      </c>
      <c r="R489" t="s">
        <v>2304</v>
      </c>
      <c r="S489" t="s">
        <v>2305</v>
      </c>
      <c r="T489" t="s">
        <v>4810</v>
      </c>
      <c r="U489" t="s">
        <v>53</v>
      </c>
      <c r="V489">
        <f t="shared" si="63"/>
        <v>242</v>
      </c>
      <c r="W489">
        <f t="shared" si="64"/>
        <v>10</v>
      </c>
      <c r="X489">
        <f t="shared" si="65"/>
        <v>10</v>
      </c>
      <c r="Y489">
        <f t="shared" si="66"/>
        <v>21</v>
      </c>
      <c r="Z489" s="12">
        <f t="shared" si="67"/>
        <v>1865</v>
      </c>
      <c r="AA489">
        <f t="shared" si="68"/>
        <v>668192</v>
      </c>
      <c r="AB489" t="str">
        <f t="shared" si="69"/>
        <v>66819</v>
      </c>
      <c r="AC489">
        <f t="shared" si="70"/>
        <v>41</v>
      </c>
      <c r="AD489">
        <f t="shared" si="71"/>
        <v>2</v>
      </c>
      <c r="AE489" s="2">
        <v>66819</v>
      </c>
    </row>
    <row r="490" spans="1:31" x14ac:dyDescent="0.25">
      <c r="A490" t="s">
        <v>2336</v>
      </c>
      <c r="B490" t="s">
        <v>2337</v>
      </c>
      <c r="C490" t="s">
        <v>40</v>
      </c>
      <c r="D490" t="s">
        <v>2080</v>
      </c>
      <c r="E490" t="s">
        <v>421</v>
      </c>
      <c r="F490" t="s">
        <v>521</v>
      </c>
      <c r="G490" t="s">
        <v>657</v>
      </c>
      <c r="H490" t="s">
        <v>43</v>
      </c>
      <c r="I490" t="s">
        <v>3443</v>
      </c>
      <c r="J490" t="s">
        <v>255</v>
      </c>
      <c r="K490" t="s">
        <v>46</v>
      </c>
      <c r="L490" t="s">
        <v>4819</v>
      </c>
      <c r="M490" t="s">
        <v>47</v>
      </c>
      <c r="N490" t="s">
        <v>256</v>
      </c>
      <c r="O490" t="s">
        <v>49</v>
      </c>
      <c r="P490" t="s">
        <v>546</v>
      </c>
      <c r="Q490" t="s">
        <v>258</v>
      </c>
      <c r="R490" t="s">
        <v>2338</v>
      </c>
      <c r="S490" t="s">
        <v>2339</v>
      </c>
      <c r="T490" t="s">
        <v>65</v>
      </c>
      <c r="V490">
        <f t="shared" si="63"/>
        <v>101</v>
      </c>
      <c r="W490">
        <f t="shared" si="64"/>
        <v>2</v>
      </c>
      <c r="X490">
        <f t="shared" si="65"/>
        <v>3</v>
      </c>
      <c r="Y490">
        <f t="shared" si="66"/>
        <v>50</v>
      </c>
      <c r="Z490" s="12">
        <f t="shared" si="67"/>
        <v>1856</v>
      </c>
      <c r="AA490">
        <f t="shared" si="68"/>
        <v>244002</v>
      </c>
      <c r="AB490" t="str">
        <f t="shared" si="69"/>
        <v>24400</v>
      </c>
      <c r="AC490">
        <f t="shared" si="70"/>
        <v>0</v>
      </c>
      <c r="AD490">
        <f t="shared" si="71"/>
        <v>0</v>
      </c>
      <c r="AE490" s="2">
        <v>24400</v>
      </c>
    </row>
    <row r="491" spans="1:31" x14ac:dyDescent="0.25">
      <c r="A491" t="s">
        <v>2433</v>
      </c>
      <c r="B491" t="s">
        <v>2434</v>
      </c>
      <c r="C491" t="s">
        <v>40</v>
      </c>
      <c r="D491" t="s">
        <v>956</v>
      </c>
      <c r="E491" t="s">
        <v>283</v>
      </c>
      <c r="F491" t="s">
        <v>1071</v>
      </c>
      <c r="G491" t="s">
        <v>592</v>
      </c>
      <c r="H491" t="s">
        <v>136</v>
      </c>
      <c r="I491" t="s">
        <v>204</v>
      </c>
      <c r="J491" t="s">
        <v>87</v>
      </c>
      <c r="K491" t="s">
        <v>46</v>
      </c>
      <c r="L491" t="s">
        <v>4828</v>
      </c>
      <c r="M491" t="s">
        <v>47</v>
      </c>
      <c r="N491" t="s">
        <v>88</v>
      </c>
      <c r="O491" t="s">
        <v>49</v>
      </c>
      <c r="P491" t="s">
        <v>943</v>
      </c>
      <c r="Q491" t="s">
        <v>89</v>
      </c>
      <c r="R491" t="s">
        <v>2435</v>
      </c>
      <c r="S491" t="s">
        <v>2436</v>
      </c>
      <c r="V491">
        <f t="shared" si="63"/>
        <v>103</v>
      </c>
      <c r="W491">
        <f t="shared" si="64"/>
        <v>5</v>
      </c>
      <c r="X491">
        <f t="shared" si="65"/>
        <v>4</v>
      </c>
      <c r="Y491">
        <f t="shared" si="66"/>
        <v>5</v>
      </c>
      <c r="Z491" s="12">
        <f t="shared" si="67"/>
        <v>1841</v>
      </c>
      <c r="AA491">
        <f t="shared" si="68"/>
        <v>260472</v>
      </c>
      <c r="AB491" t="str">
        <f t="shared" si="69"/>
        <v>26047</v>
      </c>
      <c r="AC491">
        <f t="shared" si="70"/>
        <v>0</v>
      </c>
      <c r="AD491">
        <f t="shared" si="71"/>
        <v>0</v>
      </c>
      <c r="AE491" s="2">
        <v>26047</v>
      </c>
    </row>
    <row r="492" spans="1:31" x14ac:dyDescent="0.25">
      <c r="A492" t="s">
        <v>2448</v>
      </c>
      <c r="B492" t="s">
        <v>2449</v>
      </c>
      <c r="C492" t="s">
        <v>1064</v>
      </c>
      <c r="D492" t="s">
        <v>1411</v>
      </c>
      <c r="E492" t="s">
        <v>758</v>
      </c>
      <c r="F492" t="s">
        <v>1900</v>
      </c>
      <c r="G492" t="s">
        <v>948</v>
      </c>
      <c r="H492" t="s">
        <v>136</v>
      </c>
      <c r="I492" t="s">
        <v>4427</v>
      </c>
      <c r="J492" t="s">
        <v>232</v>
      </c>
      <c r="K492" t="s">
        <v>1065</v>
      </c>
      <c r="L492" t="s">
        <v>4826</v>
      </c>
      <c r="M492" t="s">
        <v>1066</v>
      </c>
      <c r="N492" t="s">
        <v>233</v>
      </c>
      <c r="O492" t="s">
        <v>49</v>
      </c>
      <c r="P492" t="s">
        <v>65</v>
      </c>
      <c r="Q492" t="s">
        <v>234</v>
      </c>
      <c r="R492" t="s">
        <v>2450</v>
      </c>
      <c r="S492" t="s">
        <v>2451</v>
      </c>
      <c r="V492">
        <f t="shared" si="63"/>
        <v>6</v>
      </c>
      <c r="W492">
        <f t="shared" si="64"/>
        <v>1</v>
      </c>
      <c r="X492">
        <f t="shared" si="65"/>
        <v>2</v>
      </c>
      <c r="Y492">
        <f t="shared" si="66"/>
        <v>174</v>
      </c>
      <c r="Z492" s="12">
        <f t="shared" si="67"/>
        <v>1840</v>
      </c>
      <c r="AA492">
        <f t="shared" si="68"/>
        <v>85002</v>
      </c>
      <c r="AB492" t="str">
        <f t="shared" si="69"/>
        <v>8500</v>
      </c>
      <c r="AC492">
        <f t="shared" si="70"/>
        <v>0</v>
      </c>
      <c r="AD492">
        <f t="shared" si="71"/>
        <v>0</v>
      </c>
      <c r="AE492" s="2">
        <v>8500</v>
      </c>
    </row>
    <row r="493" spans="1:31" x14ac:dyDescent="0.25">
      <c r="A493" t="s">
        <v>2385</v>
      </c>
      <c r="B493" t="s">
        <v>2386</v>
      </c>
      <c r="C493" t="s">
        <v>1724</v>
      </c>
      <c r="D493" t="s">
        <v>618</v>
      </c>
      <c r="E493" t="s">
        <v>1077</v>
      </c>
      <c r="F493" t="s">
        <v>1071</v>
      </c>
      <c r="G493" t="s">
        <v>657</v>
      </c>
      <c r="H493" t="s">
        <v>43</v>
      </c>
      <c r="I493" t="s">
        <v>527</v>
      </c>
      <c r="J493" t="s">
        <v>60</v>
      </c>
      <c r="K493" t="s">
        <v>1725</v>
      </c>
      <c r="L493" t="s">
        <v>4827</v>
      </c>
      <c r="M493" t="s">
        <v>1726</v>
      </c>
      <c r="N493" t="s">
        <v>61</v>
      </c>
      <c r="O493" t="s">
        <v>392</v>
      </c>
      <c r="P493" t="s">
        <v>658</v>
      </c>
      <c r="Q493" t="s">
        <v>62</v>
      </c>
      <c r="R493" t="s">
        <v>2387</v>
      </c>
      <c r="S493" t="s">
        <v>2388</v>
      </c>
      <c r="V493">
        <f t="shared" si="63"/>
        <v>10</v>
      </c>
      <c r="W493">
        <f t="shared" si="64"/>
        <v>3</v>
      </c>
      <c r="X493">
        <f t="shared" si="65"/>
        <v>3</v>
      </c>
      <c r="Y493">
        <f t="shared" si="66"/>
        <v>6</v>
      </c>
      <c r="Z493" s="12">
        <f t="shared" si="67"/>
        <v>1832</v>
      </c>
      <c r="AA493">
        <f t="shared" si="68"/>
        <v>311382</v>
      </c>
      <c r="AB493" s="14" t="str">
        <f t="shared" si="69"/>
        <v>31138</v>
      </c>
      <c r="AC493">
        <f t="shared" si="70"/>
        <v>0</v>
      </c>
      <c r="AD493">
        <f t="shared" si="71"/>
        <v>0</v>
      </c>
      <c r="AE493" s="2">
        <v>31138</v>
      </c>
    </row>
    <row r="494" spans="1:31" x14ac:dyDescent="0.25">
      <c r="A494" t="s">
        <v>2400</v>
      </c>
      <c r="B494" t="s">
        <v>2401</v>
      </c>
      <c r="D494" t="s">
        <v>1502</v>
      </c>
      <c r="E494" t="s">
        <v>276</v>
      </c>
      <c r="F494" t="s">
        <v>1071</v>
      </c>
      <c r="G494" t="s">
        <v>1848</v>
      </c>
      <c r="H494" t="s">
        <v>379</v>
      </c>
      <c r="I494" t="s">
        <v>3121</v>
      </c>
      <c r="J494" t="s">
        <v>123</v>
      </c>
      <c r="L494" t="s">
        <v>4829</v>
      </c>
      <c r="N494" t="s">
        <v>126</v>
      </c>
      <c r="O494" t="s">
        <v>49</v>
      </c>
      <c r="P494" t="s">
        <v>1078</v>
      </c>
      <c r="Q494" t="s">
        <v>127</v>
      </c>
      <c r="R494" t="s">
        <v>2402</v>
      </c>
      <c r="S494" t="s">
        <v>2403</v>
      </c>
      <c r="V494">
        <f t="shared" si="63"/>
        <v>5</v>
      </c>
      <c r="W494">
        <f t="shared" si="64"/>
        <v>0</v>
      </c>
      <c r="X494">
        <f t="shared" si="65"/>
        <v>1</v>
      </c>
      <c r="Y494">
        <f t="shared" si="66"/>
        <v>151</v>
      </c>
      <c r="Z494" s="12">
        <f t="shared" si="67"/>
        <v>1821</v>
      </c>
      <c r="AA494">
        <f t="shared" si="68"/>
        <v>113452</v>
      </c>
      <c r="AB494" t="str">
        <f t="shared" si="69"/>
        <v>11345</v>
      </c>
      <c r="AC494">
        <f t="shared" si="70"/>
        <v>0</v>
      </c>
      <c r="AD494">
        <f t="shared" si="71"/>
        <v>0</v>
      </c>
      <c r="AE494" s="2">
        <v>11345</v>
      </c>
    </row>
    <row r="495" spans="1:31" x14ac:dyDescent="0.25">
      <c r="A495" t="s">
        <v>2419</v>
      </c>
      <c r="B495" t="s">
        <v>2420</v>
      </c>
      <c r="C495" t="s">
        <v>40</v>
      </c>
      <c r="D495" t="s">
        <v>2342</v>
      </c>
      <c r="E495" t="s">
        <v>520</v>
      </c>
      <c r="F495" t="s">
        <v>521</v>
      </c>
      <c r="G495" t="s">
        <v>657</v>
      </c>
      <c r="H495" t="s">
        <v>27</v>
      </c>
      <c r="I495" t="s">
        <v>718</v>
      </c>
      <c r="J495" t="s">
        <v>60</v>
      </c>
      <c r="K495" t="s">
        <v>46</v>
      </c>
      <c r="L495" t="s">
        <v>4830</v>
      </c>
      <c r="M495" t="s">
        <v>47</v>
      </c>
      <c r="N495" t="s">
        <v>61</v>
      </c>
      <c r="O495" t="s">
        <v>392</v>
      </c>
      <c r="P495" t="s">
        <v>34</v>
      </c>
      <c r="Q495" t="s">
        <v>62</v>
      </c>
      <c r="R495" t="s">
        <v>2421</v>
      </c>
      <c r="S495" t="s">
        <v>2422</v>
      </c>
      <c r="V495">
        <f t="shared" si="63"/>
        <v>41</v>
      </c>
      <c r="W495">
        <f t="shared" si="64"/>
        <v>6</v>
      </c>
      <c r="X495">
        <f t="shared" si="65"/>
        <v>3</v>
      </c>
      <c r="Y495">
        <f t="shared" si="66"/>
        <v>33</v>
      </c>
      <c r="Z495" s="12">
        <f t="shared" si="67"/>
        <v>1811</v>
      </c>
      <c r="AA495">
        <f t="shared" si="68"/>
        <v>259352</v>
      </c>
      <c r="AB495" s="14" t="str">
        <f t="shared" si="69"/>
        <v>25935</v>
      </c>
      <c r="AC495">
        <f t="shared" si="70"/>
        <v>0</v>
      </c>
      <c r="AD495">
        <f t="shared" si="71"/>
        <v>0</v>
      </c>
      <c r="AE495" s="2">
        <v>25935</v>
      </c>
    </row>
    <row r="496" spans="1:31" x14ac:dyDescent="0.25">
      <c r="A496" t="s">
        <v>2468</v>
      </c>
      <c r="B496" t="s">
        <v>2469</v>
      </c>
      <c r="C496" t="s">
        <v>783</v>
      </c>
      <c r="D496" t="s">
        <v>1487</v>
      </c>
      <c r="E496" t="s">
        <v>421</v>
      </c>
      <c r="F496" t="s">
        <v>521</v>
      </c>
      <c r="G496" t="s">
        <v>657</v>
      </c>
      <c r="H496" t="s">
        <v>43</v>
      </c>
      <c r="I496" t="s">
        <v>97</v>
      </c>
      <c r="J496" t="s">
        <v>138</v>
      </c>
      <c r="K496" t="s">
        <v>786</v>
      </c>
      <c r="L496" t="s">
        <v>4839</v>
      </c>
      <c r="M496" t="s">
        <v>787</v>
      </c>
      <c r="N496" t="s">
        <v>141</v>
      </c>
      <c r="O496" t="s">
        <v>49</v>
      </c>
      <c r="P496" t="s">
        <v>658</v>
      </c>
      <c r="Q496" t="s">
        <v>142</v>
      </c>
      <c r="R496" t="s">
        <v>2470</v>
      </c>
      <c r="S496" t="s">
        <v>2471</v>
      </c>
      <c r="T496" t="s">
        <v>4840</v>
      </c>
      <c r="V496">
        <f t="shared" si="63"/>
        <v>60</v>
      </c>
      <c r="W496">
        <f t="shared" si="64"/>
        <v>2</v>
      </c>
      <c r="X496">
        <f t="shared" si="65"/>
        <v>3</v>
      </c>
      <c r="Y496">
        <f t="shared" si="66"/>
        <v>1</v>
      </c>
      <c r="Z496" s="12">
        <f t="shared" si="67"/>
        <v>1787</v>
      </c>
      <c r="AA496">
        <f t="shared" si="68"/>
        <v>212112</v>
      </c>
      <c r="AB496" t="str">
        <f t="shared" si="69"/>
        <v>21211</v>
      </c>
      <c r="AC496">
        <f t="shared" si="70"/>
        <v>3480</v>
      </c>
      <c r="AD496">
        <f t="shared" si="71"/>
        <v>0</v>
      </c>
      <c r="AE496" s="2">
        <v>21211</v>
      </c>
    </row>
    <row r="497" spans="1:31" x14ac:dyDescent="0.25">
      <c r="A497" t="s">
        <v>2674</v>
      </c>
      <c r="B497" t="s">
        <v>2675</v>
      </c>
      <c r="C497" t="s">
        <v>23</v>
      </c>
      <c r="D497" t="s">
        <v>396</v>
      </c>
      <c r="E497" t="s">
        <v>276</v>
      </c>
      <c r="F497" t="s">
        <v>57</v>
      </c>
      <c r="G497" t="s">
        <v>341</v>
      </c>
      <c r="H497" t="s">
        <v>43</v>
      </c>
      <c r="I497" t="s">
        <v>619</v>
      </c>
      <c r="J497" t="s">
        <v>163</v>
      </c>
      <c r="K497" t="s">
        <v>30</v>
      </c>
      <c r="L497" t="s">
        <v>4900</v>
      </c>
      <c r="M497" t="s">
        <v>31</v>
      </c>
      <c r="N497" t="s">
        <v>164</v>
      </c>
      <c r="O497" t="s">
        <v>49</v>
      </c>
      <c r="P497" t="s">
        <v>34</v>
      </c>
      <c r="Q497" t="s">
        <v>165</v>
      </c>
      <c r="R497" t="s">
        <v>4901</v>
      </c>
      <c r="S497" t="s">
        <v>2676</v>
      </c>
      <c r="T497" t="s">
        <v>4814</v>
      </c>
      <c r="V497">
        <f t="shared" si="63"/>
        <v>178</v>
      </c>
      <c r="W497">
        <f t="shared" si="64"/>
        <v>0</v>
      </c>
      <c r="X497">
        <f t="shared" si="65"/>
        <v>5</v>
      </c>
      <c r="Y497">
        <f t="shared" si="66"/>
        <v>11</v>
      </c>
      <c r="Z497" s="12">
        <f t="shared" si="67"/>
        <v>1765</v>
      </c>
      <c r="AA497">
        <f t="shared" si="68"/>
        <v>404142</v>
      </c>
      <c r="AB497" s="14" t="str">
        <f t="shared" si="69"/>
        <v>40414</v>
      </c>
      <c r="AC497">
        <f t="shared" si="70"/>
        <v>319</v>
      </c>
      <c r="AD497">
        <f t="shared" si="71"/>
        <v>0</v>
      </c>
      <c r="AE497" s="2">
        <v>40414</v>
      </c>
    </row>
    <row r="498" spans="1:31" x14ac:dyDescent="0.25">
      <c r="A498" t="s">
        <v>2452</v>
      </c>
      <c r="B498" t="s">
        <v>2453</v>
      </c>
      <c r="C498" t="s">
        <v>388</v>
      </c>
      <c r="D498" t="s">
        <v>2454</v>
      </c>
      <c r="E498" t="s">
        <v>276</v>
      </c>
      <c r="F498" t="s">
        <v>1071</v>
      </c>
      <c r="G498" t="s">
        <v>657</v>
      </c>
      <c r="H498" t="s">
        <v>43</v>
      </c>
      <c r="I498" t="s">
        <v>59</v>
      </c>
      <c r="J498" t="s">
        <v>138</v>
      </c>
      <c r="K498" t="s">
        <v>390</v>
      </c>
      <c r="L498" t="s">
        <v>4029</v>
      </c>
      <c r="M498" t="s">
        <v>391</v>
      </c>
      <c r="N498" t="s">
        <v>141</v>
      </c>
      <c r="O498" t="s">
        <v>392</v>
      </c>
      <c r="P498" t="s">
        <v>546</v>
      </c>
      <c r="Q498" t="s">
        <v>142</v>
      </c>
      <c r="R498" t="s">
        <v>2455</v>
      </c>
      <c r="S498" t="s">
        <v>2456</v>
      </c>
      <c r="T498" t="s">
        <v>4838</v>
      </c>
      <c r="V498">
        <f t="shared" si="63"/>
        <v>48</v>
      </c>
      <c r="W498">
        <f t="shared" si="64"/>
        <v>0</v>
      </c>
      <c r="X498">
        <f t="shared" si="65"/>
        <v>3</v>
      </c>
      <c r="Y498">
        <f t="shared" si="66"/>
        <v>3</v>
      </c>
      <c r="Z498" s="12">
        <f t="shared" si="67"/>
        <v>1762</v>
      </c>
      <c r="AA498">
        <f t="shared" si="68"/>
        <v>327912</v>
      </c>
      <c r="AB498" t="str">
        <f t="shared" si="69"/>
        <v>32791</v>
      </c>
      <c r="AC498">
        <f t="shared" si="70"/>
        <v>11121</v>
      </c>
      <c r="AD498">
        <f t="shared" si="71"/>
        <v>0</v>
      </c>
      <c r="AE498" s="2">
        <v>32791</v>
      </c>
    </row>
    <row r="499" spans="1:31" x14ac:dyDescent="0.25">
      <c r="A499" t="s">
        <v>2369</v>
      </c>
      <c r="B499" t="s">
        <v>2370</v>
      </c>
      <c r="C499" t="s">
        <v>23</v>
      </c>
      <c r="D499" t="s">
        <v>420</v>
      </c>
      <c r="E499" t="s">
        <v>557</v>
      </c>
      <c r="F499" t="s">
        <v>57</v>
      </c>
      <c r="G499" t="s">
        <v>592</v>
      </c>
      <c r="H499" t="s">
        <v>43</v>
      </c>
      <c r="I499" t="s">
        <v>2623</v>
      </c>
      <c r="J499" t="s">
        <v>87</v>
      </c>
      <c r="K499" t="s">
        <v>30</v>
      </c>
      <c r="L499" t="s">
        <v>4836</v>
      </c>
      <c r="M499" t="s">
        <v>31</v>
      </c>
      <c r="N499" t="s">
        <v>88</v>
      </c>
      <c r="O499" t="s">
        <v>49</v>
      </c>
      <c r="P499" t="s">
        <v>34</v>
      </c>
      <c r="Q499" t="s">
        <v>89</v>
      </c>
      <c r="R499" t="s">
        <v>2371</v>
      </c>
      <c r="S499" t="s">
        <v>2372</v>
      </c>
      <c r="T499" t="s">
        <v>4837</v>
      </c>
      <c r="V499">
        <f t="shared" si="63"/>
        <v>219</v>
      </c>
      <c r="W499">
        <f t="shared" si="64"/>
        <v>10</v>
      </c>
      <c r="X499">
        <f t="shared" si="65"/>
        <v>4</v>
      </c>
      <c r="Y499">
        <f t="shared" si="66"/>
        <v>35</v>
      </c>
      <c r="Z499" s="12">
        <f t="shared" si="67"/>
        <v>1754</v>
      </c>
      <c r="AA499">
        <f t="shared" si="68"/>
        <v>622202</v>
      </c>
      <c r="AB499" t="str">
        <f t="shared" si="69"/>
        <v>62220</v>
      </c>
      <c r="AC499">
        <f t="shared" si="70"/>
        <v>4991</v>
      </c>
      <c r="AD499">
        <f t="shared" si="71"/>
        <v>0</v>
      </c>
      <c r="AE499" s="2">
        <v>62220</v>
      </c>
    </row>
    <row r="500" spans="1:31" x14ac:dyDescent="0.25">
      <c r="A500" t="s">
        <v>2392</v>
      </c>
      <c r="B500" t="s">
        <v>2393</v>
      </c>
      <c r="C500" t="s">
        <v>388</v>
      </c>
      <c r="D500" t="s">
        <v>903</v>
      </c>
      <c r="E500" t="s">
        <v>276</v>
      </c>
      <c r="F500" t="s">
        <v>1900</v>
      </c>
      <c r="G500" t="s">
        <v>948</v>
      </c>
      <c r="H500" t="s">
        <v>379</v>
      </c>
      <c r="I500" t="s">
        <v>285</v>
      </c>
      <c r="J500" t="s">
        <v>109</v>
      </c>
      <c r="K500" t="s">
        <v>390</v>
      </c>
      <c r="L500" t="s">
        <v>4835</v>
      </c>
      <c r="M500" t="s">
        <v>391</v>
      </c>
      <c r="N500" t="s">
        <v>112</v>
      </c>
      <c r="P500" t="s">
        <v>257</v>
      </c>
      <c r="Q500" t="s">
        <v>113</v>
      </c>
      <c r="R500" t="s">
        <v>2394</v>
      </c>
      <c r="S500" t="s">
        <v>2395</v>
      </c>
      <c r="T500" t="s">
        <v>65</v>
      </c>
      <c r="V500">
        <f t="shared" si="63"/>
        <v>7</v>
      </c>
      <c r="W500">
        <f t="shared" si="64"/>
        <v>0</v>
      </c>
      <c r="X500">
        <f t="shared" si="65"/>
        <v>2</v>
      </c>
      <c r="Y500">
        <f t="shared" si="66"/>
        <v>9</v>
      </c>
      <c r="Z500" s="12">
        <f t="shared" si="67"/>
        <v>1732</v>
      </c>
      <c r="AA500">
        <f t="shared" si="68"/>
        <v>145272</v>
      </c>
      <c r="AB500" t="str">
        <f t="shared" si="69"/>
        <v>14527</v>
      </c>
      <c r="AC500">
        <f t="shared" si="70"/>
        <v>0</v>
      </c>
      <c r="AD500">
        <f t="shared" si="71"/>
        <v>0</v>
      </c>
      <c r="AE500" s="2">
        <v>14527</v>
      </c>
    </row>
    <row r="501" spans="1:31" x14ac:dyDescent="0.25">
      <c r="A501" t="s">
        <v>2366</v>
      </c>
      <c r="B501" t="s">
        <v>2367</v>
      </c>
      <c r="C501" t="s">
        <v>40</v>
      </c>
      <c r="D501" t="s">
        <v>591</v>
      </c>
      <c r="E501" t="s">
        <v>283</v>
      </c>
      <c r="F501" t="s">
        <v>25</v>
      </c>
      <c r="G501" t="s">
        <v>341</v>
      </c>
      <c r="H501" t="s">
        <v>190</v>
      </c>
      <c r="I501" t="s">
        <v>162</v>
      </c>
      <c r="J501" t="s">
        <v>151</v>
      </c>
      <c r="K501" t="s">
        <v>46</v>
      </c>
      <c r="L501" t="s">
        <v>4831</v>
      </c>
      <c r="M501" t="s">
        <v>47</v>
      </c>
      <c r="N501" t="s">
        <v>154</v>
      </c>
      <c r="O501" t="s">
        <v>392</v>
      </c>
      <c r="P501" t="s">
        <v>34</v>
      </c>
      <c r="Q501" t="s">
        <v>155</v>
      </c>
      <c r="R501" t="s">
        <v>537</v>
      </c>
      <c r="S501" t="s">
        <v>2368</v>
      </c>
      <c r="T501" t="s">
        <v>4832</v>
      </c>
      <c r="V501">
        <f t="shared" si="63"/>
        <v>138</v>
      </c>
      <c r="W501">
        <f t="shared" si="64"/>
        <v>5</v>
      </c>
      <c r="X501">
        <f t="shared" si="65"/>
        <v>5</v>
      </c>
      <c r="Y501">
        <f t="shared" si="66"/>
        <v>14</v>
      </c>
      <c r="Z501" s="12">
        <f t="shared" si="67"/>
        <v>1707</v>
      </c>
      <c r="AA501">
        <f t="shared" si="68"/>
        <v>400912</v>
      </c>
      <c r="AB501" t="str">
        <f t="shared" si="69"/>
        <v>40091</v>
      </c>
      <c r="AC501">
        <f t="shared" si="70"/>
        <v>2155</v>
      </c>
      <c r="AD501">
        <f t="shared" si="71"/>
        <v>0</v>
      </c>
      <c r="AE501" s="2">
        <v>40091</v>
      </c>
    </row>
    <row r="502" spans="1:31" x14ac:dyDescent="0.25">
      <c r="A502" t="s">
        <v>2437</v>
      </c>
      <c r="B502" t="s">
        <v>2438</v>
      </c>
      <c r="C502" t="s">
        <v>147</v>
      </c>
      <c r="D502" t="s">
        <v>984</v>
      </c>
      <c r="E502" t="s">
        <v>421</v>
      </c>
      <c r="F502" t="s">
        <v>1071</v>
      </c>
      <c r="G502" t="s">
        <v>657</v>
      </c>
      <c r="H502" t="s">
        <v>27</v>
      </c>
      <c r="I502" t="s">
        <v>373</v>
      </c>
      <c r="J502" t="s">
        <v>45</v>
      </c>
      <c r="K502" t="s">
        <v>152</v>
      </c>
      <c r="L502" t="s">
        <v>4847</v>
      </c>
      <c r="M502" t="s">
        <v>153</v>
      </c>
      <c r="N502" t="s">
        <v>48</v>
      </c>
      <c r="O502" t="s">
        <v>392</v>
      </c>
      <c r="P502" t="s">
        <v>34</v>
      </c>
      <c r="Q502" t="s">
        <v>50</v>
      </c>
      <c r="R502" t="s">
        <v>4848</v>
      </c>
      <c r="S502" t="s">
        <v>2439</v>
      </c>
      <c r="V502">
        <f t="shared" si="63"/>
        <v>137</v>
      </c>
      <c r="W502">
        <f t="shared" si="64"/>
        <v>2</v>
      </c>
      <c r="X502">
        <f t="shared" si="65"/>
        <v>3</v>
      </c>
      <c r="Y502">
        <f t="shared" si="66"/>
        <v>7</v>
      </c>
      <c r="Z502" s="12">
        <f t="shared" si="67"/>
        <v>1675</v>
      </c>
      <c r="AA502">
        <f t="shared" si="68"/>
        <v>276612</v>
      </c>
      <c r="AB502" t="str">
        <f t="shared" si="69"/>
        <v>27661</v>
      </c>
      <c r="AC502">
        <f t="shared" si="70"/>
        <v>0</v>
      </c>
      <c r="AD502">
        <f t="shared" si="71"/>
        <v>0</v>
      </c>
      <c r="AE502" s="2">
        <v>27661</v>
      </c>
    </row>
    <row r="503" spans="1:31" x14ac:dyDescent="0.25">
      <c r="A503" t="s">
        <v>2407</v>
      </c>
      <c r="B503" t="s">
        <v>2408</v>
      </c>
      <c r="C503" t="s">
        <v>1788</v>
      </c>
      <c r="D503" t="s">
        <v>2379</v>
      </c>
      <c r="E503" t="s">
        <v>557</v>
      </c>
      <c r="F503" t="s">
        <v>1071</v>
      </c>
      <c r="G503" t="s">
        <v>657</v>
      </c>
      <c r="H503" t="s">
        <v>27</v>
      </c>
      <c r="I503" t="s">
        <v>775</v>
      </c>
      <c r="J503" t="s">
        <v>87</v>
      </c>
      <c r="K503" t="s">
        <v>1789</v>
      </c>
      <c r="L503" t="s">
        <v>4841</v>
      </c>
      <c r="M503" t="s">
        <v>1790</v>
      </c>
      <c r="N503" t="s">
        <v>88</v>
      </c>
      <c r="O503" t="s">
        <v>49</v>
      </c>
      <c r="P503" t="s">
        <v>257</v>
      </c>
      <c r="Q503" t="s">
        <v>89</v>
      </c>
      <c r="R503" t="s">
        <v>2409</v>
      </c>
      <c r="S503" t="s">
        <v>2410</v>
      </c>
      <c r="V503">
        <f t="shared" si="63"/>
        <v>45</v>
      </c>
      <c r="W503">
        <f t="shared" si="64"/>
        <v>10</v>
      </c>
      <c r="X503">
        <f t="shared" si="65"/>
        <v>3</v>
      </c>
      <c r="Y503">
        <f t="shared" si="66"/>
        <v>24</v>
      </c>
      <c r="Z503" s="12">
        <f t="shared" si="67"/>
        <v>1661</v>
      </c>
      <c r="AA503">
        <f t="shared" si="68"/>
        <v>115502</v>
      </c>
      <c r="AB503" t="str">
        <f t="shared" si="69"/>
        <v>11550</v>
      </c>
      <c r="AC503">
        <f t="shared" si="70"/>
        <v>0</v>
      </c>
      <c r="AD503">
        <f t="shared" si="71"/>
        <v>0</v>
      </c>
      <c r="AE503" s="2">
        <v>11550</v>
      </c>
    </row>
    <row r="504" spans="1:31" x14ac:dyDescent="0.25">
      <c r="A504" t="s">
        <v>2499</v>
      </c>
      <c r="B504" t="s">
        <v>2500</v>
      </c>
      <c r="C504" t="s">
        <v>40</v>
      </c>
      <c r="D504" t="s">
        <v>1094</v>
      </c>
      <c r="E504" t="s">
        <v>276</v>
      </c>
      <c r="F504" t="s">
        <v>1071</v>
      </c>
      <c r="G504" t="s">
        <v>948</v>
      </c>
      <c r="H504" t="s">
        <v>27</v>
      </c>
      <c r="I504" t="s">
        <v>551</v>
      </c>
      <c r="J504" t="s">
        <v>293</v>
      </c>
      <c r="K504" t="s">
        <v>46</v>
      </c>
      <c r="L504" t="s">
        <v>4841</v>
      </c>
      <c r="M504" t="s">
        <v>47</v>
      </c>
      <c r="N504" t="s">
        <v>294</v>
      </c>
      <c r="O504" t="s">
        <v>49</v>
      </c>
      <c r="P504" t="s">
        <v>1078</v>
      </c>
      <c r="Q504" t="s">
        <v>295</v>
      </c>
      <c r="R504" t="s">
        <v>2501</v>
      </c>
      <c r="S504" t="s">
        <v>2502</v>
      </c>
      <c r="V504">
        <f t="shared" si="63"/>
        <v>58</v>
      </c>
      <c r="W504">
        <f t="shared" si="64"/>
        <v>0</v>
      </c>
      <c r="X504">
        <f t="shared" si="65"/>
        <v>2</v>
      </c>
      <c r="Y504">
        <f t="shared" si="66"/>
        <v>12</v>
      </c>
      <c r="Z504" s="12">
        <f t="shared" si="67"/>
        <v>1661</v>
      </c>
      <c r="AA504">
        <f t="shared" si="68"/>
        <v>193882</v>
      </c>
      <c r="AB504" t="str">
        <f t="shared" si="69"/>
        <v>19388</v>
      </c>
      <c r="AC504">
        <f t="shared" si="70"/>
        <v>0</v>
      </c>
      <c r="AD504">
        <f t="shared" si="71"/>
        <v>0</v>
      </c>
      <c r="AE504" s="2">
        <v>19388</v>
      </c>
    </row>
    <row r="505" spans="1:31" x14ac:dyDescent="0.25">
      <c r="A505" t="s">
        <v>2355</v>
      </c>
      <c r="B505" t="s">
        <v>2356</v>
      </c>
      <c r="C505" t="s">
        <v>147</v>
      </c>
      <c r="D505" t="s">
        <v>1411</v>
      </c>
      <c r="E505" t="s">
        <v>276</v>
      </c>
      <c r="F505" t="s">
        <v>1071</v>
      </c>
      <c r="G505" t="s">
        <v>1848</v>
      </c>
      <c r="H505" t="s">
        <v>379</v>
      </c>
      <c r="I505" t="s">
        <v>352</v>
      </c>
      <c r="J505" t="s">
        <v>503</v>
      </c>
      <c r="K505" t="s">
        <v>152</v>
      </c>
      <c r="L505" t="s">
        <v>4815</v>
      </c>
      <c r="M505" t="s">
        <v>153</v>
      </c>
      <c r="N505" t="s">
        <v>504</v>
      </c>
      <c r="O505" t="s">
        <v>49</v>
      </c>
      <c r="P505" t="s">
        <v>65</v>
      </c>
      <c r="Q505" t="s">
        <v>505</v>
      </c>
      <c r="R505" t="s">
        <v>4816</v>
      </c>
      <c r="S505" t="s">
        <v>2358</v>
      </c>
      <c r="V505">
        <f t="shared" si="63"/>
        <v>6</v>
      </c>
      <c r="W505">
        <f t="shared" si="64"/>
        <v>0</v>
      </c>
      <c r="X505">
        <f t="shared" si="65"/>
        <v>1</v>
      </c>
      <c r="Y505">
        <f t="shared" si="66"/>
        <v>18</v>
      </c>
      <c r="Z505" s="12">
        <f t="shared" si="67"/>
        <v>1639</v>
      </c>
      <c r="AA505">
        <f t="shared" si="68"/>
        <v>76462</v>
      </c>
      <c r="AB505" t="str">
        <f t="shared" si="69"/>
        <v>7646</v>
      </c>
      <c r="AC505">
        <f t="shared" si="70"/>
        <v>0</v>
      </c>
      <c r="AD505">
        <f t="shared" si="71"/>
        <v>0</v>
      </c>
      <c r="AE505" s="2">
        <v>7646</v>
      </c>
    </row>
    <row r="506" spans="1:31" x14ac:dyDescent="0.25">
      <c r="A506" t="s">
        <v>2503</v>
      </c>
      <c r="B506" t="s">
        <v>2504</v>
      </c>
      <c r="C506" t="s">
        <v>40</v>
      </c>
      <c r="D506" t="s">
        <v>856</v>
      </c>
      <c r="E506" t="s">
        <v>276</v>
      </c>
      <c r="F506" t="s">
        <v>1900</v>
      </c>
      <c r="G506" t="s">
        <v>1848</v>
      </c>
      <c r="H506" t="s">
        <v>190</v>
      </c>
      <c r="I506" t="s">
        <v>551</v>
      </c>
      <c r="J506" t="s">
        <v>109</v>
      </c>
      <c r="K506" t="s">
        <v>46</v>
      </c>
      <c r="L506" t="s">
        <v>4858</v>
      </c>
      <c r="M506" t="s">
        <v>47</v>
      </c>
      <c r="N506" t="s">
        <v>112</v>
      </c>
      <c r="O506" t="s">
        <v>49</v>
      </c>
      <c r="P506" t="s">
        <v>658</v>
      </c>
      <c r="Q506" t="s">
        <v>113</v>
      </c>
      <c r="R506" t="s">
        <v>2505</v>
      </c>
      <c r="S506" t="s">
        <v>2506</v>
      </c>
      <c r="T506" t="s">
        <v>3170</v>
      </c>
      <c r="V506">
        <f t="shared" si="63"/>
        <v>50</v>
      </c>
      <c r="W506">
        <f t="shared" si="64"/>
        <v>0</v>
      </c>
      <c r="X506">
        <f t="shared" si="65"/>
        <v>1</v>
      </c>
      <c r="Y506">
        <f t="shared" si="66"/>
        <v>12</v>
      </c>
      <c r="Z506" s="12">
        <f t="shared" si="67"/>
        <v>1635</v>
      </c>
      <c r="AA506">
        <f t="shared" si="68"/>
        <v>205612</v>
      </c>
      <c r="AB506" t="str">
        <f t="shared" si="69"/>
        <v>20561</v>
      </c>
      <c r="AC506">
        <f t="shared" si="70"/>
        <v>378</v>
      </c>
      <c r="AD506">
        <f t="shared" si="71"/>
        <v>0</v>
      </c>
      <c r="AE506" s="2">
        <v>20561</v>
      </c>
    </row>
    <row r="507" spans="1:31" x14ac:dyDescent="0.25">
      <c r="A507" t="s">
        <v>2411</v>
      </c>
      <c r="B507" t="s">
        <v>2412</v>
      </c>
      <c r="C507" t="s">
        <v>819</v>
      </c>
      <c r="D507" t="s">
        <v>4842</v>
      </c>
      <c r="E507" t="s">
        <v>711</v>
      </c>
      <c r="F507" t="s">
        <v>25</v>
      </c>
      <c r="G507" t="s">
        <v>253</v>
      </c>
      <c r="H507" t="s">
        <v>43</v>
      </c>
      <c r="I507" t="s">
        <v>28</v>
      </c>
      <c r="J507" t="s">
        <v>87</v>
      </c>
      <c r="K507" t="s">
        <v>820</v>
      </c>
      <c r="L507" t="s">
        <v>4843</v>
      </c>
      <c r="M507" t="s">
        <v>821</v>
      </c>
      <c r="N507" t="s">
        <v>88</v>
      </c>
      <c r="O507" t="s">
        <v>49</v>
      </c>
      <c r="P507" t="s">
        <v>34</v>
      </c>
      <c r="Q507" t="s">
        <v>89</v>
      </c>
      <c r="R507" t="s">
        <v>2413</v>
      </c>
      <c r="S507" t="s">
        <v>2414</v>
      </c>
      <c r="V507">
        <f t="shared" si="63"/>
        <v>329</v>
      </c>
      <c r="W507">
        <f t="shared" si="64"/>
        <v>7</v>
      </c>
      <c r="X507">
        <f t="shared" si="65"/>
        <v>7</v>
      </c>
      <c r="Y507">
        <f t="shared" si="66"/>
        <v>2</v>
      </c>
      <c r="Z507" s="12">
        <f t="shared" si="67"/>
        <v>1633</v>
      </c>
      <c r="AA507">
        <f t="shared" si="68"/>
        <v>379522</v>
      </c>
      <c r="AB507" t="str">
        <f t="shared" si="69"/>
        <v>37952</v>
      </c>
      <c r="AC507">
        <f t="shared" si="70"/>
        <v>0</v>
      </c>
      <c r="AD507">
        <f t="shared" si="71"/>
        <v>0</v>
      </c>
      <c r="AE507" s="2">
        <v>37952</v>
      </c>
    </row>
    <row r="508" spans="1:31" x14ac:dyDescent="0.25">
      <c r="A508" t="s">
        <v>2639</v>
      </c>
      <c r="B508" t="s">
        <v>2640</v>
      </c>
      <c r="C508" t="s">
        <v>1766</v>
      </c>
      <c r="D508" t="s">
        <v>990</v>
      </c>
      <c r="E508" t="s">
        <v>421</v>
      </c>
      <c r="F508" t="s">
        <v>1071</v>
      </c>
      <c r="G508" t="s">
        <v>657</v>
      </c>
      <c r="H508" t="s">
        <v>27</v>
      </c>
      <c r="I508" t="s">
        <v>342</v>
      </c>
      <c r="J508" t="s">
        <v>45</v>
      </c>
      <c r="K508" t="s">
        <v>1767</v>
      </c>
      <c r="L508" t="s">
        <v>4863</v>
      </c>
      <c r="M508" t="s">
        <v>1768</v>
      </c>
      <c r="N508" t="s">
        <v>48</v>
      </c>
      <c r="P508" t="s">
        <v>658</v>
      </c>
      <c r="Q508" t="s">
        <v>50</v>
      </c>
      <c r="R508" t="s">
        <v>4864</v>
      </c>
      <c r="S508" t="s">
        <v>2642</v>
      </c>
      <c r="V508">
        <f t="shared" si="63"/>
        <v>37</v>
      </c>
      <c r="W508">
        <f t="shared" si="64"/>
        <v>2</v>
      </c>
      <c r="X508">
        <f t="shared" si="65"/>
        <v>3</v>
      </c>
      <c r="Y508">
        <f t="shared" si="66"/>
        <v>8</v>
      </c>
      <c r="Z508" s="12">
        <f t="shared" si="67"/>
        <v>1628</v>
      </c>
      <c r="AA508">
        <f t="shared" si="68"/>
        <v>174922</v>
      </c>
      <c r="AB508" t="str">
        <f t="shared" si="69"/>
        <v>17492</v>
      </c>
      <c r="AC508">
        <f t="shared" si="70"/>
        <v>0</v>
      </c>
      <c r="AD508">
        <f t="shared" si="71"/>
        <v>0</v>
      </c>
      <c r="AE508" s="2">
        <v>17492</v>
      </c>
    </row>
    <row r="509" spans="1:31" x14ac:dyDescent="0.25">
      <c r="A509" t="s">
        <v>2496</v>
      </c>
      <c r="B509" t="s">
        <v>2497</v>
      </c>
      <c r="C509" t="s">
        <v>1724</v>
      </c>
      <c r="D509" t="s">
        <v>465</v>
      </c>
      <c r="E509" t="s">
        <v>421</v>
      </c>
      <c r="F509" t="s">
        <v>1071</v>
      </c>
      <c r="G509" t="s">
        <v>948</v>
      </c>
      <c r="H509" t="s">
        <v>43</v>
      </c>
      <c r="I509" t="s">
        <v>28</v>
      </c>
      <c r="J509" t="s">
        <v>163</v>
      </c>
      <c r="K509" t="s">
        <v>1725</v>
      </c>
      <c r="L509" t="s">
        <v>4871</v>
      </c>
      <c r="M509" t="s">
        <v>1726</v>
      </c>
      <c r="N509" t="s">
        <v>164</v>
      </c>
      <c r="O509" t="s">
        <v>392</v>
      </c>
      <c r="P509" t="s">
        <v>658</v>
      </c>
      <c r="Q509" t="s">
        <v>165</v>
      </c>
      <c r="R509" t="s">
        <v>2349</v>
      </c>
      <c r="S509" t="s">
        <v>2498</v>
      </c>
      <c r="V509">
        <f t="shared" si="63"/>
        <v>12</v>
      </c>
      <c r="W509">
        <f t="shared" si="64"/>
        <v>2</v>
      </c>
      <c r="X509">
        <f t="shared" si="65"/>
        <v>2</v>
      </c>
      <c r="Y509">
        <f t="shared" si="66"/>
        <v>2</v>
      </c>
      <c r="Z509" s="12">
        <f t="shared" si="67"/>
        <v>1620</v>
      </c>
      <c r="AA509">
        <f t="shared" si="68"/>
        <v>161722</v>
      </c>
      <c r="AB509" s="14" t="str">
        <f t="shared" si="69"/>
        <v>16172</v>
      </c>
      <c r="AC509">
        <f t="shared" si="70"/>
        <v>0</v>
      </c>
      <c r="AD509">
        <f t="shared" si="71"/>
        <v>0</v>
      </c>
      <c r="AE509" s="2">
        <v>16172</v>
      </c>
    </row>
    <row r="510" spans="1:31" x14ac:dyDescent="0.25">
      <c r="A510" t="s">
        <v>2508</v>
      </c>
      <c r="B510" t="s">
        <v>2509</v>
      </c>
      <c r="D510" t="s">
        <v>1888</v>
      </c>
      <c r="E510" t="s">
        <v>276</v>
      </c>
      <c r="F510" t="s">
        <v>1071</v>
      </c>
      <c r="G510" t="s">
        <v>65</v>
      </c>
      <c r="H510" t="s">
        <v>43</v>
      </c>
      <c r="I510" t="s">
        <v>28</v>
      </c>
      <c r="J510" t="s">
        <v>163</v>
      </c>
      <c r="L510" t="s">
        <v>4859</v>
      </c>
      <c r="N510" t="s">
        <v>164</v>
      </c>
      <c r="P510" t="s">
        <v>1200</v>
      </c>
      <c r="Q510" t="s">
        <v>165</v>
      </c>
      <c r="R510" t="s">
        <v>4860</v>
      </c>
      <c r="S510" t="s">
        <v>2511</v>
      </c>
      <c r="T510" t="s">
        <v>4861</v>
      </c>
      <c r="V510">
        <f t="shared" si="63"/>
        <v>30</v>
      </c>
      <c r="W510">
        <f t="shared" si="64"/>
        <v>0</v>
      </c>
      <c r="X510">
        <f t="shared" si="65"/>
        <v>0</v>
      </c>
      <c r="Y510">
        <f t="shared" si="66"/>
        <v>2</v>
      </c>
      <c r="Z510" s="12">
        <f t="shared" si="67"/>
        <v>1610</v>
      </c>
      <c r="AA510">
        <f t="shared" si="68"/>
        <v>62472</v>
      </c>
      <c r="AB510" s="14" t="str">
        <f t="shared" si="69"/>
        <v>6247</v>
      </c>
      <c r="AC510">
        <f t="shared" si="70"/>
        <v>140</v>
      </c>
      <c r="AD510">
        <f t="shared" si="71"/>
        <v>0</v>
      </c>
      <c r="AE510" s="2">
        <v>6247</v>
      </c>
    </row>
    <row r="511" spans="1:31" x14ac:dyDescent="0.25">
      <c r="A511" t="s">
        <v>2444</v>
      </c>
      <c r="B511" t="s">
        <v>2445</v>
      </c>
      <c r="C511" t="s">
        <v>635</v>
      </c>
      <c r="D511" t="s">
        <v>4855</v>
      </c>
      <c r="E511" t="s">
        <v>357</v>
      </c>
      <c r="F511" t="s">
        <v>331</v>
      </c>
      <c r="G511" t="s">
        <v>341</v>
      </c>
      <c r="H511" t="s">
        <v>43</v>
      </c>
      <c r="I511" t="s">
        <v>373</v>
      </c>
      <c r="J511" t="s">
        <v>45</v>
      </c>
      <c r="K511" t="s">
        <v>636</v>
      </c>
      <c r="L511" t="s">
        <v>4856</v>
      </c>
      <c r="M511" t="s">
        <v>637</v>
      </c>
      <c r="N511" t="s">
        <v>48</v>
      </c>
      <c r="O511" t="s">
        <v>49</v>
      </c>
      <c r="P511" t="s">
        <v>34</v>
      </c>
      <c r="Q511" t="s">
        <v>50</v>
      </c>
      <c r="R511" t="s">
        <v>2446</v>
      </c>
      <c r="S511" t="s">
        <v>2447</v>
      </c>
      <c r="T511" t="s">
        <v>4857</v>
      </c>
      <c r="V511">
        <f t="shared" si="63"/>
        <v>151</v>
      </c>
      <c r="W511">
        <f t="shared" si="64"/>
        <v>18</v>
      </c>
      <c r="X511">
        <f t="shared" si="65"/>
        <v>5</v>
      </c>
      <c r="Y511">
        <f t="shared" si="66"/>
        <v>7</v>
      </c>
      <c r="Z511" s="12">
        <f t="shared" si="67"/>
        <v>1602</v>
      </c>
      <c r="AA511">
        <f t="shared" si="68"/>
        <v>430642</v>
      </c>
      <c r="AB511" t="str">
        <f t="shared" si="69"/>
        <v>43064</v>
      </c>
      <c r="AC511">
        <f t="shared" si="70"/>
        <v>1806</v>
      </c>
      <c r="AD511">
        <f t="shared" si="71"/>
        <v>0</v>
      </c>
      <c r="AE511" s="2">
        <v>43064</v>
      </c>
    </row>
    <row r="512" spans="1:31" x14ac:dyDescent="0.25">
      <c r="A512" t="s">
        <v>2427</v>
      </c>
      <c r="B512" t="s">
        <v>2428</v>
      </c>
      <c r="C512" t="s">
        <v>147</v>
      </c>
      <c r="D512" t="s">
        <v>1220</v>
      </c>
      <c r="E512" t="s">
        <v>276</v>
      </c>
      <c r="F512" t="s">
        <v>1900</v>
      </c>
      <c r="G512" t="s">
        <v>1848</v>
      </c>
      <c r="H512" t="s">
        <v>136</v>
      </c>
      <c r="I512" t="s">
        <v>373</v>
      </c>
      <c r="J512" t="s">
        <v>45</v>
      </c>
      <c r="K512" t="s">
        <v>152</v>
      </c>
      <c r="L512" t="s">
        <v>4852</v>
      </c>
      <c r="M512" t="s">
        <v>153</v>
      </c>
      <c r="N512" t="s">
        <v>48</v>
      </c>
      <c r="O512" t="s">
        <v>49</v>
      </c>
      <c r="P512" t="s">
        <v>943</v>
      </c>
      <c r="Q512" t="s">
        <v>50</v>
      </c>
      <c r="R512" t="s">
        <v>4853</v>
      </c>
      <c r="S512" t="s">
        <v>2429</v>
      </c>
      <c r="T512" t="s">
        <v>4854</v>
      </c>
      <c r="V512">
        <f t="shared" si="63"/>
        <v>86</v>
      </c>
      <c r="W512">
        <f t="shared" si="64"/>
        <v>0</v>
      </c>
      <c r="X512">
        <f t="shared" si="65"/>
        <v>1</v>
      </c>
      <c r="Y512">
        <f t="shared" si="66"/>
        <v>7</v>
      </c>
      <c r="Z512" s="12">
        <f t="shared" si="67"/>
        <v>1589</v>
      </c>
      <c r="AA512">
        <f t="shared" si="68"/>
        <v>183002</v>
      </c>
      <c r="AB512" t="str">
        <f t="shared" si="69"/>
        <v>18300</v>
      </c>
      <c r="AC512">
        <f t="shared" si="70"/>
        <v>2348</v>
      </c>
      <c r="AD512">
        <f t="shared" si="71"/>
        <v>0</v>
      </c>
      <c r="AE512" s="2">
        <v>18300</v>
      </c>
    </row>
    <row r="513" spans="1:31" x14ac:dyDescent="0.25">
      <c r="A513" t="s">
        <v>2480</v>
      </c>
      <c r="B513" t="s">
        <v>2481</v>
      </c>
      <c r="D513" t="s">
        <v>389</v>
      </c>
      <c r="E513" t="s">
        <v>276</v>
      </c>
      <c r="F513" t="s">
        <v>1071</v>
      </c>
      <c r="G513" t="s">
        <v>592</v>
      </c>
      <c r="H513" t="s">
        <v>27</v>
      </c>
      <c r="I513" t="s">
        <v>285</v>
      </c>
      <c r="J513" t="s">
        <v>60</v>
      </c>
      <c r="L513" t="s">
        <v>4865</v>
      </c>
      <c r="N513" t="s">
        <v>61</v>
      </c>
      <c r="O513" t="s">
        <v>466</v>
      </c>
      <c r="P513" t="s">
        <v>65</v>
      </c>
      <c r="Q513" t="s">
        <v>62</v>
      </c>
      <c r="R513" t="s">
        <v>4866</v>
      </c>
      <c r="S513" t="s">
        <v>2483</v>
      </c>
      <c r="T513" t="s">
        <v>65</v>
      </c>
      <c r="V513">
        <f t="shared" si="63"/>
        <v>2</v>
      </c>
      <c r="W513">
        <f t="shared" si="64"/>
        <v>0</v>
      </c>
      <c r="X513">
        <f t="shared" si="65"/>
        <v>4</v>
      </c>
      <c r="Y513">
        <f t="shared" si="66"/>
        <v>9</v>
      </c>
      <c r="Z513" s="12">
        <f t="shared" si="67"/>
        <v>1572</v>
      </c>
      <c r="AA513">
        <f t="shared" si="68"/>
        <v>317562</v>
      </c>
      <c r="AB513" s="14" t="str">
        <f t="shared" si="69"/>
        <v>31756</v>
      </c>
      <c r="AC513">
        <f t="shared" si="70"/>
        <v>0</v>
      </c>
      <c r="AD513">
        <f t="shared" si="71"/>
        <v>0</v>
      </c>
      <c r="AE513" s="2">
        <v>31756</v>
      </c>
    </row>
    <row r="514" spans="1:31" x14ac:dyDescent="0.25">
      <c r="A514" t="s">
        <v>2554</v>
      </c>
      <c r="B514" t="s">
        <v>2555</v>
      </c>
      <c r="C514" t="s">
        <v>220</v>
      </c>
      <c r="D514" t="s">
        <v>1579</v>
      </c>
      <c r="E514" t="s">
        <v>1077</v>
      </c>
      <c r="F514" t="s">
        <v>1071</v>
      </c>
      <c r="G514" t="s">
        <v>948</v>
      </c>
      <c r="H514" t="s">
        <v>43</v>
      </c>
      <c r="I514" t="s">
        <v>44</v>
      </c>
      <c r="J514" t="s">
        <v>87</v>
      </c>
      <c r="K514" t="s">
        <v>223</v>
      </c>
      <c r="L514" t="s">
        <v>4876</v>
      </c>
      <c r="M514" t="s">
        <v>224</v>
      </c>
      <c r="N514" t="s">
        <v>88</v>
      </c>
      <c r="P514" t="s">
        <v>1078</v>
      </c>
      <c r="Q514" t="s">
        <v>89</v>
      </c>
      <c r="R514" t="s">
        <v>2556</v>
      </c>
      <c r="S514" t="s">
        <v>2557</v>
      </c>
      <c r="V514">
        <f t="shared" ref="V514:V577" si="72">SUMPRODUCT(MID(0&amp;D514,LARGE(INDEX(ISNUMBER(--MID(D514,ROW($1:$25),1))*
ROW($1:$25),0),ROW($1:$25))+1,1)*10^ROW($1:$25)/10)</f>
        <v>16</v>
      </c>
      <c r="W514">
        <f t="shared" ref="W514:W577" si="73">SUMPRODUCT(MID(0&amp;E514,LARGE(INDEX(ISNUMBER(--MID(E514,ROW($1:$25),1))*
ROW($1:$25),0),ROW($1:$25))+1,1)*10^ROW($1:$25)/10)</f>
        <v>3</v>
      </c>
      <c r="X514">
        <f t="shared" ref="X514:X577" si="74">SUMPRODUCT(MID(0&amp;G514,LARGE(INDEX(ISNUMBER(--MID(G514,ROW($1:$25),1))*
ROW($1:$25),0),ROW($1:$25))+1,1)*10^ROW($1:$25)/10)</f>
        <v>2</v>
      </c>
      <c r="Y514">
        <f t="shared" ref="Y514:Y577" si="75">SUMPRODUCT(MID(0&amp;I514,LARGE(INDEX(ISNUMBER(--MID(I514,ROW($1:$25),1))*
ROW($1:$25),0),ROW($1:$25))+1,1)*10^ROW($1:$25)/10)</f>
        <v>0</v>
      </c>
      <c r="Z514" s="12">
        <f t="shared" ref="Z514:Z577" si="76">SUMPRODUCT(MID(0&amp;L514,LARGE(INDEX(ISNUMBER(--MID(L514,ROW($1:$25),1))*
ROW($1:$25),0),ROW($1:$25))+1,1)*10^ROW($1:$25)/10)</f>
        <v>1553</v>
      </c>
      <c r="AA514">
        <f t="shared" ref="AA514:AA577" si="77">SUMPRODUCT(MID(0&amp;R514,LARGE(INDEX(ISNUMBER(--MID(R514,ROW($1:$25),1))*
ROW($1:$25),0),ROW($1:$25))+1,1)*10^ROW($1:$25)/10)</f>
        <v>95432</v>
      </c>
      <c r="AB514" t="str">
        <f t="shared" ref="AB514:AB577" si="78">LEFT(AA514, LEN(AA514)-1)</f>
        <v>9543</v>
      </c>
      <c r="AC514">
        <f t="shared" ref="AC514:AC577" si="79">SUMPRODUCT(MID(0&amp;T514,LARGE(INDEX(ISNUMBER(--MID(T514,ROW($1:$25),1))*
ROW($1:$25),0),ROW($1:$25))+1,1)*10^ROW($1:$25)/10)</f>
        <v>0</v>
      </c>
      <c r="AD514">
        <f t="shared" ref="AD514:AD577" si="80">SUMPRODUCT(MID(0&amp;U514,LARGE(INDEX(ISNUMBER(--MID(U514,ROW($1:$25),1))*
ROW($1:$25),0),ROW($1:$25))+1,1)*10^ROW($1:$25)/10)</f>
        <v>0</v>
      </c>
      <c r="AE514" s="2">
        <v>9543</v>
      </c>
    </row>
    <row r="515" spans="1:31" x14ac:dyDescent="0.25">
      <c r="A515" t="s">
        <v>2476</v>
      </c>
      <c r="B515" t="s">
        <v>2477</v>
      </c>
      <c r="C515" t="s">
        <v>23</v>
      </c>
      <c r="D515" t="s">
        <v>389</v>
      </c>
      <c r="E515" t="s">
        <v>758</v>
      </c>
      <c r="F515" t="s">
        <v>1071</v>
      </c>
      <c r="G515" t="s">
        <v>657</v>
      </c>
      <c r="H515" t="s">
        <v>379</v>
      </c>
      <c r="I515" t="s">
        <v>302</v>
      </c>
      <c r="J515" t="s">
        <v>293</v>
      </c>
      <c r="K515" t="s">
        <v>30</v>
      </c>
      <c r="L515" t="s">
        <v>4867</v>
      </c>
      <c r="M515" t="s">
        <v>31</v>
      </c>
      <c r="N515" t="s">
        <v>294</v>
      </c>
      <c r="O515" t="s">
        <v>49</v>
      </c>
      <c r="P515" t="s">
        <v>658</v>
      </c>
      <c r="Q515" t="s">
        <v>295</v>
      </c>
      <c r="R515" t="s">
        <v>2478</v>
      </c>
      <c r="S515" t="s">
        <v>2479</v>
      </c>
      <c r="V515">
        <f t="shared" si="72"/>
        <v>2</v>
      </c>
      <c r="W515">
        <f t="shared" si="73"/>
        <v>1</v>
      </c>
      <c r="X515">
        <f t="shared" si="74"/>
        <v>3</v>
      </c>
      <c r="Y515">
        <f t="shared" si="75"/>
        <v>10</v>
      </c>
      <c r="Z515" s="12">
        <f t="shared" si="76"/>
        <v>1552</v>
      </c>
      <c r="AA515">
        <f t="shared" si="77"/>
        <v>503982</v>
      </c>
      <c r="AB515" t="str">
        <f t="shared" si="78"/>
        <v>50398</v>
      </c>
      <c r="AC515">
        <f t="shared" si="79"/>
        <v>0</v>
      </c>
      <c r="AD515">
        <f t="shared" si="80"/>
        <v>0</v>
      </c>
      <c r="AE515" s="2">
        <v>50398</v>
      </c>
    </row>
    <row r="516" spans="1:31" x14ac:dyDescent="0.25">
      <c r="A516" t="s">
        <v>2460</v>
      </c>
      <c r="B516" t="s">
        <v>2461</v>
      </c>
      <c r="C516" t="s">
        <v>220</v>
      </c>
      <c r="D516" t="s">
        <v>221</v>
      </c>
      <c r="E516" t="s">
        <v>69</v>
      </c>
      <c r="F516" t="s">
        <v>25</v>
      </c>
      <c r="G516" t="s">
        <v>378</v>
      </c>
      <c r="H516" t="s">
        <v>43</v>
      </c>
      <c r="I516" t="s">
        <v>44</v>
      </c>
      <c r="J516" t="s">
        <v>163</v>
      </c>
      <c r="K516" t="s">
        <v>223</v>
      </c>
      <c r="L516" t="s">
        <v>4027</v>
      </c>
      <c r="M516" t="s">
        <v>224</v>
      </c>
      <c r="N516" t="s">
        <v>164</v>
      </c>
      <c r="O516" t="s">
        <v>49</v>
      </c>
      <c r="P516" t="s">
        <v>34</v>
      </c>
      <c r="Q516" t="s">
        <v>165</v>
      </c>
      <c r="R516" t="s">
        <v>2463</v>
      </c>
      <c r="S516" t="s">
        <v>2464</v>
      </c>
      <c r="T516" t="s">
        <v>4862</v>
      </c>
      <c r="V516">
        <f t="shared" si="72"/>
        <v>239</v>
      </c>
      <c r="W516">
        <f t="shared" si="73"/>
        <v>51</v>
      </c>
      <c r="X516">
        <f t="shared" si="74"/>
        <v>16</v>
      </c>
      <c r="Y516">
        <f t="shared" si="75"/>
        <v>0</v>
      </c>
      <c r="Z516" s="12">
        <f t="shared" si="76"/>
        <v>1543</v>
      </c>
      <c r="AA516">
        <f t="shared" si="77"/>
        <v>954012</v>
      </c>
      <c r="AB516" s="14" t="str">
        <f t="shared" si="78"/>
        <v>95401</v>
      </c>
      <c r="AC516">
        <f t="shared" si="79"/>
        <v>836</v>
      </c>
      <c r="AD516">
        <f t="shared" si="80"/>
        <v>0</v>
      </c>
      <c r="AE516" s="2">
        <v>95401</v>
      </c>
    </row>
    <row r="517" spans="1:31" x14ac:dyDescent="0.25">
      <c r="A517" t="s">
        <v>2344</v>
      </c>
      <c r="B517" t="s">
        <v>2345</v>
      </c>
      <c r="C517" t="s">
        <v>2346</v>
      </c>
      <c r="D517" t="s">
        <v>2147</v>
      </c>
      <c r="E517" t="s">
        <v>283</v>
      </c>
      <c r="F517" t="s">
        <v>521</v>
      </c>
      <c r="G517" t="s">
        <v>948</v>
      </c>
      <c r="H517" t="s">
        <v>43</v>
      </c>
      <c r="I517" t="s">
        <v>342</v>
      </c>
      <c r="J517" t="s">
        <v>205</v>
      </c>
      <c r="K517" t="s">
        <v>2347</v>
      </c>
      <c r="L517" t="s">
        <v>4874</v>
      </c>
      <c r="M517" t="s">
        <v>2348</v>
      </c>
      <c r="N517" t="s">
        <v>206</v>
      </c>
      <c r="O517" t="s">
        <v>392</v>
      </c>
      <c r="P517" t="s">
        <v>65</v>
      </c>
      <c r="Q517" t="s">
        <v>207</v>
      </c>
      <c r="R517" t="s">
        <v>2349</v>
      </c>
      <c r="S517" t="s">
        <v>2350</v>
      </c>
      <c r="V517">
        <f t="shared" si="72"/>
        <v>17</v>
      </c>
      <c r="W517">
        <f t="shared" si="73"/>
        <v>5</v>
      </c>
      <c r="X517">
        <f t="shared" si="74"/>
        <v>2</v>
      </c>
      <c r="Y517">
        <f t="shared" si="75"/>
        <v>8</v>
      </c>
      <c r="Z517" s="12">
        <f t="shared" si="76"/>
        <v>1541</v>
      </c>
      <c r="AA517">
        <f t="shared" si="77"/>
        <v>161722</v>
      </c>
      <c r="AB517" s="14" t="str">
        <f t="shared" si="78"/>
        <v>16172</v>
      </c>
      <c r="AC517">
        <f t="shared" si="79"/>
        <v>0</v>
      </c>
      <c r="AD517">
        <f t="shared" si="80"/>
        <v>0</v>
      </c>
      <c r="AE517" s="2">
        <v>16172</v>
      </c>
    </row>
    <row r="518" spans="1:31" x14ac:dyDescent="0.25">
      <c r="A518" t="s">
        <v>2465</v>
      </c>
      <c r="B518" t="s">
        <v>2466</v>
      </c>
      <c r="C518" t="s">
        <v>1724</v>
      </c>
      <c r="D518" t="s">
        <v>1364</v>
      </c>
      <c r="E518" t="s">
        <v>276</v>
      </c>
      <c r="F518" t="s">
        <v>1900</v>
      </c>
      <c r="G518" t="s">
        <v>948</v>
      </c>
      <c r="H518" t="s">
        <v>136</v>
      </c>
      <c r="I518" t="s">
        <v>1542</v>
      </c>
      <c r="J518" t="s">
        <v>293</v>
      </c>
      <c r="K518" t="s">
        <v>1725</v>
      </c>
      <c r="L518" t="s">
        <v>4833</v>
      </c>
      <c r="M518" t="s">
        <v>1726</v>
      </c>
      <c r="N518" t="s">
        <v>294</v>
      </c>
      <c r="O518" t="s">
        <v>49</v>
      </c>
      <c r="P518" t="s">
        <v>65</v>
      </c>
      <c r="Q518" t="s">
        <v>295</v>
      </c>
      <c r="R518" t="s">
        <v>4834</v>
      </c>
      <c r="S518" t="s">
        <v>2467</v>
      </c>
      <c r="V518">
        <f t="shared" si="72"/>
        <v>8</v>
      </c>
      <c r="W518">
        <f t="shared" si="73"/>
        <v>0</v>
      </c>
      <c r="X518">
        <f t="shared" si="74"/>
        <v>2</v>
      </c>
      <c r="Y518">
        <f t="shared" si="75"/>
        <v>51</v>
      </c>
      <c r="Z518" s="12">
        <f t="shared" si="76"/>
        <v>1540</v>
      </c>
      <c r="AA518">
        <f t="shared" si="77"/>
        <v>118092</v>
      </c>
      <c r="AB518" t="str">
        <f t="shared" si="78"/>
        <v>11809</v>
      </c>
      <c r="AC518">
        <f t="shared" si="79"/>
        <v>0</v>
      </c>
      <c r="AD518">
        <f t="shared" si="80"/>
        <v>0</v>
      </c>
      <c r="AE518" s="2">
        <v>11809</v>
      </c>
    </row>
    <row r="519" spans="1:31" x14ac:dyDescent="0.25">
      <c r="A519" t="s">
        <v>2579</v>
      </c>
      <c r="B519" t="s">
        <v>2580</v>
      </c>
      <c r="C519" t="s">
        <v>220</v>
      </c>
      <c r="D519" t="s">
        <v>1452</v>
      </c>
      <c r="E519" t="s">
        <v>656</v>
      </c>
      <c r="F519" t="s">
        <v>521</v>
      </c>
      <c r="G519" t="s">
        <v>592</v>
      </c>
      <c r="H519" t="s">
        <v>136</v>
      </c>
      <c r="I519" t="s">
        <v>44</v>
      </c>
      <c r="J519" t="s">
        <v>263</v>
      </c>
      <c r="K519" t="s">
        <v>223</v>
      </c>
      <c r="L519" t="s">
        <v>4915</v>
      </c>
      <c r="M519" t="s">
        <v>224</v>
      </c>
      <c r="N519" t="s">
        <v>264</v>
      </c>
      <c r="O519" t="s">
        <v>33</v>
      </c>
      <c r="P519" t="s">
        <v>34</v>
      </c>
      <c r="Q519" t="s">
        <v>265</v>
      </c>
      <c r="R519" t="s">
        <v>4916</v>
      </c>
      <c r="S519" t="s">
        <v>2581</v>
      </c>
      <c r="V519">
        <f t="shared" si="72"/>
        <v>120</v>
      </c>
      <c r="W519">
        <f t="shared" si="73"/>
        <v>9</v>
      </c>
      <c r="X519">
        <f t="shared" si="74"/>
        <v>4</v>
      </c>
      <c r="Y519">
        <f t="shared" si="75"/>
        <v>0</v>
      </c>
      <c r="Z519" s="12">
        <f t="shared" si="76"/>
        <v>1539</v>
      </c>
      <c r="AA519">
        <f t="shared" si="77"/>
        <v>351092</v>
      </c>
      <c r="AB519" t="str">
        <f t="shared" si="78"/>
        <v>35109</v>
      </c>
      <c r="AC519">
        <f t="shared" si="79"/>
        <v>0</v>
      </c>
      <c r="AD519">
        <f t="shared" si="80"/>
        <v>0</v>
      </c>
      <c r="AE519" s="2">
        <v>35109</v>
      </c>
    </row>
    <row r="520" spans="1:31" x14ac:dyDescent="0.25">
      <c r="A520" t="s">
        <v>2472</v>
      </c>
      <c r="B520" t="s">
        <v>2473</v>
      </c>
      <c r="C520" t="s">
        <v>40</v>
      </c>
      <c r="D520" t="s">
        <v>1710</v>
      </c>
      <c r="E520" t="s">
        <v>291</v>
      </c>
      <c r="F520" t="s">
        <v>521</v>
      </c>
      <c r="G520" t="s">
        <v>657</v>
      </c>
      <c r="H520" t="s">
        <v>27</v>
      </c>
      <c r="I520" t="s">
        <v>2623</v>
      </c>
      <c r="J520" t="s">
        <v>87</v>
      </c>
      <c r="K520" t="s">
        <v>46</v>
      </c>
      <c r="L520" t="s">
        <v>4872</v>
      </c>
      <c r="M520" t="s">
        <v>47</v>
      </c>
      <c r="N520" t="s">
        <v>88</v>
      </c>
      <c r="O520" t="s">
        <v>33</v>
      </c>
      <c r="P520" t="s">
        <v>257</v>
      </c>
      <c r="Q520" t="s">
        <v>89</v>
      </c>
      <c r="R520" t="s">
        <v>2474</v>
      </c>
      <c r="S520" t="s">
        <v>2475</v>
      </c>
      <c r="T520" t="s">
        <v>4873</v>
      </c>
      <c r="V520">
        <f t="shared" si="72"/>
        <v>176</v>
      </c>
      <c r="W520">
        <f t="shared" si="73"/>
        <v>4</v>
      </c>
      <c r="X520">
        <f t="shared" si="74"/>
        <v>3</v>
      </c>
      <c r="Y520">
        <f t="shared" si="75"/>
        <v>35</v>
      </c>
      <c r="Z520" s="12">
        <f t="shared" si="76"/>
        <v>1517</v>
      </c>
      <c r="AA520">
        <f t="shared" si="77"/>
        <v>324842</v>
      </c>
      <c r="AB520" t="str">
        <f t="shared" si="78"/>
        <v>32484</v>
      </c>
      <c r="AC520">
        <f t="shared" si="79"/>
        <v>8539</v>
      </c>
      <c r="AD520">
        <f t="shared" si="80"/>
        <v>0</v>
      </c>
      <c r="AE520" s="2">
        <v>32484</v>
      </c>
    </row>
    <row r="521" spans="1:31" x14ac:dyDescent="0.25">
      <c r="A521" t="s">
        <v>2565</v>
      </c>
      <c r="B521" t="s">
        <v>2566</v>
      </c>
      <c r="C521" t="s">
        <v>133</v>
      </c>
      <c r="D521" t="s">
        <v>2510</v>
      </c>
      <c r="E521" t="s">
        <v>276</v>
      </c>
      <c r="F521" t="s">
        <v>1071</v>
      </c>
      <c r="G521" t="s">
        <v>657</v>
      </c>
      <c r="H521" t="s">
        <v>136</v>
      </c>
      <c r="I521" t="s">
        <v>4026</v>
      </c>
      <c r="J521" t="s">
        <v>60</v>
      </c>
      <c r="K521" t="s">
        <v>139</v>
      </c>
      <c r="L521" t="s">
        <v>4882</v>
      </c>
      <c r="M521" t="s">
        <v>140</v>
      </c>
      <c r="N521" t="s">
        <v>61</v>
      </c>
      <c r="O521" t="s">
        <v>49</v>
      </c>
      <c r="P521" t="s">
        <v>546</v>
      </c>
      <c r="Q521" t="s">
        <v>62</v>
      </c>
      <c r="R521" t="s">
        <v>1454</v>
      </c>
      <c r="S521" t="s">
        <v>2567</v>
      </c>
      <c r="T521" t="s">
        <v>4883</v>
      </c>
      <c r="V521">
        <f t="shared" si="72"/>
        <v>53</v>
      </c>
      <c r="W521">
        <f t="shared" si="73"/>
        <v>0</v>
      </c>
      <c r="X521">
        <f t="shared" si="74"/>
        <v>3</v>
      </c>
      <c r="Y521">
        <f t="shared" si="75"/>
        <v>80</v>
      </c>
      <c r="Z521" s="12">
        <f t="shared" si="76"/>
        <v>1512</v>
      </c>
      <c r="AA521">
        <f t="shared" si="77"/>
        <v>200002</v>
      </c>
      <c r="AB521" s="12" t="str">
        <f t="shared" si="78"/>
        <v>20000</v>
      </c>
      <c r="AC521">
        <f t="shared" si="79"/>
        <v>312</v>
      </c>
      <c r="AD521">
        <f t="shared" si="80"/>
        <v>0</v>
      </c>
      <c r="AE521" s="2">
        <v>20000</v>
      </c>
    </row>
    <row r="522" spans="1:31" x14ac:dyDescent="0.25">
      <c r="A522" t="s">
        <v>2543</v>
      </c>
      <c r="B522" t="s">
        <v>2544</v>
      </c>
      <c r="D522" t="s">
        <v>1320</v>
      </c>
      <c r="E522" t="s">
        <v>276</v>
      </c>
      <c r="F522" t="s">
        <v>1945</v>
      </c>
      <c r="G522" t="s">
        <v>65</v>
      </c>
      <c r="H522" t="s">
        <v>379</v>
      </c>
      <c r="I522" t="s">
        <v>4026</v>
      </c>
      <c r="J522" t="s">
        <v>109</v>
      </c>
      <c r="L522" t="s">
        <v>4880</v>
      </c>
      <c r="N522" t="s">
        <v>112</v>
      </c>
      <c r="O522" t="s">
        <v>49</v>
      </c>
      <c r="P522" t="s">
        <v>1078</v>
      </c>
      <c r="Q522" t="s">
        <v>113</v>
      </c>
      <c r="R522" t="s">
        <v>1946</v>
      </c>
      <c r="S522" t="s">
        <v>2545</v>
      </c>
      <c r="T522" t="s">
        <v>4522</v>
      </c>
      <c r="V522">
        <f t="shared" si="72"/>
        <v>18</v>
      </c>
      <c r="W522">
        <f t="shared" si="73"/>
        <v>0</v>
      </c>
      <c r="X522">
        <f t="shared" si="74"/>
        <v>0</v>
      </c>
      <c r="Y522">
        <f t="shared" si="75"/>
        <v>80</v>
      </c>
      <c r="Z522" s="12">
        <f t="shared" si="76"/>
        <v>1510</v>
      </c>
      <c r="AA522">
        <f t="shared" si="77"/>
        <v>165002</v>
      </c>
      <c r="AB522" t="str">
        <f t="shared" si="78"/>
        <v>16500</v>
      </c>
      <c r="AC522">
        <f t="shared" si="79"/>
        <v>231</v>
      </c>
      <c r="AD522">
        <f t="shared" si="80"/>
        <v>0</v>
      </c>
      <c r="AE522" s="2">
        <v>16500</v>
      </c>
    </row>
    <row r="523" spans="1:31" x14ac:dyDescent="0.25">
      <c r="A523" t="s">
        <v>2540</v>
      </c>
      <c r="B523" t="s">
        <v>2541</v>
      </c>
      <c r="C523" t="s">
        <v>1724</v>
      </c>
      <c r="D523" t="s">
        <v>1817</v>
      </c>
      <c r="E523" t="s">
        <v>276</v>
      </c>
      <c r="F523" t="s">
        <v>1071</v>
      </c>
      <c r="G523" t="s">
        <v>948</v>
      </c>
      <c r="H523" t="s">
        <v>136</v>
      </c>
      <c r="I523" t="s">
        <v>373</v>
      </c>
      <c r="J523" t="s">
        <v>163</v>
      </c>
      <c r="K523" t="s">
        <v>1725</v>
      </c>
      <c r="L523" t="s">
        <v>4881</v>
      </c>
      <c r="M523" t="s">
        <v>1726</v>
      </c>
      <c r="N523" t="s">
        <v>164</v>
      </c>
      <c r="P523" t="s">
        <v>658</v>
      </c>
      <c r="Q523" t="s">
        <v>165</v>
      </c>
      <c r="R523" t="s">
        <v>1946</v>
      </c>
      <c r="S523" t="s">
        <v>2542</v>
      </c>
      <c r="V523">
        <f t="shared" si="72"/>
        <v>83</v>
      </c>
      <c r="W523">
        <f t="shared" si="73"/>
        <v>0</v>
      </c>
      <c r="X523">
        <f t="shared" si="74"/>
        <v>2</v>
      </c>
      <c r="Y523">
        <f t="shared" si="75"/>
        <v>7</v>
      </c>
      <c r="Z523" s="12">
        <f t="shared" si="76"/>
        <v>1470</v>
      </c>
      <c r="AA523">
        <f t="shared" si="77"/>
        <v>165002</v>
      </c>
      <c r="AB523" s="14" t="str">
        <f t="shared" si="78"/>
        <v>16500</v>
      </c>
      <c r="AC523">
        <f t="shared" si="79"/>
        <v>0</v>
      </c>
      <c r="AD523">
        <f t="shared" si="80"/>
        <v>0</v>
      </c>
      <c r="AE523" s="2">
        <v>16500</v>
      </c>
    </row>
    <row r="524" spans="1:31" x14ac:dyDescent="0.25">
      <c r="A524" t="s">
        <v>2493</v>
      </c>
      <c r="B524" t="s">
        <v>2493</v>
      </c>
      <c r="D524" t="s">
        <v>2147</v>
      </c>
      <c r="E524" t="s">
        <v>276</v>
      </c>
      <c r="F524" t="s">
        <v>1071</v>
      </c>
      <c r="G524" t="s">
        <v>1848</v>
      </c>
      <c r="H524" t="s">
        <v>379</v>
      </c>
      <c r="I524" t="s">
        <v>1835</v>
      </c>
      <c r="J524" t="s">
        <v>293</v>
      </c>
      <c r="L524" t="s">
        <v>4875</v>
      </c>
      <c r="N524" t="s">
        <v>294</v>
      </c>
      <c r="O524" t="s">
        <v>49</v>
      </c>
      <c r="P524" t="s">
        <v>658</v>
      </c>
      <c r="Q524" t="s">
        <v>295</v>
      </c>
      <c r="R524" t="s">
        <v>2349</v>
      </c>
      <c r="S524" t="s">
        <v>2495</v>
      </c>
      <c r="T524" t="s">
        <v>4047</v>
      </c>
      <c r="V524">
        <f t="shared" si="72"/>
        <v>17</v>
      </c>
      <c r="W524">
        <f t="shared" si="73"/>
        <v>0</v>
      </c>
      <c r="X524">
        <f t="shared" si="74"/>
        <v>1</v>
      </c>
      <c r="Y524">
        <f t="shared" si="75"/>
        <v>102</v>
      </c>
      <c r="Z524" s="12">
        <f t="shared" si="76"/>
        <v>1469</v>
      </c>
      <c r="AA524">
        <f t="shared" si="77"/>
        <v>161722</v>
      </c>
      <c r="AB524" t="str">
        <f t="shared" si="78"/>
        <v>16172</v>
      </c>
      <c r="AC524">
        <f t="shared" si="79"/>
        <v>87</v>
      </c>
      <c r="AD524">
        <f t="shared" si="80"/>
        <v>0</v>
      </c>
      <c r="AE524" s="2">
        <v>16172</v>
      </c>
    </row>
    <row r="525" spans="1:31" x14ac:dyDescent="0.25">
      <c r="A525" t="s">
        <v>2550</v>
      </c>
      <c r="B525" t="s">
        <v>2551</v>
      </c>
      <c r="C525" t="s">
        <v>40</v>
      </c>
      <c r="D525" t="s">
        <v>2379</v>
      </c>
      <c r="E525" t="s">
        <v>1077</v>
      </c>
      <c r="F525" t="s">
        <v>1071</v>
      </c>
      <c r="G525" t="s">
        <v>657</v>
      </c>
      <c r="H525" t="s">
        <v>136</v>
      </c>
      <c r="I525" t="s">
        <v>197</v>
      </c>
      <c r="J525" t="s">
        <v>205</v>
      </c>
      <c r="K525" t="s">
        <v>46</v>
      </c>
      <c r="L525" t="s">
        <v>4884</v>
      </c>
      <c r="M525" t="s">
        <v>47</v>
      </c>
      <c r="N525" t="s">
        <v>206</v>
      </c>
      <c r="O525" t="s">
        <v>49</v>
      </c>
      <c r="P525" t="s">
        <v>658</v>
      </c>
      <c r="Q525" t="s">
        <v>207</v>
      </c>
      <c r="R525" t="s">
        <v>2552</v>
      </c>
      <c r="S525" t="s">
        <v>2553</v>
      </c>
      <c r="T525" t="s">
        <v>4885</v>
      </c>
      <c r="V525">
        <f t="shared" si="72"/>
        <v>45</v>
      </c>
      <c r="W525">
        <f t="shared" si="73"/>
        <v>3</v>
      </c>
      <c r="X525">
        <f t="shared" si="74"/>
        <v>3</v>
      </c>
      <c r="Y525">
        <f t="shared" si="75"/>
        <v>22</v>
      </c>
      <c r="Z525" s="12">
        <f t="shared" si="76"/>
        <v>1459</v>
      </c>
      <c r="AA525">
        <f t="shared" si="77"/>
        <v>226052</v>
      </c>
      <c r="AB525" s="14" t="str">
        <f t="shared" si="78"/>
        <v>22605</v>
      </c>
      <c r="AC525">
        <f t="shared" si="79"/>
        <v>692</v>
      </c>
      <c r="AD525">
        <f t="shared" si="80"/>
        <v>0</v>
      </c>
      <c r="AE525" s="2">
        <v>22605</v>
      </c>
    </row>
    <row r="526" spans="1:31" x14ac:dyDescent="0.25">
      <c r="A526" t="s">
        <v>2440</v>
      </c>
      <c r="B526" t="s">
        <v>2441</v>
      </c>
      <c r="D526" t="s">
        <v>1364</v>
      </c>
      <c r="E526" t="s">
        <v>758</v>
      </c>
      <c r="F526" t="s">
        <v>1071</v>
      </c>
      <c r="G526" t="s">
        <v>948</v>
      </c>
      <c r="H526" t="s">
        <v>43</v>
      </c>
      <c r="I526" t="s">
        <v>204</v>
      </c>
      <c r="J526" t="s">
        <v>87</v>
      </c>
      <c r="L526" t="s">
        <v>4844</v>
      </c>
      <c r="N526" t="s">
        <v>88</v>
      </c>
      <c r="O526" t="s">
        <v>33</v>
      </c>
      <c r="P526" t="s">
        <v>65</v>
      </c>
      <c r="Q526" t="s">
        <v>89</v>
      </c>
      <c r="R526" t="s">
        <v>4845</v>
      </c>
      <c r="S526" t="s">
        <v>2443</v>
      </c>
      <c r="T526" t="s">
        <v>4846</v>
      </c>
      <c r="V526">
        <f t="shared" si="72"/>
        <v>8</v>
      </c>
      <c r="W526">
        <f t="shared" si="73"/>
        <v>1</v>
      </c>
      <c r="X526">
        <f t="shared" si="74"/>
        <v>2</v>
      </c>
      <c r="Y526">
        <f t="shared" si="75"/>
        <v>5</v>
      </c>
      <c r="Z526" s="12">
        <f t="shared" si="76"/>
        <v>1458</v>
      </c>
      <c r="AA526">
        <f t="shared" si="77"/>
        <v>35452</v>
      </c>
      <c r="AB526" t="str">
        <f t="shared" si="78"/>
        <v>3545</v>
      </c>
      <c r="AC526">
        <f t="shared" si="79"/>
        <v>7439</v>
      </c>
      <c r="AD526">
        <f t="shared" si="80"/>
        <v>0</v>
      </c>
      <c r="AE526" s="2">
        <v>3545</v>
      </c>
    </row>
    <row r="527" spans="1:31" x14ac:dyDescent="0.25">
      <c r="A527" t="s">
        <v>2568</v>
      </c>
      <c r="B527" t="s">
        <v>2569</v>
      </c>
      <c r="C527" t="s">
        <v>147</v>
      </c>
      <c r="D527" t="s">
        <v>389</v>
      </c>
      <c r="E527" t="s">
        <v>276</v>
      </c>
      <c r="F527" t="s">
        <v>1900</v>
      </c>
      <c r="G527" t="s">
        <v>948</v>
      </c>
      <c r="H527" t="s">
        <v>136</v>
      </c>
      <c r="I527" t="s">
        <v>347</v>
      </c>
      <c r="J527" t="s">
        <v>29</v>
      </c>
      <c r="K527" t="s">
        <v>152</v>
      </c>
      <c r="L527" t="s">
        <v>4886</v>
      </c>
      <c r="M527" t="s">
        <v>153</v>
      </c>
      <c r="N527" t="s">
        <v>32</v>
      </c>
      <c r="O527" t="s">
        <v>33</v>
      </c>
      <c r="P527" t="s">
        <v>1200</v>
      </c>
      <c r="Q527" t="s">
        <v>35</v>
      </c>
      <c r="R527" t="s">
        <v>4887</v>
      </c>
      <c r="S527" t="s">
        <v>2570</v>
      </c>
      <c r="T527" t="s">
        <v>4067</v>
      </c>
      <c r="V527">
        <f t="shared" si="72"/>
        <v>2</v>
      </c>
      <c r="W527">
        <f t="shared" si="73"/>
        <v>0</v>
      </c>
      <c r="X527">
        <f t="shared" si="74"/>
        <v>2</v>
      </c>
      <c r="Y527">
        <f t="shared" si="75"/>
        <v>31</v>
      </c>
      <c r="Z527" s="12">
        <f t="shared" si="76"/>
        <v>1449</v>
      </c>
      <c r="AA527">
        <f t="shared" si="77"/>
        <v>116702</v>
      </c>
      <c r="AB527" t="str">
        <f t="shared" si="78"/>
        <v>11670</v>
      </c>
      <c r="AC527">
        <f t="shared" si="79"/>
        <v>125</v>
      </c>
      <c r="AD527">
        <f t="shared" si="80"/>
        <v>0</v>
      </c>
      <c r="AE527" s="2">
        <v>11670</v>
      </c>
    </row>
    <row r="528" spans="1:31" x14ac:dyDescent="0.25">
      <c r="A528" t="s">
        <v>2523</v>
      </c>
      <c r="B528" t="s">
        <v>2524</v>
      </c>
      <c r="C528" t="s">
        <v>40</v>
      </c>
      <c r="D528" t="s">
        <v>1156</v>
      </c>
      <c r="E528" t="s">
        <v>252</v>
      </c>
      <c r="F528" t="s">
        <v>521</v>
      </c>
      <c r="G528" t="s">
        <v>341</v>
      </c>
      <c r="H528" t="s">
        <v>136</v>
      </c>
      <c r="I528" t="s">
        <v>619</v>
      </c>
      <c r="J528" t="s">
        <v>205</v>
      </c>
      <c r="K528" t="s">
        <v>46</v>
      </c>
      <c r="L528" t="s">
        <v>4877</v>
      </c>
      <c r="M528" t="s">
        <v>47</v>
      </c>
      <c r="N528" t="s">
        <v>206</v>
      </c>
      <c r="O528" t="s">
        <v>49</v>
      </c>
      <c r="P528" t="s">
        <v>546</v>
      </c>
      <c r="Q528" t="s">
        <v>207</v>
      </c>
      <c r="R528" t="s">
        <v>2525</v>
      </c>
      <c r="S528" t="s">
        <v>2526</v>
      </c>
      <c r="T528" t="s">
        <v>65</v>
      </c>
      <c r="V528">
        <f t="shared" si="72"/>
        <v>128</v>
      </c>
      <c r="W528">
        <f t="shared" si="73"/>
        <v>14</v>
      </c>
      <c r="X528">
        <f t="shared" si="74"/>
        <v>5</v>
      </c>
      <c r="Y528">
        <f t="shared" si="75"/>
        <v>11</v>
      </c>
      <c r="Z528" s="12">
        <f t="shared" si="76"/>
        <v>1442</v>
      </c>
      <c r="AA528">
        <f t="shared" si="77"/>
        <v>432642</v>
      </c>
      <c r="AB528" s="14" t="str">
        <f t="shared" si="78"/>
        <v>43264</v>
      </c>
      <c r="AC528">
        <f t="shared" si="79"/>
        <v>0</v>
      </c>
      <c r="AD528">
        <f t="shared" si="80"/>
        <v>0</v>
      </c>
      <c r="AE528" s="2">
        <v>43264</v>
      </c>
    </row>
    <row r="529" spans="1:31" x14ac:dyDescent="0.25">
      <c r="A529" t="s">
        <v>2600</v>
      </c>
      <c r="B529" t="s">
        <v>2601</v>
      </c>
      <c r="D529" t="s">
        <v>618</v>
      </c>
      <c r="E529" t="s">
        <v>276</v>
      </c>
      <c r="F529" t="s">
        <v>1071</v>
      </c>
      <c r="G529" t="s">
        <v>65</v>
      </c>
      <c r="H529" t="s">
        <v>43</v>
      </c>
      <c r="I529" t="s">
        <v>2072</v>
      </c>
      <c r="J529" t="s">
        <v>232</v>
      </c>
      <c r="L529" t="s">
        <v>4890</v>
      </c>
      <c r="N529" t="s">
        <v>233</v>
      </c>
      <c r="O529" t="s">
        <v>49</v>
      </c>
      <c r="P529" t="s">
        <v>65</v>
      </c>
      <c r="Q529" t="s">
        <v>234</v>
      </c>
      <c r="R529" t="s">
        <v>2402</v>
      </c>
      <c r="S529" t="s">
        <v>2602</v>
      </c>
      <c r="T529" t="s">
        <v>4891</v>
      </c>
      <c r="V529">
        <f t="shared" si="72"/>
        <v>10</v>
      </c>
      <c r="W529">
        <f t="shared" si="73"/>
        <v>0</v>
      </c>
      <c r="X529">
        <f t="shared" si="74"/>
        <v>0</v>
      </c>
      <c r="Y529">
        <f t="shared" si="75"/>
        <v>42</v>
      </c>
      <c r="Z529" s="12">
        <f t="shared" si="76"/>
        <v>1436</v>
      </c>
      <c r="AA529">
        <f t="shared" si="77"/>
        <v>113452</v>
      </c>
      <c r="AB529" t="str">
        <f t="shared" si="78"/>
        <v>11345</v>
      </c>
      <c r="AC529">
        <f t="shared" si="79"/>
        <v>301</v>
      </c>
      <c r="AD529">
        <f t="shared" si="80"/>
        <v>0</v>
      </c>
      <c r="AE529" s="2">
        <v>11345</v>
      </c>
    </row>
    <row r="530" spans="1:31" x14ac:dyDescent="0.25">
      <c r="A530" t="s">
        <v>2759</v>
      </c>
      <c r="B530" t="s">
        <v>2760</v>
      </c>
      <c r="D530" t="s">
        <v>930</v>
      </c>
      <c r="E530" t="s">
        <v>421</v>
      </c>
      <c r="F530" t="s">
        <v>1071</v>
      </c>
      <c r="G530" t="s">
        <v>592</v>
      </c>
      <c r="H530" t="s">
        <v>27</v>
      </c>
      <c r="I530" t="s">
        <v>204</v>
      </c>
      <c r="J530" t="s">
        <v>138</v>
      </c>
      <c r="L530" t="s">
        <v>4963</v>
      </c>
      <c r="N530" t="s">
        <v>141</v>
      </c>
      <c r="O530" t="s">
        <v>33</v>
      </c>
      <c r="P530" t="s">
        <v>658</v>
      </c>
      <c r="Q530" t="s">
        <v>142</v>
      </c>
      <c r="R530" t="s">
        <v>4964</v>
      </c>
      <c r="S530" t="s">
        <v>2761</v>
      </c>
      <c r="T530" t="s">
        <v>4965</v>
      </c>
      <c r="V530">
        <f t="shared" si="72"/>
        <v>95</v>
      </c>
      <c r="W530">
        <f t="shared" si="73"/>
        <v>2</v>
      </c>
      <c r="X530">
        <f t="shared" si="74"/>
        <v>4</v>
      </c>
      <c r="Y530">
        <f t="shared" si="75"/>
        <v>5</v>
      </c>
      <c r="Z530" s="12">
        <f t="shared" si="76"/>
        <v>1416</v>
      </c>
      <c r="AA530">
        <f t="shared" si="77"/>
        <v>334202</v>
      </c>
      <c r="AB530" t="str">
        <f t="shared" si="78"/>
        <v>33420</v>
      </c>
      <c r="AC530">
        <f t="shared" si="79"/>
        <v>2433</v>
      </c>
      <c r="AD530">
        <f t="shared" si="80"/>
        <v>0</v>
      </c>
      <c r="AE530" s="2">
        <v>33420</v>
      </c>
    </row>
    <row r="531" spans="1:31" x14ac:dyDescent="0.25">
      <c r="A531" t="s">
        <v>2593</v>
      </c>
      <c r="B531" t="s">
        <v>2594</v>
      </c>
      <c r="C531" t="s">
        <v>40</v>
      </c>
      <c r="D531" t="s">
        <v>2016</v>
      </c>
      <c r="E531" t="s">
        <v>276</v>
      </c>
      <c r="F531" t="s">
        <v>1900</v>
      </c>
      <c r="G531" t="s">
        <v>657</v>
      </c>
      <c r="H531" t="s">
        <v>43</v>
      </c>
      <c r="I531" t="s">
        <v>342</v>
      </c>
      <c r="J531" t="s">
        <v>163</v>
      </c>
      <c r="K531" t="s">
        <v>46</v>
      </c>
      <c r="L531" t="s">
        <v>4894</v>
      </c>
      <c r="M531" t="s">
        <v>47</v>
      </c>
      <c r="N531" t="s">
        <v>164</v>
      </c>
      <c r="O531" t="s">
        <v>392</v>
      </c>
      <c r="P531" t="s">
        <v>658</v>
      </c>
      <c r="Q531" t="s">
        <v>165</v>
      </c>
      <c r="R531" t="s">
        <v>2595</v>
      </c>
      <c r="S531" t="s">
        <v>2596</v>
      </c>
      <c r="T531" t="s">
        <v>4895</v>
      </c>
      <c r="V531">
        <f t="shared" si="72"/>
        <v>21</v>
      </c>
      <c r="W531">
        <f t="shared" si="73"/>
        <v>0</v>
      </c>
      <c r="X531">
        <f t="shared" si="74"/>
        <v>3</v>
      </c>
      <c r="Y531">
        <f t="shared" si="75"/>
        <v>8</v>
      </c>
      <c r="Z531" s="12">
        <f t="shared" si="76"/>
        <v>1403</v>
      </c>
      <c r="AA531">
        <f t="shared" si="77"/>
        <v>140872</v>
      </c>
      <c r="AB531" s="14" t="str">
        <f t="shared" si="78"/>
        <v>14087</v>
      </c>
      <c r="AC531">
        <f t="shared" si="79"/>
        <v>64</v>
      </c>
      <c r="AD531">
        <f t="shared" si="80"/>
        <v>0</v>
      </c>
      <c r="AE531" s="2">
        <v>14087</v>
      </c>
    </row>
    <row r="532" spans="1:31" x14ac:dyDescent="0.25">
      <c r="A532" t="s">
        <v>2531</v>
      </c>
      <c r="B532" t="s">
        <v>2532</v>
      </c>
      <c r="D532" t="s">
        <v>1364</v>
      </c>
      <c r="E532" t="s">
        <v>276</v>
      </c>
      <c r="F532" t="s">
        <v>521</v>
      </c>
      <c r="G532" t="s">
        <v>657</v>
      </c>
      <c r="H532" t="s">
        <v>43</v>
      </c>
      <c r="I532" t="s">
        <v>2442</v>
      </c>
      <c r="J532" t="s">
        <v>205</v>
      </c>
      <c r="L532" t="s">
        <v>4868</v>
      </c>
      <c r="N532" t="s">
        <v>206</v>
      </c>
      <c r="O532" t="s">
        <v>49</v>
      </c>
      <c r="P532" t="s">
        <v>1078</v>
      </c>
      <c r="Q532" t="s">
        <v>207</v>
      </c>
      <c r="R532" t="s">
        <v>4869</v>
      </c>
      <c r="S532" t="s">
        <v>2533</v>
      </c>
      <c r="T532" t="s">
        <v>4870</v>
      </c>
      <c r="V532">
        <f t="shared" si="72"/>
        <v>8</v>
      </c>
      <c r="W532">
        <f t="shared" si="73"/>
        <v>0</v>
      </c>
      <c r="X532">
        <f t="shared" si="74"/>
        <v>3</v>
      </c>
      <c r="Y532">
        <f t="shared" si="75"/>
        <v>61</v>
      </c>
      <c r="Z532" s="12">
        <f t="shared" si="76"/>
        <v>1396</v>
      </c>
      <c r="AA532">
        <f t="shared" si="77"/>
        <v>188192</v>
      </c>
      <c r="AB532" s="14" t="str">
        <f t="shared" si="78"/>
        <v>18819</v>
      </c>
      <c r="AC532">
        <f t="shared" si="79"/>
        <v>32</v>
      </c>
      <c r="AD532">
        <f t="shared" si="80"/>
        <v>0</v>
      </c>
      <c r="AE532" s="2">
        <v>18819</v>
      </c>
    </row>
    <row r="533" spans="1:31" x14ac:dyDescent="0.25">
      <c r="A533" t="s">
        <v>2629</v>
      </c>
      <c r="B533" t="s">
        <v>2630</v>
      </c>
      <c r="C533" t="s">
        <v>220</v>
      </c>
      <c r="D533" t="s">
        <v>930</v>
      </c>
      <c r="E533" t="s">
        <v>1077</v>
      </c>
      <c r="F533" t="s">
        <v>1071</v>
      </c>
      <c r="G533" t="s">
        <v>948</v>
      </c>
      <c r="H533" t="s">
        <v>136</v>
      </c>
      <c r="I533" t="s">
        <v>373</v>
      </c>
      <c r="J533" t="s">
        <v>255</v>
      </c>
      <c r="K533" t="s">
        <v>223</v>
      </c>
      <c r="L533" t="s">
        <v>4878</v>
      </c>
      <c r="M533" t="s">
        <v>224</v>
      </c>
      <c r="N533" t="s">
        <v>256</v>
      </c>
      <c r="O533" t="s">
        <v>33</v>
      </c>
      <c r="P533" t="s">
        <v>658</v>
      </c>
      <c r="Q533" t="s">
        <v>258</v>
      </c>
      <c r="R533" t="s">
        <v>4024</v>
      </c>
      <c r="S533" t="s">
        <v>2631</v>
      </c>
      <c r="T533" t="s">
        <v>3966</v>
      </c>
      <c r="V533">
        <f t="shared" si="72"/>
        <v>95</v>
      </c>
      <c r="W533">
        <f t="shared" si="73"/>
        <v>3</v>
      </c>
      <c r="X533">
        <f t="shared" si="74"/>
        <v>2</v>
      </c>
      <c r="Y533">
        <f t="shared" si="75"/>
        <v>7</v>
      </c>
      <c r="Z533" s="12">
        <f t="shared" si="76"/>
        <v>1389</v>
      </c>
      <c r="AA533">
        <f t="shared" si="77"/>
        <v>273572</v>
      </c>
      <c r="AB533" t="str">
        <f t="shared" si="78"/>
        <v>27357</v>
      </c>
      <c r="AC533">
        <f t="shared" si="79"/>
        <v>370</v>
      </c>
      <c r="AD533">
        <f t="shared" si="80"/>
        <v>0</v>
      </c>
      <c r="AE533" s="2">
        <v>27357</v>
      </c>
    </row>
    <row r="534" spans="1:31" x14ac:dyDescent="0.25">
      <c r="A534" t="s">
        <v>2561</v>
      </c>
      <c r="B534" t="s">
        <v>2562</v>
      </c>
      <c r="D534" t="s">
        <v>2215</v>
      </c>
      <c r="E534" t="s">
        <v>276</v>
      </c>
      <c r="F534" t="s">
        <v>1900</v>
      </c>
      <c r="G534" t="s">
        <v>1848</v>
      </c>
      <c r="H534" t="s">
        <v>136</v>
      </c>
      <c r="I534" t="s">
        <v>1668</v>
      </c>
      <c r="J534" t="s">
        <v>293</v>
      </c>
      <c r="L534" t="s">
        <v>4892</v>
      </c>
      <c r="N534" t="s">
        <v>294</v>
      </c>
      <c r="O534" t="s">
        <v>392</v>
      </c>
      <c r="P534" t="s">
        <v>1200</v>
      </c>
      <c r="Q534" t="s">
        <v>295</v>
      </c>
      <c r="R534" t="s">
        <v>2563</v>
      </c>
      <c r="S534" t="s">
        <v>2564</v>
      </c>
      <c r="T534" t="s">
        <v>4893</v>
      </c>
      <c r="V534">
        <f t="shared" si="72"/>
        <v>49</v>
      </c>
      <c r="W534">
        <f t="shared" si="73"/>
        <v>0</v>
      </c>
      <c r="X534">
        <f t="shared" si="74"/>
        <v>1</v>
      </c>
      <c r="Y534">
        <f t="shared" si="75"/>
        <v>128</v>
      </c>
      <c r="Z534" s="12">
        <f t="shared" si="76"/>
        <v>1386</v>
      </c>
      <c r="AA534">
        <f t="shared" si="77"/>
        <v>113052</v>
      </c>
      <c r="AB534" t="str">
        <f t="shared" si="78"/>
        <v>11305</v>
      </c>
      <c r="AC534">
        <f t="shared" si="79"/>
        <v>634</v>
      </c>
      <c r="AD534">
        <f t="shared" si="80"/>
        <v>0</v>
      </c>
      <c r="AE534" s="2">
        <v>11305</v>
      </c>
    </row>
    <row r="535" spans="1:31" x14ac:dyDescent="0.25">
      <c r="A535" t="s">
        <v>2597</v>
      </c>
      <c r="B535" t="s">
        <v>2598</v>
      </c>
      <c r="C535" t="s">
        <v>635</v>
      </c>
      <c r="D535" t="s">
        <v>1603</v>
      </c>
      <c r="E535" t="s">
        <v>421</v>
      </c>
      <c r="F535" t="s">
        <v>1071</v>
      </c>
      <c r="G535" t="s">
        <v>948</v>
      </c>
      <c r="H535" t="s">
        <v>27</v>
      </c>
      <c r="I535" t="s">
        <v>1234</v>
      </c>
      <c r="J535" t="s">
        <v>45</v>
      </c>
      <c r="K535" t="s">
        <v>636</v>
      </c>
      <c r="L535" t="s">
        <v>4896</v>
      </c>
      <c r="M535" t="s">
        <v>637</v>
      </c>
      <c r="N535" t="s">
        <v>48</v>
      </c>
      <c r="O535" t="s">
        <v>49</v>
      </c>
      <c r="P535" t="s">
        <v>546</v>
      </c>
      <c r="Q535" t="s">
        <v>50</v>
      </c>
      <c r="R535" t="s">
        <v>1454</v>
      </c>
      <c r="S535" t="s">
        <v>2599</v>
      </c>
      <c r="T535" t="s">
        <v>4897</v>
      </c>
      <c r="V535">
        <f t="shared" si="72"/>
        <v>74</v>
      </c>
      <c r="W535">
        <f t="shared" si="73"/>
        <v>2</v>
      </c>
      <c r="X535">
        <f t="shared" si="74"/>
        <v>2</v>
      </c>
      <c r="Y535">
        <f t="shared" si="75"/>
        <v>34</v>
      </c>
      <c r="Z535" s="12">
        <f t="shared" si="76"/>
        <v>1384</v>
      </c>
      <c r="AA535">
        <f t="shared" si="77"/>
        <v>200002</v>
      </c>
      <c r="AB535" t="str">
        <f t="shared" si="78"/>
        <v>20000</v>
      </c>
      <c r="AC535">
        <f t="shared" si="79"/>
        <v>2850</v>
      </c>
      <c r="AD535">
        <f t="shared" si="80"/>
        <v>0</v>
      </c>
      <c r="AE535" s="2">
        <v>20000</v>
      </c>
    </row>
    <row r="536" spans="1:31" x14ac:dyDescent="0.25">
      <c r="A536" t="s">
        <v>2485</v>
      </c>
      <c r="B536" t="s">
        <v>2486</v>
      </c>
      <c r="D536" t="s">
        <v>2127</v>
      </c>
      <c r="E536" t="s">
        <v>276</v>
      </c>
      <c r="F536" t="s">
        <v>1071</v>
      </c>
      <c r="G536" t="s">
        <v>1848</v>
      </c>
      <c r="H536" t="s">
        <v>27</v>
      </c>
      <c r="I536" t="s">
        <v>451</v>
      </c>
      <c r="J536" t="s">
        <v>45</v>
      </c>
      <c r="L536" t="s">
        <v>4888</v>
      </c>
      <c r="N536" t="s">
        <v>48</v>
      </c>
      <c r="P536" t="s">
        <v>65</v>
      </c>
      <c r="Q536" t="s">
        <v>50</v>
      </c>
      <c r="R536" t="s">
        <v>2487</v>
      </c>
      <c r="S536" t="s">
        <v>2488</v>
      </c>
      <c r="T536" t="s">
        <v>4889</v>
      </c>
      <c r="V536">
        <f t="shared" si="72"/>
        <v>3</v>
      </c>
      <c r="W536">
        <f t="shared" si="73"/>
        <v>0</v>
      </c>
      <c r="X536">
        <f t="shared" si="74"/>
        <v>1</v>
      </c>
      <c r="Y536">
        <f t="shared" si="75"/>
        <v>16</v>
      </c>
      <c r="Z536" s="12">
        <f t="shared" si="76"/>
        <v>1383</v>
      </c>
      <c r="AA536">
        <f t="shared" si="77"/>
        <v>19402</v>
      </c>
      <c r="AB536" t="str">
        <f t="shared" si="78"/>
        <v>1940</v>
      </c>
      <c r="AC536">
        <f t="shared" si="79"/>
        <v>15770</v>
      </c>
      <c r="AD536">
        <f t="shared" si="80"/>
        <v>0</v>
      </c>
      <c r="AE536" s="2">
        <v>1940</v>
      </c>
    </row>
    <row r="537" spans="1:31" x14ac:dyDescent="0.25">
      <c r="A537" t="s">
        <v>2632</v>
      </c>
      <c r="B537" t="s">
        <v>2633</v>
      </c>
      <c r="D537" t="s">
        <v>2114</v>
      </c>
      <c r="E537" t="s">
        <v>276</v>
      </c>
      <c r="F537" t="s">
        <v>1071</v>
      </c>
      <c r="G537" t="s">
        <v>657</v>
      </c>
      <c r="H537" t="s">
        <v>27</v>
      </c>
      <c r="I537" t="s">
        <v>204</v>
      </c>
      <c r="J537" t="s">
        <v>71</v>
      </c>
      <c r="L537" t="s">
        <v>4904</v>
      </c>
      <c r="N537" t="s">
        <v>72</v>
      </c>
      <c r="O537" t="s">
        <v>49</v>
      </c>
      <c r="P537" t="s">
        <v>1200</v>
      </c>
      <c r="Q537" t="s">
        <v>73</v>
      </c>
      <c r="R537" t="s">
        <v>2634</v>
      </c>
      <c r="S537" t="s">
        <v>2635</v>
      </c>
      <c r="T537" t="s">
        <v>4104</v>
      </c>
      <c r="V537">
        <f t="shared" si="72"/>
        <v>32</v>
      </c>
      <c r="W537">
        <f t="shared" si="73"/>
        <v>0</v>
      </c>
      <c r="X537">
        <f t="shared" si="74"/>
        <v>3</v>
      </c>
      <c r="Y537">
        <f t="shared" si="75"/>
        <v>5</v>
      </c>
      <c r="Z537" s="12">
        <f t="shared" si="76"/>
        <v>1377</v>
      </c>
      <c r="AA537">
        <f t="shared" si="77"/>
        <v>306972</v>
      </c>
      <c r="AB537" t="str">
        <f t="shared" si="78"/>
        <v>30697</v>
      </c>
      <c r="AC537">
        <f t="shared" si="79"/>
        <v>252</v>
      </c>
      <c r="AD537">
        <f t="shared" si="80"/>
        <v>0</v>
      </c>
      <c r="AE537" s="2">
        <v>30697</v>
      </c>
    </row>
    <row r="538" spans="1:31" x14ac:dyDescent="0.25">
      <c r="A538" t="s">
        <v>2516</v>
      </c>
      <c r="B538" t="s">
        <v>2517</v>
      </c>
      <c r="C538" t="s">
        <v>40</v>
      </c>
      <c r="D538" t="s">
        <v>251</v>
      </c>
      <c r="E538" t="s">
        <v>711</v>
      </c>
      <c r="F538" t="s">
        <v>331</v>
      </c>
      <c r="G538" t="s">
        <v>948</v>
      </c>
      <c r="H538" t="s">
        <v>136</v>
      </c>
      <c r="I538" t="s">
        <v>2623</v>
      </c>
      <c r="J538" t="s">
        <v>60</v>
      </c>
      <c r="K538" t="s">
        <v>46</v>
      </c>
      <c r="L538" t="s">
        <v>4879</v>
      </c>
      <c r="M538" t="s">
        <v>47</v>
      </c>
      <c r="N538" t="s">
        <v>61</v>
      </c>
      <c r="O538" t="s">
        <v>49</v>
      </c>
      <c r="P538" t="s">
        <v>34</v>
      </c>
      <c r="Q538" t="s">
        <v>62</v>
      </c>
      <c r="R538" t="s">
        <v>2518</v>
      </c>
      <c r="S538" t="s">
        <v>2519</v>
      </c>
      <c r="V538">
        <f t="shared" si="72"/>
        <v>100</v>
      </c>
      <c r="W538">
        <f t="shared" si="73"/>
        <v>7</v>
      </c>
      <c r="X538">
        <f t="shared" si="74"/>
        <v>2</v>
      </c>
      <c r="Y538">
        <f t="shared" si="75"/>
        <v>35</v>
      </c>
      <c r="Z538" s="12">
        <f t="shared" si="76"/>
        <v>1372</v>
      </c>
      <c r="AA538">
        <f t="shared" si="77"/>
        <v>573752</v>
      </c>
      <c r="AB538" s="14" t="str">
        <f t="shared" si="78"/>
        <v>57375</v>
      </c>
      <c r="AC538">
        <f t="shared" si="79"/>
        <v>0</v>
      </c>
      <c r="AD538">
        <f t="shared" si="80"/>
        <v>0</v>
      </c>
      <c r="AE538" s="2">
        <v>57375</v>
      </c>
    </row>
    <row r="539" spans="1:31" x14ac:dyDescent="0.25">
      <c r="A539" t="s">
        <v>2582</v>
      </c>
      <c r="B539" t="s">
        <v>2583</v>
      </c>
      <c r="D539" t="s">
        <v>856</v>
      </c>
      <c r="E539" t="s">
        <v>276</v>
      </c>
      <c r="F539" t="s">
        <v>1900</v>
      </c>
      <c r="G539" t="s">
        <v>65</v>
      </c>
      <c r="H539" t="s">
        <v>27</v>
      </c>
      <c r="I539" t="s">
        <v>4898</v>
      </c>
      <c r="J539" t="s">
        <v>60</v>
      </c>
      <c r="L539" t="s">
        <v>4899</v>
      </c>
      <c r="N539" t="s">
        <v>61</v>
      </c>
      <c r="O539" t="s">
        <v>49</v>
      </c>
      <c r="P539" t="s">
        <v>1200</v>
      </c>
      <c r="Q539" t="s">
        <v>62</v>
      </c>
      <c r="R539" t="s">
        <v>1946</v>
      </c>
      <c r="S539" t="s">
        <v>2584</v>
      </c>
      <c r="T539" t="s">
        <v>65</v>
      </c>
      <c r="V539">
        <f t="shared" si="72"/>
        <v>50</v>
      </c>
      <c r="W539">
        <f t="shared" si="73"/>
        <v>0</v>
      </c>
      <c r="X539">
        <f t="shared" si="74"/>
        <v>0</v>
      </c>
      <c r="Y539">
        <f t="shared" si="75"/>
        <v>98</v>
      </c>
      <c r="Z539" s="12">
        <f t="shared" si="76"/>
        <v>1366</v>
      </c>
      <c r="AA539">
        <f t="shared" si="77"/>
        <v>165002</v>
      </c>
      <c r="AB539" s="12" t="str">
        <f t="shared" si="78"/>
        <v>16500</v>
      </c>
      <c r="AC539">
        <f t="shared" si="79"/>
        <v>0</v>
      </c>
      <c r="AD539">
        <f t="shared" si="80"/>
        <v>0</v>
      </c>
      <c r="AE539" s="2">
        <v>16500</v>
      </c>
    </row>
    <row r="540" spans="1:31" x14ac:dyDescent="0.25">
      <c r="A540" t="s">
        <v>2617</v>
      </c>
      <c r="B540" t="s">
        <v>2618</v>
      </c>
      <c r="C540" t="s">
        <v>147</v>
      </c>
      <c r="D540" t="s">
        <v>710</v>
      </c>
      <c r="E540" t="s">
        <v>421</v>
      </c>
      <c r="F540" t="s">
        <v>1900</v>
      </c>
      <c r="G540" t="s">
        <v>657</v>
      </c>
      <c r="H540" t="s">
        <v>136</v>
      </c>
      <c r="I540" t="s">
        <v>44</v>
      </c>
      <c r="J540" t="s">
        <v>87</v>
      </c>
      <c r="K540" t="s">
        <v>152</v>
      </c>
      <c r="L540" t="s">
        <v>4905</v>
      </c>
      <c r="M540" t="s">
        <v>153</v>
      </c>
      <c r="N540" t="s">
        <v>88</v>
      </c>
      <c r="O540" t="s">
        <v>49</v>
      </c>
      <c r="P540" t="s">
        <v>943</v>
      </c>
      <c r="Q540" t="s">
        <v>89</v>
      </c>
      <c r="R540" t="s">
        <v>2619</v>
      </c>
      <c r="S540" t="s">
        <v>2620</v>
      </c>
      <c r="T540" t="s">
        <v>4906</v>
      </c>
      <c r="V540">
        <f t="shared" si="72"/>
        <v>68</v>
      </c>
      <c r="W540">
        <f t="shared" si="73"/>
        <v>2</v>
      </c>
      <c r="X540">
        <f t="shared" si="74"/>
        <v>3</v>
      </c>
      <c r="Y540">
        <f t="shared" si="75"/>
        <v>0</v>
      </c>
      <c r="Z540" s="12">
        <f t="shared" si="76"/>
        <v>1346</v>
      </c>
      <c r="AA540">
        <f t="shared" si="77"/>
        <v>395962</v>
      </c>
      <c r="AB540" t="str">
        <f t="shared" si="78"/>
        <v>39596</v>
      </c>
      <c r="AC540">
        <f t="shared" si="79"/>
        <v>4181</v>
      </c>
      <c r="AD540">
        <f t="shared" si="80"/>
        <v>0</v>
      </c>
      <c r="AE540" s="2">
        <v>39596</v>
      </c>
    </row>
    <row r="541" spans="1:31" x14ac:dyDescent="0.25">
      <c r="A541" t="s">
        <v>2698</v>
      </c>
      <c r="B541" t="s">
        <v>2699</v>
      </c>
      <c r="C541" t="s">
        <v>23</v>
      </c>
      <c r="D541" t="s">
        <v>160</v>
      </c>
      <c r="E541" t="s">
        <v>276</v>
      </c>
      <c r="F541" t="s">
        <v>57</v>
      </c>
      <c r="G541" t="s">
        <v>592</v>
      </c>
      <c r="H541" t="s">
        <v>43</v>
      </c>
      <c r="I541" t="s">
        <v>4909</v>
      </c>
      <c r="J541" t="s">
        <v>109</v>
      </c>
      <c r="K541" t="s">
        <v>30</v>
      </c>
      <c r="L541" t="s">
        <v>4910</v>
      </c>
      <c r="M541" t="s">
        <v>31</v>
      </c>
      <c r="N541" t="s">
        <v>112</v>
      </c>
      <c r="O541" t="s">
        <v>49</v>
      </c>
      <c r="P541" t="s">
        <v>34</v>
      </c>
      <c r="Q541" t="s">
        <v>113</v>
      </c>
      <c r="R541" t="s">
        <v>2700</v>
      </c>
      <c r="S541" t="s">
        <v>2701</v>
      </c>
      <c r="T541" t="s">
        <v>65</v>
      </c>
      <c r="V541">
        <f t="shared" si="72"/>
        <v>199</v>
      </c>
      <c r="W541">
        <f t="shared" si="73"/>
        <v>0</v>
      </c>
      <c r="X541">
        <f t="shared" si="74"/>
        <v>4</v>
      </c>
      <c r="Y541">
        <f t="shared" si="75"/>
        <v>36</v>
      </c>
      <c r="Z541" s="12">
        <f t="shared" si="76"/>
        <v>1315</v>
      </c>
      <c r="AA541">
        <f t="shared" si="77"/>
        <v>428412</v>
      </c>
      <c r="AB541" t="str">
        <f t="shared" si="78"/>
        <v>42841</v>
      </c>
      <c r="AC541">
        <f t="shared" si="79"/>
        <v>0</v>
      </c>
      <c r="AD541">
        <f t="shared" si="80"/>
        <v>0</v>
      </c>
      <c r="AE541" s="2">
        <v>42841</v>
      </c>
    </row>
    <row r="542" spans="1:31" x14ac:dyDescent="0.25">
      <c r="A542" t="s">
        <v>2662</v>
      </c>
      <c r="B542" t="s">
        <v>2663</v>
      </c>
      <c r="D542" t="s">
        <v>618</v>
      </c>
      <c r="E542" t="s">
        <v>276</v>
      </c>
      <c r="F542" t="s">
        <v>1900</v>
      </c>
      <c r="G542" t="s">
        <v>65</v>
      </c>
      <c r="H542" t="s">
        <v>43</v>
      </c>
      <c r="I542" t="s">
        <v>4577</v>
      </c>
      <c r="J542" t="s">
        <v>109</v>
      </c>
      <c r="L542" t="s">
        <v>4919</v>
      </c>
      <c r="N542" t="s">
        <v>112</v>
      </c>
      <c r="O542" t="s">
        <v>49</v>
      </c>
      <c r="P542" t="s">
        <v>65</v>
      </c>
      <c r="Q542" t="s">
        <v>113</v>
      </c>
      <c r="R542" t="s">
        <v>1946</v>
      </c>
      <c r="S542" t="s">
        <v>2664</v>
      </c>
      <c r="T542" t="s">
        <v>4115</v>
      </c>
      <c r="V542">
        <f t="shared" si="72"/>
        <v>10</v>
      </c>
      <c r="W542">
        <f t="shared" si="73"/>
        <v>0</v>
      </c>
      <c r="X542">
        <f t="shared" si="74"/>
        <v>0</v>
      </c>
      <c r="Y542">
        <f t="shared" si="75"/>
        <v>160</v>
      </c>
      <c r="Z542" s="12">
        <f t="shared" si="76"/>
        <v>1303</v>
      </c>
      <c r="AA542">
        <f t="shared" si="77"/>
        <v>165002</v>
      </c>
      <c r="AB542" t="str">
        <f t="shared" si="78"/>
        <v>16500</v>
      </c>
      <c r="AC542">
        <f t="shared" si="79"/>
        <v>253</v>
      </c>
      <c r="AD542">
        <f t="shared" si="80"/>
        <v>0</v>
      </c>
      <c r="AE542" s="2">
        <v>16500</v>
      </c>
    </row>
    <row r="543" spans="1:31" x14ac:dyDescent="0.25">
      <c r="A543" t="s">
        <v>2626</v>
      </c>
      <c r="B543" t="s">
        <v>2627</v>
      </c>
      <c r="C543" t="s">
        <v>635</v>
      </c>
      <c r="D543" t="s">
        <v>655</v>
      </c>
      <c r="E543" t="s">
        <v>758</v>
      </c>
      <c r="F543" t="s">
        <v>1071</v>
      </c>
      <c r="G543" t="s">
        <v>657</v>
      </c>
      <c r="H543" t="s">
        <v>43</v>
      </c>
      <c r="I543" t="s">
        <v>59</v>
      </c>
      <c r="J543" t="s">
        <v>163</v>
      </c>
      <c r="K543" t="s">
        <v>636</v>
      </c>
      <c r="L543" t="s">
        <v>4902</v>
      </c>
      <c r="M543" t="s">
        <v>637</v>
      </c>
      <c r="N543" t="s">
        <v>164</v>
      </c>
      <c r="P543" t="s">
        <v>1078</v>
      </c>
      <c r="Q543" t="s">
        <v>165</v>
      </c>
      <c r="R543" t="s">
        <v>4903</v>
      </c>
      <c r="S543" t="s">
        <v>2628</v>
      </c>
      <c r="V543">
        <f t="shared" si="72"/>
        <v>57</v>
      </c>
      <c r="W543">
        <f t="shared" si="73"/>
        <v>1</v>
      </c>
      <c r="X543">
        <f t="shared" si="74"/>
        <v>3</v>
      </c>
      <c r="Y543">
        <f t="shared" si="75"/>
        <v>3</v>
      </c>
      <c r="Z543" s="12">
        <f t="shared" si="76"/>
        <v>1299</v>
      </c>
      <c r="AA543">
        <f t="shared" si="77"/>
        <v>201902</v>
      </c>
      <c r="AB543" s="14" t="str">
        <f t="shared" si="78"/>
        <v>20190</v>
      </c>
      <c r="AC543">
        <f t="shared" si="79"/>
        <v>0</v>
      </c>
      <c r="AD543">
        <f t="shared" si="80"/>
        <v>0</v>
      </c>
      <c r="AE543" s="2">
        <v>20190</v>
      </c>
    </row>
    <row r="544" spans="1:31" x14ac:dyDescent="0.25">
      <c r="A544" t="s">
        <v>2647</v>
      </c>
      <c r="B544" t="s">
        <v>2648</v>
      </c>
      <c r="C544" t="s">
        <v>40</v>
      </c>
      <c r="D544" t="s">
        <v>1525</v>
      </c>
      <c r="E544" t="s">
        <v>276</v>
      </c>
      <c r="F544" t="s">
        <v>1071</v>
      </c>
      <c r="G544" t="s">
        <v>1848</v>
      </c>
      <c r="H544" t="s">
        <v>43</v>
      </c>
      <c r="I544" t="s">
        <v>44</v>
      </c>
      <c r="J544" t="s">
        <v>163</v>
      </c>
      <c r="K544" t="s">
        <v>46</v>
      </c>
      <c r="L544" t="s">
        <v>4922</v>
      </c>
      <c r="M544" t="s">
        <v>47</v>
      </c>
      <c r="N544" t="s">
        <v>164</v>
      </c>
      <c r="P544" t="s">
        <v>658</v>
      </c>
      <c r="Q544" t="s">
        <v>165</v>
      </c>
      <c r="R544" t="s">
        <v>2649</v>
      </c>
      <c r="S544" t="s">
        <v>2650</v>
      </c>
      <c r="T544" t="s">
        <v>65</v>
      </c>
      <c r="V544">
        <f t="shared" si="72"/>
        <v>27</v>
      </c>
      <c r="W544">
        <f t="shared" si="73"/>
        <v>0</v>
      </c>
      <c r="X544">
        <f t="shared" si="74"/>
        <v>1</v>
      </c>
      <c r="Y544">
        <f t="shared" si="75"/>
        <v>0</v>
      </c>
      <c r="Z544" s="12">
        <f t="shared" si="76"/>
        <v>1275</v>
      </c>
      <c r="AA544">
        <f t="shared" si="77"/>
        <v>235982</v>
      </c>
      <c r="AB544" s="14" t="str">
        <f t="shared" si="78"/>
        <v>23598</v>
      </c>
      <c r="AC544">
        <f t="shared" si="79"/>
        <v>0</v>
      </c>
      <c r="AD544">
        <f t="shared" si="80"/>
        <v>0</v>
      </c>
      <c r="AE544" s="2">
        <v>23598</v>
      </c>
    </row>
    <row r="545" spans="1:31" x14ac:dyDescent="0.25">
      <c r="A545" t="s">
        <v>2692</v>
      </c>
      <c r="B545" t="s">
        <v>2693</v>
      </c>
      <c r="C545" t="s">
        <v>1870</v>
      </c>
      <c r="D545" t="s">
        <v>2342</v>
      </c>
      <c r="E545" t="s">
        <v>1503</v>
      </c>
      <c r="F545" t="s">
        <v>1900</v>
      </c>
      <c r="G545" t="s">
        <v>948</v>
      </c>
      <c r="H545" t="s">
        <v>136</v>
      </c>
      <c r="I545" t="s">
        <v>204</v>
      </c>
      <c r="J545" t="s">
        <v>949</v>
      </c>
      <c r="K545" t="s">
        <v>1871</v>
      </c>
      <c r="L545" t="s">
        <v>4908</v>
      </c>
      <c r="M545" t="s">
        <v>1872</v>
      </c>
      <c r="N545" t="s">
        <v>950</v>
      </c>
      <c r="P545" t="s">
        <v>1200</v>
      </c>
      <c r="Q545" t="s">
        <v>951</v>
      </c>
      <c r="R545" t="s">
        <v>4022</v>
      </c>
      <c r="S545" t="s">
        <v>2694</v>
      </c>
      <c r="V545">
        <f t="shared" si="72"/>
        <v>41</v>
      </c>
      <c r="W545">
        <f t="shared" si="73"/>
        <v>1</v>
      </c>
      <c r="X545">
        <f t="shared" si="74"/>
        <v>2</v>
      </c>
      <c r="Y545">
        <f t="shared" si="75"/>
        <v>5</v>
      </c>
      <c r="Z545" s="12">
        <f t="shared" si="76"/>
        <v>1274</v>
      </c>
      <c r="AA545">
        <f t="shared" si="77"/>
        <v>246242</v>
      </c>
      <c r="AB545" t="str">
        <f t="shared" si="78"/>
        <v>24624</v>
      </c>
      <c r="AC545">
        <f t="shared" si="79"/>
        <v>0</v>
      </c>
      <c r="AD545">
        <f t="shared" si="80"/>
        <v>0</v>
      </c>
      <c r="AE545" s="2">
        <v>24624</v>
      </c>
    </row>
    <row r="546" spans="1:31" x14ac:dyDescent="0.25">
      <c r="A546" t="s">
        <v>2575</v>
      </c>
      <c r="B546" t="s">
        <v>2576</v>
      </c>
      <c r="C546" t="s">
        <v>983</v>
      </c>
      <c r="D546" t="s">
        <v>1701</v>
      </c>
      <c r="E546" t="s">
        <v>357</v>
      </c>
      <c r="F546" t="s">
        <v>331</v>
      </c>
      <c r="G546" t="s">
        <v>284</v>
      </c>
      <c r="H546" t="s">
        <v>136</v>
      </c>
      <c r="I546" t="s">
        <v>342</v>
      </c>
      <c r="J546" t="s">
        <v>45</v>
      </c>
      <c r="K546" t="s">
        <v>985</v>
      </c>
      <c r="L546" t="s">
        <v>4907</v>
      </c>
      <c r="M546" t="s">
        <v>986</v>
      </c>
      <c r="N546" t="s">
        <v>48</v>
      </c>
      <c r="O546" t="s">
        <v>49</v>
      </c>
      <c r="P546" t="s">
        <v>257</v>
      </c>
      <c r="Q546" t="s">
        <v>50</v>
      </c>
      <c r="R546" t="s">
        <v>2577</v>
      </c>
      <c r="S546" t="s">
        <v>2578</v>
      </c>
      <c r="V546">
        <f t="shared" si="72"/>
        <v>144</v>
      </c>
      <c r="W546">
        <f t="shared" si="73"/>
        <v>18</v>
      </c>
      <c r="X546">
        <f t="shared" si="74"/>
        <v>6</v>
      </c>
      <c r="Y546">
        <f t="shared" si="75"/>
        <v>8</v>
      </c>
      <c r="Z546" s="12">
        <f t="shared" si="76"/>
        <v>1269</v>
      </c>
      <c r="AA546">
        <f t="shared" si="77"/>
        <v>261892</v>
      </c>
      <c r="AB546" t="str">
        <f t="shared" si="78"/>
        <v>26189</v>
      </c>
      <c r="AC546">
        <f t="shared" si="79"/>
        <v>0</v>
      </c>
      <c r="AD546">
        <f t="shared" si="80"/>
        <v>0</v>
      </c>
      <c r="AE546" s="2">
        <v>26189</v>
      </c>
    </row>
    <row r="547" spans="1:31" x14ac:dyDescent="0.25">
      <c r="A547" t="s">
        <v>2512</v>
      </c>
      <c r="B547" t="s">
        <v>2513</v>
      </c>
      <c r="C547" t="s">
        <v>118</v>
      </c>
      <c r="D547" t="s">
        <v>903</v>
      </c>
      <c r="E547" t="s">
        <v>758</v>
      </c>
      <c r="F547" t="s">
        <v>1900</v>
      </c>
      <c r="G547" t="s">
        <v>657</v>
      </c>
      <c r="H547" t="s">
        <v>136</v>
      </c>
      <c r="I547" t="s">
        <v>4026</v>
      </c>
      <c r="J547" t="s">
        <v>293</v>
      </c>
      <c r="K547" t="s">
        <v>124</v>
      </c>
      <c r="L547" t="s">
        <v>4911</v>
      </c>
      <c r="M547" t="s">
        <v>125</v>
      </c>
      <c r="N547" t="s">
        <v>294</v>
      </c>
      <c r="O547" t="s">
        <v>49</v>
      </c>
      <c r="P547" t="s">
        <v>65</v>
      </c>
      <c r="Q547" t="s">
        <v>295</v>
      </c>
      <c r="R547" t="s">
        <v>2514</v>
      </c>
      <c r="S547" t="s">
        <v>2515</v>
      </c>
      <c r="V547">
        <f t="shared" si="72"/>
        <v>7</v>
      </c>
      <c r="W547">
        <f t="shared" si="73"/>
        <v>1</v>
      </c>
      <c r="X547">
        <f t="shared" si="74"/>
        <v>3</v>
      </c>
      <c r="Y547">
        <f t="shared" si="75"/>
        <v>80</v>
      </c>
      <c r="Z547" s="12">
        <f t="shared" si="76"/>
        <v>1254</v>
      </c>
      <c r="AA547">
        <f t="shared" si="77"/>
        <v>236532</v>
      </c>
      <c r="AB547" t="str">
        <f t="shared" si="78"/>
        <v>23653</v>
      </c>
      <c r="AC547">
        <f t="shared" si="79"/>
        <v>0</v>
      </c>
      <c r="AD547">
        <f t="shared" si="80"/>
        <v>0</v>
      </c>
      <c r="AE547" s="2">
        <v>23653</v>
      </c>
    </row>
    <row r="548" spans="1:31" x14ac:dyDescent="0.25">
      <c r="A548" t="s">
        <v>2558</v>
      </c>
      <c r="B548" t="s">
        <v>2559</v>
      </c>
      <c r="C548" t="s">
        <v>635</v>
      </c>
      <c r="D548" t="s">
        <v>1411</v>
      </c>
      <c r="E548" t="s">
        <v>276</v>
      </c>
      <c r="F548" t="s">
        <v>1071</v>
      </c>
      <c r="G548" t="s">
        <v>1848</v>
      </c>
      <c r="H548" t="s">
        <v>190</v>
      </c>
      <c r="I548" t="s">
        <v>3474</v>
      </c>
      <c r="J548" t="s">
        <v>109</v>
      </c>
      <c r="K548" t="s">
        <v>636</v>
      </c>
      <c r="L548" t="s">
        <v>4021</v>
      </c>
      <c r="M548" t="s">
        <v>637</v>
      </c>
      <c r="N548" t="s">
        <v>112</v>
      </c>
      <c r="O548" t="s">
        <v>392</v>
      </c>
      <c r="P548" t="s">
        <v>65</v>
      </c>
      <c r="Q548" t="s">
        <v>113</v>
      </c>
      <c r="R548" t="s">
        <v>1454</v>
      </c>
      <c r="S548" t="s">
        <v>2560</v>
      </c>
      <c r="V548">
        <f t="shared" si="72"/>
        <v>6</v>
      </c>
      <c r="W548">
        <f t="shared" si="73"/>
        <v>0</v>
      </c>
      <c r="X548">
        <f t="shared" si="74"/>
        <v>1</v>
      </c>
      <c r="Y548">
        <f t="shared" si="75"/>
        <v>60</v>
      </c>
      <c r="Z548" s="12">
        <f t="shared" si="76"/>
        <v>1253</v>
      </c>
      <c r="AA548">
        <f t="shared" si="77"/>
        <v>200002</v>
      </c>
      <c r="AB548" t="str">
        <f t="shared" si="78"/>
        <v>20000</v>
      </c>
      <c r="AC548">
        <f t="shared" si="79"/>
        <v>0</v>
      </c>
      <c r="AD548">
        <f t="shared" si="80"/>
        <v>0</v>
      </c>
      <c r="AE548" s="2">
        <v>20000</v>
      </c>
    </row>
    <row r="549" spans="1:31" x14ac:dyDescent="0.25">
      <c r="A549" t="s">
        <v>2665</v>
      </c>
      <c r="B549" t="s">
        <v>2666</v>
      </c>
      <c r="D549" t="s">
        <v>1865</v>
      </c>
      <c r="E549" t="s">
        <v>276</v>
      </c>
      <c r="F549" t="s">
        <v>1071</v>
      </c>
      <c r="G549" t="s">
        <v>65</v>
      </c>
      <c r="H549" t="s">
        <v>190</v>
      </c>
      <c r="I549" t="s">
        <v>2842</v>
      </c>
      <c r="J549" t="s">
        <v>293</v>
      </c>
      <c r="L549" t="s">
        <v>4020</v>
      </c>
      <c r="N549" t="s">
        <v>294</v>
      </c>
      <c r="O549" t="s">
        <v>49</v>
      </c>
      <c r="P549" t="s">
        <v>1078</v>
      </c>
      <c r="Q549" t="s">
        <v>295</v>
      </c>
      <c r="R549" t="s">
        <v>1454</v>
      </c>
      <c r="S549" t="s">
        <v>2667</v>
      </c>
      <c r="T549" t="s">
        <v>4132</v>
      </c>
      <c r="U549" t="s">
        <v>130</v>
      </c>
      <c r="V549">
        <f t="shared" si="72"/>
        <v>28</v>
      </c>
      <c r="W549">
        <f t="shared" si="73"/>
        <v>0</v>
      </c>
      <c r="X549">
        <f t="shared" si="74"/>
        <v>0</v>
      </c>
      <c r="Y549">
        <f t="shared" si="75"/>
        <v>74</v>
      </c>
      <c r="Z549" s="12">
        <f t="shared" si="76"/>
        <v>1249</v>
      </c>
      <c r="AA549">
        <f t="shared" si="77"/>
        <v>200002</v>
      </c>
      <c r="AB549" t="str">
        <f t="shared" si="78"/>
        <v>20000</v>
      </c>
      <c r="AC549">
        <f t="shared" si="79"/>
        <v>63</v>
      </c>
      <c r="AD549">
        <f t="shared" si="80"/>
        <v>1</v>
      </c>
      <c r="AE549" s="2">
        <v>20000</v>
      </c>
    </row>
    <row r="550" spans="1:31" x14ac:dyDescent="0.25">
      <c r="A550" t="s">
        <v>2520</v>
      </c>
      <c r="B550" t="s">
        <v>2521</v>
      </c>
      <c r="C550" t="s">
        <v>388</v>
      </c>
      <c r="D550" t="s">
        <v>1502</v>
      </c>
      <c r="E550" t="s">
        <v>276</v>
      </c>
      <c r="F550" t="s">
        <v>1071</v>
      </c>
      <c r="G550" t="s">
        <v>1848</v>
      </c>
      <c r="H550" t="s">
        <v>379</v>
      </c>
      <c r="I550" t="s">
        <v>373</v>
      </c>
      <c r="J550" t="s">
        <v>163</v>
      </c>
      <c r="K550" t="s">
        <v>390</v>
      </c>
      <c r="L550" t="s">
        <v>4912</v>
      </c>
      <c r="M550" t="s">
        <v>391</v>
      </c>
      <c r="N550" t="s">
        <v>164</v>
      </c>
      <c r="O550" t="s">
        <v>49</v>
      </c>
      <c r="P550" t="s">
        <v>1200</v>
      </c>
      <c r="Q550" t="s">
        <v>165</v>
      </c>
      <c r="R550" t="s">
        <v>4019</v>
      </c>
      <c r="S550" t="s">
        <v>2522</v>
      </c>
      <c r="V550">
        <f t="shared" si="72"/>
        <v>5</v>
      </c>
      <c r="W550">
        <f t="shared" si="73"/>
        <v>0</v>
      </c>
      <c r="X550">
        <f t="shared" si="74"/>
        <v>1</v>
      </c>
      <c r="Y550">
        <f t="shared" si="75"/>
        <v>7</v>
      </c>
      <c r="Z550" s="12">
        <f t="shared" si="76"/>
        <v>1245</v>
      </c>
      <c r="AA550">
        <f t="shared" si="77"/>
        <v>93612</v>
      </c>
      <c r="AB550" s="14" t="str">
        <f t="shared" si="78"/>
        <v>9361</v>
      </c>
      <c r="AC550">
        <f t="shared" si="79"/>
        <v>0</v>
      </c>
      <c r="AD550">
        <f t="shared" si="80"/>
        <v>0</v>
      </c>
      <c r="AE550" s="2">
        <v>9361</v>
      </c>
    </row>
    <row r="551" spans="1:31" x14ac:dyDescent="0.25">
      <c r="A551" t="s">
        <v>2589</v>
      </c>
      <c r="B551" t="s">
        <v>2590</v>
      </c>
      <c r="C551" t="s">
        <v>147</v>
      </c>
      <c r="D551" t="s">
        <v>1499</v>
      </c>
      <c r="E551" t="s">
        <v>276</v>
      </c>
      <c r="F551" t="s">
        <v>1071</v>
      </c>
      <c r="G551" t="s">
        <v>948</v>
      </c>
      <c r="H551" t="s">
        <v>27</v>
      </c>
      <c r="I551" t="s">
        <v>28</v>
      </c>
      <c r="J551" t="s">
        <v>303</v>
      </c>
      <c r="K551" t="s">
        <v>152</v>
      </c>
      <c r="L551" t="s">
        <v>4913</v>
      </c>
      <c r="M551" t="s">
        <v>153</v>
      </c>
      <c r="N551" t="s">
        <v>304</v>
      </c>
      <c r="O551" t="s">
        <v>49</v>
      </c>
      <c r="P551" t="s">
        <v>658</v>
      </c>
      <c r="Q551" t="s">
        <v>305</v>
      </c>
      <c r="R551" t="s">
        <v>2591</v>
      </c>
      <c r="S551" t="s">
        <v>2592</v>
      </c>
      <c r="T551" t="s">
        <v>4914</v>
      </c>
      <c r="V551">
        <f t="shared" si="72"/>
        <v>109</v>
      </c>
      <c r="W551">
        <f t="shared" si="73"/>
        <v>0</v>
      </c>
      <c r="X551">
        <f t="shared" si="74"/>
        <v>2</v>
      </c>
      <c r="Y551">
        <f t="shared" si="75"/>
        <v>2</v>
      </c>
      <c r="Z551" s="12">
        <f t="shared" si="76"/>
        <v>1233</v>
      </c>
      <c r="AA551">
        <f t="shared" si="77"/>
        <v>305612</v>
      </c>
      <c r="AB551" t="str">
        <f t="shared" si="78"/>
        <v>30561</v>
      </c>
      <c r="AC551">
        <f t="shared" si="79"/>
        <v>393</v>
      </c>
      <c r="AD551">
        <f t="shared" si="80"/>
        <v>0</v>
      </c>
      <c r="AE551" s="2">
        <v>30561</v>
      </c>
    </row>
    <row r="552" spans="1:31" x14ac:dyDescent="0.25">
      <c r="A552" t="s">
        <v>2651</v>
      </c>
      <c r="B552" t="s">
        <v>2652</v>
      </c>
      <c r="C552" t="s">
        <v>388</v>
      </c>
      <c r="D552" t="s">
        <v>773</v>
      </c>
      <c r="E552" t="s">
        <v>276</v>
      </c>
      <c r="F552" t="s">
        <v>1900</v>
      </c>
      <c r="G552" t="s">
        <v>1848</v>
      </c>
      <c r="H552" t="s">
        <v>190</v>
      </c>
      <c r="I552" t="s">
        <v>178</v>
      </c>
      <c r="J552" t="s">
        <v>87</v>
      </c>
      <c r="K552" t="s">
        <v>390</v>
      </c>
      <c r="L552" t="s">
        <v>4018</v>
      </c>
      <c r="M552" t="s">
        <v>391</v>
      </c>
      <c r="N552" t="s">
        <v>88</v>
      </c>
      <c r="O552" t="s">
        <v>392</v>
      </c>
      <c r="P552" t="s">
        <v>65</v>
      </c>
      <c r="Q552" t="s">
        <v>89</v>
      </c>
      <c r="R552" t="s">
        <v>2653</v>
      </c>
      <c r="S552" t="s">
        <v>2654</v>
      </c>
      <c r="V552">
        <f t="shared" si="72"/>
        <v>47</v>
      </c>
      <c r="W552">
        <f t="shared" si="73"/>
        <v>0</v>
      </c>
      <c r="X552">
        <f t="shared" si="74"/>
        <v>1</v>
      </c>
      <c r="Y552">
        <f t="shared" si="75"/>
        <v>49</v>
      </c>
      <c r="Z552" s="12">
        <f t="shared" si="76"/>
        <v>1228</v>
      </c>
      <c r="AA552">
        <f t="shared" si="77"/>
        <v>112312</v>
      </c>
      <c r="AB552" t="str">
        <f t="shared" si="78"/>
        <v>11231</v>
      </c>
      <c r="AC552">
        <f t="shared" si="79"/>
        <v>0</v>
      </c>
      <c r="AD552">
        <f t="shared" si="80"/>
        <v>0</v>
      </c>
      <c r="AE552" s="2">
        <v>11231</v>
      </c>
    </row>
    <row r="553" spans="1:31" x14ac:dyDescent="0.25">
      <c r="A553" t="s">
        <v>2603</v>
      </c>
      <c r="B553" t="s">
        <v>2604</v>
      </c>
      <c r="C553" t="s">
        <v>147</v>
      </c>
      <c r="D553" t="s">
        <v>2044</v>
      </c>
      <c r="E553" t="s">
        <v>276</v>
      </c>
      <c r="F553" t="s">
        <v>1900</v>
      </c>
      <c r="G553" t="s">
        <v>1848</v>
      </c>
      <c r="H553" t="s">
        <v>43</v>
      </c>
      <c r="I553" t="s">
        <v>1326</v>
      </c>
      <c r="J553" t="s">
        <v>293</v>
      </c>
      <c r="K553" t="s">
        <v>152</v>
      </c>
      <c r="L553" t="s">
        <v>4920</v>
      </c>
      <c r="M553" t="s">
        <v>153</v>
      </c>
      <c r="N553" t="s">
        <v>294</v>
      </c>
      <c r="O553" t="s">
        <v>392</v>
      </c>
      <c r="P553" t="s">
        <v>65</v>
      </c>
      <c r="Q553" t="s">
        <v>295</v>
      </c>
      <c r="R553" t="s">
        <v>2605</v>
      </c>
      <c r="S553" t="s">
        <v>2606</v>
      </c>
      <c r="T553" t="s">
        <v>4921</v>
      </c>
      <c r="V553">
        <f t="shared" si="72"/>
        <v>0</v>
      </c>
      <c r="W553">
        <f t="shared" si="73"/>
        <v>0</v>
      </c>
      <c r="X553">
        <f t="shared" si="74"/>
        <v>1</v>
      </c>
      <c r="Y553">
        <f t="shared" si="75"/>
        <v>70</v>
      </c>
      <c r="Z553" s="12">
        <f t="shared" si="76"/>
        <v>1227</v>
      </c>
      <c r="AA553">
        <f t="shared" si="77"/>
        <v>294622</v>
      </c>
      <c r="AB553" t="str">
        <f t="shared" si="78"/>
        <v>29462</v>
      </c>
      <c r="AC553">
        <f t="shared" si="79"/>
        <v>344</v>
      </c>
      <c r="AD553">
        <f t="shared" si="80"/>
        <v>0</v>
      </c>
      <c r="AE553" s="2">
        <v>29462</v>
      </c>
    </row>
    <row r="554" spans="1:31" x14ac:dyDescent="0.25">
      <c r="A554" t="s">
        <v>2571</v>
      </c>
      <c r="B554" t="s">
        <v>2572</v>
      </c>
      <c r="C554" t="s">
        <v>40</v>
      </c>
      <c r="D554" t="s">
        <v>1411</v>
      </c>
      <c r="E554" t="s">
        <v>758</v>
      </c>
      <c r="F554" t="s">
        <v>1071</v>
      </c>
      <c r="G554" t="s">
        <v>592</v>
      </c>
      <c r="H554" t="s">
        <v>190</v>
      </c>
      <c r="I554" t="s">
        <v>397</v>
      </c>
      <c r="J554" t="s">
        <v>29</v>
      </c>
      <c r="K554" t="s">
        <v>46</v>
      </c>
      <c r="L554" t="s">
        <v>4917</v>
      </c>
      <c r="M554" t="s">
        <v>47</v>
      </c>
      <c r="N554" t="s">
        <v>32</v>
      </c>
      <c r="O554" t="s">
        <v>392</v>
      </c>
      <c r="P554" t="s">
        <v>65</v>
      </c>
      <c r="Q554" t="s">
        <v>35</v>
      </c>
      <c r="R554" t="s">
        <v>2573</v>
      </c>
      <c r="S554" t="s">
        <v>2574</v>
      </c>
      <c r="V554">
        <f t="shared" si="72"/>
        <v>6</v>
      </c>
      <c r="W554">
        <f t="shared" si="73"/>
        <v>1</v>
      </c>
      <c r="X554">
        <f t="shared" si="74"/>
        <v>4</v>
      </c>
      <c r="Y554">
        <f t="shared" si="75"/>
        <v>46</v>
      </c>
      <c r="Z554" s="12">
        <f t="shared" si="76"/>
        <v>1223</v>
      </c>
      <c r="AA554">
        <f t="shared" si="77"/>
        <v>297692</v>
      </c>
      <c r="AB554" t="str">
        <f t="shared" si="78"/>
        <v>29769</v>
      </c>
      <c r="AC554">
        <f t="shared" si="79"/>
        <v>0</v>
      </c>
      <c r="AD554">
        <f t="shared" si="80"/>
        <v>0</v>
      </c>
      <c r="AE554" s="2">
        <v>29769</v>
      </c>
    </row>
    <row r="555" spans="1:31" x14ac:dyDescent="0.25">
      <c r="A555" t="s">
        <v>2585</v>
      </c>
      <c r="B555" t="s">
        <v>2586</v>
      </c>
      <c r="C555" t="s">
        <v>40</v>
      </c>
      <c r="D555" t="s">
        <v>1172</v>
      </c>
      <c r="E555" t="s">
        <v>291</v>
      </c>
      <c r="F555" t="s">
        <v>1071</v>
      </c>
      <c r="G555" t="s">
        <v>341</v>
      </c>
      <c r="H555" t="s">
        <v>136</v>
      </c>
      <c r="I555" t="s">
        <v>2754</v>
      </c>
      <c r="J555" t="s">
        <v>151</v>
      </c>
      <c r="K555" t="s">
        <v>46</v>
      </c>
      <c r="L555" t="s">
        <v>4918</v>
      </c>
      <c r="M555" t="s">
        <v>47</v>
      </c>
      <c r="N555" t="s">
        <v>154</v>
      </c>
      <c r="O555" t="s">
        <v>49</v>
      </c>
      <c r="P555" t="s">
        <v>34</v>
      </c>
      <c r="Q555" t="s">
        <v>155</v>
      </c>
      <c r="R555" t="s">
        <v>2587</v>
      </c>
      <c r="S555" t="s">
        <v>2588</v>
      </c>
      <c r="V555">
        <f t="shared" si="72"/>
        <v>185</v>
      </c>
      <c r="W555">
        <f t="shared" si="73"/>
        <v>4</v>
      </c>
      <c r="X555">
        <f t="shared" si="74"/>
        <v>5</v>
      </c>
      <c r="Y555">
        <f t="shared" si="75"/>
        <v>30</v>
      </c>
      <c r="Z555" s="12">
        <f t="shared" si="76"/>
        <v>1202</v>
      </c>
      <c r="AA555">
        <f t="shared" si="77"/>
        <v>345552</v>
      </c>
      <c r="AB555" t="str">
        <f t="shared" si="78"/>
        <v>34555</v>
      </c>
      <c r="AC555">
        <f t="shared" si="79"/>
        <v>0</v>
      </c>
      <c r="AD555">
        <f t="shared" si="80"/>
        <v>0</v>
      </c>
      <c r="AE555" s="2">
        <v>34555</v>
      </c>
    </row>
    <row r="556" spans="1:31" x14ac:dyDescent="0.25">
      <c r="A556" t="s">
        <v>2610</v>
      </c>
      <c r="B556" t="s">
        <v>2611</v>
      </c>
      <c r="C556" t="s">
        <v>40</v>
      </c>
      <c r="D556" t="s">
        <v>1566</v>
      </c>
      <c r="E556" t="s">
        <v>421</v>
      </c>
      <c r="F556" t="s">
        <v>1071</v>
      </c>
      <c r="G556" t="s">
        <v>948</v>
      </c>
      <c r="H556" t="s">
        <v>43</v>
      </c>
      <c r="I556" t="s">
        <v>204</v>
      </c>
      <c r="J556" t="s">
        <v>163</v>
      </c>
      <c r="K556" t="s">
        <v>46</v>
      </c>
      <c r="L556" t="s">
        <v>4923</v>
      </c>
      <c r="M556" t="s">
        <v>47</v>
      </c>
      <c r="N556" t="s">
        <v>164</v>
      </c>
      <c r="O556" t="s">
        <v>49</v>
      </c>
      <c r="P556" t="s">
        <v>658</v>
      </c>
      <c r="Q556" t="s">
        <v>165</v>
      </c>
      <c r="R556" t="s">
        <v>2612</v>
      </c>
      <c r="S556" t="s">
        <v>2613</v>
      </c>
      <c r="V556">
        <f t="shared" si="72"/>
        <v>89</v>
      </c>
      <c r="W556">
        <f t="shared" si="73"/>
        <v>2</v>
      </c>
      <c r="X556">
        <f t="shared" si="74"/>
        <v>2</v>
      </c>
      <c r="Y556">
        <f t="shared" si="75"/>
        <v>5</v>
      </c>
      <c r="Z556" s="12">
        <f t="shared" si="76"/>
        <v>1190</v>
      </c>
      <c r="AA556">
        <f t="shared" si="77"/>
        <v>158292</v>
      </c>
      <c r="AB556" s="14" t="str">
        <f t="shared" si="78"/>
        <v>15829</v>
      </c>
      <c r="AC556">
        <f t="shared" si="79"/>
        <v>0</v>
      </c>
      <c r="AD556">
        <f t="shared" si="80"/>
        <v>0</v>
      </c>
      <c r="AE556" s="2">
        <v>15829</v>
      </c>
    </row>
    <row r="557" spans="1:31" x14ac:dyDescent="0.25">
      <c r="A557" t="s">
        <v>2744</v>
      </c>
      <c r="B557" t="s">
        <v>2745</v>
      </c>
      <c r="C557" t="s">
        <v>1870</v>
      </c>
      <c r="D557" t="s">
        <v>1499</v>
      </c>
      <c r="E557" t="s">
        <v>758</v>
      </c>
      <c r="F557" t="s">
        <v>1900</v>
      </c>
      <c r="G557" t="s">
        <v>657</v>
      </c>
      <c r="H557" t="s">
        <v>136</v>
      </c>
      <c r="I557" t="s">
        <v>44</v>
      </c>
      <c r="J557" t="s">
        <v>949</v>
      </c>
      <c r="K557" t="s">
        <v>1871</v>
      </c>
      <c r="L557" t="s">
        <v>4928</v>
      </c>
      <c r="M557" t="s">
        <v>1872</v>
      </c>
      <c r="N557" t="s">
        <v>950</v>
      </c>
      <c r="P557" t="s">
        <v>1200</v>
      </c>
      <c r="Q557" t="s">
        <v>951</v>
      </c>
      <c r="R557" t="s">
        <v>2746</v>
      </c>
      <c r="S557" t="s">
        <v>2747</v>
      </c>
      <c r="T557" t="s">
        <v>4929</v>
      </c>
      <c r="V557">
        <f t="shared" si="72"/>
        <v>109</v>
      </c>
      <c r="W557">
        <f t="shared" si="73"/>
        <v>1</v>
      </c>
      <c r="X557">
        <f t="shared" si="74"/>
        <v>3</v>
      </c>
      <c r="Y557">
        <f t="shared" si="75"/>
        <v>0</v>
      </c>
      <c r="Z557" s="12">
        <f t="shared" si="76"/>
        <v>1188</v>
      </c>
      <c r="AA557">
        <f t="shared" si="77"/>
        <v>257282</v>
      </c>
      <c r="AB557" t="str">
        <f t="shared" si="78"/>
        <v>25728</v>
      </c>
      <c r="AC557">
        <f t="shared" si="79"/>
        <v>443</v>
      </c>
      <c r="AD557">
        <f t="shared" si="80"/>
        <v>0</v>
      </c>
      <c r="AE557" s="2">
        <v>25728</v>
      </c>
    </row>
    <row r="558" spans="1:31" x14ac:dyDescent="0.25">
      <c r="A558" t="s">
        <v>2621</v>
      </c>
      <c r="B558" t="s">
        <v>2622</v>
      </c>
      <c r="C558" t="s">
        <v>40</v>
      </c>
      <c r="D558" t="s">
        <v>1817</v>
      </c>
      <c r="E558" t="s">
        <v>276</v>
      </c>
      <c r="F558" t="s">
        <v>1071</v>
      </c>
      <c r="G558" t="s">
        <v>657</v>
      </c>
      <c r="H558" t="s">
        <v>43</v>
      </c>
      <c r="I558" t="s">
        <v>4924</v>
      </c>
      <c r="J558" t="s">
        <v>60</v>
      </c>
      <c r="K558" t="s">
        <v>46</v>
      </c>
      <c r="L558" t="s">
        <v>4925</v>
      </c>
      <c r="M558" t="s">
        <v>47</v>
      </c>
      <c r="N558" t="s">
        <v>61</v>
      </c>
      <c r="O558" t="s">
        <v>49</v>
      </c>
      <c r="P558" t="s">
        <v>943</v>
      </c>
      <c r="Q558" t="s">
        <v>62</v>
      </c>
      <c r="R558" t="s">
        <v>2624</v>
      </c>
      <c r="S558" t="s">
        <v>2625</v>
      </c>
      <c r="T558" t="s">
        <v>4926</v>
      </c>
      <c r="V558">
        <f t="shared" si="72"/>
        <v>83</v>
      </c>
      <c r="W558">
        <f t="shared" si="73"/>
        <v>0</v>
      </c>
      <c r="X558">
        <f t="shared" si="74"/>
        <v>3</v>
      </c>
      <c r="Y558">
        <f t="shared" si="75"/>
        <v>67</v>
      </c>
      <c r="Z558" s="12">
        <f t="shared" si="76"/>
        <v>1183</v>
      </c>
      <c r="AA558">
        <f t="shared" si="77"/>
        <v>432362</v>
      </c>
      <c r="AB558" s="14" t="str">
        <f t="shared" si="78"/>
        <v>43236</v>
      </c>
      <c r="AC558">
        <f t="shared" si="79"/>
        <v>232</v>
      </c>
      <c r="AD558">
        <f t="shared" si="80"/>
        <v>0</v>
      </c>
      <c r="AE558" s="2">
        <v>43236</v>
      </c>
    </row>
    <row r="559" spans="1:31" x14ac:dyDescent="0.25">
      <c r="A559" t="s">
        <v>2709</v>
      </c>
      <c r="B559" t="s">
        <v>2710</v>
      </c>
      <c r="C559" t="s">
        <v>1870</v>
      </c>
      <c r="D559" t="s">
        <v>856</v>
      </c>
      <c r="E559" t="s">
        <v>276</v>
      </c>
      <c r="F559" t="s">
        <v>1071</v>
      </c>
      <c r="G559" t="s">
        <v>1848</v>
      </c>
      <c r="H559" t="s">
        <v>43</v>
      </c>
      <c r="I559" t="s">
        <v>1598</v>
      </c>
      <c r="J559" t="s">
        <v>949</v>
      </c>
      <c r="K559" t="s">
        <v>1871</v>
      </c>
      <c r="L559" t="s">
        <v>4934</v>
      </c>
      <c r="M559" t="s">
        <v>1872</v>
      </c>
      <c r="N559" t="s">
        <v>950</v>
      </c>
      <c r="O559" t="s">
        <v>33</v>
      </c>
      <c r="P559" t="s">
        <v>1200</v>
      </c>
      <c r="Q559" t="s">
        <v>951</v>
      </c>
      <c r="R559" t="s">
        <v>4016</v>
      </c>
      <c r="S559" t="s">
        <v>2711</v>
      </c>
      <c r="T559" t="s">
        <v>4935</v>
      </c>
      <c r="V559">
        <f t="shared" si="72"/>
        <v>50</v>
      </c>
      <c r="W559">
        <f t="shared" si="73"/>
        <v>0</v>
      </c>
      <c r="X559">
        <f t="shared" si="74"/>
        <v>1</v>
      </c>
      <c r="Y559">
        <f t="shared" si="75"/>
        <v>25</v>
      </c>
      <c r="Z559" s="12">
        <f t="shared" si="76"/>
        <v>1160</v>
      </c>
      <c r="AA559">
        <f t="shared" si="77"/>
        <v>181052</v>
      </c>
      <c r="AB559" t="str">
        <f t="shared" si="78"/>
        <v>18105</v>
      </c>
      <c r="AC559">
        <f t="shared" si="79"/>
        <v>534</v>
      </c>
      <c r="AD559">
        <f t="shared" si="80"/>
        <v>0</v>
      </c>
      <c r="AE559" s="2">
        <v>18105</v>
      </c>
    </row>
    <row r="560" spans="1:31" x14ac:dyDescent="0.25">
      <c r="A560" t="s">
        <v>2683</v>
      </c>
      <c r="B560" t="s">
        <v>2684</v>
      </c>
      <c r="D560" t="s">
        <v>851</v>
      </c>
      <c r="E560" t="s">
        <v>758</v>
      </c>
      <c r="F560" t="s">
        <v>1900</v>
      </c>
      <c r="G560" t="s">
        <v>657</v>
      </c>
      <c r="H560" t="s">
        <v>136</v>
      </c>
      <c r="I560" t="s">
        <v>204</v>
      </c>
      <c r="J560" t="s">
        <v>303</v>
      </c>
      <c r="L560" t="s">
        <v>4932</v>
      </c>
      <c r="N560" t="s">
        <v>304</v>
      </c>
      <c r="O560" t="s">
        <v>49</v>
      </c>
      <c r="P560" t="s">
        <v>658</v>
      </c>
      <c r="Q560" t="s">
        <v>305</v>
      </c>
      <c r="R560" t="s">
        <v>2685</v>
      </c>
      <c r="S560" t="s">
        <v>2686</v>
      </c>
      <c r="T560" t="s">
        <v>3998</v>
      </c>
      <c r="V560">
        <f t="shared" si="72"/>
        <v>72</v>
      </c>
      <c r="W560">
        <f t="shared" si="73"/>
        <v>1</v>
      </c>
      <c r="X560">
        <f t="shared" si="74"/>
        <v>3</v>
      </c>
      <c r="Y560">
        <f t="shared" si="75"/>
        <v>5</v>
      </c>
      <c r="Z560" s="12">
        <f t="shared" si="76"/>
        <v>1136</v>
      </c>
      <c r="AA560">
        <f t="shared" si="77"/>
        <v>238832</v>
      </c>
      <c r="AB560" t="str">
        <f t="shared" si="78"/>
        <v>23883</v>
      </c>
      <c r="AC560">
        <f t="shared" si="79"/>
        <v>133</v>
      </c>
      <c r="AD560">
        <f t="shared" si="80"/>
        <v>0</v>
      </c>
      <c r="AE560" s="2">
        <v>23883</v>
      </c>
    </row>
    <row r="561" spans="1:31" x14ac:dyDescent="0.25">
      <c r="A561" t="s">
        <v>2527</v>
      </c>
      <c r="B561" t="s">
        <v>2528</v>
      </c>
      <c r="C561" t="s">
        <v>1870</v>
      </c>
      <c r="D561" t="s">
        <v>2127</v>
      </c>
      <c r="E561" t="s">
        <v>276</v>
      </c>
      <c r="F561" t="s">
        <v>1900</v>
      </c>
      <c r="G561" t="s">
        <v>1848</v>
      </c>
      <c r="H561" t="s">
        <v>379</v>
      </c>
      <c r="I561" t="s">
        <v>527</v>
      </c>
      <c r="J561" t="s">
        <v>949</v>
      </c>
      <c r="K561" t="s">
        <v>1871</v>
      </c>
      <c r="L561" t="s">
        <v>4927</v>
      </c>
      <c r="M561" t="s">
        <v>1872</v>
      </c>
      <c r="N561" t="s">
        <v>950</v>
      </c>
      <c r="O561" t="s">
        <v>392</v>
      </c>
      <c r="P561" t="s">
        <v>65</v>
      </c>
      <c r="Q561" t="s">
        <v>951</v>
      </c>
      <c r="R561" t="s">
        <v>4017</v>
      </c>
      <c r="S561" t="s">
        <v>2530</v>
      </c>
      <c r="V561">
        <f t="shared" si="72"/>
        <v>3</v>
      </c>
      <c r="W561">
        <f t="shared" si="73"/>
        <v>0</v>
      </c>
      <c r="X561">
        <f t="shared" si="74"/>
        <v>1</v>
      </c>
      <c r="Y561">
        <f t="shared" si="75"/>
        <v>6</v>
      </c>
      <c r="Z561" s="12">
        <f t="shared" si="76"/>
        <v>1135</v>
      </c>
      <c r="AA561">
        <f t="shared" si="77"/>
        <v>59632</v>
      </c>
      <c r="AB561" t="str">
        <f t="shared" si="78"/>
        <v>5963</v>
      </c>
      <c r="AC561">
        <f t="shared" si="79"/>
        <v>0</v>
      </c>
      <c r="AD561">
        <f t="shared" si="80"/>
        <v>0</v>
      </c>
      <c r="AE561" s="2">
        <v>5963</v>
      </c>
    </row>
    <row r="562" spans="1:31" x14ac:dyDescent="0.25">
      <c r="A562" t="s">
        <v>2695</v>
      </c>
      <c r="B562" t="s">
        <v>2696</v>
      </c>
      <c r="C562" t="s">
        <v>147</v>
      </c>
      <c r="D562" t="s">
        <v>2342</v>
      </c>
      <c r="E562" t="s">
        <v>758</v>
      </c>
      <c r="F562" t="s">
        <v>1071</v>
      </c>
      <c r="G562" t="s">
        <v>948</v>
      </c>
      <c r="H562" t="s">
        <v>43</v>
      </c>
      <c r="I562" t="s">
        <v>44</v>
      </c>
      <c r="J562" t="s">
        <v>29</v>
      </c>
      <c r="K562" t="s">
        <v>152</v>
      </c>
      <c r="L562" t="s">
        <v>4938</v>
      </c>
      <c r="M562" t="s">
        <v>153</v>
      </c>
      <c r="N562" t="s">
        <v>32</v>
      </c>
      <c r="P562" t="s">
        <v>943</v>
      </c>
      <c r="Q562" t="s">
        <v>35</v>
      </c>
      <c r="R562" t="s">
        <v>4015</v>
      </c>
      <c r="S562" t="s">
        <v>2697</v>
      </c>
      <c r="V562">
        <f t="shared" si="72"/>
        <v>41</v>
      </c>
      <c r="W562">
        <f t="shared" si="73"/>
        <v>1</v>
      </c>
      <c r="X562">
        <f t="shared" si="74"/>
        <v>2</v>
      </c>
      <c r="Y562">
        <f t="shared" si="75"/>
        <v>0</v>
      </c>
      <c r="Z562" s="12">
        <f t="shared" si="76"/>
        <v>1122</v>
      </c>
      <c r="AA562">
        <f t="shared" si="77"/>
        <v>278192</v>
      </c>
      <c r="AB562" t="str">
        <f t="shared" si="78"/>
        <v>27819</v>
      </c>
      <c r="AC562">
        <f t="shared" si="79"/>
        <v>0</v>
      </c>
      <c r="AD562">
        <f t="shared" si="80"/>
        <v>0</v>
      </c>
      <c r="AE562" s="2">
        <v>27819</v>
      </c>
    </row>
    <row r="563" spans="1:31" x14ac:dyDescent="0.25">
      <c r="A563" t="s">
        <v>2705</v>
      </c>
      <c r="B563" t="s">
        <v>2706</v>
      </c>
      <c r="C563" t="s">
        <v>541</v>
      </c>
      <c r="D563" t="s">
        <v>1892</v>
      </c>
      <c r="E563" t="s">
        <v>276</v>
      </c>
      <c r="F563" t="s">
        <v>521</v>
      </c>
      <c r="G563" t="s">
        <v>948</v>
      </c>
      <c r="H563" t="s">
        <v>27</v>
      </c>
      <c r="I563" t="s">
        <v>28</v>
      </c>
      <c r="J563" t="s">
        <v>293</v>
      </c>
      <c r="K563" t="s">
        <v>544</v>
      </c>
      <c r="L563" t="s">
        <v>4940</v>
      </c>
      <c r="M563" t="s">
        <v>545</v>
      </c>
      <c r="N563" t="s">
        <v>294</v>
      </c>
      <c r="O563" t="s">
        <v>49</v>
      </c>
      <c r="P563" t="s">
        <v>658</v>
      </c>
      <c r="Q563" t="s">
        <v>295</v>
      </c>
      <c r="R563" t="s">
        <v>2707</v>
      </c>
      <c r="S563" t="s">
        <v>2708</v>
      </c>
      <c r="T563" t="s">
        <v>65</v>
      </c>
      <c r="V563">
        <f t="shared" si="72"/>
        <v>51</v>
      </c>
      <c r="W563">
        <f t="shared" si="73"/>
        <v>0</v>
      </c>
      <c r="X563">
        <f t="shared" si="74"/>
        <v>2</v>
      </c>
      <c r="Y563">
        <f t="shared" si="75"/>
        <v>2</v>
      </c>
      <c r="Z563" s="12">
        <f t="shared" si="76"/>
        <v>1108</v>
      </c>
      <c r="AA563">
        <f t="shared" si="77"/>
        <v>243822</v>
      </c>
      <c r="AB563" t="str">
        <f t="shared" si="78"/>
        <v>24382</v>
      </c>
      <c r="AC563">
        <f t="shared" si="79"/>
        <v>0</v>
      </c>
      <c r="AD563">
        <f t="shared" si="80"/>
        <v>0</v>
      </c>
      <c r="AE563" s="2">
        <v>24382</v>
      </c>
    </row>
    <row r="564" spans="1:31" x14ac:dyDescent="0.25">
      <c r="A564" t="s">
        <v>2726</v>
      </c>
      <c r="B564" t="s">
        <v>2727</v>
      </c>
      <c r="C564" t="s">
        <v>147</v>
      </c>
      <c r="D564" t="s">
        <v>1415</v>
      </c>
      <c r="E564" t="s">
        <v>276</v>
      </c>
      <c r="F564" t="s">
        <v>1900</v>
      </c>
      <c r="G564" t="s">
        <v>1848</v>
      </c>
      <c r="H564" t="s">
        <v>43</v>
      </c>
      <c r="I564" t="s">
        <v>204</v>
      </c>
      <c r="J564" t="s">
        <v>87</v>
      </c>
      <c r="K564" t="s">
        <v>152</v>
      </c>
      <c r="L564" t="s">
        <v>4942</v>
      </c>
      <c r="M564" t="s">
        <v>153</v>
      </c>
      <c r="N564" t="s">
        <v>88</v>
      </c>
      <c r="O564" t="s">
        <v>49</v>
      </c>
      <c r="P564" t="s">
        <v>658</v>
      </c>
      <c r="Q564" t="s">
        <v>89</v>
      </c>
      <c r="R564" t="s">
        <v>2349</v>
      </c>
      <c r="S564" t="s">
        <v>2728</v>
      </c>
      <c r="T564" t="s">
        <v>4943</v>
      </c>
      <c r="V564">
        <f t="shared" si="72"/>
        <v>33</v>
      </c>
      <c r="W564">
        <f t="shared" si="73"/>
        <v>0</v>
      </c>
      <c r="X564">
        <f t="shared" si="74"/>
        <v>1</v>
      </c>
      <c r="Y564">
        <f t="shared" si="75"/>
        <v>5</v>
      </c>
      <c r="Z564" s="12">
        <f t="shared" si="76"/>
        <v>1102</v>
      </c>
      <c r="AA564">
        <f t="shared" si="77"/>
        <v>161722</v>
      </c>
      <c r="AB564" t="str">
        <f t="shared" si="78"/>
        <v>16172</v>
      </c>
      <c r="AC564">
        <f t="shared" si="79"/>
        <v>3235</v>
      </c>
      <c r="AD564">
        <f t="shared" si="80"/>
        <v>0</v>
      </c>
      <c r="AE564" s="2">
        <v>16172</v>
      </c>
    </row>
    <row r="565" spans="1:31" x14ac:dyDescent="0.25">
      <c r="A565" t="s">
        <v>2643</v>
      </c>
      <c r="B565" t="s">
        <v>2644</v>
      </c>
      <c r="C565" t="s">
        <v>147</v>
      </c>
      <c r="D565" t="s">
        <v>924</v>
      </c>
      <c r="E565" t="s">
        <v>276</v>
      </c>
      <c r="F565" t="s">
        <v>1945</v>
      </c>
      <c r="G565" t="s">
        <v>65</v>
      </c>
      <c r="H565" t="s">
        <v>379</v>
      </c>
      <c r="I565" t="s">
        <v>28</v>
      </c>
      <c r="J565" t="s">
        <v>151</v>
      </c>
      <c r="K565" t="s">
        <v>152</v>
      </c>
      <c r="L565" t="s">
        <v>4930</v>
      </c>
      <c r="M565" t="s">
        <v>153</v>
      </c>
      <c r="N565" t="s">
        <v>154</v>
      </c>
      <c r="O565" t="s">
        <v>392</v>
      </c>
      <c r="P565" t="s">
        <v>65</v>
      </c>
      <c r="Q565" t="s">
        <v>155</v>
      </c>
      <c r="R565" t="s">
        <v>2645</v>
      </c>
      <c r="S565" t="s">
        <v>2646</v>
      </c>
      <c r="T565" t="s">
        <v>4931</v>
      </c>
      <c r="V565">
        <f t="shared" si="72"/>
        <v>20</v>
      </c>
      <c r="W565">
        <f t="shared" si="73"/>
        <v>0</v>
      </c>
      <c r="X565">
        <f t="shared" si="74"/>
        <v>0</v>
      </c>
      <c r="Y565">
        <f t="shared" si="75"/>
        <v>2</v>
      </c>
      <c r="Z565" s="12">
        <f t="shared" si="76"/>
        <v>1092</v>
      </c>
      <c r="AA565">
        <f t="shared" si="77"/>
        <v>136132</v>
      </c>
      <c r="AB565" t="str">
        <f t="shared" si="78"/>
        <v>13613</v>
      </c>
      <c r="AC565">
        <f t="shared" si="79"/>
        <v>3061</v>
      </c>
      <c r="AD565">
        <f t="shared" si="80"/>
        <v>0</v>
      </c>
      <c r="AE565" s="2">
        <v>13613</v>
      </c>
    </row>
    <row r="566" spans="1:31" x14ac:dyDescent="0.25">
      <c r="A566" t="s">
        <v>2681</v>
      </c>
      <c r="B566" t="s">
        <v>2681</v>
      </c>
      <c r="C566" t="s">
        <v>40</v>
      </c>
      <c r="D566" t="s">
        <v>1888</v>
      </c>
      <c r="E566" t="s">
        <v>520</v>
      </c>
      <c r="F566" t="s">
        <v>1071</v>
      </c>
      <c r="G566" t="s">
        <v>948</v>
      </c>
      <c r="H566" t="s">
        <v>43</v>
      </c>
      <c r="I566" t="s">
        <v>44</v>
      </c>
      <c r="J566" t="s">
        <v>29</v>
      </c>
      <c r="K566" t="s">
        <v>46</v>
      </c>
      <c r="L566" t="s">
        <v>4936</v>
      </c>
      <c r="M566" t="s">
        <v>47</v>
      </c>
      <c r="N566" t="s">
        <v>32</v>
      </c>
      <c r="O566" t="s">
        <v>33</v>
      </c>
      <c r="P566" t="s">
        <v>943</v>
      </c>
      <c r="Q566" t="s">
        <v>35</v>
      </c>
      <c r="R566" t="s">
        <v>4937</v>
      </c>
      <c r="S566" t="s">
        <v>2682</v>
      </c>
      <c r="T566" t="s">
        <v>2074</v>
      </c>
      <c r="V566">
        <f t="shared" si="72"/>
        <v>30</v>
      </c>
      <c r="W566">
        <f t="shared" si="73"/>
        <v>6</v>
      </c>
      <c r="X566">
        <f t="shared" si="74"/>
        <v>2</v>
      </c>
      <c r="Y566">
        <f t="shared" si="75"/>
        <v>0</v>
      </c>
      <c r="Z566" s="12">
        <f t="shared" si="76"/>
        <v>1089</v>
      </c>
      <c r="AA566">
        <f t="shared" si="77"/>
        <v>311772</v>
      </c>
      <c r="AB566" t="str">
        <f t="shared" si="78"/>
        <v>31177</v>
      </c>
      <c r="AC566">
        <f t="shared" si="79"/>
        <v>306</v>
      </c>
      <c r="AD566">
        <f t="shared" si="80"/>
        <v>0</v>
      </c>
      <c r="AE566" s="2">
        <v>31177</v>
      </c>
    </row>
    <row r="567" spans="1:31" x14ac:dyDescent="0.25">
      <c r="A567" t="s">
        <v>2658</v>
      </c>
      <c r="B567" t="s">
        <v>2659</v>
      </c>
      <c r="C567" t="s">
        <v>133</v>
      </c>
      <c r="D567" t="s">
        <v>878</v>
      </c>
      <c r="E567" t="s">
        <v>421</v>
      </c>
      <c r="F567" t="s">
        <v>25</v>
      </c>
      <c r="G567" t="s">
        <v>657</v>
      </c>
      <c r="H567" t="s">
        <v>43</v>
      </c>
      <c r="I567" t="s">
        <v>342</v>
      </c>
      <c r="J567" t="s">
        <v>60</v>
      </c>
      <c r="K567" t="s">
        <v>139</v>
      </c>
      <c r="L567" t="s">
        <v>4933</v>
      </c>
      <c r="M567" t="s">
        <v>140</v>
      </c>
      <c r="N567" t="s">
        <v>61</v>
      </c>
      <c r="O567" t="s">
        <v>49</v>
      </c>
      <c r="P567" t="s">
        <v>34</v>
      </c>
      <c r="Q567" t="s">
        <v>62</v>
      </c>
      <c r="R567" t="s">
        <v>2660</v>
      </c>
      <c r="S567" t="s">
        <v>2661</v>
      </c>
      <c r="V567">
        <f t="shared" si="72"/>
        <v>98</v>
      </c>
      <c r="W567">
        <f t="shared" si="73"/>
        <v>2</v>
      </c>
      <c r="X567">
        <f t="shared" si="74"/>
        <v>3</v>
      </c>
      <c r="Y567">
        <f t="shared" si="75"/>
        <v>8</v>
      </c>
      <c r="Z567" s="12">
        <f t="shared" si="76"/>
        <v>1082</v>
      </c>
      <c r="AA567">
        <f t="shared" si="77"/>
        <v>281622</v>
      </c>
      <c r="AB567" s="14" t="str">
        <f t="shared" si="78"/>
        <v>28162</v>
      </c>
      <c r="AC567">
        <f t="shared" si="79"/>
        <v>0</v>
      </c>
      <c r="AD567">
        <f t="shared" si="80"/>
        <v>0</v>
      </c>
      <c r="AE567" s="2">
        <v>28162</v>
      </c>
    </row>
    <row r="568" spans="1:31" x14ac:dyDescent="0.25">
      <c r="A568" t="s">
        <v>2733</v>
      </c>
      <c r="B568" t="s">
        <v>2734</v>
      </c>
      <c r="D568" t="s">
        <v>2342</v>
      </c>
      <c r="E568" t="s">
        <v>758</v>
      </c>
      <c r="F568" t="s">
        <v>1900</v>
      </c>
      <c r="G568" t="s">
        <v>592</v>
      </c>
      <c r="H568" t="s">
        <v>136</v>
      </c>
      <c r="I568" t="s">
        <v>204</v>
      </c>
      <c r="J568" t="s">
        <v>45</v>
      </c>
      <c r="L568" t="s">
        <v>4014</v>
      </c>
      <c r="N568" t="s">
        <v>48</v>
      </c>
      <c r="O568" t="s">
        <v>33</v>
      </c>
      <c r="P568" t="s">
        <v>1200</v>
      </c>
      <c r="Q568" t="s">
        <v>50</v>
      </c>
      <c r="R568" t="s">
        <v>4948</v>
      </c>
      <c r="S568" t="s">
        <v>2735</v>
      </c>
      <c r="T568" t="s">
        <v>4949</v>
      </c>
      <c r="V568">
        <f t="shared" si="72"/>
        <v>41</v>
      </c>
      <c r="W568">
        <f t="shared" si="73"/>
        <v>1</v>
      </c>
      <c r="X568">
        <f t="shared" si="74"/>
        <v>4</v>
      </c>
      <c r="Y568">
        <f t="shared" si="75"/>
        <v>5</v>
      </c>
      <c r="Z568" s="12">
        <f t="shared" si="76"/>
        <v>1049</v>
      </c>
      <c r="AA568">
        <f t="shared" si="77"/>
        <v>279242</v>
      </c>
      <c r="AB568" t="str">
        <f t="shared" si="78"/>
        <v>27924</v>
      </c>
      <c r="AC568">
        <f t="shared" si="79"/>
        <v>699</v>
      </c>
      <c r="AD568">
        <f t="shared" si="80"/>
        <v>0</v>
      </c>
      <c r="AE568" s="2">
        <v>27924</v>
      </c>
    </row>
    <row r="569" spans="1:31" x14ac:dyDescent="0.25">
      <c r="A569" t="s">
        <v>2546</v>
      </c>
      <c r="B569" t="s">
        <v>2547</v>
      </c>
      <c r="C569" t="s">
        <v>40</v>
      </c>
      <c r="D569" t="s">
        <v>542</v>
      </c>
      <c r="E569" t="s">
        <v>276</v>
      </c>
      <c r="F569" t="s">
        <v>1900</v>
      </c>
      <c r="G569" t="s">
        <v>948</v>
      </c>
      <c r="H569" t="s">
        <v>136</v>
      </c>
      <c r="I569" t="s">
        <v>4109</v>
      </c>
      <c r="J569" t="s">
        <v>163</v>
      </c>
      <c r="K569" t="s">
        <v>46</v>
      </c>
      <c r="L569" t="s">
        <v>4939</v>
      </c>
      <c r="M569" t="s">
        <v>47</v>
      </c>
      <c r="N569" t="s">
        <v>164</v>
      </c>
      <c r="O569" t="s">
        <v>49</v>
      </c>
      <c r="P569" t="s">
        <v>65</v>
      </c>
      <c r="Q569" t="s">
        <v>165</v>
      </c>
      <c r="R569" t="s">
        <v>2548</v>
      </c>
      <c r="S569" t="s">
        <v>2549</v>
      </c>
      <c r="T569" t="s">
        <v>65</v>
      </c>
      <c r="V569">
        <f t="shared" si="72"/>
        <v>9</v>
      </c>
      <c r="W569">
        <f t="shared" si="73"/>
        <v>0</v>
      </c>
      <c r="X569">
        <f t="shared" si="74"/>
        <v>2</v>
      </c>
      <c r="Y569">
        <f t="shared" si="75"/>
        <v>77</v>
      </c>
      <c r="Z569" s="12">
        <f t="shared" si="76"/>
        <v>1043</v>
      </c>
      <c r="AA569">
        <f t="shared" si="77"/>
        <v>186602</v>
      </c>
      <c r="AB569" s="12" t="str">
        <f t="shared" si="78"/>
        <v>18660</v>
      </c>
      <c r="AC569">
        <f t="shared" si="79"/>
        <v>0</v>
      </c>
      <c r="AD569">
        <f t="shared" si="80"/>
        <v>0</v>
      </c>
      <c r="AE569" s="2">
        <v>18660</v>
      </c>
    </row>
    <row r="570" spans="1:31" x14ac:dyDescent="0.25">
      <c r="A570" t="s">
        <v>2712</v>
      </c>
      <c r="B570" t="s">
        <v>2713</v>
      </c>
      <c r="D570" t="s">
        <v>492</v>
      </c>
      <c r="E570" t="s">
        <v>276</v>
      </c>
      <c r="F570" t="s">
        <v>1071</v>
      </c>
      <c r="G570" t="s">
        <v>65</v>
      </c>
      <c r="H570" t="s">
        <v>379</v>
      </c>
      <c r="I570" t="s">
        <v>4639</v>
      </c>
      <c r="J570" t="s">
        <v>138</v>
      </c>
      <c r="L570" t="s">
        <v>4945</v>
      </c>
      <c r="N570" t="s">
        <v>141</v>
      </c>
      <c r="O570" t="s">
        <v>49</v>
      </c>
      <c r="P570" t="s">
        <v>1078</v>
      </c>
      <c r="Q570" t="s">
        <v>142</v>
      </c>
      <c r="R570" t="s">
        <v>2714</v>
      </c>
      <c r="S570" t="s">
        <v>2715</v>
      </c>
      <c r="T570" t="s">
        <v>4946</v>
      </c>
      <c r="V570">
        <f t="shared" si="72"/>
        <v>4</v>
      </c>
      <c r="W570">
        <f t="shared" si="73"/>
        <v>0</v>
      </c>
      <c r="X570">
        <f t="shared" si="74"/>
        <v>0</v>
      </c>
      <c r="Y570">
        <f t="shared" si="75"/>
        <v>127</v>
      </c>
      <c r="Z570" s="12">
        <f t="shared" si="76"/>
        <v>1042</v>
      </c>
      <c r="AA570">
        <f t="shared" si="77"/>
        <v>60582</v>
      </c>
      <c r="AB570" t="str">
        <f t="shared" si="78"/>
        <v>6058</v>
      </c>
      <c r="AC570">
        <f t="shared" si="79"/>
        <v>5562</v>
      </c>
      <c r="AD570">
        <f t="shared" si="80"/>
        <v>0</v>
      </c>
      <c r="AE570" s="2">
        <v>6058</v>
      </c>
    </row>
    <row r="571" spans="1:31" x14ac:dyDescent="0.25">
      <c r="A571" t="s">
        <v>2636</v>
      </c>
      <c r="B571" t="s">
        <v>2637</v>
      </c>
      <c r="D571" t="s">
        <v>542</v>
      </c>
      <c r="E571" t="s">
        <v>276</v>
      </c>
      <c r="F571" t="s">
        <v>1071</v>
      </c>
      <c r="G571" t="s">
        <v>1848</v>
      </c>
      <c r="H571" t="s">
        <v>379</v>
      </c>
      <c r="I571" t="s">
        <v>352</v>
      </c>
      <c r="J571" t="s">
        <v>163</v>
      </c>
      <c r="L571" t="s">
        <v>4945</v>
      </c>
      <c r="N571" t="s">
        <v>164</v>
      </c>
      <c r="O571" t="s">
        <v>49</v>
      </c>
      <c r="P571" t="s">
        <v>65</v>
      </c>
      <c r="Q571" t="s">
        <v>165</v>
      </c>
      <c r="R571" t="s">
        <v>4010</v>
      </c>
      <c r="S571" t="s">
        <v>2638</v>
      </c>
      <c r="T571" t="s">
        <v>65</v>
      </c>
      <c r="V571">
        <f t="shared" si="72"/>
        <v>9</v>
      </c>
      <c r="W571">
        <f t="shared" si="73"/>
        <v>0</v>
      </c>
      <c r="X571">
        <f t="shared" si="74"/>
        <v>1</v>
      </c>
      <c r="Y571">
        <f t="shared" si="75"/>
        <v>18</v>
      </c>
      <c r="Z571" s="12">
        <f t="shared" si="76"/>
        <v>1042</v>
      </c>
      <c r="AA571">
        <f t="shared" si="77"/>
        <v>55842</v>
      </c>
      <c r="AB571" s="14" t="str">
        <f t="shared" si="78"/>
        <v>5584</v>
      </c>
      <c r="AC571">
        <f t="shared" si="79"/>
        <v>0</v>
      </c>
      <c r="AD571">
        <f t="shared" si="80"/>
        <v>0</v>
      </c>
      <c r="AE571" s="2">
        <v>5584</v>
      </c>
    </row>
    <row r="572" spans="1:31" x14ac:dyDescent="0.25">
      <c r="A572" t="s">
        <v>2677</v>
      </c>
      <c r="B572" t="s">
        <v>2678</v>
      </c>
      <c r="C572" t="s">
        <v>147</v>
      </c>
      <c r="D572" t="s">
        <v>170</v>
      </c>
      <c r="E572" t="s">
        <v>283</v>
      </c>
      <c r="F572" t="s">
        <v>521</v>
      </c>
      <c r="G572" t="s">
        <v>284</v>
      </c>
      <c r="H572" t="s">
        <v>43</v>
      </c>
      <c r="I572" t="s">
        <v>44</v>
      </c>
      <c r="J572" t="s">
        <v>163</v>
      </c>
      <c r="K572" t="s">
        <v>152</v>
      </c>
      <c r="L572" t="s">
        <v>4941</v>
      </c>
      <c r="M572" t="s">
        <v>153</v>
      </c>
      <c r="N572" t="s">
        <v>164</v>
      </c>
      <c r="O572" t="s">
        <v>49</v>
      </c>
      <c r="P572" t="s">
        <v>34</v>
      </c>
      <c r="Q572" t="s">
        <v>165</v>
      </c>
      <c r="R572" t="s">
        <v>2679</v>
      </c>
      <c r="S572" t="s">
        <v>2680</v>
      </c>
      <c r="T572" t="s">
        <v>3057</v>
      </c>
      <c r="V572">
        <f t="shared" si="72"/>
        <v>179</v>
      </c>
      <c r="W572">
        <f t="shared" si="73"/>
        <v>5</v>
      </c>
      <c r="X572">
        <f t="shared" si="74"/>
        <v>6</v>
      </c>
      <c r="Y572">
        <f t="shared" si="75"/>
        <v>0</v>
      </c>
      <c r="Z572" s="12">
        <f t="shared" si="76"/>
        <v>1032</v>
      </c>
      <c r="AA572">
        <f t="shared" si="77"/>
        <v>533972</v>
      </c>
      <c r="AB572" s="14" t="str">
        <f t="shared" si="78"/>
        <v>53397</v>
      </c>
      <c r="AC572">
        <f t="shared" si="79"/>
        <v>76</v>
      </c>
      <c r="AD572">
        <f t="shared" si="80"/>
        <v>0</v>
      </c>
      <c r="AE572" s="2">
        <v>53397</v>
      </c>
    </row>
    <row r="573" spans="1:31" x14ac:dyDescent="0.25">
      <c r="A573" t="s">
        <v>2776</v>
      </c>
      <c r="B573" t="s">
        <v>2777</v>
      </c>
      <c r="D573" t="s">
        <v>2103</v>
      </c>
      <c r="E573" t="s">
        <v>276</v>
      </c>
      <c r="F573" t="s">
        <v>1900</v>
      </c>
      <c r="G573" t="s">
        <v>65</v>
      </c>
      <c r="H573" t="s">
        <v>27</v>
      </c>
      <c r="I573" t="s">
        <v>1849</v>
      </c>
      <c r="J573" t="s">
        <v>213</v>
      </c>
      <c r="L573" t="s">
        <v>4956</v>
      </c>
      <c r="N573" t="s">
        <v>214</v>
      </c>
      <c r="O573" t="s">
        <v>49</v>
      </c>
      <c r="P573" t="s">
        <v>1200</v>
      </c>
      <c r="Q573" t="s">
        <v>215</v>
      </c>
      <c r="R573" t="s">
        <v>1454</v>
      </c>
      <c r="S573" t="s">
        <v>2778</v>
      </c>
      <c r="T573" t="s">
        <v>65</v>
      </c>
      <c r="V573">
        <f t="shared" si="72"/>
        <v>13</v>
      </c>
      <c r="W573">
        <f t="shared" si="73"/>
        <v>0</v>
      </c>
      <c r="X573">
        <f t="shared" si="74"/>
        <v>0</v>
      </c>
      <c r="Y573">
        <f t="shared" si="75"/>
        <v>122</v>
      </c>
      <c r="Z573" s="12">
        <f t="shared" si="76"/>
        <v>1003</v>
      </c>
      <c r="AA573">
        <f t="shared" si="77"/>
        <v>200002</v>
      </c>
      <c r="AB573" t="str">
        <f t="shared" si="78"/>
        <v>20000</v>
      </c>
      <c r="AC573">
        <f t="shared" si="79"/>
        <v>0</v>
      </c>
      <c r="AD573">
        <f t="shared" si="80"/>
        <v>0</v>
      </c>
      <c r="AE573" s="2">
        <v>20000</v>
      </c>
    </row>
    <row r="574" spans="1:31" x14ac:dyDescent="0.25">
      <c r="A574" t="s">
        <v>2779</v>
      </c>
      <c r="B574" t="s">
        <v>2780</v>
      </c>
      <c r="C574" t="s">
        <v>147</v>
      </c>
      <c r="D574" t="s">
        <v>618</v>
      </c>
      <c r="E574" t="s">
        <v>276</v>
      </c>
      <c r="F574" t="s">
        <v>1071</v>
      </c>
      <c r="G574" t="s">
        <v>65</v>
      </c>
      <c r="H574" t="s">
        <v>379</v>
      </c>
      <c r="I574" t="s">
        <v>3145</v>
      </c>
      <c r="J574" t="s">
        <v>45</v>
      </c>
      <c r="K574" t="s">
        <v>152</v>
      </c>
      <c r="L574" t="s">
        <v>4012</v>
      </c>
      <c r="M574" t="s">
        <v>153</v>
      </c>
      <c r="N574" t="s">
        <v>48</v>
      </c>
      <c r="O574" t="s">
        <v>49</v>
      </c>
      <c r="P574" t="s">
        <v>658</v>
      </c>
      <c r="Q574" t="s">
        <v>50</v>
      </c>
      <c r="R574" t="s">
        <v>1946</v>
      </c>
      <c r="S574" t="s">
        <v>2781</v>
      </c>
      <c r="V574">
        <f t="shared" si="72"/>
        <v>10</v>
      </c>
      <c r="W574">
        <f t="shared" si="73"/>
        <v>0</v>
      </c>
      <c r="X574">
        <f t="shared" si="74"/>
        <v>0</v>
      </c>
      <c r="Y574">
        <f t="shared" si="75"/>
        <v>155</v>
      </c>
      <c r="Z574" s="12">
        <f t="shared" si="76"/>
        <v>998</v>
      </c>
      <c r="AA574">
        <f t="shared" si="77"/>
        <v>165002</v>
      </c>
      <c r="AB574" t="str">
        <f t="shared" si="78"/>
        <v>16500</v>
      </c>
      <c r="AC574">
        <f t="shared" si="79"/>
        <v>0</v>
      </c>
      <c r="AD574">
        <f t="shared" si="80"/>
        <v>0</v>
      </c>
      <c r="AE574" s="2">
        <v>16500</v>
      </c>
    </row>
    <row r="575" spans="1:31" x14ac:dyDescent="0.25">
      <c r="A575" t="s">
        <v>2671</v>
      </c>
      <c r="B575" t="s">
        <v>2672</v>
      </c>
      <c r="C575" t="s">
        <v>40</v>
      </c>
      <c r="D575" t="s">
        <v>618</v>
      </c>
      <c r="E575" t="s">
        <v>291</v>
      </c>
      <c r="F575" t="s">
        <v>1071</v>
      </c>
      <c r="G575" t="s">
        <v>657</v>
      </c>
      <c r="H575" t="s">
        <v>136</v>
      </c>
      <c r="I575" t="s">
        <v>1125</v>
      </c>
      <c r="J575" t="s">
        <v>60</v>
      </c>
      <c r="K575" t="s">
        <v>46</v>
      </c>
      <c r="L575" t="s">
        <v>4011</v>
      </c>
      <c r="M575" t="s">
        <v>47</v>
      </c>
      <c r="N575" t="s">
        <v>61</v>
      </c>
      <c r="O575" t="s">
        <v>49</v>
      </c>
      <c r="P575" t="s">
        <v>65</v>
      </c>
      <c r="Q575" t="s">
        <v>62</v>
      </c>
      <c r="R575" t="s">
        <v>1742</v>
      </c>
      <c r="S575" t="s">
        <v>2673</v>
      </c>
      <c r="T575" t="s">
        <v>65</v>
      </c>
      <c r="V575">
        <f t="shared" si="72"/>
        <v>10</v>
      </c>
      <c r="W575">
        <f t="shared" si="73"/>
        <v>4</v>
      </c>
      <c r="X575">
        <f t="shared" si="74"/>
        <v>3</v>
      </c>
      <c r="Y575">
        <f t="shared" si="75"/>
        <v>81</v>
      </c>
      <c r="Z575" s="12">
        <f t="shared" si="76"/>
        <v>997</v>
      </c>
      <c r="AA575">
        <f t="shared" si="77"/>
        <v>347702</v>
      </c>
      <c r="AB575" s="12" t="str">
        <f t="shared" si="78"/>
        <v>34770</v>
      </c>
      <c r="AC575">
        <f t="shared" si="79"/>
        <v>0</v>
      </c>
      <c r="AD575">
        <f t="shared" si="80"/>
        <v>0</v>
      </c>
      <c r="AE575" s="2">
        <v>34770</v>
      </c>
    </row>
    <row r="576" spans="1:31" x14ac:dyDescent="0.25">
      <c r="A576" t="s">
        <v>2729</v>
      </c>
      <c r="B576" t="s">
        <v>2730</v>
      </c>
      <c r="D576" t="s">
        <v>1753</v>
      </c>
      <c r="E576" t="s">
        <v>758</v>
      </c>
      <c r="F576" t="s">
        <v>1900</v>
      </c>
      <c r="G576" t="s">
        <v>948</v>
      </c>
      <c r="H576" t="s">
        <v>136</v>
      </c>
      <c r="I576" t="s">
        <v>137</v>
      </c>
      <c r="J576" t="s">
        <v>123</v>
      </c>
      <c r="L576" t="s">
        <v>4011</v>
      </c>
      <c r="N576" t="s">
        <v>126</v>
      </c>
      <c r="O576" t="s">
        <v>392</v>
      </c>
      <c r="P576" t="s">
        <v>65</v>
      </c>
      <c r="Q576" t="s">
        <v>127</v>
      </c>
      <c r="R576" t="s">
        <v>2731</v>
      </c>
      <c r="S576" t="s">
        <v>2732</v>
      </c>
      <c r="T576" t="s">
        <v>3194</v>
      </c>
      <c r="V576">
        <f t="shared" si="72"/>
        <v>35</v>
      </c>
      <c r="W576">
        <f t="shared" si="73"/>
        <v>1</v>
      </c>
      <c r="X576">
        <f t="shared" si="74"/>
        <v>2</v>
      </c>
      <c r="Y576">
        <f t="shared" si="75"/>
        <v>4</v>
      </c>
      <c r="Z576" s="12">
        <f t="shared" si="76"/>
        <v>997</v>
      </c>
      <c r="AA576">
        <f t="shared" si="77"/>
        <v>219492</v>
      </c>
      <c r="AB576" t="str">
        <f t="shared" si="78"/>
        <v>21949</v>
      </c>
      <c r="AC576">
        <f t="shared" si="79"/>
        <v>235</v>
      </c>
      <c r="AD576">
        <f t="shared" si="80"/>
        <v>0</v>
      </c>
      <c r="AE576" s="2">
        <v>21949</v>
      </c>
    </row>
    <row r="577" spans="1:31" x14ac:dyDescent="0.25">
      <c r="A577" t="s">
        <v>4009</v>
      </c>
      <c r="B577" t="s">
        <v>4008</v>
      </c>
      <c r="C577" t="s">
        <v>23</v>
      </c>
      <c r="D577" t="s">
        <v>94</v>
      </c>
      <c r="E577" t="s">
        <v>276</v>
      </c>
      <c r="F577" t="s">
        <v>57</v>
      </c>
      <c r="G577" t="s">
        <v>341</v>
      </c>
      <c r="H577" t="s">
        <v>43</v>
      </c>
      <c r="I577" t="s">
        <v>1234</v>
      </c>
      <c r="J577" t="s">
        <v>60</v>
      </c>
      <c r="K577" t="s">
        <v>30</v>
      </c>
      <c r="L577" t="s">
        <v>4953</v>
      </c>
      <c r="M577" t="s">
        <v>31</v>
      </c>
      <c r="N577" t="s">
        <v>61</v>
      </c>
      <c r="O577" t="s">
        <v>49</v>
      </c>
      <c r="P577" t="s">
        <v>546</v>
      </c>
      <c r="Q577" t="s">
        <v>62</v>
      </c>
      <c r="R577" t="s">
        <v>4007</v>
      </c>
      <c r="S577" t="s">
        <v>4006</v>
      </c>
      <c r="T577" t="s">
        <v>3941</v>
      </c>
      <c r="V577">
        <f t="shared" si="72"/>
        <v>198</v>
      </c>
      <c r="W577">
        <f t="shared" si="73"/>
        <v>0</v>
      </c>
      <c r="X577">
        <f t="shared" si="74"/>
        <v>5</v>
      </c>
      <c r="Y577">
        <f t="shared" si="75"/>
        <v>34</v>
      </c>
      <c r="Z577" s="12">
        <f t="shared" si="76"/>
        <v>993</v>
      </c>
      <c r="AA577">
        <f t="shared" si="77"/>
        <v>348822</v>
      </c>
      <c r="AB577" s="14" t="str">
        <f t="shared" si="78"/>
        <v>34882</v>
      </c>
      <c r="AC577">
        <f t="shared" si="79"/>
        <v>243</v>
      </c>
      <c r="AD577">
        <f t="shared" si="80"/>
        <v>0</v>
      </c>
      <c r="AE577" s="2">
        <v>34882</v>
      </c>
    </row>
    <row r="578" spans="1:31" x14ac:dyDescent="0.25">
      <c r="A578" t="s">
        <v>2688</v>
      </c>
      <c r="B578" t="s">
        <v>2689</v>
      </c>
      <c r="C578" t="s">
        <v>40</v>
      </c>
      <c r="D578" t="s">
        <v>1411</v>
      </c>
      <c r="E578" t="s">
        <v>276</v>
      </c>
      <c r="F578" t="s">
        <v>1900</v>
      </c>
      <c r="G578" t="s">
        <v>1848</v>
      </c>
      <c r="H578" t="s">
        <v>27</v>
      </c>
      <c r="I578" t="s">
        <v>4109</v>
      </c>
      <c r="J578" t="s">
        <v>163</v>
      </c>
      <c r="K578" t="s">
        <v>46</v>
      </c>
      <c r="L578" t="s">
        <v>4947</v>
      </c>
      <c r="M578" t="s">
        <v>47</v>
      </c>
      <c r="N578" t="s">
        <v>164</v>
      </c>
      <c r="O578" t="s">
        <v>49</v>
      </c>
      <c r="P578" t="s">
        <v>1078</v>
      </c>
      <c r="Q578" t="s">
        <v>165</v>
      </c>
      <c r="R578" t="s">
        <v>2690</v>
      </c>
      <c r="S578" t="s">
        <v>2691</v>
      </c>
      <c r="V578">
        <f t="shared" ref="V578:V641" si="81">SUMPRODUCT(MID(0&amp;D578,LARGE(INDEX(ISNUMBER(--MID(D578,ROW($1:$25),1))*
ROW($1:$25),0),ROW($1:$25))+1,1)*10^ROW($1:$25)/10)</f>
        <v>6</v>
      </c>
      <c r="W578">
        <f t="shared" ref="W578:W641" si="82">SUMPRODUCT(MID(0&amp;E578,LARGE(INDEX(ISNUMBER(--MID(E578,ROW($1:$25),1))*
ROW($1:$25),0),ROW($1:$25))+1,1)*10^ROW($1:$25)/10)</f>
        <v>0</v>
      </c>
      <c r="X578">
        <f t="shared" ref="X578:X641" si="83">SUMPRODUCT(MID(0&amp;G578,LARGE(INDEX(ISNUMBER(--MID(G578,ROW($1:$25),1))*
ROW($1:$25),0),ROW($1:$25))+1,1)*10^ROW($1:$25)/10)</f>
        <v>1</v>
      </c>
      <c r="Y578">
        <f t="shared" ref="Y578:Y641" si="84">SUMPRODUCT(MID(0&amp;I578,LARGE(INDEX(ISNUMBER(--MID(I578,ROW($1:$25),1))*
ROW($1:$25),0),ROW($1:$25))+1,1)*10^ROW($1:$25)/10)</f>
        <v>77</v>
      </c>
      <c r="Z578" s="12">
        <f t="shared" ref="Z578:Z641" si="85">SUMPRODUCT(MID(0&amp;L578,LARGE(INDEX(ISNUMBER(--MID(L578,ROW($1:$25),1))*
ROW($1:$25),0),ROW($1:$25))+1,1)*10^ROW($1:$25)/10)</f>
        <v>979</v>
      </c>
      <c r="AA578">
        <f t="shared" ref="AA578:AA641" si="86">SUMPRODUCT(MID(0&amp;R578,LARGE(INDEX(ISNUMBER(--MID(R578,ROW($1:$25),1))*
ROW($1:$25),0),ROW($1:$25))+1,1)*10^ROW($1:$25)/10)</f>
        <v>157132</v>
      </c>
      <c r="AB578" s="12" t="str">
        <f t="shared" ref="AB578:AB641" si="87">LEFT(AA578, LEN(AA578)-1)</f>
        <v>15713</v>
      </c>
      <c r="AC578">
        <f t="shared" ref="AC578:AC641" si="88">SUMPRODUCT(MID(0&amp;T578,LARGE(INDEX(ISNUMBER(--MID(T578,ROW($1:$25),1))*
ROW($1:$25),0),ROW($1:$25))+1,1)*10^ROW($1:$25)/10)</f>
        <v>0</v>
      </c>
      <c r="AD578">
        <f t="shared" ref="AD578:AD641" si="89">SUMPRODUCT(MID(0&amp;U578,LARGE(INDEX(ISNUMBER(--MID(U578,ROW($1:$25),1))*
ROW($1:$25),0),ROW($1:$25))+1,1)*10^ROW($1:$25)/10)</f>
        <v>0</v>
      </c>
      <c r="AE578" s="2">
        <v>15713</v>
      </c>
    </row>
    <row r="579" spans="1:31" x14ac:dyDescent="0.25">
      <c r="A579" t="s">
        <v>2772</v>
      </c>
      <c r="B579" t="s">
        <v>2773</v>
      </c>
      <c r="D579" t="s">
        <v>1320</v>
      </c>
      <c r="E579" t="s">
        <v>276</v>
      </c>
      <c r="F579" t="s">
        <v>1945</v>
      </c>
      <c r="G579" t="s">
        <v>65</v>
      </c>
      <c r="H579" t="s">
        <v>190</v>
      </c>
      <c r="I579" t="s">
        <v>3145</v>
      </c>
      <c r="J579" t="s">
        <v>45</v>
      </c>
      <c r="L579" t="s">
        <v>4957</v>
      </c>
      <c r="N579" t="s">
        <v>48</v>
      </c>
      <c r="O579" t="s">
        <v>49</v>
      </c>
      <c r="P579" t="s">
        <v>65</v>
      </c>
      <c r="Q579" t="s">
        <v>50</v>
      </c>
      <c r="R579" t="s">
        <v>1454</v>
      </c>
      <c r="S579" t="s">
        <v>2775</v>
      </c>
      <c r="V579">
        <f t="shared" si="81"/>
        <v>18</v>
      </c>
      <c r="W579">
        <f t="shared" si="82"/>
        <v>0</v>
      </c>
      <c r="X579">
        <f t="shared" si="83"/>
        <v>0</v>
      </c>
      <c r="Y579">
        <f t="shared" si="84"/>
        <v>155</v>
      </c>
      <c r="Z579" s="12">
        <f t="shared" si="85"/>
        <v>978</v>
      </c>
      <c r="AA579">
        <f t="shared" si="86"/>
        <v>200002</v>
      </c>
      <c r="AB579" t="str">
        <f t="shared" si="87"/>
        <v>20000</v>
      </c>
      <c r="AC579">
        <f t="shared" si="88"/>
        <v>0</v>
      </c>
      <c r="AD579">
        <f t="shared" si="89"/>
        <v>0</v>
      </c>
      <c r="AE579" s="2">
        <v>20000</v>
      </c>
    </row>
    <row r="580" spans="1:31" x14ac:dyDescent="0.25">
      <c r="A580" t="s">
        <v>2736</v>
      </c>
      <c r="B580" t="s">
        <v>2737</v>
      </c>
      <c r="C580" t="s">
        <v>118</v>
      </c>
      <c r="D580" t="s">
        <v>2048</v>
      </c>
      <c r="E580" t="s">
        <v>276</v>
      </c>
      <c r="F580" t="s">
        <v>1071</v>
      </c>
      <c r="G580" t="s">
        <v>1848</v>
      </c>
      <c r="H580" t="s">
        <v>136</v>
      </c>
      <c r="I580" t="s">
        <v>415</v>
      </c>
      <c r="J580" t="s">
        <v>255</v>
      </c>
      <c r="K580" t="s">
        <v>124</v>
      </c>
      <c r="L580" t="s">
        <v>4952</v>
      </c>
      <c r="M580" t="s">
        <v>125</v>
      </c>
      <c r="N580" t="s">
        <v>256</v>
      </c>
      <c r="O580" t="s">
        <v>49</v>
      </c>
      <c r="P580" t="s">
        <v>658</v>
      </c>
      <c r="Q580" t="s">
        <v>258</v>
      </c>
      <c r="R580" t="s">
        <v>2738</v>
      </c>
      <c r="S580" t="s">
        <v>2739</v>
      </c>
      <c r="V580">
        <f t="shared" si="81"/>
        <v>52</v>
      </c>
      <c r="W580">
        <f t="shared" si="82"/>
        <v>0</v>
      </c>
      <c r="X580">
        <f t="shared" si="83"/>
        <v>1</v>
      </c>
      <c r="Y580">
        <f t="shared" si="84"/>
        <v>21</v>
      </c>
      <c r="Z580" s="12">
        <f t="shared" si="85"/>
        <v>977</v>
      </c>
      <c r="AA580">
        <f t="shared" si="86"/>
        <v>319922</v>
      </c>
      <c r="AB580" t="str">
        <f t="shared" si="87"/>
        <v>31992</v>
      </c>
      <c r="AC580">
        <f t="shared" si="88"/>
        <v>0</v>
      </c>
      <c r="AD580">
        <f t="shared" si="89"/>
        <v>0</v>
      </c>
      <c r="AE580" s="2">
        <v>31992</v>
      </c>
    </row>
    <row r="581" spans="1:31" x14ac:dyDescent="0.25">
      <c r="A581" t="s">
        <v>2740</v>
      </c>
      <c r="B581" t="s">
        <v>2741</v>
      </c>
      <c r="C581" t="s">
        <v>147</v>
      </c>
      <c r="D581" t="s">
        <v>1411</v>
      </c>
      <c r="E581" t="s">
        <v>276</v>
      </c>
      <c r="F581" t="s">
        <v>1071</v>
      </c>
      <c r="G581" t="s">
        <v>65</v>
      </c>
      <c r="H581" t="s">
        <v>190</v>
      </c>
      <c r="I581" t="s">
        <v>347</v>
      </c>
      <c r="J581" t="s">
        <v>949</v>
      </c>
      <c r="K581" t="s">
        <v>152</v>
      </c>
      <c r="L581" t="s">
        <v>4958</v>
      </c>
      <c r="M581" t="s">
        <v>153</v>
      </c>
      <c r="N581" t="s">
        <v>950</v>
      </c>
      <c r="O581" t="s">
        <v>49</v>
      </c>
      <c r="P581" t="s">
        <v>1078</v>
      </c>
      <c r="Q581" t="s">
        <v>951</v>
      </c>
      <c r="R581" t="s">
        <v>2742</v>
      </c>
      <c r="S581" t="s">
        <v>2743</v>
      </c>
      <c r="T581" t="s">
        <v>4049</v>
      </c>
      <c r="V581">
        <f t="shared" si="81"/>
        <v>6</v>
      </c>
      <c r="W581">
        <f t="shared" si="82"/>
        <v>0</v>
      </c>
      <c r="X581">
        <f t="shared" si="83"/>
        <v>0</v>
      </c>
      <c r="Y581">
        <f t="shared" si="84"/>
        <v>31</v>
      </c>
      <c r="Z581" s="12">
        <f t="shared" si="85"/>
        <v>963</v>
      </c>
      <c r="AA581">
        <f t="shared" si="86"/>
        <v>112332</v>
      </c>
      <c r="AB581" t="str">
        <f t="shared" si="87"/>
        <v>11233</v>
      </c>
      <c r="AC581">
        <f t="shared" si="88"/>
        <v>298</v>
      </c>
      <c r="AD581">
        <f t="shared" si="89"/>
        <v>0</v>
      </c>
      <c r="AE581" s="2">
        <v>11233</v>
      </c>
    </row>
    <row r="582" spans="1:31" x14ac:dyDescent="0.25">
      <c r="A582" t="s">
        <v>2702</v>
      </c>
      <c r="B582" t="s">
        <v>2703</v>
      </c>
      <c r="D582" t="s">
        <v>2127</v>
      </c>
      <c r="E582" t="s">
        <v>276</v>
      </c>
      <c r="F582" t="s">
        <v>1071</v>
      </c>
      <c r="G582" t="s">
        <v>948</v>
      </c>
      <c r="H582" t="s">
        <v>43</v>
      </c>
      <c r="I582" t="s">
        <v>285</v>
      </c>
      <c r="J582" t="s">
        <v>87</v>
      </c>
      <c r="L582" t="s">
        <v>4950</v>
      </c>
      <c r="N582" t="s">
        <v>88</v>
      </c>
      <c r="P582" t="s">
        <v>1200</v>
      </c>
      <c r="Q582" t="s">
        <v>89</v>
      </c>
      <c r="R582" t="s">
        <v>4951</v>
      </c>
      <c r="S582" t="s">
        <v>2704</v>
      </c>
      <c r="V582">
        <f t="shared" si="81"/>
        <v>3</v>
      </c>
      <c r="W582">
        <f t="shared" si="82"/>
        <v>0</v>
      </c>
      <c r="X582">
        <f t="shared" si="83"/>
        <v>2</v>
      </c>
      <c r="Y582">
        <f t="shared" si="84"/>
        <v>9</v>
      </c>
      <c r="Z582" s="12">
        <f t="shared" si="85"/>
        <v>961</v>
      </c>
      <c r="AA582">
        <f t="shared" si="86"/>
        <v>135682</v>
      </c>
      <c r="AB582" t="str">
        <f t="shared" si="87"/>
        <v>13568</v>
      </c>
      <c r="AC582">
        <f t="shared" si="88"/>
        <v>0</v>
      </c>
      <c r="AD582">
        <f t="shared" si="89"/>
        <v>0</v>
      </c>
      <c r="AE582" s="2">
        <v>13568</v>
      </c>
    </row>
    <row r="583" spans="1:31" x14ac:dyDescent="0.25">
      <c r="A583" t="s">
        <v>2723</v>
      </c>
      <c r="B583" t="s">
        <v>2724</v>
      </c>
      <c r="C583" t="s">
        <v>40</v>
      </c>
      <c r="D583" t="s">
        <v>692</v>
      </c>
      <c r="E583" t="s">
        <v>774</v>
      </c>
      <c r="F583" t="s">
        <v>1071</v>
      </c>
      <c r="G583" t="s">
        <v>284</v>
      </c>
      <c r="H583" t="s">
        <v>43</v>
      </c>
      <c r="I583" t="s">
        <v>97</v>
      </c>
      <c r="J583" t="s">
        <v>255</v>
      </c>
      <c r="K583" t="s">
        <v>46</v>
      </c>
      <c r="L583" t="s">
        <v>4944</v>
      </c>
      <c r="M583" t="s">
        <v>47</v>
      </c>
      <c r="N583" t="s">
        <v>256</v>
      </c>
      <c r="O583" t="s">
        <v>49</v>
      </c>
      <c r="P583" t="s">
        <v>34</v>
      </c>
      <c r="Q583" t="s">
        <v>258</v>
      </c>
      <c r="R583" t="s">
        <v>4013</v>
      </c>
      <c r="S583" t="s">
        <v>2725</v>
      </c>
      <c r="V583">
        <f t="shared" si="81"/>
        <v>111</v>
      </c>
      <c r="W583">
        <f t="shared" si="82"/>
        <v>8</v>
      </c>
      <c r="X583">
        <f t="shared" si="83"/>
        <v>6</v>
      </c>
      <c r="Y583">
        <f t="shared" si="84"/>
        <v>1</v>
      </c>
      <c r="Z583" s="12">
        <f t="shared" si="85"/>
        <v>947</v>
      </c>
      <c r="AA583">
        <f t="shared" si="86"/>
        <v>404432</v>
      </c>
      <c r="AB583" t="str">
        <f t="shared" si="87"/>
        <v>40443</v>
      </c>
      <c r="AC583">
        <f t="shared" si="88"/>
        <v>0</v>
      </c>
      <c r="AD583">
        <f t="shared" si="89"/>
        <v>0</v>
      </c>
      <c r="AE583" s="2">
        <v>40443</v>
      </c>
    </row>
    <row r="584" spans="1:31" x14ac:dyDescent="0.25">
      <c r="A584" t="s">
        <v>2765</v>
      </c>
      <c r="B584" t="s">
        <v>2766</v>
      </c>
      <c r="C584" t="s">
        <v>147</v>
      </c>
      <c r="D584" t="s">
        <v>1888</v>
      </c>
      <c r="E584" t="s">
        <v>276</v>
      </c>
      <c r="F584" t="s">
        <v>1071</v>
      </c>
      <c r="G584" t="s">
        <v>657</v>
      </c>
      <c r="H584" t="s">
        <v>43</v>
      </c>
      <c r="I584" t="s">
        <v>342</v>
      </c>
      <c r="J584" t="s">
        <v>138</v>
      </c>
      <c r="K584" t="s">
        <v>152</v>
      </c>
      <c r="L584" t="s">
        <v>4959</v>
      </c>
      <c r="M584" t="s">
        <v>153</v>
      </c>
      <c r="N584" t="s">
        <v>141</v>
      </c>
      <c r="P584" t="s">
        <v>658</v>
      </c>
      <c r="Q584" t="s">
        <v>142</v>
      </c>
      <c r="R584" t="s">
        <v>2767</v>
      </c>
      <c r="S584" t="s">
        <v>2768</v>
      </c>
      <c r="V584">
        <f t="shared" si="81"/>
        <v>30</v>
      </c>
      <c r="W584">
        <f t="shared" si="82"/>
        <v>0</v>
      </c>
      <c r="X584">
        <f t="shared" si="83"/>
        <v>3</v>
      </c>
      <c r="Y584">
        <f t="shared" si="84"/>
        <v>8</v>
      </c>
      <c r="Z584" s="12">
        <f t="shared" si="85"/>
        <v>943</v>
      </c>
      <c r="AA584">
        <f t="shared" si="86"/>
        <v>246272</v>
      </c>
      <c r="AB584" t="str">
        <f t="shared" si="87"/>
        <v>24627</v>
      </c>
      <c r="AC584">
        <f t="shared" si="88"/>
        <v>0</v>
      </c>
      <c r="AD584">
        <f t="shared" si="89"/>
        <v>0</v>
      </c>
      <c r="AE584" s="2">
        <v>24627</v>
      </c>
    </row>
    <row r="585" spans="1:31" x14ac:dyDescent="0.25">
      <c r="A585" t="s">
        <v>2716</v>
      </c>
      <c r="B585" t="s">
        <v>2717</v>
      </c>
      <c r="C585" t="s">
        <v>40</v>
      </c>
      <c r="D585" t="s">
        <v>1459</v>
      </c>
      <c r="E585" t="s">
        <v>1077</v>
      </c>
      <c r="F585" t="s">
        <v>1071</v>
      </c>
      <c r="G585" t="s">
        <v>592</v>
      </c>
      <c r="H585" t="s">
        <v>43</v>
      </c>
      <c r="I585" t="s">
        <v>44</v>
      </c>
      <c r="J585" t="s">
        <v>60</v>
      </c>
      <c r="K585" t="s">
        <v>46</v>
      </c>
      <c r="L585" t="s">
        <v>4954</v>
      </c>
      <c r="M585" t="s">
        <v>47</v>
      </c>
      <c r="N585" t="s">
        <v>61</v>
      </c>
      <c r="O585" t="s">
        <v>33</v>
      </c>
      <c r="P585" t="s">
        <v>546</v>
      </c>
      <c r="Q585" t="s">
        <v>62</v>
      </c>
      <c r="R585" t="s">
        <v>4955</v>
      </c>
      <c r="S585" t="s">
        <v>2718</v>
      </c>
      <c r="V585">
        <f t="shared" si="81"/>
        <v>40</v>
      </c>
      <c r="W585">
        <f t="shared" si="82"/>
        <v>3</v>
      </c>
      <c r="X585">
        <f t="shared" si="83"/>
        <v>4</v>
      </c>
      <c r="Y585">
        <f t="shared" si="84"/>
        <v>0</v>
      </c>
      <c r="Z585" s="12">
        <f t="shared" si="85"/>
        <v>909</v>
      </c>
      <c r="AA585">
        <f t="shared" si="86"/>
        <v>492792</v>
      </c>
      <c r="AB585" s="14" t="str">
        <f t="shared" si="87"/>
        <v>49279</v>
      </c>
      <c r="AC585">
        <f t="shared" si="88"/>
        <v>0</v>
      </c>
      <c r="AD585">
        <f t="shared" si="89"/>
        <v>0</v>
      </c>
      <c r="AE585" s="2">
        <v>49279</v>
      </c>
    </row>
    <row r="586" spans="1:31" x14ac:dyDescent="0.25">
      <c r="A586" t="s">
        <v>4004</v>
      </c>
      <c r="B586" t="s">
        <v>4003</v>
      </c>
      <c r="D586" t="s">
        <v>542</v>
      </c>
      <c r="E586" t="s">
        <v>276</v>
      </c>
      <c r="F586" t="s">
        <v>1900</v>
      </c>
      <c r="G586" t="s">
        <v>1848</v>
      </c>
      <c r="H586" t="s">
        <v>379</v>
      </c>
      <c r="I586" t="s">
        <v>603</v>
      </c>
      <c r="J586" t="s">
        <v>45</v>
      </c>
      <c r="L586" t="s">
        <v>4960</v>
      </c>
      <c r="N586" t="s">
        <v>48</v>
      </c>
      <c r="O586" t="s">
        <v>49</v>
      </c>
      <c r="P586" t="s">
        <v>658</v>
      </c>
      <c r="Q586" t="s">
        <v>50</v>
      </c>
      <c r="R586" t="s">
        <v>4961</v>
      </c>
      <c r="S586" t="s">
        <v>4002</v>
      </c>
      <c r="T586" t="s">
        <v>4962</v>
      </c>
      <c r="V586">
        <f t="shared" si="81"/>
        <v>9</v>
      </c>
      <c r="W586">
        <f t="shared" si="82"/>
        <v>0</v>
      </c>
      <c r="X586">
        <f t="shared" si="83"/>
        <v>1</v>
      </c>
      <c r="Y586">
        <f t="shared" si="84"/>
        <v>17</v>
      </c>
      <c r="Z586" s="12">
        <f t="shared" si="85"/>
        <v>907</v>
      </c>
      <c r="AA586">
        <f t="shared" si="86"/>
        <v>236072</v>
      </c>
      <c r="AB586" t="str">
        <f t="shared" si="87"/>
        <v>23607</v>
      </c>
      <c r="AC586">
        <f t="shared" si="88"/>
        <v>3593</v>
      </c>
      <c r="AD586">
        <f t="shared" si="89"/>
        <v>0</v>
      </c>
      <c r="AE586" s="2">
        <v>23607</v>
      </c>
    </row>
    <row r="587" spans="1:31" x14ac:dyDescent="0.25">
      <c r="A587" t="s">
        <v>2668</v>
      </c>
      <c r="B587" t="s">
        <v>2669</v>
      </c>
      <c r="C587" t="s">
        <v>983</v>
      </c>
      <c r="D587" t="s">
        <v>618</v>
      </c>
      <c r="E587" t="s">
        <v>1077</v>
      </c>
      <c r="F587" t="s">
        <v>521</v>
      </c>
      <c r="G587" t="s">
        <v>592</v>
      </c>
      <c r="H587" t="s">
        <v>136</v>
      </c>
      <c r="I587" t="s">
        <v>718</v>
      </c>
      <c r="J587" t="s">
        <v>205</v>
      </c>
      <c r="K587" t="s">
        <v>985</v>
      </c>
      <c r="L587" t="s">
        <v>4005</v>
      </c>
      <c r="M587" t="s">
        <v>986</v>
      </c>
      <c r="N587" t="s">
        <v>206</v>
      </c>
      <c r="P587" t="s">
        <v>65</v>
      </c>
      <c r="Q587" t="s">
        <v>207</v>
      </c>
      <c r="R587" t="s">
        <v>2349</v>
      </c>
      <c r="S587" t="s">
        <v>2670</v>
      </c>
      <c r="V587">
        <f t="shared" si="81"/>
        <v>10</v>
      </c>
      <c r="W587">
        <f t="shared" si="82"/>
        <v>3</v>
      </c>
      <c r="X587">
        <f t="shared" si="83"/>
        <v>4</v>
      </c>
      <c r="Y587">
        <f t="shared" si="84"/>
        <v>33</v>
      </c>
      <c r="Z587" s="12">
        <f t="shared" si="85"/>
        <v>893</v>
      </c>
      <c r="AA587">
        <f t="shared" si="86"/>
        <v>161722</v>
      </c>
      <c r="AB587" s="14" t="str">
        <f t="shared" si="87"/>
        <v>16172</v>
      </c>
      <c r="AC587">
        <f t="shared" si="88"/>
        <v>0</v>
      </c>
      <c r="AD587">
        <f t="shared" si="89"/>
        <v>0</v>
      </c>
      <c r="AE587" s="2">
        <v>16172</v>
      </c>
    </row>
    <row r="588" spans="1:31" x14ac:dyDescent="0.25">
      <c r="A588" t="s">
        <v>2814</v>
      </c>
      <c r="B588" t="s">
        <v>2815</v>
      </c>
      <c r="D588" t="s">
        <v>2641</v>
      </c>
      <c r="E588" t="s">
        <v>276</v>
      </c>
      <c r="F588" t="s">
        <v>1071</v>
      </c>
      <c r="G588" t="s">
        <v>1848</v>
      </c>
      <c r="H588" t="s">
        <v>136</v>
      </c>
      <c r="I588" t="s">
        <v>1443</v>
      </c>
      <c r="J588" t="s">
        <v>138</v>
      </c>
      <c r="L588" t="s">
        <v>4971</v>
      </c>
      <c r="N588" t="s">
        <v>141</v>
      </c>
      <c r="O588" t="s">
        <v>49</v>
      </c>
      <c r="P588" t="s">
        <v>658</v>
      </c>
      <c r="Q588" t="s">
        <v>142</v>
      </c>
      <c r="R588" t="s">
        <v>2816</v>
      </c>
      <c r="S588" t="s">
        <v>2817</v>
      </c>
      <c r="T588" t="s">
        <v>4972</v>
      </c>
      <c r="V588">
        <f t="shared" si="81"/>
        <v>29</v>
      </c>
      <c r="W588">
        <f t="shared" si="82"/>
        <v>0</v>
      </c>
      <c r="X588">
        <f t="shared" si="83"/>
        <v>1</v>
      </c>
      <c r="Y588">
        <f t="shared" si="84"/>
        <v>28</v>
      </c>
      <c r="Z588" s="12">
        <f t="shared" si="85"/>
        <v>881</v>
      </c>
      <c r="AA588">
        <f t="shared" si="86"/>
        <v>238192</v>
      </c>
      <c r="AB588" t="str">
        <f t="shared" si="87"/>
        <v>23819</v>
      </c>
      <c r="AC588">
        <f t="shared" si="88"/>
        <v>4048</v>
      </c>
      <c r="AD588">
        <f t="shared" si="89"/>
        <v>0</v>
      </c>
      <c r="AE588" s="2">
        <v>23819</v>
      </c>
    </row>
    <row r="589" spans="1:31" x14ac:dyDescent="0.25">
      <c r="A589" t="s">
        <v>2835</v>
      </c>
      <c r="B589" t="s">
        <v>2836</v>
      </c>
      <c r="D589" t="s">
        <v>1411</v>
      </c>
      <c r="E589" t="s">
        <v>276</v>
      </c>
      <c r="F589" t="s">
        <v>1071</v>
      </c>
      <c r="G589" t="s">
        <v>1848</v>
      </c>
      <c r="H589" t="s">
        <v>27</v>
      </c>
      <c r="I589" t="s">
        <v>4076</v>
      </c>
      <c r="J589" t="s">
        <v>163</v>
      </c>
      <c r="L589" t="s">
        <v>4988</v>
      </c>
      <c r="N589" t="s">
        <v>164</v>
      </c>
      <c r="O589" t="s">
        <v>49</v>
      </c>
      <c r="P589" t="s">
        <v>65</v>
      </c>
      <c r="Q589" t="s">
        <v>165</v>
      </c>
      <c r="R589" t="s">
        <v>2838</v>
      </c>
      <c r="S589" t="s">
        <v>2839</v>
      </c>
      <c r="T589" t="s">
        <v>4989</v>
      </c>
      <c r="V589">
        <f t="shared" si="81"/>
        <v>6</v>
      </c>
      <c r="W589">
        <f t="shared" si="82"/>
        <v>0</v>
      </c>
      <c r="X589">
        <f t="shared" si="83"/>
        <v>1</v>
      </c>
      <c r="Y589">
        <f t="shared" si="84"/>
        <v>167</v>
      </c>
      <c r="Z589" s="12">
        <f t="shared" si="85"/>
        <v>861</v>
      </c>
      <c r="AA589">
        <f t="shared" si="86"/>
        <v>130782</v>
      </c>
      <c r="AB589" s="12" t="str">
        <f t="shared" si="87"/>
        <v>13078</v>
      </c>
      <c r="AC589">
        <f t="shared" si="88"/>
        <v>354</v>
      </c>
      <c r="AD589">
        <f t="shared" si="89"/>
        <v>0</v>
      </c>
      <c r="AE589" s="2">
        <v>13078</v>
      </c>
    </row>
    <row r="590" spans="1:31" x14ac:dyDescent="0.25">
      <c r="A590" t="s">
        <v>2801</v>
      </c>
      <c r="B590" t="s">
        <v>2802</v>
      </c>
      <c r="C590" t="s">
        <v>772</v>
      </c>
      <c r="D590" t="s">
        <v>2036</v>
      </c>
      <c r="E590" t="s">
        <v>276</v>
      </c>
      <c r="F590" t="s">
        <v>1900</v>
      </c>
      <c r="G590" t="s">
        <v>1848</v>
      </c>
      <c r="H590" t="s">
        <v>43</v>
      </c>
      <c r="I590" t="s">
        <v>451</v>
      </c>
      <c r="J590" t="s">
        <v>60</v>
      </c>
      <c r="K590" t="s">
        <v>776</v>
      </c>
      <c r="L590" t="s">
        <v>4975</v>
      </c>
      <c r="M590" t="s">
        <v>777</v>
      </c>
      <c r="N590" t="s">
        <v>61</v>
      </c>
      <c r="O590" t="s">
        <v>49</v>
      </c>
      <c r="P590" t="s">
        <v>658</v>
      </c>
      <c r="Q590" t="s">
        <v>62</v>
      </c>
      <c r="R590" t="s">
        <v>2803</v>
      </c>
      <c r="S590" t="s">
        <v>2804</v>
      </c>
      <c r="V590">
        <f t="shared" si="81"/>
        <v>25</v>
      </c>
      <c r="W590">
        <f t="shared" si="82"/>
        <v>0</v>
      </c>
      <c r="X590">
        <f t="shared" si="83"/>
        <v>1</v>
      </c>
      <c r="Y590">
        <f t="shared" si="84"/>
        <v>16</v>
      </c>
      <c r="Z590" s="12">
        <f t="shared" si="85"/>
        <v>859</v>
      </c>
      <c r="AA590">
        <f t="shared" si="86"/>
        <v>196592</v>
      </c>
      <c r="AB590" t="str">
        <f t="shared" si="87"/>
        <v>19659</v>
      </c>
      <c r="AC590">
        <f t="shared" si="88"/>
        <v>0</v>
      </c>
      <c r="AD590">
        <f t="shared" si="89"/>
        <v>0</v>
      </c>
      <c r="AE590" s="2">
        <v>19659</v>
      </c>
    </row>
    <row r="591" spans="1:31" x14ac:dyDescent="0.25">
      <c r="A591" t="s">
        <v>2808</v>
      </c>
      <c r="B591" t="s">
        <v>2809</v>
      </c>
      <c r="D591" t="s">
        <v>903</v>
      </c>
      <c r="E591" t="s">
        <v>276</v>
      </c>
      <c r="F591" t="s">
        <v>1071</v>
      </c>
      <c r="G591" t="s">
        <v>1848</v>
      </c>
      <c r="H591" t="s">
        <v>190</v>
      </c>
      <c r="I591" t="s">
        <v>285</v>
      </c>
      <c r="J591" t="s">
        <v>293</v>
      </c>
      <c r="L591" t="s">
        <v>4001</v>
      </c>
      <c r="N591" t="s">
        <v>294</v>
      </c>
      <c r="O591" t="s">
        <v>49</v>
      </c>
      <c r="P591" t="s">
        <v>1200</v>
      </c>
      <c r="Q591" t="s">
        <v>295</v>
      </c>
      <c r="R591" t="s">
        <v>4978</v>
      </c>
      <c r="S591" t="s">
        <v>2810</v>
      </c>
      <c r="T591" t="s">
        <v>4979</v>
      </c>
      <c r="V591">
        <f t="shared" si="81"/>
        <v>7</v>
      </c>
      <c r="W591">
        <f t="shared" si="82"/>
        <v>0</v>
      </c>
      <c r="X591">
        <f t="shared" si="83"/>
        <v>1</v>
      </c>
      <c r="Y591">
        <f t="shared" si="84"/>
        <v>9</v>
      </c>
      <c r="Z591" s="12">
        <f t="shared" si="85"/>
        <v>845</v>
      </c>
      <c r="AA591">
        <f t="shared" si="86"/>
        <v>197012</v>
      </c>
      <c r="AB591" t="str">
        <f t="shared" si="87"/>
        <v>19701</v>
      </c>
      <c r="AC591">
        <f t="shared" si="88"/>
        <v>56</v>
      </c>
      <c r="AD591">
        <f t="shared" si="89"/>
        <v>0</v>
      </c>
      <c r="AE591" s="2">
        <v>19701</v>
      </c>
    </row>
    <row r="592" spans="1:31" x14ac:dyDescent="0.25">
      <c r="A592" t="s">
        <v>2748</v>
      </c>
      <c r="B592" t="s">
        <v>2749</v>
      </c>
      <c r="C592" t="s">
        <v>388</v>
      </c>
      <c r="D592" t="s">
        <v>2016</v>
      </c>
      <c r="E592" t="s">
        <v>276</v>
      </c>
      <c r="F592" t="s">
        <v>1900</v>
      </c>
      <c r="G592" t="s">
        <v>1848</v>
      </c>
      <c r="H592" t="s">
        <v>190</v>
      </c>
      <c r="I592" t="s">
        <v>4966</v>
      </c>
      <c r="J592" t="s">
        <v>71</v>
      </c>
      <c r="K592" t="s">
        <v>390</v>
      </c>
      <c r="L592" t="s">
        <v>4967</v>
      </c>
      <c r="M592" t="s">
        <v>391</v>
      </c>
      <c r="N592" t="s">
        <v>72</v>
      </c>
      <c r="O592" t="s">
        <v>49</v>
      </c>
      <c r="P592" t="s">
        <v>1200</v>
      </c>
      <c r="Q592" t="s">
        <v>73</v>
      </c>
      <c r="R592" t="s">
        <v>2024</v>
      </c>
      <c r="S592" t="s">
        <v>2751</v>
      </c>
      <c r="V592">
        <f t="shared" si="81"/>
        <v>21</v>
      </c>
      <c r="W592">
        <f t="shared" si="82"/>
        <v>0</v>
      </c>
      <c r="X592">
        <f t="shared" si="83"/>
        <v>1</v>
      </c>
      <c r="Y592">
        <f t="shared" si="84"/>
        <v>88</v>
      </c>
      <c r="Z592" s="12">
        <f t="shared" si="85"/>
        <v>841</v>
      </c>
      <c r="AA592">
        <f t="shared" si="86"/>
        <v>158502</v>
      </c>
      <c r="AB592" t="str">
        <f t="shared" si="87"/>
        <v>15850</v>
      </c>
      <c r="AC592">
        <f t="shared" si="88"/>
        <v>0</v>
      </c>
      <c r="AD592">
        <f t="shared" si="89"/>
        <v>0</v>
      </c>
      <c r="AE592" s="2">
        <v>15850</v>
      </c>
    </row>
    <row r="593" spans="1:31" x14ac:dyDescent="0.25">
      <c r="A593" t="s">
        <v>2865</v>
      </c>
      <c r="B593" t="s">
        <v>2866</v>
      </c>
      <c r="C593" t="s">
        <v>388</v>
      </c>
      <c r="D593" t="s">
        <v>1364</v>
      </c>
      <c r="E593" t="s">
        <v>276</v>
      </c>
      <c r="F593" t="s">
        <v>1900</v>
      </c>
      <c r="G593" t="s">
        <v>1848</v>
      </c>
      <c r="H593" t="s">
        <v>27</v>
      </c>
      <c r="I593" t="s">
        <v>4109</v>
      </c>
      <c r="J593" t="s">
        <v>163</v>
      </c>
      <c r="K593" t="s">
        <v>390</v>
      </c>
      <c r="L593" t="s">
        <v>4996</v>
      </c>
      <c r="M593" t="s">
        <v>391</v>
      </c>
      <c r="N593" t="s">
        <v>164</v>
      </c>
      <c r="O593" t="s">
        <v>49</v>
      </c>
      <c r="P593" t="s">
        <v>1200</v>
      </c>
      <c r="Q593" t="s">
        <v>165</v>
      </c>
      <c r="R593" t="s">
        <v>2349</v>
      </c>
      <c r="S593" t="s">
        <v>2867</v>
      </c>
      <c r="T593" t="s">
        <v>4122</v>
      </c>
      <c r="V593">
        <f t="shared" si="81"/>
        <v>8</v>
      </c>
      <c r="W593">
        <f t="shared" si="82"/>
        <v>0</v>
      </c>
      <c r="X593">
        <f t="shared" si="83"/>
        <v>1</v>
      </c>
      <c r="Y593">
        <f t="shared" si="84"/>
        <v>77</v>
      </c>
      <c r="Z593" s="12">
        <f t="shared" si="85"/>
        <v>838</v>
      </c>
      <c r="AA593">
        <f t="shared" si="86"/>
        <v>161722</v>
      </c>
      <c r="AB593" t="str">
        <f t="shared" si="87"/>
        <v>16172</v>
      </c>
      <c r="AC593">
        <f t="shared" si="88"/>
        <v>211</v>
      </c>
      <c r="AD593">
        <f t="shared" si="89"/>
        <v>0</v>
      </c>
      <c r="AE593" s="2">
        <v>16172</v>
      </c>
    </row>
    <row r="594" spans="1:31" x14ac:dyDescent="0.25">
      <c r="A594" t="s">
        <v>2861</v>
      </c>
      <c r="B594" t="s">
        <v>2862</v>
      </c>
      <c r="D594" t="s">
        <v>1619</v>
      </c>
      <c r="E594" t="s">
        <v>421</v>
      </c>
      <c r="F594" t="s">
        <v>1900</v>
      </c>
      <c r="G594" t="s">
        <v>657</v>
      </c>
      <c r="H594" t="s">
        <v>27</v>
      </c>
      <c r="I594" t="s">
        <v>204</v>
      </c>
      <c r="J594" t="s">
        <v>151</v>
      </c>
      <c r="L594" t="s">
        <v>4969</v>
      </c>
      <c r="N594" t="s">
        <v>154</v>
      </c>
      <c r="O594" t="s">
        <v>33</v>
      </c>
      <c r="P594" t="s">
        <v>658</v>
      </c>
      <c r="Q594" t="s">
        <v>155</v>
      </c>
      <c r="R594" t="s">
        <v>2863</v>
      </c>
      <c r="S594" t="s">
        <v>2864</v>
      </c>
      <c r="T594" t="s">
        <v>4970</v>
      </c>
      <c r="V594">
        <f t="shared" si="81"/>
        <v>92</v>
      </c>
      <c r="W594">
        <f t="shared" si="82"/>
        <v>2</v>
      </c>
      <c r="X594">
        <f t="shared" si="83"/>
        <v>3</v>
      </c>
      <c r="Y594">
        <f t="shared" si="84"/>
        <v>5</v>
      </c>
      <c r="Z594" s="12">
        <f t="shared" si="85"/>
        <v>837</v>
      </c>
      <c r="AA594">
        <f t="shared" si="86"/>
        <v>298872</v>
      </c>
      <c r="AB594" t="str">
        <f t="shared" si="87"/>
        <v>29887</v>
      </c>
      <c r="AC594">
        <f t="shared" si="88"/>
        <v>4996</v>
      </c>
      <c r="AD594">
        <f t="shared" si="89"/>
        <v>0</v>
      </c>
      <c r="AE594" s="2">
        <v>29887</v>
      </c>
    </row>
    <row r="595" spans="1:31" x14ac:dyDescent="0.25">
      <c r="A595" t="s">
        <v>2785</v>
      </c>
      <c r="B595" t="s">
        <v>2786</v>
      </c>
      <c r="C595" t="s">
        <v>2346</v>
      </c>
      <c r="D595" t="s">
        <v>773</v>
      </c>
      <c r="E595" t="s">
        <v>758</v>
      </c>
      <c r="F595" t="s">
        <v>1071</v>
      </c>
      <c r="G595" t="s">
        <v>948</v>
      </c>
      <c r="H595" t="s">
        <v>43</v>
      </c>
      <c r="I595" t="s">
        <v>97</v>
      </c>
      <c r="J595" t="s">
        <v>98</v>
      </c>
      <c r="K595" t="s">
        <v>2347</v>
      </c>
      <c r="L595" t="s">
        <v>4973</v>
      </c>
      <c r="M595" t="s">
        <v>2348</v>
      </c>
      <c r="N595" t="s">
        <v>99</v>
      </c>
      <c r="O595" t="s">
        <v>49</v>
      </c>
      <c r="P595" t="s">
        <v>943</v>
      </c>
      <c r="Q595" t="s">
        <v>100</v>
      </c>
      <c r="R595" t="s">
        <v>3999</v>
      </c>
      <c r="S595" t="s">
        <v>2787</v>
      </c>
      <c r="T595" t="s">
        <v>4974</v>
      </c>
      <c r="V595">
        <f t="shared" si="81"/>
        <v>47</v>
      </c>
      <c r="W595">
        <f t="shared" si="82"/>
        <v>1</v>
      </c>
      <c r="X595">
        <f t="shared" si="83"/>
        <v>2</v>
      </c>
      <c r="Y595">
        <f t="shared" si="84"/>
        <v>1</v>
      </c>
      <c r="Z595" s="12">
        <f t="shared" si="85"/>
        <v>825</v>
      </c>
      <c r="AA595">
        <f t="shared" si="86"/>
        <v>339512</v>
      </c>
      <c r="AB595" t="str">
        <f t="shared" si="87"/>
        <v>33951</v>
      </c>
      <c r="AC595">
        <f t="shared" si="88"/>
        <v>197</v>
      </c>
      <c r="AD595">
        <f t="shared" si="89"/>
        <v>0</v>
      </c>
      <c r="AE595" s="2">
        <v>33951</v>
      </c>
    </row>
    <row r="596" spans="1:31" x14ac:dyDescent="0.25">
      <c r="A596" t="s">
        <v>2798</v>
      </c>
      <c r="B596" t="s">
        <v>2798</v>
      </c>
      <c r="C596" t="s">
        <v>2346</v>
      </c>
      <c r="D596" t="s">
        <v>2016</v>
      </c>
      <c r="E596" t="s">
        <v>276</v>
      </c>
      <c r="F596" t="s">
        <v>1071</v>
      </c>
      <c r="G596" t="s">
        <v>1848</v>
      </c>
      <c r="H596" t="s">
        <v>43</v>
      </c>
      <c r="I596" t="s">
        <v>285</v>
      </c>
      <c r="J596" t="s">
        <v>60</v>
      </c>
      <c r="K596" t="s">
        <v>2347</v>
      </c>
      <c r="L596" t="s">
        <v>4987</v>
      </c>
      <c r="M596" t="s">
        <v>2348</v>
      </c>
      <c r="N596" t="s">
        <v>61</v>
      </c>
      <c r="P596" t="s">
        <v>1078</v>
      </c>
      <c r="Q596" t="s">
        <v>62</v>
      </c>
      <c r="R596" t="s">
        <v>2799</v>
      </c>
      <c r="S596" t="s">
        <v>2800</v>
      </c>
      <c r="T596" t="s">
        <v>4087</v>
      </c>
      <c r="V596">
        <f t="shared" si="81"/>
        <v>21</v>
      </c>
      <c r="W596">
        <f t="shared" si="82"/>
        <v>0</v>
      </c>
      <c r="X596">
        <f t="shared" si="83"/>
        <v>1</v>
      </c>
      <c r="Y596">
        <f t="shared" si="84"/>
        <v>9</v>
      </c>
      <c r="Z596" s="12">
        <f t="shared" si="85"/>
        <v>822</v>
      </c>
      <c r="AA596">
        <f t="shared" si="86"/>
        <v>261442</v>
      </c>
      <c r="AB596" t="str">
        <f t="shared" si="87"/>
        <v>26144</v>
      </c>
      <c r="AC596">
        <f t="shared" si="88"/>
        <v>119</v>
      </c>
      <c r="AD596">
        <f t="shared" si="89"/>
        <v>0</v>
      </c>
      <c r="AE596" s="2">
        <v>26144</v>
      </c>
    </row>
    <row r="597" spans="1:31" x14ac:dyDescent="0.25">
      <c r="A597" t="s">
        <v>2829</v>
      </c>
      <c r="B597" t="s">
        <v>2830</v>
      </c>
      <c r="D597" t="s">
        <v>1094</v>
      </c>
      <c r="E597" t="s">
        <v>758</v>
      </c>
      <c r="F597" t="s">
        <v>1900</v>
      </c>
      <c r="G597" t="s">
        <v>948</v>
      </c>
      <c r="H597" t="s">
        <v>43</v>
      </c>
      <c r="I597" t="s">
        <v>137</v>
      </c>
      <c r="J597" t="s">
        <v>60</v>
      </c>
      <c r="L597" t="s">
        <v>4993</v>
      </c>
      <c r="N597" t="s">
        <v>61</v>
      </c>
      <c r="O597" t="s">
        <v>33</v>
      </c>
      <c r="P597" t="s">
        <v>658</v>
      </c>
      <c r="Q597" t="s">
        <v>62</v>
      </c>
      <c r="R597" t="s">
        <v>4994</v>
      </c>
      <c r="S597" t="s">
        <v>2831</v>
      </c>
      <c r="T597" t="s">
        <v>4995</v>
      </c>
      <c r="V597">
        <f t="shared" si="81"/>
        <v>58</v>
      </c>
      <c r="W597">
        <f t="shared" si="82"/>
        <v>1</v>
      </c>
      <c r="X597">
        <f t="shared" si="83"/>
        <v>2</v>
      </c>
      <c r="Y597">
        <f t="shared" si="84"/>
        <v>4</v>
      </c>
      <c r="Z597" s="12">
        <f t="shared" si="85"/>
        <v>804</v>
      </c>
      <c r="AA597">
        <f t="shared" si="86"/>
        <v>243252</v>
      </c>
      <c r="AB597" t="str">
        <f t="shared" si="87"/>
        <v>24325</v>
      </c>
      <c r="AC597">
        <f t="shared" si="88"/>
        <v>49</v>
      </c>
      <c r="AD597">
        <f t="shared" si="89"/>
        <v>0</v>
      </c>
      <c r="AE597" s="2">
        <v>24325</v>
      </c>
    </row>
    <row r="598" spans="1:31" x14ac:dyDescent="0.25">
      <c r="A598" t="s">
        <v>2848</v>
      </c>
      <c r="B598" t="s">
        <v>2849</v>
      </c>
      <c r="C598" t="s">
        <v>2850</v>
      </c>
      <c r="D598" t="s">
        <v>2529</v>
      </c>
      <c r="E598" t="s">
        <v>276</v>
      </c>
      <c r="F598" t="s">
        <v>1900</v>
      </c>
      <c r="G598" t="s">
        <v>1848</v>
      </c>
      <c r="H598" t="s">
        <v>136</v>
      </c>
      <c r="I598" t="s">
        <v>4468</v>
      </c>
      <c r="J598" t="s">
        <v>205</v>
      </c>
      <c r="K598" t="s">
        <v>2851</v>
      </c>
      <c r="L598" t="s">
        <v>4997</v>
      </c>
      <c r="M598" t="s">
        <v>2852</v>
      </c>
      <c r="N598" t="s">
        <v>206</v>
      </c>
      <c r="O598" t="s">
        <v>49</v>
      </c>
      <c r="P598" t="s">
        <v>65</v>
      </c>
      <c r="Q598" t="s">
        <v>207</v>
      </c>
      <c r="R598" t="s">
        <v>1454</v>
      </c>
      <c r="S598" t="s">
        <v>2853</v>
      </c>
      <c r="T598" t="s">
        <v>4998</v>
      </c>
      <c r="V598">
        <f t="shared" si="81"/>
        <v>14</v>
      </c>
      <c r="W598">
        <f t="shared" si="82"/>
        <v>0</v>
      </c>
      <c r="X598">
        <f t="shared" si="83"/>
        <v>1</v>
      </c>
      <c r="Y598">
        <f t="shared" si="84"/>
        <v>97</v>
      </c>
      <c r="Z598" s="12">
        <f t="shared" si="85"/>
        <v>796</v>
      </c>
      <c r="AA598">
        <f t="shared" si="86"/>
        <v>200002</v>
      </c>
      <c r="AB598" t="str">
        <f t="shared" si="87"/>
        <v>20000</v>
      </c>
      <c r="AC598">
        <f t="shared" si="88"/>
        <v>446</v>
      </c>
      <c r="AD598">
        <f t="shared" si="89"/>
        <v>0</v>
      </c>
      <c r="AE598" s="2">
        <v>20000</v>
      </c>
    </row>
    <row r="599" spans="1:31" x14ac:dyDescent="0.25">
      <c r="A599" t="s">
        <v>2832</v>
      </c>
      <c r="B599" t="s">
        <v>2833</v>
      </c>
      <c r="D599" t="s">
        <v>618</v>
      </c>
      <c r="E599" t="s">
        <v>276</v>
      </c>
      <c r="F599" t="s">
        <v>1945</v>
      </c>
      <c r="G599" t="s">
        <v>65</v>
      </c>
      <c r="H599" t="s">
        <v>190</v>
      </c>
      <c r="I599" t="s">
        <v>4991</v>
      </c>
      <c r="J599" t="s">
        <v>205</v>
      </c>
      <c r="L599" t="s">
        <v>4992</v>
      </c>
      <c r="N599" t="s">
        <v>206</v>
      </c>
      <c r="O599" t="s">
        <v>49</v>
      </c>
      <c r="P599" t="s">
        <v>65</v>
      </c>
      <c r="Q599" t="s">
        <v>207</v>
      </c>
      <c r="R599" t="s">
        <v>2349</v>
      </c>
      <c r="S599" t="s">
        <v>2834</v>
      </c>
      <c r="T599" t="s">
        <v>1510</v>
      </c>
      <c r="V599">
        <f t="shared" si="81"/>
        <v>10</v>
      </c>
      <c r="W599">
        <f t="shared" si="82"/>
        <v>0</v>
      </c>
      <c r="X599">
        <f t="shared" si="83"/>
        <v>0</v>
      </c>
      <c r="Y599">
        <f t="shared" si="84"/>
        <v>173</v>
      </c>
      <c r="Z599" s="12">
        <f t="shared" si="85"/>
        <v>793</v>
      </c>
      <c r="AA599">
        <f t="shared" si="86"/>
        <v>161722</v>
      </c>
      <c r="AB599" t="str">
        <f t="shared" si="87"/>
        <v>16172</v>
      </c>
      <c r="AC599">
        <f t="shared" si="88"/>
        <v>120</v>
      </c>
      <c r="AD599">
        <f t="shared" si="89"/>
        <v>0</v>
      </c>
      <c r="AE599" s="2">
        <v>16172</v>
      </c>
    </row>
    <row r="600" spans="1:31" x14ac:dyDescent="0.25">
      <c r="A600" t="s">
        <v>2756</v>
      </c>
      <c r="B600" t="s">
        <v>2757</v>
      </c>
      <c r="C600" t="s">
        <v>40</v>
      </c>
      <c r="D600" t="s">
        <v>389</v>
      </c>
      <c r="E600" t="s">
        <v>1077</v>
      </c>
      <c r="F600" t="s">
        <v>1071</v>
      </c>
      <c r="G600" t="s">
        <v>657</v>
      </c>
      <c r="H600" t="s">
        <v>43</v>
      </c>
      <c r="I600" t="s">
        <v>97</v>
      </c>
      <c r="J600" t="s">
        <v>163</v>
      </c>
      <c r="K600" t="s">
        <v>46</v>
      </c>
      <c r="L600" t="s">
        <v>4968</v>
      </c>
      <c r="M600" t="s">
        <v>47</v>
      </c>
      <c r="N600" t="s">
        <v>164</v>
      </c>
      <c r="O600" t="s">
        <v>392</v>
      </c>
      <c r="P600" t="s">
        <v>943</v>
      </c>
      <c r="Q600" t="s">
        <v>165</v>
      </c>
      <c r="R600" t="s">
        <v>4000</v>
      </c>
      <c r="S600" t="s">
        <v>2758</v>
      </c>
      <c r="T600" t="s">
        <v>65</v>
      </c>
      <c r="V600">
        <f t="shared" si="81"/>
        <v>2</v>
      </c>
      <c r="W600">
        <f t="shared" si="82"/>
        <v>3</v>
      </c>
      <c r="X600">
        <f t="shared" si="83"/>
        <v>3</v>
      </c>
      <c r="Y600">
        <f t="shared" si="84"/>
        <v>1</v>
      </c>
      <c r="Z600" s="12">
        <f t="shared" si="85"/>
        <v>792</v>
      </c>
      <c r="AA600">
        <f t="shared" si="86"/>
        <v>180462</v>
      </c>
      <c r="AB600" t="str">
        <f t="shared" si="87"/>
        <v>18046</v>
      </c>
      <c r="AC600">
        <f t="shared" si="88"/>
        <v>0</v>
      </c>
      <c r="AD600">
        <f t="shared" si="89"/>
        <v>0</v>
      </c>
      <c r="AE600" s="2">
        <v>18046</v>
      </c>
    </row>
    <row r="601" spans="1:31" x14ac:dyDescent="0.25">
      <c r="A601" t="s">
        <v>2794</v>
      </c>
      <c r="B601" t="s">
        <v>2795</v>
      </c>
      <c r="C601" t="s">
        <v>40</v>
      </c>
      <c r="D601" t="s">
        <v>851</v>
      </c>
      <c r="E601" t="s">
        <v>283</v>
      </c>
      <c r="F601" t="s">
        <v>1071</v>
      </c>
      <c r="G601" t="s">
        <v>657</v>
      </c>
      <c r="H601" t="s">
        <v>136</v>
      </c>
      <c r="I601" t="s">
        <v>285</v>
      </c>
      <c r="J601" t="s">
        <v>87</v>
      </c>
      <c r="K601" t="s">
        <v>46</v>
      </c>
      <c r="L601" t="s">
        <v>4968</v>
      </c>
      <c r="M601" t="s">
        <v>47</v>
      </c>
      <c r="N601" t="s">
        <v>88</v>
      </c>
      <c r="P601" t="s">
        <v>658</v>
      </c>
      <c r="Q601" t="s">
        <v>89</v>
      </c>
      <c r="R601" t="s">
        <v>2796</v>
      </c>
      <c r="S601" t="s">
        <v>2797</v>
      </c>
      <c r="T601" t="s">
        <v>4990</v>
      </c>
      <c r="V601">
        <f t="shared" si="81"/>
        <v>72</v>
      </c>
      <c r="W601">
        <f t="shared" si="82"/>
        <v>5</v>
      </c>
      <c r="X601">
        <f t="shared" si="83"/>
        <v>3</v>
      </c>
      <c r="Y601">
        <f t="shared" si="84"/>
        <v>9</v>
      </c>
      <c r="Z601" s="12">
        <f t="shared" si="85"/>
        <v>792</v>
      </c>
      <c r="AA601">
        <f t="shared" si="86"/>
        <v>313732</v>
      </c>
      <c r="AB601" t="str">
        <f t="shared" si="87"/>
        <v>31373</v>
      </c>
      <c r="AC601">
        <f t="shared" si="88"/>
        <v>7377</v>
      </c>
      <c r="AD601">
        <f t="shared" si="89"/>
        <v>0</v>
      </c>
      <c r="AE601" s="2">
        <v>31373</v>
      </c>
    </row>
    <row r="602" spans="1:31" x14ac:dyDescent="0.25">
      <c r="A602" t="s">
        <v>2762</v>
      </c>
      <c r="B602" t="s">
        <v>2763</v>
      </c>
      <c r="C602" t="s">
        <v>147</v>
      </c>
      <c r="D602" t="s">
        <v>2048</v>
      </c>
      <c r="E602" t="s">
        <v>1077</v>
      </c>
      <c r="F602" t="s">
        <v>1071</v>
      </c>
      <c r="G602" t="s">
        <v>657</v>
      </c>
      <c r="H602" t="s">
        <v>43</v>
      </c>
      <c r="I602" t="s">
        <v>302</v>
      </c>
      <c r="J602" t="s">
        <v>87</v>
      </c>
      <c r="K602" t="s">
        <v>152</v>
      </c>
      <c r="L602" t="s">
        <v>4980</v>
      </c>
      <c r="M602" t="s">
        <v>153</v>
      </c>
      <c r="N602" t="s">
        <v>88</v>
      </c>
      <c r="P602" t="s">
        <v>943</v>
      </c>
      <c r="Q602" t="s">
        <v>89</v>
      </c>
      <c r="R602" t="s">
        <v>4981</v>
      </c>
      <c r="S602" t="s">
        <v>2764</v>
      </c>
      <c r="T602" t="s">
        <v>4982</v>
      </c>
      <c r="V602">
        <f t="shared" si="81"/>
        <v>52</v>
      </c>
      <c r="W602">
        <f t="shared" si="82"/>
        <v>3</v>
      </c>
      <c r="X602">
        <f t="shared" si="83"/>
        <v>3</v>
      </c>
      <c r="Y602">
        <f t="shared" si="84"/>
        <v>10</v>
      </c>
      <c r="Z602" s="12">
        <f t="shared" si="85"/>
        <v>773</v>
      </c>
      <c r="AA602">
        <f t="shared" si="86"/>
        <v>168562</v>
      </c>
      <c r="AB602" t="str">
        <f t="shared" si="87"/>
        <v>16856</v>
      </c>
      <c r="AC602">
        <f t="shared" si="88"/>
        <v>5166</v>
      </c>
      <c r="AD602">
        <f t="shared" si="89"/>
        <v>0</v>
      </c>
      <c r="AE602" s="2">
        <v>16856</v>
      </c>
    </row>
    <row r="603" spans="1:31" x14ac:dyDescent="0.25">
      <c r="A603" t="s">
        <v>2858</v>
      </c>
      <c r="B603" t="s">
        <v>2859</v>
      </c>
      <c r="C603" t="s">
        <v>147</v>
      </c>
      <c r="D603" t="s">
        <v>2454</v>
      </c>
      <c r="E603" t="s">
        <v>276</v>
      </c>
      <c r="F603" t="s">
        <v>1900</v>
      </c>
      <c r="G603" t="s">
        <v>1848</v>
      </c>
      <c r="H603" t="s">
        <v>43</v>
      </c>
      <c r="I603" t="s">
        <v>342</v>
      </c>
      <c r="J603" t="s">
        <v>71</v>
      </c>
      <c r="K603" t="s">
        <v>152</v>
      </c>
      <c r="L603" t="s">
        <v>5004</v>
      </c>
      <c r="M603" t="s">
        <v>153</v>
      </c>
      <c r="N603" t="s">
        <v>72</v>
      </c>
      <c r="O603" t="s">
        <v>49</v>
      </c>
      <c r="P603" t="s">
        <v>1200</v>
      </c>
      <c r="Q603" t="s">
        <v>73</v>
      </c>
      <c r="R603" t="s">
        <v>1454</v>
      </c>
      <c r="S603" t="s">
        <v>2860</v>
      </c>
      <c r="V603">
        <f t="shared" si="81"/>
        <v>48</v>
      </c>
      <c r="W603">
        <f t="shared" si="82"/>
        <v>0</v>
      </c>
      <c r="X603">
        <f t="shared" si="83"/>
        <v>1</v>
      </c>
      <c r="Y603">
        <f t="shared" si="84"/>
        <v>8</v>
      </c>
      <c r="Z603" s="12">
        <f t="shared" si="85"/>
        <v>743</v>
      </c>
      <c r="AA603">
        <f t="shared" si="86"/>
        <v>200002</v>
      </c>
      <c r="AB603" t="str">
        <f t="shared" si="87"/>
        <v>20000</v>
      </c>
      <c r="AC603">
        <f t="shared" si="88"/>
        <v>0</v>
      </c>
      <c r="AD603">
        <f t="shared" si="89"/>
        <v>0</v>
      </c>
      <c r="AE603" s="2">
        <v>20000</v>
      </c>
    </row>
    <row r="604" spans="1:31" x14ac:dyDescent="0.25">
      <c r="A604" t="s">
        <v>2871</v>
      </c>
      <c r="B604" t="s">
        <v>2872</v>
      </c>
      <c r="C604" t="s">
        <v>147</v>
      </c>
      <c r="D604" t="s">
        <v>903</v>
      </c>
      <c r="E604" t="s">
        <v>421</v>
      </c>
      <c r="F604" t="s">
        <v>1071</v>
      </c>
      <c r="G604" t="s">
        <v>948</v>
      </c>
      <c r="H604" t="s">
        <v>43</v>
      </c>
      <c r="I604" t="s">
        <v>527</v>
      </c>
      <c r="J604" t="s">
        <v>138</v>
      </c>
      <c r="K604" t="s">
        <v>152</v>
      </c>
      <c r="L604" t="s">
        <v>5012</v>
      </c>
      <c r="M604" t="s">
        <v>153</v>
      </c>
      <c r="N604" t="s">
        <v>141</v>
      </c>
      <c r="P604" t="s">
        <v>1200</v>
      </c>
      <c r="Q604" t="s">
        <v>142</v>
      </c>
      <c r="R604" t="s">
        <v>3995</v>
      </c>
      <c r="S604" t="s">
        <v>2873</v>
      </c>
      <c r="V604">
        <f t="shared" si="81"/>
        <v>7</v>
      </c>
      <c r="W604">
        <f t="shared" si="82"/>
        <v>2</v>
      </c>
      <c r="X604">
        <f t="shared" si="83"/>
        <v>2</v>
      </c>
      <c r="Y604">
        <f t="shared" si="84"/>
        <v>6</v>
      </c>
      <c r="Z604" s="12">
        <f t="shared" si="85"/>
        <v>737</v>
      </c>
      <c r="AA604">
        <f t="shared" si="86"/>
        <v>138852</v>
      </c>
      <c r="AB604" t="str">
        <f t="shared" si="87"/>
        <v>13885</v>
      </c>
      <c r="AC604">
        <f t="shared" si="88"/>
        <v>0</v>
      </c>
      <c r="AD604">
        <f t="shared" si="89"/>
        <v>0</v>
      </c>
      <c r="AE604" s="2">
        <v>13885</v>
      </c>
    </row>
    <row r="605" spans="1:31" x14ac:dyDescent="0.25">
      <c r="A605" t="s">
        <v>2903</v>
      </c>
      <c r="B605" t="s">
        <v>2904</v>
      </c>
      <c r="C605" t="s">
        <v>147</v>
      </c>
      <c r="D605" t="s">
        <v>618</v>
      </c>
      <c r="E605" t="s">
        <v>276</v>
      </c>
      <c r="F605" t="s">
        <v>1071</v>
      </c>
      <c r="G605" t="s">
        <v>1848</v>
      </c>
      <c r="H605" t="s">
        <v>190</v>
      </c>
      <c r="I605" t="s">
        <v>2084</v>
      </c>
      <c r="J605" t="s">
        <v>45</v>
      </c>
      <c r="K605" t="s">
        <v>152</v>
      </c>
      <c r="L605" t="s">
        <v>5019</v>
      </c>
      <c r="M605" t="s">
        <v>153</v>
      </c>
      <c r="N605" t="s">
        <v>48</v>
      </c>
      <c r="O605" t="s">
        <v>49</v>
      </c>
      <c r="P605" t="s">
        <v>65</v>
      </c>
      <c r="Q605" t="s">
        <v>50</v>
      </c>
      <c r="R605" t="s">
        <v>2905</v>
      </c>
      <c r="S605" t="s">
        <v>2906</v>
      </c>
      <c r="V605">
        <f t="shared" si="81"/>
        <v>10</v>
      </c>
      <c r="W605">
        <f t="shared" si="82"/>
        <v>0</v>
      </c>
      <c r="X605">
        <f t="shared" si="83"/>
        <v>1</v>
      </c>
      <c r="Y605">
        <f t="shared" si="84"/>
        <v>133</v>
      </c>
      <c r="Z605" s="12">
        <f t="shared" si="85"/>
        <v>733</v>
      </c>
      <c r="AA605">
        <f t="shared" si="86"/>
        <v>112912</v>
      </c>
      <c r="AB605" t="str">
        <f t="shared" si="87"/>
        <v>11291</v>
      </c>
      <c r="AC605">
        <f t="shared" si="88"/>
        <v>0</v>
      </c>
      <c r="AD605">
        <f t="shared" si="89"/>
        <v>0</v>
      </c>
      <c r="AE605" s="2">
        <v>11291</v>
      </c>
    </row>
    <row r="606" spans="1:31" x14ac:dyDescent="0.25">
      <c r="A606" t="s">
        <v>2888</v>
      </c>
      <c r="B606" t="s">
        <v>2889</v>
      </c>
      <c r="C606" t="s">
        <v>388</v>
      </c>
      <c r="D606" t="s">
        <v>1364</v>
      </c>
      <c r="E606" t="s">
        <v>276</v>
      </c>
      <c r="F606" t="s">
        <v>1071</v>
      </c>
      <c r="G606" t="s">
        <v>1848</v>
      </c>
      <c r="H606" t="s">
        <v>43</v>
      </c>
      <c r="I606" t="s">
        <v>451</v>
      </c>
      <c r="J606" t="s">
        <v>303</v>
      </c>
      <c r="K606" t="s">
        <v>390</v>
      </c>
      <c r="L606" t="s">
        <v>5013</v>
      </c>
      <c r="M606" t="s">
        <v>391</v>
      </c>
      <c r="N606" t="s">
        <v>304</v>
      </c>
      <c r="O606" t="s">
        <v>49</v>
      </c>
      <c r="P606" t="s">
        <v>658</v>
      </c>
      <c r="Q606" t="s">
        <v>305</v>
      </c>
      <c r="R606" t="s">
        <v>1615</v>
      </c>
      <c r="S606" t="s">
        <v>2890</v>
      </c>
      <c r="T606" t="s">
        <v>5014</v>
      </c>
      <c r="V606">
        <f t="shared" si="81"/>
        <v>8</v>
      </c>
      <c r="W606">
        <f t="shared" si="82"/>
        <v>0</v>
      </c>
      <c r="X606">
        <f t="shared" si="83"/>
        <v>1</v>
      </c>
      <c r="Y606">
        <f t="shared" si="84"/>
        <v>16</v>
      </c>
      <c r="Z606" s="12">
        <f t="shared" si="85"/>
        <v>728</v>
      </c>
      <c r="AA606">
        <f t="shared" si="86"/>
        <v>196022</v>
      </c>
      <c r="AB606" t="str">
        <f t="shared" si="87"/>
        <v>19602</v>
      </c>
      <c r="AC606">
        <f t="shared" si="88"/>
        <v>295</v>
      </c>
      <c r="AD606">
        <f t="shared" si="89"/>
        <v>0</v>
      </c>
      <c r="AE606" s="2">
        <v>19602</v>
      </c>
    </row>
    <row r="607" spans="1:31" x14ac:dyDescent="0.25">
      <c r="A607" t="s">
        <v>2752</v>
      </c>
      <c r="B607" t="s">
        <v>2753</v>
      </c>
      <c r="C607" t="s">
        <v>133</v>
      </c>
      <c r="D607" t="s">
        <v>1411</v>
      </c>
      <c r="E607" t="s">
        <v>276</v>
      </c>
      <c r="F607" t="s">
        <v>1071</v>
      </c>
      <c r="G607" t="s">
        <v>948</v>
      </c>
      <c r="H607" t="s">
        <v>136</v>
      </c>
      <c r="I607" t="s">
        <v>150</v>
      </c>
      <c r="J607" t="s">
        <v>138</v>
      </c>
      <c r="K607" t="s">
        <v>139</v>
      </c>
      <c r="L607" t="s">
        <v>4983</v>
      </c>
      <c r="M607" t="s">
        <v>140</v>
      </c>
      <c r="N607" t="s">
        <v>141</v>
      </c>
      <c r="P607" t="s">
        <v>658</v>
      </c>
      <c r="Q607" t="s">
        <v>142</v>
      </c>
      <c r="R607" t="s">
        <v>4984</v>
      </c>
      <c r="S607" t="s">
        <v>2755</v>
      </c>
      <c r="V607">
        <f t="shared" si="81"/>
        <v>6</v>
      </c>
      <c r="W607">
        <f t="shared" si="82"/>
        <v>0</v>
      </c>
      <c r="X607">
        <f t="shared" si="83"/>
        <v>2</v>
      </c>
      <c r="Y607">
        <f t="shared" si="84"/>
        <v>27</v>
      </c>
      <c r="Z607" s="12">
        <f t="shared" si="85"/>
        <v>727</v>
      </c>
      <c r="AA607">
        <f t="shared" si="86"/>
        <v>138922</v>
      </c>
      <c r="AB607" t="str">
        <f t="shared" si="87"/>
        <v>13892</v>
      </c>
      <c r="AC607">
        <f t="shared" si="88"/>
        <v>0</v>
      </c>
      <c r="AD607">
        <f t="shared" si="89"/>
        <v>0</v>
      </c>
      <c r="AE607" s="2">
        <v>13892</v>
      </c>
    </row>
    <row r="608" spans="1:31" x14ac:dyDescent="0.25">
      <c r="A608" t="s">
        <v>2891</v>
      </c>
      <c r="B608" t="s">
        <v>2892</v>
      </c>
      <c r="C608" t="s">
        <v>118</v>
      </c>
      <c r="D608" t="s">
        <v>2036</v>
      </c>
      <c r="E608" t="s">
        <v>276</v>
      </c>
      <c r="F608" t="s">
        <v>1900</v>
      </c>
      <c r="G608" t="s">
        <v>1848</v>
      </c>
      <c r="H608" t="s">
        <v>136</v>
      </c>
      <c r="I608" t="s">
        <v>59</v>
      </c>
      <c r="J608" t="s">
        <v>163</v>
      </c>
      <c r="K608" t="s">
        <v>124</v>
      </c>
      <c r="L608" t="s">
        <v>5015</v>
      </c>
      <c r="M608" t="s">
        <v>125</v>
      </c>
      <c r="N608" t="s">
        <v>164</v>
      </c>
      <c r="O608" t="s">
        <v>49</v>
      </c>
      <c r="P608" t="s">
        <v>1200</v>
      </c>
      <c r="Q608" t="s">
        <v>165</v>
      </c>
      <c r="R608" t="s">
        <v>1454</v>
      </c>
      <c r="S608" t="s">
        <v>2897</v>
      </c>
      <c r="T608" t="s">
        <v>5016</v>
      </c>
      <c r="V608">
        <f t="shared" si="81"/>
        <v>25</v>
      </c>
      <c r="W608">
        <f t="shared" si="82"/>
        <v>0</v>
      </c>
      <c r="X608">
        <f t="shared" si="83"/>
        <v>1</v>
      </c>
      <c r="Y608">
        <f t="shared" si="84"/>
        <v>3</v>
      </c>
      <c r="Z608" s="12">
        <f t="shared" si="85"/>
        <v>724</v>
      </c>
      <c r="AA608">
        <f t="shared" si="86"/>
        <v>200002</v>
      </c>
      <c r="AB608" t="str">
        <f t="shared" si="87"/>
        <v>20000</v>
      </c>
      <c r="AC608">
        <f t="shared" si="88"/>
        <v>331</v>
      </c>
      <c r="AD608">
        <f t="shared" si="89"/>
        <v>0</v>
      </c>
      <c r="AE608" s="2">
        <v>20000</v>
      </c>
    </row>
    <row r="609" spans="1:31" x14ac:dyDescent="0.25">
      <c r="A609" t="s">
        <v>2791</v>
      </c>
      <c r="B609" t="s">
        <v>2792</v>
      </c>
      <c r="C609" t="s">
        <v>1064</v>
      </c>
      <c r="D609" t="s">
        <v>2529</v>
      </c>
      <c r="E609" t="s">
        <v>276</v>
      </c>
      <c r="F609" t="s">
        <v>1900</v>
      </c>
      <c r="G609" t="s">
        <v>65</v>
      </c>
      <c r="H609" t="s">
        <v>136</v>
      </c>
      <c r="I609" t="s">
        <v>1055</v>
      </c>
      <c r="J609" t="s">
        <v>303</v>
      </c>
      <c r="K609" t="s">
        <v>1065</v>
      </c>
      <c r="L609" t="s">
        <v>4999</v>
      </c>
      <c r="M609" t="s">
        <v>1066</v>
      </c>
      <c r="N609" t="s">
        <v>304</v>
      </c>
      <c r="O609" t="s">
        <v>49</v>
      </c>
      <c r="P609" t="s">
        <v>1078</v>
      </c>
      <c r="Q609" t="s">
        <v>305</v>
      </c>
      <c r="R609" t="s">
        <v>1454</v>
      </c>
      <c r="S609" t="s">
        <v>2793</v>
      </c>
      <c r="V609">
        <f t="shared" si="81"/>
        <v>14</v>
      </c>
      <c r="W609">
        <f t="shared" si="82"/>
        <v>0</v>
      </c>
      <c r="X609">
        <f t="shared" si="83"/>
        <v>0</v>
      </c>
      <c r="Y609">
        <f t="shared" si="84"/>
        <v>52</v>
      </c>
      <c r="Z609" s="12">
        <f t="shared" si="85"/>
        <v>718</v>
      </c>
      <c r="AA609">
        <f t="shared" si="86"/>
        <v>200002</v>
      </c>
      <c r="AB609" t="str">
        <f t="shared" si="87"/>
        <v>20000</v>
      </c>
      <c r="AC609">
        <f t="shared" si="88"/>
        <v>0</v>
      </c>
      <c r="AD609">
        <f t="shared" si="89"/>
        <v>0</v>
      </c>
      <c r="AE609" s="2">
        <v>20000</v>
      </c>
    </row>
    <row r="610" spans="1:31" x14ac:dyDescent="0.25">
      <c r="A610" t="s">
        <v>2874</v>
      </c>
      <c r="B610" t="s">
        <v>2875</v>
      </c>
      <c r="C610" t="s">
        <v>1870</v>
      </c>
      <c r="D610" t="s">
        <v>1411</v>
      </c>
      <c r="E610" t="s">
        <v>276</v>
      </c>
      <c r="F610" t="s">
        <v>1071</v>
      </c>
      <c r="G610" t="s">
        <v>1848</v>
      </c>
      <c r="H610" t="s">
        <v>379</v>
      </c>
      <c r="I610" t="s">
        <v>898</v>
      </c>
      <c r="J610" t="s">
        <v>949</v>
      </c>
      <c r="K610" t="s">
        <v>1871</v>
      </c>
      <c r="L610" t="s">
        <v>5017</v>
      </c>
      <c r="M610" t="s">
        <v>1872</v>
      </c>
      <c r="N610" t="s">
        <v>950</v>
      </c>
      <c r="O610" t="s">
        <v>49</v>
      </c>
      <c r="P610" t="s">
        <v>65</v>
      </c>
      <c r="Q610" t="s">
        <v>951</v>
      </c>
      <c r="R610" t="s">
        <v>2876</v>
      </c>
      <c r="S610" t="s">
        <v>2877</v>
      </c>
      <c r="T610" t="s">
        <v>5018</v>
      </c>
      <c r="V610">
        <f t="shared" si="81"/>
        <v>6</v>
      </c>
      <c r="W610">
        <f t="shared" si="82"/>
        <v>0</v>
      </c>
      <c r="X610">
        <f t="shared" si="83"/>
        <v>1</v>
      </c>
      <c r="Y610">
        <f t="shared" si="84"/>
        <v>32</v>
      </c>
      <c r="Z610" s="12">
        <f t="shared" si="85"/>
        <v>709</v>
      </c>
      <c r="AA610">
        <f t="shared" si="86"/>
        <v>190962</v>
      </c>
      <c r="AB610" t="str">
        <f t="shared" si="87"/>
        <v>19096</v>
      </c>
      <c r="AC610">
        <f t="shared" si="88"/>
        <v>462</v>
      </c>
      <c r="AD610">
        <f t="shared" si="89"/>
        <v>0</v>
      </c>
      <c r="AE610" s="2">
        <v>19096</v>
      </c>
    </row>
    <row r="611" spans="1:31" x14ac:dyDescent="0.25">
      <c r="A611" t="s">
        <v>2845</v>
      </c>
      <c r="B611" t="s">
        <v>2846</v>
      </c>
      <c r="C611" t="s">
        <v>220</v>
      </c>
      <c r="D611" t="s">
        <v>2215</v>
      </c>
      <c r="E611" t="s">
        <v>276</v>
      </c>
      <c r="F611" t="s">
        <v>1071</v>
      </c>
      <c r="G611" t="s">
        <v>948</v>
      </c>
      <c r="H611" t="s">
        <v>43</v>
      </c>
      <c r="I611" t="s">
        <v>44</v>
      </c>
      <c r="J611" t="s">
        <v>98</v>
      </c>
      <c r="K611" t="s">
        <v>223</v>
      </c>
      <c r="L611" t="s">
        <v>5007</v>
      </c>
      <c r="M611" t="s">
        <v>224</v>
      </c>
      <c r="N611" t="s">
        <v>99</v>
      </c>
      <c r="O611" t="s">
        <v>392</v>
      </c>
      <c r="P611" t="s">
        <v>65</v>
      </c>
      <c r="Q611" t="s">
        <v>100</v>
      </c>
      <c r="R611" t="s">
        <v>5008</v>
      </c>
      <c r="S611" t="s">
        <v>2847</v>
      </c>
      <c r="V611">
        <f t="shared" si="81"/>
        <v>49</v>
      </c>
      <c r="W611">
        <f t="shared" si="82"/>
        <v>0</v>
      </c>
      <c r="X611">
        <f t="shared" si="83"/>
        <v>2</v>
      </c>
      <c r="Y611">
        <f t="shared" si="84"/>
        <v>0</v>
      </c>
      <c r="Z611" s="12">
        <f t="shared" si="85"/>
        <v>708</v>
      </c>
      <c r="AA611">
        <f t="shared" si="86"/>
        <v>185022</v>
      </c>
      <c r="AB611" t="str">
        <f t="shared" si="87"/>
        <v>18502</v>
      </c>
      <c r="AC611">
        <f t="shared" si="88"/>
        <v>0</v>
      </c>
      <c r="AD611">
        <f t="shared" si="89"/>
        <v>0</v>
      </c>
      <c r="AE611" s="2">
        <v>18502</v>
      </c>
    </row>
    <row r="612" spans="1:31" x14ac:dyDescent="0.25">
      <c r="A612" t="s">
        <v>2918</v>
      </c>
      <c r="B612" t="s">
        <v>2919</v>
      </c>
      <c r="C612" t="s">
        <v>388</v>
      </c>
      <c r="D612" t="s">
        <v>618</v>
      </c>
      <c r="E612" t="s">
        <v>276</v>
      </c>
      <c r="F612" t="s">
        <v>1900</v>
      </c>
      <c r="G612" t="s">
        <v>1848</v>
      </c>
      <c r="H612" t="s">
        <v>43</v>
      </c>
      <c r="I612" t="s">
        <v>302</v>
      </c>
      <c r="J612" t="s">
        <v>138</v>
      </c>
      <c r="K612" t="s">
        <v>390</v>
      </c>
      <c r="L612" t="s">
        <v>5022</v>
      </c>
      <c r="M612" t="s">
        <v>391</v>
      </c>
      <c r="N612" t="s">
        <v>141</v>
      </c>
      <c r="O612" t="s">
        <v>49</v>
      </c>
      <c r="P612" t="s">
        <v>658</v>
      </c>
      <c r="Q612" t="s">
        <v>142</v>
      </c>
      <c r="R612" t="s">
        <v>1454</v>
      </c>
      <c r="S612" t="s">
        <v>2920</v>
      </c>
      <c r="T612" t="s">
        <v>5023</v>
      </c>
      <c r="V612">
        <f t="shared" si="81"/>
        <v>10</v>
      </c>
      <c r="W612">
        <f t="shared" si="82"/>
        <v>0</v>
      </c>
      <c r="X612">
        <f t="shared" si="83"/>
        <v>1</v>
      </c>
      <c r="Y612">
        <f t="shared" si="84"/>
        <v>10</v>
      </c>
      <c r="Z612" s="12">
        <f t="shared" si="85"/>
        <v>700</v>
      </c>
      <c r="AA612">
        <f t="shared" si="86"/>
        <v>200002</v>
      </c>
      <c r="AB612" t="str">
        <f t="shared" si="87"/>
        <v>20000</v>
      </c>
      <c r="AC612">
        <f t="shared" si="88"/>
        <v>1838</v>
      </c>
      <c r="AD612">
        <f t="shared" si="89"/>
        <v>0</v>
      </c>
      <c r="AE612" s="2">
        <v>20000</v>
      </c>
    </row>
    <row r="613" spans="1:31" x14ac:dyDescent="0.25">
      <c r="A613" t="s">
        <v>2868</v>
      </c>
      <c r="B613" t="s">
        <v>2869</v>
      </c>
      <c r="C613" t="s">
        <v>2083</v>
      </c>
      <c r="D613" t="s">
        <v>1076</v>
      </c>
      <c r="E613" t="s">
        <v>276</v>
      </c>
      <c r="F613" t="s">
        <v>1071</v>
      </c>
      <c r="G613" t="s">
        <v>1848</v>
      </c>
      <c r="H613" t="s">
        <v>43</v>
      </c>
      <c r="I613" t="s">
        <v>254</v>
      </c>
      <c r="J613" t="s">
        <v>45</v>
      </c>
      <c r="K613" t="s">
        <v>2085</v>
      </c>
      <c r="L613" t="s">
        <v>5009</v>
      </c>
      <c r="M613" t="s">
        <v>2086</v>
      </c>
      <c r="N613" t="s">
        <v>48</v>
      </c>
      <c r="O613" t="s">
        <v>392</v>
      </c>
      <c r="P613" t="s">
        <v>1078</v>
      </c>
      <c r="Q613" t="s">
        <v>50</v>
      </c>
      <c r="R613" t="s">
        <v>5010</v>
      </c>
      <c r="S613" t="s">
        <v>2870</v>
      </c>
      <c r="T613" t="s">
        <v>4873</v>
      </c>
      <c r="V613">
        <f t="shared" si="81"/>
        <v>31</v>
      </c>
      <c r="W613">
        <f t="shared" si="82"/>
        <v>0</v>
      </c>
      <c r="X613">
        <f t="shared" si="83"/>
        <v>1</v>
      </c>
      <c r="Y613">
        <f t="shared" si="84"/>
        <v>19</v>
      </c>
      <c r="Z613" s="12">
        <f t="shared" si="85"/>
        <v>699</v>
      </c>
      <c r="AA613">
        <f t="shared" si="86"/>
        <v>200062</v>
      </c>
      <c r="AB613" t="str">
        <f t="shared" si="87"/>
        <v>20006</v>
      </c>
      <c r="AC613">
        <f t="shared" si="88"/>
        <v>8539</v>
      </c>
      <c r="AD613">
        <f t="shared" si="89"/>
        <v>0</v>
      </c>
      <c r="AE613" s="2">
        <v>20006</v>
      </c>
    </row>
    <row r="614" spans="1:31" x14ac:dyDescent="0.25">
      <c r="A614" t="s">
        <v>2805</v>
      </c>
      <c r="B614" t="s">
        <v>2806</v>
      </c>
      <c r="C614" t="s">
        <v>147</v>
      </c>
      <c r="D614" t="s">
        <v>2482</v>
      </c>
      <c r="E614" t="s">
        <v>774</v>
      </c>
      <c r="F614" t="s">
        <v>1071</v>
      </c>
      <c r="G614" t="s">
        <v>657</v>
      </c>
      <c r="H614" t="s">
        <v>43</v>
      </c>
      <c r="I614" t="s">
        <v>44</v>
      </c>
      <c r="J614" t="s">
        <v>263</v>
      </c>
      <c r="K614" t="s">
        <v>152</v>
      </c>
      <c r="L614" t="s">
        <v>5001</v>
      </c>
      <c r="M614" t="s">
        <v>153</v>
      </c>
      <c r="N614" t="s">
        <v>264</v>
      </c>
      <c r="O614" t="s">
        <v>466</v>
      </c>
      <c r="P614" t="s">
        <v>546</v>
      </c>
      <c r="Q614" t="s">
        <v>265</v>
      </c>
      <c r="R614" t="s">
        <v>5002</v>
      </c>
      <c r="S614" t="s">
        <v>2807</v>
      </c>
      <c r="T614" t="s">
        <v>5003</v>
      </c>
      <c r="V614">
        <f t="shared" si="81"/>
        <v>43</v>
      </c>
      <c r="W614">
        <f t="shared" si="82"/>
        <v>8</v>
      </c>
      <c r="X614">
        <f t="shared" si="83"/>
        <v>3</v>
      </c>
      <c r="Y614">
        <f t="shared" si="84"/>
        <v>0</v>
      </c>
      <c r="Z614" s="12">
        <f t="shared" si="85"/>
        <v>698</v>
      </c>
      <c r="AA614">
        <f t="shared" si="86"/>
        <v>219792</v>
      </c>
      <c r="AB614" t="str">
        <f t="shared" si="87"/>
        <v>21979</v>
      </c>
      <c r="AC614">
        <f t="shared" si="88"/>
        <v>10845</v>
      </c>
      <c r="AD614">
        <f t="shared" si="89"/>
        <v>0</v>
      </c>
      <c r="AE614" s="2">
        <v>21979</v>
      </c>
    </row>
    <row r="615" spans="1:31" x14ac:dyDescent="0.25">
      <c r="A615" t="s">
        <v>2769</v>
      </c>
      <c r="B615" t="s">
        <v>2770</v>
      </c>
      <c r="C615" t="s">
        <v>40</v>
      </c>
      <c r="D615" t="s">
        <v>1459</v>
      </c>
      <c r="E615" t="s">
        <v>758</v>
      </c>
      <c r="F615" t="s">
        <v>1071</v>
      </c>
      <c r="G615" t="s">
        <v>657</v>
      </c>
      <c r="H615" t="s">
        <v>43</v>
      </c>
      <c r="I615" t="s">
        <v>44</v>
      </c>
      <c r="J615" t="s">
        <v>87</v>
      </c>
      <c r="K615" t="s">
        <v>46</v>
      </c>
      <c r="L615" t="s">
        <v>4976</v>
      </c>
      <c r="M615" t="s">
        <v>47</v>
      </c>
      <c r="N615" t="s">
        <v>88</v>
      </c>
      <c r="P615" t="s">
        <v>658</v>
      </c>
      <c r="Q615" t="s">
        <v>89</v>
      </c>
      <c r="R615" t="s">
        <v>4977</v>
      </c>
      <c r="S615" t="s">
        <v>2771</v>
      </c>
      <c r="V615">
        <f t="shared" si="81"/>
        <v>40</v>
      </c>
      <c r="W615">
        <f t="shared" si="82"/>
        <v>1</v>
      </c>
      <c r="X615">
        <f t="shared" si="83"/>
        <v>3</v>
      </c>
      <c r="Y615">
        <f t="shared" si="84"/>
        <v>0</v>
      </c>
      <c r="Z615" s="12">
        <f t="shared" si="85"/>
        <v>697</v>
      </c>
      <c r="AA615">
        <f t="shared" si="86"/>
        <v>235652</v>
      </c>
      <c r="AB615" t="str">
        <f t="shared" si="87"/>
        <v>23565</v>
      </c>
      <c r="AC615">
        <f t="shared" si="88"/>
        <v>0</v>
      </c>
      <c r="AD615">
        <f t="shared" si="89"/>
        <v>0</v>
      </c>
      <c r="AE615" s="2">
        <v>23565</v>
      </c>
    </row>
    <row r="616" spans="1:31" x14ac:dyDescent="0.25">
      <c r="A616" t="s">
        <v>2811</v>
      </c>
      <c r="B616" t="s">
        <v>2812</v>
      </c>
      <c r="C616" t="s">
        <v>388</v>
      </c>
      <c r="D616" t="s">
        <v>1487</v>
      </c>
      <c r="E616" t="s">
        <v>276</v>
      </c>
      <c r="F616" t="s">
        <v>1900</v>
      </c>
      <c r="G616" t="s">
        <v>65</v>
      </c>
      <c r="H616" t="s">
        <v>379</v>
      </c>
      <c r="I616" t="s">
        <v>373</v>
      </c>
      <c r="J616" t="s">
        <v>163</v>
      </c>
      <c r="K616" t="s">
        <v>390</v>
      </c>
      <c r="L616" t="s">
        <v>5000</v>
      </c>
      <c r="M616" t="s">
        <v>391</v>
      </c>
      <c r="N616" t="s">
        <v>164</v>
      </c>
      <c r="O616" t="s">
        <v>49</v>
      </c>
      <c r="P616" t="s">
        <v>65</v>
      </c>
      <c r="Q616" t="s">
        <v>165</v>
      </c>
      <c r="R616" t="s">
        <v>3914</v>
      </c>
      <c r="S616" t="s">
        <v>2813</v>
      </c>
      <c r="T616" t="s">
        <v>65</v>
      </c>
      <c r="V616">
        <f t="shared" si="81"/>
        <v>60</v>
      </c>
      <c r="W616">
        <f t="shared" si="82"/>
        <v>0</v>
      </c>
      <c r="X616">
        <f t="shared" si="83"/>
        <v>0</v>
      </c>
      <c r="Y616">
        <f t="shared" si="84"/>
        <v>7</v>
      </c>
      <c r="Z616" s="12">
        <f t="shared" si="85"/>
        <v>689</v>
      </c>
      <c r="AA616">
        <f t="shared" si="86"/>
        <v>197002</v>
      </c>
      <c r="AB616" t="str">
        <f t="shared" si="87"/>
        <v>19700</v>
      </c>
      <c r="AC616">
        <f t="shared" si="88"/>
        <v>0</v>
      </c>
      <c r="AD616">
        <f t="shared" si="89"/>
        <v>0</v>
      </c>
      <c r="AE616" s="2">
        <v>19700</v>
      </c>
    </row>
    <row r="617" spans="1:31" x14ac:dyDescent="0.25">
      <c r="A617" t="s">
        <v>2818</v>
      </c>
      <c r="B617" t="s">
        <v>2819</v>
      </c>
      <c r="C617" t="s">
        <v>147</v>
      </c>
      <c r="D617" t="s">
        <v>2114</v>
      </c>
      <c r="E617" t="s">
        <v>276</v>
      </c>
      <c r="F617" t="s">
        <v>1900</v>
      </c>
      <c r="G617" t="s">
        <v>948</v>
      </c>
      <c r="H617" t="s">
        <v>27</v>
      </c>
      <c r="I617" t="s">
        <v>373</v>
      </c>
      <c r="J617" t="s">
        <v>60</v>
      </c>
      <c r="K617" t="s">
        <v>152</v>
      </c>
      <c r="L617" t="s">
        <v>5005</v>
      </c>
      <c r="M617" t="s">
        <v>153</v>
      </c>
      <c r="N617" t="s">
        <v>61</v>
      </c>
      <c r="O617" t="s">
        <v>49</v>
      </c>
      <c r="P617" t="s">
        <v>943</v>
      </c>
      <c r="Q617" t="s">
        <v>62</v>
      </c>
      <c r="R617" t="s">
        <v>5006</v>
      </c>
      <c r="S617" t="s">
        <v>2821</v>
      </c>
      <c r="V617">
        <f t="shared" si="81"/>
        <v>32</v>
      </c>
      <c r="W617">
        <f t="shared" si="82"/>
        <v>0</v>
      </c>
      <c r="X617">
        <f t="shared" si="83"/>
        <v>2</v>
      </c>
      <c r="Y617">
        <f t="shared" si="84"/>
        <v>7</v>
      </c>
      <c r="Z617" s="12">
        <f t="shared" si="85"/>
        <v>680</v>
      </c>
      <c r="AA617">
        <f t="shared" si="86"/>
        <v>275032</v>
      </c>
      <c r="AB617" t="str">
        <f t="shared" si="87"/>
        <v>27503</v>
      </c>
      <c r="AC617">
        <f t="shared" si="88"/>
        <v>0</v>
      </c>
      <c r="AD617">
        <f t="shared" si="89"/>
        <v>0</v>
      </c>
      <c r="AE617" s="2">
        <v>27503</v>
      </c>
    </row>
    <row r="618" spans="1:31" x14ac:dyDescent="0.25">
      <c r="A618" t="s">
        <v>2885</v>
      </c>
      <c r="B618" t="s">
        <v>2886</v>
      </c>
      <c r="C618" t="s">
        <v>388</v>
      </c>
      <c r="D618" t="s">
        <v>924</v>
      </c>
      <c r="E618" t="s">
        <v>276</v>
      </c>
      <c r="F618" t="s">
        <v>1945</v>
      </c>
      <c r="G618" t="s">
        <v>65</v>
      </c>
      <c r="H618" t="s">
        <v>190</v>
      </c>
      <c r="I618" t="s">
        <v>3335</v>
      </c>
      <c r="J618" t="s">
        <v>45</v>
      </c>
      <c r="K618" t="s">
        <v>390</v>
      </c>
      <c r="L618" t="s">
        <v>2824</v>
      </c>
      <c r="M618" t="s">
        <v>391</v>
      </c>
      <c r="N618" t="s">
        <v>48</v>
      </c>
      <c r="O618" t="s">
        <v>49</v>
      </c>
      <c r="P618" t="s">
        <v>1078</v>
      </c>
      <c r="Q618" t="s">
        <v>50</v>
      </c>
      <c r="R618" t="s">
        <v>1454</v>
      </c>
      <c r="S618" t="s">
        <v>2887</v>
      </c>
      <c r="V618">
        <f t="shared" si="81"/>
        <v>20</v>
      </c>
      <c r="W618">
        <f t="shared" si="82"/>
        <v>0</v>
      </c>
      <c r="X618">
        <f t="shared" si="83"/>
        <v>0</v>
      </c>
      <c r="Y618">
        <f t="shared" si="84"/>
        <v>114</v>
      </c>
      <c r="Z618" s="12">
        <f t="shared" si="85"/>
        <v>673</v>
      </c>
      <c r="AA618">
        <f t="shared" si="86"/>
        <v>200002</v>
      </c>
      <c r="AB618" t="str">
        <f t="shared" si="87"/>
        <v>20000</v>
      </c>
      <c r="AC618">
        <f t="shared" si="88"/>
        <v>0</v>
      </c>
      <c r="AD618">
        <f t="shared" si="89"/>
        <v>0</v>
      </c>
      <c r="AE618" s="2">
        <v>20000</v>
      </c>
    </row>
    <row r="619" spans="1:31" x14ac:dyDescent="0.25">
      <c r="A619" t="s">
        <v>2822</v>
      </c>
      <c r="B619" t="s">
        <v>2823</v>
      </c>
      <c r="C619" t="s">
        <v>105</v>
      </c>
      <c r="D619" t="s">
        <v>492</v>
      </c>
      <c r="E619" t="s">
        <v>276</v>
      </c>
      <c r="F619" t="s">
        <v>1071</v>
      </c>
      <c r="G619" t="s">
        <v>1848</v>
      </c>
      <c r="H619" t="s">
        <v>190</v>
      </c>
      <c r="I619" t="s">
        <v>4731</v>
      </c>
      <c r="J619" t="s">
        <v>87</v>
      </c>
      <c r="K619" t="s">
        <v>110</v>
      </c>
      <c r="L619" t="s">
        <v>5011</v>
      </c>
      <c r="M619" t="s">
        <v>111</v>
      </c>
      <c r="N619" t="s">
        <v>88</v>
      </c>
      <c r="O619" t="s">
        <v>49</v>
      </c>
      <c r="P619" t="s">
        <v>1078</v>
      </c>
      <c r="Q619" t="s">
        <v>89</v>
      </c>
      <c r="R619" t="s">
        <v>1946</v>
      </c>
      <c r="S619" t="s">
        <v>2825</v>
      </c>
      <c r="V619">
        <f t="shared" si="81"/>
        <v>4</v>
      </c>
      <c r="W619">
        <f t="shared" si="82"/>
        <v>0</v>
      </c>
      <c r="X619">
        <f t="shared" si="83"/>
        <v>1</v>
      </c>
      <c r="Y619">
        <f t="shared" si="84"/>
        <v>172</v>
      </c>
      <c r="Z619" s="12">
        <f t="shared" si="85"/>
        <v>672</v>
      </c>
      <c r="AA619">
        <f t="shared" si="86"/>
        <v>165002</v>
      </c>
      <c r="AB619" t="str">
        <f t="shared" si="87"/>
        <v>16500</v>
      </c>
      <c r="AC619">
        <f t="shared" si="88"/>
        <v>0</v>
      </c>
      <c r="AD619">
        <f t="shared" si="89"/>
        <v>0</v>
      </c>
      <c r="AE619" s="2">
        <v>16500</v>
      </c>
    </row>
    <row r="620" spans="1:31" x14ac:dyDescent="0.25">
      <c r="A620" t="s">
        <v>2921</v>
      </c>
      <c r="B620" t="s">
        <v>2922</v>
      </c>
      <c r="D620" t="s">
        <v>1291</v>
      </c>
      <c r="E620" t="s">
        <v>1077</v>
      </c>
      <c r="F620" t="s">
        <v>1900</v>
      </c>
      <c r="G620" t="s">
        <v>592</v>
      </c>
      <c r="H620" t="s">
        <v>27</v>
      </c>
      <c r="I620" t="s">
        <v>59</v>
      </c>
      <c r="J620" t="s">
        <v>98</v>
      </c>
      <c r="L620" t="s">
        <v>5028</v>
      </c>
      <c r="N620" t="s">
        <v>99</v>
      </c>
      <c r="O620" t="s">
        <v>49</v>
      </c>
      <c r="P620" t="s">
        <v>546</v>
      </c>
      <c r="Q620" t="s">
        <v>100</v>
      </c>
      <c r="R620" t="s">
        <v>1537</v>
      </c>
      <c r="S620" t="s">
        <v>2923</v>
      </c>
      <c r="T620" t="s">
        <v>3934</v>
      </c>
      <c r="V620">
        <f t="shared" si="81"/>
        <v>70</v>
      </c>
      <c r="W620">
        <f t="shared" si="82"/>
        <v>3</v>
      </c>
      <c r="X620">
        <f t="shared" si="83"/>
        <v>4</v>
      </c>
      <c r="Y620">
        <f t="shared" si="84"/>
        <v>3</v>
      </c>
      <c r="Z620" s="12">
        <f t="shared" si="85"/>
        <v>659</v>
      </c>
      <c r="AA620">
        <f t="shared" si="86"/>
        <v>198002</v>
      </c>
      <c r="AB620" t="str">
        <f t="shared" si="87"/>
        <v>19800</v>
      </c>
      <c r="AC620">
        <f t="shared" si="88"/>
        <v>305</v>
      </c>
      <c r="AD620">
        <f t="shared" si="89"/>
        <v>0</v>
      </c>
      <c r="AE620" s="2">
        <v>19800</v>
      </c>
    </row>
    <row r="621" spans="1:31" x14ac:dyDescent="0.25">
      <c r="A621" t="s">
        <v>2924</v>
      </c>
      <c r="B621" t="s">
        <v>2925</v>
      </c>
      <c r="D621" t="s">
        <v>2036</v>
      </c>
      <c r="E621" t="s">
        <v>276</v>
      </c>
      <c r="F621" t="s">
        <v>1900</v>
      </c>
      <c r="G621" t="s">
        <v>948</v>
      </c>
      <c r="H621" t="s">
        <v>43</v>
      </c>
      <c r="I621" t="s">
        <v>342</v>
      </c>
      <c r="J621" t="s">
        <v>293</v>
      </c>
      <c r="L621" t="s">
        <v>5029</v>
      </c>
      <c r="N621" t="s">
        <v>294</v>
      </c>
      <c r="O621" t="s">
        <v>49</v>
      </c>
      <c r="P621" t="s">
        <v>1078</v>
      </c>
      <c r="Q621" t="s">
        <v>295</v>
      </c>
      <c r="R621" t="s">
        <v>5030</v>
      </c>
      <c r="S621" t="s">
        <v>2926</v>
      </c>
      <c r="V621">
        <f t="shared" si="81"/>
        <v>25</v>
      </c>
      <c r="W621">
        <f t="shared" si="82"/>
        <v>0</v>
      </c>
      <c r="X621">
        <f t="shared" si="83"/>
        <v>2</v>
      </c>
      <c r="Y621">
        <f t="shared" si="84"/>
        <v>8</v>
      </c>
      <c r="Z621" s="12">
        <f t="shared" si="85"/>
        <v>653</v>
      </c>
      <c r="AA621">
        <f t="shared" si="86"/>
        <v>244892</v>
      </c>
      <c r="AB621" t="str">
        <f t="shared" si="87"/>
        <v>24489</v>
      </c>
      <c r="AC621">
        <f t="shared" si="88"/>
        <v>0</v>
      </c>
      <c r="AD621">
        <f t="shared" si="89"/>
        <v>0</v>
      </c>
      <c r="AE621" s="2">
        <v>24489</v>
      </c>
    </row>
    <row r="622" spans="1:31" x14ac:dyDescent="0.25">
      <c r="A622" t="s">
        <v>2719</v>
      </c>
      <c r="B622" t="s">
        <v>2720</v>
      </c>
      <c r="C622" t="s">
        <v>23</v>
      </c>
      <c r="D622" t="s">
        <v>106</v>
      </c>
      <c r="E622" t="s">
        <v>276</v>
      </c>
      <c r="F622" t="s">
        <v>41</v>
      </c>
      <c r="G622" t="s">
        <v>592</v>
      </c>
      <c r="H622" t="s">
        <v>136</v>
      </c>
      <c r="I622" t="s">
        <v>137</v>
      </c>
      <c r="J622" t="s">
        <v>45</v>
      </c>
      <c r="K622" t="s">
        <v>30</v>
      </c>
      <c r="L622" t="s">
        <v>4985</v>
      </c>
      <c r="M622" t="s">
        <v>31</v>
      </c>
      <c r="N622" t="s">
        <v>48</v>
      </c>
      <c r="O622" t="s">
        <v>49</v>
      </c>
      <c r="P622" t="s">
        <v>34</v>
      </c>
      <c r="Q622" t="s">
        <v>50</v>
      </c>
      <c r="R622" t="s">
        <v>2721</v>
      </c>
      <c r="S622" t="s">
        <v>2722</v>
      </c>
      <c r="T622" t="s">
        <v>4986</v>
      </c>
      <c r="V622">
        <f t="shared" si="81"/>
        <v>238</v>
      </c>
      <c r="W622">
        <f t="shared" si="82"/>
        <v>0</v>
      </c>
      <c r="X622">
        <f t="shared" si="83"/>
        <v>4</v>
      </c>
      <c r="Y622">
        <f t="shared" si="84"/>
        <v>4</v>
      </c>
      <c r="Z622" s="12">
        <f t="shared" si="85"/>
        <v>650</v>
      </c>
      <c r="AA622">
        <f t="shared" si="86"/>
        <v>248972</v>
      </c>
      <c r="AB622" t="str">
        <f t="shared" si="87"/>
        <v>24897</v>
      </c>
      <c r="AC622">
        <f t="shared" si="88"/>
        <v>9605</v>
      </c>
      <c r="AD622">
        <f t="shared" si="89"/>
        <v>0</v>
      </c>
      <c r="AE622" s="2">
        <v>24897</v>
      </c>
    </row>
    <row r="623" spans="1:31" x14ac:dyDescent="0.25">
      <c r="A623" t="s">
        <v>2901</v>
      </c>
      <c r="B623" t="s">
        <v>1074</v>
      </c>
      <c r="C623" t="s">
        <v>23</v>
      </c>
      <c r="D623" t="s">
        <v>851</v>
      </c>
      <c r="E623" t="s">
        <v>758</v>
      </c>
      <c r="F623" t="s">
        <v>1900</v>
      </c>
      <c r="G623" t="s">
        <v>657</v>
      </c>
      <c r="H623" t="s">
        <v>43</v>
      </c>
      <c r="I623" t="s">
        <v>44</v>
      </c>
      <c r="J623" t="s">
        <v>949</v>
      </c>
      <c r="K623" t="s">
        <v>30</v>
      </c>
      <c r="L623" t="s">
        <v>5024</v>
      </c>
      <c r="M623" t="s">
        <v>31</v>
      </c>
      <c r="N623" t="s">
        <v>950</v>
      </c>
      <c r="O623" t="s">
        <v>33</v>
      </c>
      <c r="P623" t="s">
        <v>1200</v>
      </c>
      <c r="Q623" t="s">
        <v>951</v>
      </c>
      <c r="R623" t="s">
        <v>5025</v>
      </c>
      <c r="S623" t="s">
        <v>2902</v>
      </c>
      <c r="T623" t="s">
        <v>4088</v>
      </c>
      <c r="V623">
        <f t="shared" si="81"/>
        <v>72</v>
      </c>
      <c r="W623">
        <f t="shared" si="82"/>
        <v>1</v>
      </c>
      <c r="X623">
        <f t="shared" si="83"/>
        <v>3</v>
      </c>
      <c r="Y623">
        <f t="shared" si="84"/>
        <v>0</v>
      </c>
      <c r="Z623" s="12">
        <f t="shared" si="85"/>
        <v>641</v>
      </c>
      <c r="AA623">
        <f t="shared" si="86"/>
        <v>232472</v>
      </c>
      <c r="AB623" t="str">
        <f t="shared" si="87"/>
        <v>23247</v>
      </c>
      <c r="AC623">
        <f t="shared" si="88"/>
        <v>131</v>
      </c>
      <c r="AD623">
        <f t="shared" si="89"/>
        <v>0</v>
      </c>
      <c r="AE623" s="2">
        <v>23247</v>
      </c>
    </row>
    <row r="624" spans="1:31" x14ac:dyDescent="0.25">
      <c r="A624" t="s">
        <v>2962</v>
      </c>
      <c r="B624" t="s">
        <v>2963</v>
      </c>
      <c r="D624" t="s">
        <v>1364</v>
      </c>
      <c r="E624" t="s">
        <v>276</v>
      </c>
      <c r="F624" t="s">
        <v>1900</v>
      </c>
      <c r="G624" t="s">
        <v>65</v>
      </c>
      <c r="H624" t="s">
        <v>27</v>
      </c>
      <c r="I624" t="s">
        <v>3309</v>
      </c>
      <c r="J624" t="s">
        <v>303</v>
      </c>
      <c r="L624" t="s">
        <v>5038</v>
      </c>
      <c r="N624" t="s">
        <v>304</v>
      </c>
      <c r="O624" t="s">
        <v>49</v>
      </c>
      <c r="P624" t="s">
        <v>65</v>
      </c>
      <c r="Q624" t="s">
        <v>305</v>
      </c>
      <c r="R624" t="s">
        <v>2162</v>
      </c>
      <c r="S624" t="s">
        <v>2965</v>
      </c>
      <c r="V624">
        <f t="shared" si="81"/>
        <v>8</v>
      </c>
      <c r="W624">
        <f t="shared" si="82"/>
        <v>0</v>
      </c>
      <c r="X624">
        <f t="shared" si="83"/>
        <v>0</v>
      </c>
      <c r="Y624">
        <f t="shared" si="84"/>
        <v>110</v>
      </c>
      <c r="Z624" s="12">
        <f t="shared" si="85"/>
        <v>636</v>
      </c>
      <c r="AA624">
        <f t="shared" si="86"/>
        <v>163352</v>
      </c>
      <c r="AB624" t="str">
        <f t="shared" si="87"/>
        <v>16335</v>
      </c>
      <c r="AC624">
        <f t="shared" si="88"/>
        <v>0</v>
      </c>
      <c r="AD624">
        <f t="shared" si="89"/>
        <v>0</v>
      </c>
      <c r="AE624" s="2">
        <v>16335</v>
      </c>
    </row>
    <row r="625" spans="1:31" x14ac:dyDescent="0.25">
      <c r="A625" t="s">
        <v>2788</v>
      </c>
      <c r="B625" t="s">
        <v>2789</v>
      </c>
      <c r="C625" t="s">
        <v>40</v>
      </c>
      <c r="D625" t="s">
        <v>5031</v>
      </c>
      <c r="E625" t="s">
        <v>276</v>
      </c>
      <c r="F625" t="s">
        <v>57</v>
      </c>
      <c r="G625" t="s">
        <v>378</v>
      </c>
      <c r="H625" t="s">
        <v>43</v>
      </c>
      <c r="I625" t="s">
        <v>59</v>
      </c>
      <c r="J625" t="s">
        <v>87</v>
      </c>
      <c r="K625" t="s">
        <v>46</v>
      </c>
      <c r="L625" t="s">
        <v>5032</v>
      </c>
      <c r="M625" t="s">
        <v>47</v>
      </c>
      <c r="N625" t="s">
        <v>88</v>
      </c>
      <c r="O625" t="s">
        <v>49</v>
      </c>
      <c r="P625" t="s">
        <v>34</v>
      </c>
      <c r="Q625" t="s">
        <v>89</v>
      </c>
      <c r="R625" t="s">
        <v>5033</v>
      </c>
      <c r="S625" t="s">
        <v>2790</v>
      </c>
      <c r="T625" t="s">
        <v>5034</v>
      </c>
      <c r="U625" t="s">
        <v>3989</v>
      </c>
      <c r="V625">
        <f t="shared" si="81"/>
        <v>416</v>
      </c>
      <c r="W625">
        <f t="shared" si="82"/>
        <v>0</v>
      </c>
      <c r="X625">
        <f t="shared" si="83"/>
        <v>16</v>
      </c>
      <c r="Y625">
        <f t="shared" si="84"/>
        <v>3</v>
      </c>
      <c r="Z625" s="12">
        <f t="shared" si="85"/>
        <v>633</v>
      </c>
      <c r="AA625">
        <f t="shared" si="86"/>
        <v>1481522</v>
      </c>
      <c r="AB625" t="str">
        <f t="shared" si="87"/>
        <v>148152</v>
      </c>
      <c r="AC625">
        <f t="shared" si="88"/>
        <v>2309</v>
      </c>
      <c r="AD625">
        <f t="shared" si="89"/>
        <v>22</v>
      </c>
      <c r="AE625" s="2">
        <v>148152</v>
      </c>
    </row>
    <row r="626" spans="1:31" x14ac:dyDescent="0.25">
      <c r="A626" t="s">
        <v>2948</v>
      </c>
      <c r="B626" t="s">
        <v>2949</v>
      </c>
      <c r="D626" t="s">
        <v>1479</v>
      </c>
      <c r="E626" t="s">
        <v>276</v>
      </c>
      <c r="F626" t="s">
        <v>1900</v>
      </c>
      <c r="G626" t="s">
        <v>1848</v>
      </c>
      <c r="H626" t="s">
        <v>43</v>
      </c>
      <c r="I626" t="s">
        <v>551</v>
      </c>
      <c r="J626" t="s">
        <v>60</v>
      </c>
      <c r="L626" t="s">
        <v>5032</v>
      </c>
      <c r="N626" t="s">
        <v>61</v>
      </c>
      <c r="O626" t="s">
        <v>49</v>
      </c>
      <c r="P626" t="s">
        <v>1078</v>
      </c>
      <c r="Q626" t="s">
        <v>62</v>
      </c>
      <c r="R626" t="s">
        <v>2950</v>
      </c>
      <c r="S626" t="s">
        <v>2951</v>
      </c>
      <c r="T626" t="s">
        <v>1456</v>
      </c>
      <c r="V626">
        <f t="shared" si="81"/>
        <v>19</v>
      </c>
      <c r="W626">
        <f t="shared" si="82"/>
        <v>0</v>
      </c>
      <c r="X626">
        <f t="shared" si="83"/>
        <v>1</v>
      </c>
      <c r="Y626">
        <f t="shared" si="84"/>
        <v>12</v>
      </c>
      <c r="Z626" s="12">
        <f t="shared" si="85"/>
        <v>633</v>
      </c>
      <c r="AA626">
        <f t="shared" si="86"/>
        <v>225512</v>
      </c>
      <c r="AB626" t="str">
        <f t="shared" si="87"/>
        <v>22551</v>
      </c>
      <c r="AC626">
        <f t="shared" si="88"/>
        <v>255</v>
      </c>
      <c r="AD626">
        <f t="shared" si="89"/>
        <v>0</v>
      </c>
      <c r="AE626" s="2">
        <v>22551</v>
      </c>
    </row>
    <row r="627" spans="1:31" x14ac:dyDescent="0.25">
      <c r="A627" t="s">
        <v>2854</v>
      </c>
      <c r="B627" t="s">
        <v>2855</v>
      </c>
      <c r="D627" t="s">
        <v>2032</v>
      </c>
      <c r="E627" t="s">
        <v>758</v>
      </c>
      <c r="F627" t="s">
        <v>1900</v>
      </c>
      <c r="G627" t="s">
        <v>948</v>
      </c>
      <c r="H627" t="s">
        <v>27</v>
      </c>
      <c r="I627" t="s">
        <v>326</v>
      </c>
      <c r="J627" t="s">
        <v>163</v>
      </c>
      <c r="L627" t="s">
        <v>5020</v>
      </c>
      <c r="N627" t="s">
        <v>164</v>
      </c>
      <c r="O627" t="s">
        <v>49</v>
      </c>
      <c r="P627" t="s">
        <v>1200</v>
      </c>
      <c r="Q627" t="s">
        <v>165</v>
      </c>
      <c r="R627" t="s">
        <v>2856</v>
      </c>
      <c r="S627" t="s">
        <v>2857</v>
      </c>
      <c r="T627" t="s">
        <v>5021</v>
      </c>
      <c r="V627">
        <f t="shared" si="81"/>
        <v>66</v>
      </c>
      <c r="W627">
        <f t="shared" si="82"/>
        <v>1</v>
      </c>
      <c r="X627">
        <f t="shared" si="83"/>
        <v>2</v>
      </c>
      <c r="Y627">
        <f t="shared" si="84"/>
        <v>47</v>
      </c>
      <c r="Z627" s="12">
        <f t="shared" si="85"/>
        <v>621</v>
      </c>
      <c r="AA627">
        <f t="shared" si="86"/>
        <v>339032</v>
      </c>
      <c r="AB627" t="str">
        <f t="shared" si="87"/>
        <v>33903</v>
      </c>
      <c r="AC627">
        <f t="shared" si="88"/>
        <v>216</v>
      </c>
      <c r="AD627">
        <f t="shared" si="89"/>
        <v>0</v>
      </c>
      <c r="AE627" s="2">
        <v>33903</v>
      </c>
    </row>
    <row r="628" spans="1:31" x14ac:dyDescent="0.25">
      <c r="A628" t="s">
        <v>2840</v>
      </c>
      <c r="B628" t="s">
        <v>2841</v>
      </c>
      <c r="C628" t="s">
        <v>118</v>
      </c>
      <c r="D628" t="s">
        <v>2147</v>
      </c>
      <c r="E628" t="s">
        <v>276</v>
      </c>
      <c r="F628" t="s">
        <v>1071</v>
      </c>
      <c r="G628" t="s">
        <v>1848</v>
      </c>
      <c r="H628" t="s">
        <v>379</v>
      </c>
      <c r="I628" t="s">
        <v>3203</v>
      </c>
      <c r="J628" t="s">
        <v>163</v>
      </c>
      <c r="K628" t="s">
        <v>124</v>
      </c>
      <c r="L628" t="s">
        <v>2843</v>
      </c>
      <c r="M628" t="s">
        <v>125</v>
      </c>
      <c r="N628" t="s">
        <v>164</v>
      </c>
      <c r="O628" t="s">
        <v>49</v>
      </c>
      <c r="P628" t="s">
        <v>658</v>
      </c>
      <c r="Q628" t="s">
        <v>165</v>
      </c>
      <c r="R628" t="s">
        <v>2024</v>
      </c>
      <c r="S628" t="s">
        <v>2844</v>
      </c>
      <c r="V628">
        <f t="shared" si="81"/>
        <v>17</v>
      </c>
      <c r="W628">
        <f t="shared" si="82"/>
        <v>0</v>
      </c>
      <c r="X628">
        <f t="shared" si="83"/>
        <v>1</v>
      </c>
      <c r="Y628">
        <f t="shared" si="84"/>
        <v>106</v>
      </c>
      <c r="Z628" s="12">
        <f t="shared" si="85"/>
        <v>610</v>
      </c>
      <c r="AA628">
        <f t="shared" si="86"/>
        <v>158502</v>
      </c>
      <c r="AB628" t="str">
        <f t="shared" si="87"/>
        <v>15850</v>
      </c>
      <c r="AC628">
        <f t="shared" si="88"/>
        <v>0</v>
      </c>
      <c r="AD628">
        <f t="shared" si="89"/>
        <v>0</v>
      </c>
      <c r="AE628" s="2">
        <v>15850</v>
      </c>
    </row>
    <row r="629" spans="1:31" x14ac:dyDescent="0.25">
      <c r="A629" t="s">
        <v>2931</v>
      </c>
      <c r="B629" t="s">
        <v>2932</v>
      </c>
      <c r="C629" t="s">
        <v>220</v>
      </c>
      <c r="D629" t="s">
        <v>2127</v>
      </c>
      <c r="E629" t="s">
        <v>276</v>
      </c>
      <c r="F629" t="s">
        <v>1900</v>
      </c>
      <c r="G629" t="s">
        <v>65</v>
      </c>
      <c r="H629" t="s">
        <v>43</v>
      </c>
      <c r="I629" t="s">
        <v>59</v>
      </c>
      <c r="J629" t="s">
        <v>109</v>
      </c>
      <c r="K629" t="s">
        <v>223</v>
      </c>
      <c r="L629" t="s">
        <v>5039</v>
      </c>
      <c r="M629" t="s">
        <v>224</v>
      </c>
      <c r="N629" t="s">
        <v>112</v>
      </c>
      <c r="O629" t="s">
        <v>49</v>
      </c>
      <c r="P629" t="s">
        <v>65</v>
      </c>
      <c r="Q629" t="s">
        <v>113</v>
      </c>
      <c r="R629" t="s">
        <v>1946</v>
      </c>
      <c r="S629" t="s">
        <v>2933</v>
      </c>
      <c r="T629" t="s">
        <v>65</v>
      </c>
      <c r="V629">
        <f t="shared" si="81"/>
        <v>3</v>
      </c>
      <c r="W629">
        <f t="shared" si="82"/>
        <v>0</v>
      </c>
      <c r="X629">
        <f t="shared" si="83"/>
        <v>0</v>
      </c>
      <c r="Y629">
        <f t="shared" si="84"/>
        <v>3</v>
      </c>
      <c r="Z629" s="12">
        <f t="shared" si="85"/>
        <v>599</v>
      </c>
      <c r="AA629">
        <f t="shared" si="86"/>
        <v>165002</v>
      </c>
      <c r="AB629" t="str">
        <f t="shared" si="87"/>
        <v>16500</v>
      </c>
      <c r="AC629">
        <f t="shared" si="88"/>
        <v>0</v>
      </c>
      <c r="AD629">
        <f t="shared" si="89"/>
        <v>0</v>
      </c>
      <c r="AE629" s="2">
        <v>16500</v>
      </c>
    </row>
    <row r="630" spans="1:31" x14ac:dyDescent="0.25">
      <c r="A630" t="s">
        <v>2878</v>
      </c>
      <c r="B630" t="s">
        <v>2879</v>
      </c>
      <c r="C630" t="s">
        <v>40</v>
      </c>
      <c r="D630" t="s">
        <v>56</v>
      </c>
      <c r="E630" t="s">
        <v>196</v>
      </c>
      <c r="F630" t="s">
        <v>25</v>
      </c>
      <c r="G630" t="s">
        <v>121</v>
      </c>
      <c r="H630" t="s">
        <v>43</v>
      </c>
      <c r="I630" t="s">
        <v>342</v>
      </c>
      <c r="J630" t="s">
        <v>87</v>
      </c>
      <c r="K630" t="s">
        <v>46</v>
      </c>
      <c r="L630" t="s">
        <v>5035</v>
      </c>
      <c r="M630" t="s">
        <v>47</v>
      </c>
      <c r="N630" t="s">
        <v>88</v>
      </c>
      <c r="O630" t="s">
        <v>49</v>
      </c>
      <c r="P630" t="s">
        <v>34</v>
      </c>
      <c r="Q630" t="s">
        <v>89</v>
      </c>
      <c r="R630" t="s">
        <v>5036</v>
      </c>
      <c r="S630" t="s">
        <v>2880</v>
      </c>
      <c r="V630">
        <f t="shared" si="81"/>
        <v>181</v>
      </c>
      <c r="W630">
        <f t="shared" si="82"/>
        <v>11</v>
      </c>
      <c r="X630">
        <f t="shared" si="83"/>
        <v>9</v>
      </c>
      <c r="Y630">
        <f t="shared" si="84"/>
        <v>8</v>
      </c>
      <c r="Z630" s="12">
        <f t="shared" si="85"/>
        <v>591</v>
      </c>
      <c r="AA630">
        <f t="shared" si="86"/>
        <v>929182</v>
      </c>
      <c r="AB630" t="str">
        <f t="shared" si="87"/>
        <v>92918</v>
      </c>
      <c r="AC630">
        <f t="shared" si="88"/>
        <v>0</v>
      </c>
      <c r="AD630">
        <f t="shared" si="89"/>
        <v>0</v>
      </c>
      <c r="AE630" s="2">
        <v>92918</v>
      </c>
    </row>
    <row r="631" spans="1:31" x14ac:dyDescent="0.25">
      <c r="A631" t="s">
        <v>2989</v>
      </c>
      <c r="B631" t="s">
        <v>2990</v>
      </c>
      <c r="C631" t="s">
        <v>1766</v>
      </c>
      <c r="D631" t="s">
        <v>1502</v>
      </c>
      <c r="E631" t="s">
        <v>276</v>
      </c>
      <c r="F631" t="s">
        <v>1900</v>
      </c>
      <c r="G631" t="s">
        <v>65</v>
      </c>
      <c r="H631" t="s">
        <v>379</v>
      </c>
      <c r="I631" t="s">
        <v>4054</v>
      </c>
      <c r="J631" t="s">
        <v>45</v>
      </c>
      <c r="K631" t="s">
        <v>1767</v>
      </c>
      <c r="L631" t="s">
        <v>3990</v>
      </c>
      <c r="M631" t="s">
        <v>1768</v>
      </c>
      <c r="N631" t="s">
        <v>48</v>
      </c>
      <c r="O631" t="s">
        <v>49</v>
      </c>
      <c r="P631" t="s">
        <v>1078</v>
      </c>
      <c r="Q631" t="s">
        <v>50</v>
      </c>
      <c r="R631" t="s">
        <v>2162</v>
      </c>
      <c r="S631" t="s">
        <v>2991</v>
      </c>
      <c r="V631">
        <f t="shared" si="81"/>
        <v>5</v>
      </c>
      <c r="W631">
        <f t="shared" si="82"/>
        <v>0</v>
      </c>
      <c r="X631">
        <f t="shared" si="83"/>
        <v>0</v>
      </c>
      <c r="Y631">
        <f t="shared" si="84"/>
        <v>73</v>
      </c>
      <c r="Z631" s="12">
        <f t="shared" si="85"/>
        <v>589</v>
      </c>
      <c r="AA631">
        <f t="shared" si="86"/>
        <v>163352</v>
      </c>
      <c r="AB631" t="str">
        <f t="shared" si="87"/>
        <v>16335</v>
      </c>
      <c r="AC631">
        <f t="shared" si="88"/>
        <v>0</v>
      </c>
      <c r="AD631">
        <f t="shared" si="89"/>
        <v>0</v>
      </c>
      <c r="AE631" s="2">
        <v>16335</v>
      </c>
    </row>
    <row r="632" spans="1:31" x14ac:dyDescent="0.25">
      <c r="A632" t="s">
        <v>2995</v>
      </c>
      <c r="B632" t="s">
        <v>2996</v>
      </c>
      <c r="C632" t="s">
        <v>175</v>
      </c>
      <c r="D632" t="s">
        <v>1249</v>
      </c>
      <c r="E632" t="s">
        <v>276</v>
      </c>
      <c r="F632" t="s">
        <v>1071</v>
      </c>
      <c r="G632" t="s">
        <v>948</v>
      </c>
      <c r="H632" t="s">
        <v>43</v>
      </c>
      <c r="I632" t="s">
        <v>373</v>
      </c>
      <c r="J632" t="s">
        <v>98</v>
      </c>
      <c r="K632" t="s">
        <v>179</v>
      </c>
      <c r="L632" t="s">
        <v>5048</v>
      </c>
      <c r="M632" t="s">
        <v>180</v>
      </c>
      <c r="N632" t="s">
        <v>99</v>
      </c>
      <c r="O632" t="s">
        <v>49</v>
      </c>
      <c r="P632" t="s">
        <v>658</v>
      </c>
      <c r="Q632" t="s">
        <v>100</v>
      </c>
      <c r="R632" t="s">
        <v>2997</v>
      </c>
      <c r="S632" t="s">
        <v>2998</v>
      </c>
      <c r="V632">
        <f t="shared" si="81"/>
        <v>22</v>
      </c>
      <c r="W632">
        <f t="shared" si="82"/>
        <v>0</v>
      </c>
      <c r="X632">
        <f t="shared" si="83"/>
        <v>2</v>
      </c>
      <c r="Y632">
        <f t="shared" si="84"/>
        <v>7</v>
      </c>
      <c r="Z632" s="12">
        <f t="shared" si="85"/>
        <v>557</v>
      </c>
      <c r="AA632">
        <f t="shared" si="86"/>
        <v>239902</v>
      </c>
      <c r="AB632" t="str">
        <f t="shared" si="87"/>
        <v>23990</v>
      </c>
      <c r="AC632">
        <f t="shared" si="88"/>
        <v>0</v>
      </c>
      <c r="AD632">
        <f t="shared" si="89"/>
        <v>0</v>
      </c>
      <c r="AE632" s="2">
        <v>23990</v>
      </c>
    </row>
    <row r="633" spans="1:31" x14ac:dyDescent="0.25">
      <c r="A633" t="s">
        <v>2881</v>
      </c>
      <c r="B633" t="s">
        <v>2882</v>
      </c>
      <c r="D633" t="s">
        <v>2127</v>
      </c>
      <c r="E633" t="s">
        <v>276</v>
      </c>
      <c r="F633" t="s">
        <v>521</v>
      </c>
      <c r="G633" t="s">
        <v>65</v>
      </c>
      <c r="H633" t="s">
        <v>379</v>
      </c>
      <c r="I633" t="s">
        <v>3964</v>
      </c>
      <c r="J633" t="s">
        <v>60</v>
      </c>
      <c r="L633" t="s">
        <v>5037</v>
      </c>
      <c r="N633" t="s">
        <v>61</v>
      </c>
      <c r="O633" t="s">
        <v>49</v>
      </c>
      <c r="P633" t="s">
        <v>65</v>
      </c>
      <c r="Q633" t="s">
        <v>62</v>
      </c>
      <c r="R633" t="s">
        <v>2883</v>
      </c>
      <c r="S633" t="s">
        <v>2884</v>
      </c>
      <c r="V633">
        <f t="shared" si="81"/>
        <v>3</v>
      </c>
      <c r="W633">
        <f t="shared" si="82"/>
        <v>0</v>
      </c>
      <c r="X633">
        <f t="shared" si="83"/>
        <v>0</v>
      </c>
      <c r="Y633">
        <f t="shared" si="84"/>
        <v>136</v>
      </c>
      <c r="Z633" s="12">
        <f t="shared" si="85"/>
        <v>556</v>
      </c>
      <c r="AA633">
        <f t="shared" si="86"/>
        <v>37542</v>
      </c>
      <c r="AB633" t="str">
        <f t="shared" si="87"/>
        <v>3754</v>
      </c>
      <c r="AC633">
        <f t="shared" si="88"/>
        <v>0</v>
      </c>
      <c r="AD633">
        <f t="shared" si="89"/>
        <v>0</v>
      </c>
      <c r="AE633" s="2">
        <v>3754</v>
      </c>
    </row>
    <row r="634" spans="1:31" x14ac:dyDescent="0.25">
      <c r="A634" t="s">
        <v>2973</v>
      </c>
      <c r="B634" t="s">
        <v>2974</v>
      </c>
      <c r="D634" t="s">
        <v>924</v>
      </c>
      <c r="E634" t="s">
        <v>276</v>
      </c>
      <c r="F634" t="s">
        <v>1945</v>
      </c>
      <c r="G634" t="s">
        <v>65</v>
      </c>
      <c r="H634" t="s">
        <v>190</v>
      </c>
      <c r="I634" t="s">
        <v>5046</v>
      </c>
      <c r="J634" t="s">
        <v>98</v>
      </c>
      <c r="L634" t="s">
        <v>5047</v>
      </c>
      <c r="N634" t="s">
        <v>99</v>
      </c>
      <c r="O634" t="s">
        <v>49</v>
      </c>
      <c r="P634" t="s">
        <v>65</v>
      </c>
      <c r="Q634" t="s">
        <v>100</v>
      </c>
      <c r="R634" t="s">
        <v>1454</v>
      </c>
      <c r="S634" t="s">
        <v>2975</v>
      </c>
      <c r="T634" t="s">
        <v>65</v>
      </c>
      <c r="V634">
        <f t="shared" si="81"/>
        <v>20</v>
      </c>
      <c r="W634">
        <f t="shared" si="82"/>
        <v>0</v>
      </c>
      <c r="X634">
        <f t="shared" si="83"/>
        <v>0</v>
      </c>
      <c r="Y634">
        <f t="shared" si="84"/>
        <v>96</v>
      </c>
      <c r="Z634" s="12">
        <f t="shared" si="85"/>
        <v>551</v>
      </c>
      <c r="AA634">
        <f t="shared" si="86"/>
        <v>200002</v>
      </c>
      <c r="AB634" t="str">
        <f t="shared" si="87"/>
        <v>20000</v>
      </c>
      <c r="AC634">
        <f t="shared" si="88"/>
        <v>0</v>
      </c>
      <c r="AD634">
        <f t="shared" si="89"/>
        <v>0</v>
      </c>
      <c r="AE634" s="2">
        <v>20000</v>
      </c>
    </row>
    <row r="635" spans="1:31" x14ac:dyDescent="0.25">
      <c r="A635" t="s">
        <v>3039</v>
      </c>
      <c r="B635" t="s">
        <v>3040</v>
      </c>
      <c r="C635" t="s">
        <v>388</v>
      </c>
      <c r="D635" t="s">
        <v>1502</v>
      </c>
      <c r="E635" t="s">
        <v>276</v>
      </c>
      <c r="F635" t="s">
        <v>1900</v>
      </c>
      <c r="G635" t="s">
        <v>1848</v>
      </c>
      <c r="H635" t="s">
        <v>136</v>
      </c>
      <c r="I635" t="s">
        <v>593</v>
      </c>
      <c r="J635" t="s">
        <v>123</v>
      </c>
      <c r="K635" t="s">
        <v>390</v>
      </c>
      <c r="L635" t="s">
        <v>5052</v>
      </c>
      <c r="M635" t="s">
        <v>391</v>
      </c>
      <c r="N635" t="s">
        <v>126</v>
      </c>
      <c r="O635" t="s">
        <v>49</v>
      </c>
      <c r="P635" t="s">
        <v>1078</v>
      </c>
      <c r="Q635" t="s">
        <v>127</v>
      </c>
      <c r="R635" t="s">
        <v>3041</v>
      </c>
      <c r="S635" t="s">
        <v>3042</v>
      </c>
      <c r="V635">
        <f t="shared" si="81"/>
        <v>5</v>
      </c>
      <c r="W635">
        <f t="shared" si="82"/>
        <v>0</v>
      </c>
      <c r="X635">
        <f t="shared" si="83"/>
        <v>1</v>
      </c>
      <c r="Y635">
        <f t="shared" si="84"/>
        <v>29</v>
      </c>
      <c r="Z635" s="12">
        <f t="shared" si="85"/>
        <v>546</v>
      </c>
      <c r="AA635">
        <f t="shared" si="86"/>
        <v>160032</v>
      </c>
      <c r="AB635" t="str">
        <f t="shared" si="87"/>
        <v>16003</v>
      </c>
      <c r="AC635">
        <f t="shared" si="88"/>
        <v>0</v>
      </c>
      <c r="AD635">
        <f t="shared" si="89"/>
        <v>0</v>
      </c>
      <c r="AE635" s="2">
        <v>16003</v>
      </c>
    </row>
    <row r="636" spans="1:31" x14ac:dyDescent="0.25">
      <c r="A636" t="s">
        <v>2966</v>
      </c>
      <c r="B636" t="s">
        <v>2967</v>
      </c>
      <c r="C636" t="s">
        <v>2968</v>
      </c>
      <c r="D636" t="s">
        <v>2114</v>
      </c>
      <c r="E636" t="s">
        <v>276</v>
      </c>
      <c r="F636" t="s">
        <v>1900</v>
      </c>
      <c r="G636" t="s">
        <v>1848</v>
      </c>
      <c r="H636" t="s">
        <v>43</v>
      </c>
      <c r="I636" t="s">
        <v>352</v>
      </c>
      <c r="J636" t="s">
        <v>87</v>
      </c>
      <c r="K636" t="s">
        <v>2969</v>
      </c>
      <c r="L636" t="s">
        <v>3988</v>
      </c>
      <c r="M636" t="s">
        <v>2970</v>
      </c>
      <c r="N636" t="s">
        <v>88</v>
      </c>
      <c r="O636" t="s">
        <v>33</v>
      </c>
      <c r="P636" t="s">
        <v>1200</v>
      </c>
      <c r="Q636" t="s">
        <v>89</v>
      </c>
      <c r="R636" t="s">
        <v>2971</v>
      </c>
      <c r="S636" t="s">
        <v>2972</v>
      </c>
      <c r="T636" t="s">
        <v>5051</v>
      </c>
      <c r="V636">
        <f t="shared" si="81"/>
        <v>32</v>
      </c>
      <c r="W636">
        <f t="shared" si="82"/>
        <v>0</v>
      </c>
      <c r="X636">
        <f t="shared" si="83"/>
        <v>1</v>
      </c>
      <c r="Y636">
        <f t="shared" si="84"/>
        <v>18</v>
      </c>
      <c r="Z636" s="12">
        <f t="shared" si="85"/>
        <v>526</v>
      </c>
      <c r="AA636">
        <f t="shared" si="86"/>
        <v>208402</v>
      </c>
      <c r="AB636" t="str">
        <f t="shared" si="87"/>
        <v>20840</v>
      </c>
      <c r="AC636">
        <f t="shared" si="88"/>
        <v>3496</v>
      </c>
      <c r="AD636">
        <f t="shared" si="89"/>
        <v>0</v>
      </c>
      <c r="AE636" s="2">
        <v>20840</v>
      </c>
    </row>
    <row r="637" spans="1:31" x14ac:dyDescent="0.25">
      <c r="A637" t="s">
        <v>2927</v>
      </c>
      <c r="B637" t="s">
        <v>2928</v>
      </c>
      <c r="C637" t="s">
        <v>147</v>
      </c>
      <c r="D637" t="s">
        <v>1199</v>
      </c>
      <c r="E637" t="s">
        <v>276</v>
      </c>
      <c r="F637" t="s">
        <v>1900</v>
      </c>
      <c r="G637" t="s">
        <v>1848</v>
      </c>
      <c r="H637" t="s">
        <v>136</v>
      </c>
      <c r="I637" t="s">
        <v>44</v>
      </c>
      <c r="J637" t="s">
        <v>60</v>
      </c>
      <c r="K637" t="s">
        <v>152</v>
      </c>
      <c r="L637" t="s">
        <v>5045</v>
      </c>
      <c r="M637" t="s">
        <v>153</v>
      </c>
      <c r="N637" t="s">
        <v>61</v>
      </c>
      <c r="O637" t="s">
        <v>33</v>
      </c>
      <c r="P637" t="s">
        <v>1200</v>
      </c>
      <c r="Q637" t="s">
        <v>62</v>
      </c>
      <c r="R637" t="s">
        <v>2929</v>
      </c>
      <c r="S637" t="s">
        <v>2930</v>
      </c>
      <c r="T637" t="s">
        <v>4069</v>
      </c>
      <c r="V637">
        <f t="shared" si="81"/>
        <v>63</v>
      </c>
      <c r="W637">
        <f t="shared" si="82"/>
        <v>0</v>
      </c>
      <c r="X637">
        <f t="shared" si="83"/>
        <v>1</v>
      </c>
      <c r="Y637">
        <f t="shared" si="84"/>
        <v>0</v>
      </c>
      <c r="Z637" s="12">
        <f t="shared" si="85"/>
        <v>522</v>
      </c>
      <c r="AA637">
        <f t="shared" si="86"/>
        <v>270492</v>
      </c>
      <c r="AB637" t="str">
        <f t="shared" si="87"/>
        <v>27049</v>
      </c>
      <c r="AC637">
        <f t="shared" si="88"/>
        <v>200</v>
      </c>
      <c r="AD637">
        <f t="shared" si="89"/>
        <v>0</v>
      </c>
      <c r="AE637" s="2">
        <v>27049</v>
      </c>
    </row>
    <row r="638" spans="1:31" x14ac:dyDescent="0.25">
      <c r="A638" t="s">
        <v>2986</v>
      </c>
      <c r="B638" t="s">
        <v>2987</v>
      </c>
      <c r="D638" t="s">
        <v>924</v>
      </c>
      <c r="E638" t="s">
        <v>276</v>
      </c>
      <c r="F638" t="s">
        <v>1900</v>
      </c>
      <c r="G638" t="s">
        <v>1848</v>
      </c>
      <c r="H638" t="s">
        <v>136</v>
      </c>
      <c r="I638" t="s">
        <v>162</v>
      </c>
      <c r="J638" t="s">
        <v>232</v>
      </c>
      <c r="L638" t="s">
        <v>5055</v>
      </c>
      <c r="N638" t="s">
        <v>233</v>
      </c>
      <c r="O638" t="s">
        <v>49</v>
      </c>
      <c r="P638" t="s">
        <v>1078</v>
      </c>
      <c r="Q638" t="s">
        <v>234</v>
      </c>
      <c r="R638" t="s">
        <v>1454</v>
      </c>
      <c r="S638" t="s">
        <v>2988</v>
      </c>
      <c r="T638" t="s">
        <v>2248</v>
      </c>
      <c r="V638">
        <f t="shared" si="81"/>
        <v>20</v>
      </c>
      <c r="W638">
        <f t="shared" si="82"/>
        <v>0</v>
      </c>
      <c r="X638">
        <f t="shared" si="83"/>
        <v>1</v>
      </c>
      <c r="Y638">
        <f t="shared" si="84"/>
        <v>14</v>
      </c>
      <c r="Z638" s="12">
        <f t="shared" si="85"/>
        <v>521</v>
      </c>
      <c r="AA638">
        <f t="shared" si="86"/>
        <v>200002</v>
      </c>
      <c r="AB638" t="str">
        <f t="shared" si="87"/>
        <v>20000</v>
      </c>
      <c r="AC638">
        <f t="shared" si="88"/>
        <v>396</v>
      </c>
      <c r="AD638">
        <f t="shared" si="89"/>
        <v>0</v>
      </c>
      <c r="AE638" s="2">
        <v>20000</v>
      </c>
    </row>
    <row r="639" spans="1:31" x14ac:dyDescent="0.25">
      <c r="A639" t="s">
        <v>3061</v>
      </c>
      <c r="B639" t="s">
        <v>3062</v>
      </c>
      <c r="D639" t="s">
        <v>542</v>
      </c>
      <c r="E639" t="s">
        <v>276</v>
      </c>
      <c r="F639" t="s">
        <v>1945</v>
      </c>
      <c r="G639" t="s">
        <v>65</v>
      </c>
      <c r="H639" t="s">
        <v>190</v>
      </c>
      <c r="I639" t="s">
        <v>3953</v>
      </c>
      <c r="J639" t="s">
        <v>87</v>
      </c>
      <c r="L639" t="s">
        <v>5055</v>
      </c>
      <c r="N639" t="s">
        <v>88</v>
      </c>
      <c r="O639" t="s">
        <v>49</v>
      </c>
      <c r="P639" t="s">
        <v>65</v>
      </c>
      <c r="Q639" t="s">
        <v>89</v>
      </c>
      <c r="R639" t="s">
        <v>2162</v>
      </c>
      <c r="S639" t="s">
        <v>3063</v>
      </c>
      <c r="T639" t="s">
        <v>65</v>
      </c>
      <c r="V639">
        <f t="shared" si="81"/>
        <v>9</v>
      </c>
      <c r="W639">
        <f t="shared" si="82"/>
        <v>0</v>
      </c>
      <c r="X639">
        <f t="shared" si="83"/>
        <v>0</v>
      </c>
      <c r="Y639">
        <f t="shared" si="84"/>
        <v>87</v>
      </c>
      <c r="Z639" s="12">
        <f t="shared" si="85"/>
        <v>521</v>
      </c>
      <c r="AA639">
        <f t="shared" si="86"/>
        <v>163352</v>
      </c>
      <c r="AB639" t="str">
        <f t="shared" si="87"/>
        <v>16335</v>
      </c>
      <c r="AC639">
        <f t="shared" si="88"/>
        <v>0</v>
      </c>
      <c r="AD639">
        <f t="shared" si="89"/>
        <v>0</v>
      </c>
      <c r="AE639" s="2">
        <v>16335</v>
      </c>
    </row>
    <row r="640" spans="1:31" x14ac:dyDescent="0.25">
      <c r="A640" t="s">
        <v>3101</v>
      </c>
      <c r="B640" t="s">
        <v>3102</v>
      </c>
      <c r="D640" t="s">
        <v>924</v>
      </c>
      <c r="E640" t="s">
        <v>276</v>
      </c>
      <c r="F640" t="s">
        <v>1945</v>
      </c>
      <c r="G640" t="s">
        <v>65</v>
      </c>
      <c r="H640" t="s">
        <v>27</v>
      </c>
      <c r="I640" t="s">
        <v>619</v>
      </c>
      <c r="J640" t="s">
        <v>303</v>
      </c>
      <c r="L640" t="s">
        <v>3987</v>
      </c>
      <c r="N640" t="s">
        <v>304</v>
      </c>
      <c r="O640" t="s">
        <v>49</v>
      </c>
      <c r="P640" t="s">
        <v>65</v>
      </c>
      <c r="Q640" t="s">
        <v>305</v>
      </c>
      <c r="R640" t="s">
        <v>1454</v>
      </c>
      <c r="S640" t="s">
        <v>3103</v>
      </c>
      <c r="T640" t="s">
        <v>5063</v>
      </c>
      <c r="V640">
        <f t="shared" si="81"/>
        <v>20</v>
      </c>
      <c r="W640">
        <f t="shared" si="82"/>
        <v>0</v>
      </c>
      <c r="X640">
        <f t="shared" si="83"/>
        <v>0</v>
      </c>
      <c r="Y640">
        <f t="shared" si="84"/>
        <v>11</v>
      </c>
      <c r="Z640" s="12">
        <f t="shared" si="85"/>
        <v>520</v>
      </c>
      <c r="AA640">
        <f t="shared" si="86"/>
        <v>200002</v>
      </c>
      <c r="AB640" t="str">
        <f t="shared" si="87"/>
        <v>20000</v>
      </c>
      <c r="AC640">
        <f t="shared" si="88"/>
        <v>126</v>
      </c>
      <c r="AD640">
        <f t="shared" si="89"/>
        <v>0</v>
      </c>
      <c r="AE640" s="2">
        <v>20000</v>
      </c>
    </row>
    <row r="641" spans="1:31" x14ac:dyDescent="0.25">
      <c r="A641" t="s">
        <v>2910</v>
      </c>
      <c r="B641" t="s">
        <v>2911</v>
      </c>
      <c r="C641" t="s">
        <v>2912</v>
      </c>
      <c r="D641" t="s">
        <v>2127</v>
      </c>
      <c r="E641" t="s">
        <v>276</v>
      </c>
      <c r="F641" t="s">
        <v>1900</v>
      </c>
      <c r="G641" t="s">
        <v>1848</v>
      </c>
      <c r="H641" t="s">
        <v>190</v>
      </c>
      <c r="I641" t="s">
        <v>641</v>
      </c>
      <c r="J641" t="s">
        <v>71</v>
      </c>
      <c r="K641" t="s">
        <v>2913</v>
      </c>
      <c r="L641" t="s">
        <v>2914</v>
      </c>
      <c r="M641" t="s">
        <v>2915</v>
      </c>
      <c r="N641" t="s">
        <v>72</v>
      </c>
      <c r="O641" t="s">
        <v>49</v>
      </c>
      <c r="P641" t="s">
        <v>65</v>
      </c>
      <c r="Q641" t="s">
        <v>73</v>
      </c>
      <c r="R641" t="s">
        <v>2916</v>
      </c>
      <c r="S641" t="s">
        <v>2917</v>
      </c>
      <c r="V641">
        <f t="shared" si="81"/>
        <v>3</v>
      </c>
      <c r="W641">
        <f t="shared" si="82"/>
        <v>0</v>
      </c>
      <c r="X641">
        <f t="shared" si="83"/>
        <v>1</v>
      </c>
      <c r="Y641">
        <f t="shared" si="84"/>
        <v>37</v>
      </c>
      <c r="Z641" s="12">
        <f t="shared" si="85"/>
        <v>519</v>
      </c>
      <c r="AA641">
        <f t="shared" si="86"/>
        <v>167522</v>
      </c>
      <c r="AB641" t="str">
        <f t="shared" si="87"/>
        <v>16752</v>
      </c>
      <c r="AC641">
        <f t="shared" si="88"/>
        <v>0</v>
      </c>
      <c r="AD641">
        <f t="shared" si="89"/>
        <v>0</v>
      </c>
      <c r="AE641" s="2">
        <v>16752</v>
      </c>
    </row>
    <row r="642" spans="1:31" x14ac:dyDescent="0.25">
      <c r="A642" t="s">
        <v>2898</v>
      </c>
      <c r="B642" t="s">
        <v>2899</v>
      </c>
      <c r="C642" t="s">
        <v>388</v>
      </c>
      <c r="D642" t="s">
        <v>68</v>
      </c>
      <c r="E642" t="s">
        <v>276</v>
      </c>
      <c r="F642" t="s">
        <v>1900</v>
      </c>
      <c r="G642" t="s">
        <v>1848</v>
      </c>
      <c r="H642" t="s">
        <v>27</v>
      </c>
      <c r="I642" t="s">
        <v>373</v>
      </c>
      <c r="J642" t="s">
        <v>263</v>
      </c>
      <c r="K642" t="s">
        <v>390</v>
      </c>
      <c r="L642" t="s">
        <v>5040</v>
      </c>
      <c r="M642" t="s">
        <v>391</v>
      </c>
      <c r="N642" t="s">
        <v>264</v>
      </c>
      <c r="O642" t="s">
        <v>49</v>
      </c>
      <c r="P642" t="s">
        <v>943</v>
      </c>
      <c r="Q642" t="s">
        <v>265</v>
      </c>
      <c r="R642" t="s">
        <v>1454</v>
      </c>
      <c r="S642" t="s">
        <v>2900</v>
      </c>
      <c r="T642" t="s">
        <v>5041</v>
      </c>
      <c r="V642">
        <f t="shared" ref="V642:V705" si="90">SUMPRODUCT(MID(0&amp;D642,LARGE(INDEX(ISNUMBER(--MID(D642,ROW($1:$25),1))*
ROW($1:$25),0),ROW($1:$25))+1,1)*10^ROW($1:$25)/10)</f>
        <v>79</v>
      </c>
      <c r="W642">
        <f t="shared" ref="W642:W705" si="91">SUMPRODUCT(MID(0&amp;E642,LARGE(INDEX(ISNUMBER(--MID(E642,ROW($1:$25),1))*
ROW($1:$25),0),ROW($1:$25))+1,1)*10^ROW($1:$25)/10)</f>
        <v>0</v>
      </c>
      <c r="X642">
        <f t="shared" ref="X642:X705" si="92">SUMPRODUCT(MID(0&amp;G642,LARGE(INDEX(ISNUMBER(--MID(G642,ROW($1:$25),1))*
ROW($1:$25),0),ROW($1:$25))+1,1)*10^ROW($1:$25)/10)</f>
        <v>1</v>
      </c>
      <c r="Y642">
        <f t="shared" ref="Y642:Y705" si="93">SUMPRODUCT(MID(0&amp;I642,LARGE(INDEX(ISNUMBER(--MID(I642,ROW($1:$25),1))*
ROW($1:$25),0),ROW($1:$25))+1,1)*10^ROW($1:$25)/10)</f>
        <v>7</v>
      </c>
      <c r="Z642" s="12">
        <f t="shared" ref="Z642:Z705" si="94">SUMPRODUCT(MID(0&amp;L642,LARGE(INDEX(ISNUMBER(--MID(L642,ROW($1:$25),1))*
ROW($1:$25),0),ROW($1:$25))+1,1)*10^ROW($1:$25)/10)</f>
        <v>518</v>
      </c>
      <c r="AA642">
        <f t="shared" ref="AA642:AA705" si="95">SUMPRODUCT(MID(0&amp;R642,LARGE(INDEX(ISNUMBER(--MID(R642,ROW($1:$25),1))*
ROW($1:$25),0),ROW($1:$25))+1,1)*10^ROW($1:$25)/10)</f>
        <v>200002</v>
      </c>
      <c r="AB642" t="str">
        <f t="shared" ref="AB642:AB705" si="96">LEFT(AA642, LEN(AA642)-1)</f>
        <v>20000</v>
      </c>
      <c r="AC642">
        <f t="shared" ref="AC642:AC705" si="97">SUMPRODUCT(MID(0&amp;T642,LARGE(INDEX(ISNUMBER(--MID(T642,ROW($1:$25),1))*
ROW($1:$25),0),ROW($1:$25))+1,1)*10^ROW($1:$25)/10)</f>
        <v>4309</v>
      </c>
      <c r="AD642">
        <f t="shared" ref="AD642:AD705" si="98">SUMPRODUCT(MID(0&amp;U642,LARGE(INDEX(ISNUMBER(--MID(U642,ROW($1:$25),1))*
ROW($1:$25),0),ROW($1:$25))+1,1)*10^ROW($1:$25)/10)</f>
        <v>0</v>
      </c>
      <c r="AE642" s="2">
        <v>20000</v>
      </c>
    </row>
    <row r="643" spans="1:31" x14ac:dyDescent="0.25">
      <c r="A643" t="s">
        <v>2981</v>
      </c>
      <c r="B643" t="s">
        <v>2982</v>
      </c>
      <c r="C643" t="s">
        <v>388</v>
      </c>
      <c r="D643" t="s">
        <v>2983</v>
      </c>
      <c r="E643" t="s">
        <v>276</v>
      </c>
      <c r="F643" t="s">
        <v>1900</v>
      </c>
      <c r="G643" t="s">
        <v>65</v>
      </c>
      <c r="H643" t="s">
        <v>27</v>
      </c>
      <c r="I643" t="s">
        <v>1326</v>
      </c>
      <c r="J643" t="s">
        <v>87</v>
      </c>
      <c r="K643" t="s">
        <v>390</v>
      </c>
      <c r="L643" t="s">
        <v>5040</v>
      </c>
      <c r="M643" t="s">
        <v>391</v>
      </c>
      <c r="N643" t="s">
        <v>88</v>
      </c>
      <c r="O643" t="s">
        <v>49</v>
      </c>
      <c r="P643" t="s">
        <v>1078</v>
      </c>
      <c r="Q643" t="s">
        <v>89</v>
      </c>
      <c r="R643" t="s">
        <v>2984</v>
      </c>
      <c r="S643" t="s">
        <v>2985</v>
      </c>
      <c r="T643" t="s">
        <v>5053</v>
      </c>
      <c r="V643">
        <f t="shared" si="90"/>
        <v>39</v>
      </c>
      <c r="W643">
        <f t="shared" si="91"/>
        <v>0</v>
      </c>
      <c r="X643">
        <f t="shared" si="92"/>
        <v>0</v>
      </c>
      <c r="Y643">
        <f t="shared" si="93"/>
        <v>70</v>
      </c>
      <c r="Z643" s="12">
        <f t="shared" si="94"/>
        <v>518</v>
      </c>
      <c r="AA643">
        <f t="shared" si="95"/>
        <v>217352</v>
      </c>
      <c r="AB643" t="str">
        <f t="shared" si="96"/>
        <v>21735</v>
      </c>
      <c r="AC643">
        <f t="shared" si="97"/>
        <v>4207</v>
      </c>
      <c r="AD643">
        <f t="shared" si="98"/>
        <v>0</v>
      </c>
      <c r="AE643" s="2">
        <v>21735</v>
      </c>
    </row>
    <row r="644" spans="1:31" x14ac:dyDescent="0.25">
      <c r="A644" t="s">
        <v>3014</v>
      </c>
      <c r="B644" t="s">
        <v>3015</v>
      </c>
      <c r="D644" t="s">
        <v>1588</v>
      </c>
      <c r="E644" t="s">
        <v>276</v>
      </c>
      <c r="F644" t="s">
        <v>1900</v>
      </c>
      <c r="G644" t="s">
        <v>1848</v>
      </c>
      <c r="H644" t="s">
        <v>379</v>
      </c>
      <c r="I644" t="s">
        <v>551</v>
      </c>
      <c r="J644" t="s">
        <v>45</v>
      </c>
      <c r="L644" t="s">
        <v>5060</v>
      </c>
      <c r="N644" t="s">
        <v>48</v>
      </c>
      <c r="O644" t="s">
        <v>33</v>
      </c>
      <c r="P644" t="s">
        <v>65</v>
      </c>
      <c r="Q644" t="s">
        <v>50</v>
      </c>
      <c r="R644" t="s">
        <v>1454</v>
      </c>
      <c r="S644" t="s">
        <v>3016</v>
      </c>
      <c r="T644" t="s">
        <v>5061</v>
      </c>
      <c r="V644">
        <f t="shared" si="90"/>
        <v>34</v>
      </c>
      <c r="W644">
        <f t="shared" si="91"/>
        <v>0</v>
      </c>
      <c r="X644">
        <f t="shared" si="92"/>
        <v>1</v>
      </c>
      <c r="Y644">
        <f t="shared" si="93"/>
        <v>12</v>
      </c>
      <c r="Z644" s="12">
        <f t="shared" si="94"/>
        <v>517</v>
      </c>
      <c r="AA644">
        <f t="shared" si="95"/>
        <v>200002</v>
      </c>
      <c r="AB644" t="str">
        <f t="shared" si="96"/>
        <v>20000</v>
      </c>
      <c r="AC644">
        <f t="shared" si="97"/>
        <v>3367</v>
      </c>
      <c r="AD644">
        <f t="shared" si="98"/>
        <v>0</v>
      </c>
      <c r="AE644" s="2">
        <v>20000</v>
      </c>
    </row>
    <row r="645" spans="1:31" x14ac:dyDescent="0.25">
      <c r="A645" t="s">
        <v>3511</v>
      </c>
      <c r="B645" t="s">
        <v>3512</v>
      </c>
      <c r="C645" t="s">
        <v>388</v>
      </c>
      <c r="D645" t="s">
        <v>2032</v>
      </c>
      <c r="E645" t="s">
        <v>276</v>
      </c>
      <c r="F645" t="s">
        <v>1945</v>
      </c>
      <c r="G645" t="s">
        <v>1848</v>
      </c>
      <c r="H645" t="s">
        <v>190</v>
      </c>
      <c r="I645" t="s">
        <v>285</v>
      </c>
      <c r="J645" t="s">
        <v>60</v>
      </c>
      <c r="K645" t="s">
        <v>390</v>
      </c>
      <c r="L645" t="s">
        <v>3986</v>
      </c>
      <c r="M645" t="s">
        <v>391</v>
      </c>
      <c r="N645" t="s">
        <v>61</v>
      </c>
      <c r="O645" t="s">
        <v>392</v>
      </c>
      <c r="P645" t="s">
        <v>1200</v>
      </c>
      <c r="Q645" t="s">
        <v>62</v>
      </c>
      <c r="R645" t="s">
        <v>5098</v>
      </c>
      <c r="S645" t="s">
        <v>3514</v>
      </c>
      <c r="V645">
        <f t="shared" si="90"/>
        <v>66</v>
      </c>
      <c r="W645">
        <f t="shared" si="91"/>
        <v>0</v>
      </c>
      <c r="X645">
        <f t="shared" si="92"/>
        <v>1</v>
      </c>
      <c r="Y645">
        <f t="shared" si="93"/>
        <v>9</v>
      </c>
      <c r="Z645" s="12">
        <f t="shared" si="94"/>
        <v>512</v>
      </c>
      <c r="AA645">
        <f t="shared" si="95"/>
        <v>168862</v>
      </c>
      <c r="AB645" t="str">
        <f t="shared" si="96"/>
        <v>16886</v>
      </c>
      <c r="AC645">
        <f t="shared" si="97"/>
        <v>0</v>
      </c>
      <c r="AD645">
        <f t="shared" si="98"/>
        <v>0</v>
      </c>
      <c r="AE645" s="2">
        <v>16886</v>
      </c>
    </row>
    <row r="646" spans="1:31" x14ac:dyDescent="0.25">
      <c r="A646" t="s">
        <v>2942</v>
      </c>
      <c r="B646" t="s">
        <v>2943</v>
      </c>
      <c r="C646" t="s">
        <v>388</v>
      </c>
      <c r="D646" t="s">
        <v>2944</v>
      </c>
      <c r="E646" t="s">
        <v>276</v>
      </c>
      <c r="F646" t="s">
        <v>521</v>
      </c>
      <c r="G646" t="s">
        <v>948</v>
      </c>
      <c r="H646" t="s">
        <v>27</v>
      </c>
      <c r="I646" t="s">
        <v>527</v>
      </c>
      <c r="J646" t="s">
        <v>71</v>
      </c>
      <c r="K646" t="s">
        <v>390</v>
      </c>
      <c r="L646" t="s">
        <v>5049</v>
      </c>
      <c r="M646" t="s">
        <v>391</v>
      </c>
      <c r="N646" t="s">
        <v>72</v>
      </c>
      <c r="O646" t="s">
        <v>49</v>
      </c>
      <c r="P646" t="s">
        <v>943</v>
      </c>
      <c r="Q646" t="s">
        <v>73</v>
      </c>
      <c r="R646" t="s">
        <v>1454</v>
      </c>
      <c r="S646" t="s">
        <v>2945</v>
      </c>
      <c r="T646" t="s">
        <v>5050</v>
      </c>
      <c r="V646">
        <f t="shared" si="90"/>
        <v>88</v>
      </c>
      <c r="W646">
        <f t="shared" si="91"/>
        <v>0</v>
      </c>
      <c r="X646">
        <f t="shared" si="92"/>
        <v>2</v>
      </c>
      <c r="Y646">
        <f t="shared" si="93"/>
        <v>6</v>
      </c>
      <c r="Z646" s="12">
        <f t="shared" si="94"/>
        <v>509</v>
      </c>
      <c r="AA646">
        <f t="shared" si="95"/>
        <v>200002</v>
      </c>
      <c r="AB646" t="str">
        <f t="shared" si="96"/>
        <v>20000</v>
      </c>
      <c r="AC646">
        <f t="shared" si="97"/>
        <v>526</v>
      </c>
      <c r="AD646">
        <f t="shared" si="98"/>
        <v>0</v>
      </c>
      <c r="AE646" s="2">
        <v>20000</v>
      </c>
    </row>
    <row r="647" spans="1:31" x14ac:dyDescent="0.25">
      <c r="A647" t="s">
        <v>3029</v>
      </c>
      <c r="B647" t="s">
        <v>3030</v>
      </c>
      <c r="D647" t="s">
        <v>2494</v>
      </c>
      <c r="E647" t="s">
        <v>276</v>
      </c>
      <c r="F647" t="s">
        <v>1900</v>
      </c>
      <c r="G647" t="s">
        <v>948</v>
      </c>
      <c r="H647" t="s">
        <v>43</v>
      </c>
      <c r="I647" t="s">
        <v>527</v>
      </c>
      <c r="J647" t="s">
        <v>263</v>
      </c>
      <c r="L647" t="s">
        <v>5077</v>
      </c>
      <c r="N647" t="s">
        <v>264</v>
      </c>
      <c r="P647" t="s">
        <v>1200</v>
      </c>
      <c r="Q647" t="s">
        <v>265</v>
      </c>
      <c r="R647" t="s">
        <v>5078</v>
      </c>
      <c r="S647" t="s">
        <v>3031</v>
      </c>
      <c r="T647" t="s">
        <v>5079</v>
      </c>
      <c r="V647">
        <f t="shared" si="90"/>
        <v>23</v>
      </c>
      <c r="W647">
        <f t="shared" si="91"/>
        <v>0</v>
      </c>
      <c r="X647">
        <f t="shared" si="92"/>
        <v>2</v>
      </c>
      <c r="Y647">
        <f t="shared" si="93"/>
        <v>6</v>
      </c>
      <c r="Z647" s="12">
        <f t="shared" si="94"/>
        <v>503</v>
      </c>
      <c r="AA647">
        <f t="shared" si="95"/>
        <v>297992</v>
      </c>
      <c r="AB647" t="str">
        <f t="shared" si="96"/>
        <v>29799</v>
      </c>
      <c r="AC647">
        <f t="shared" si="97"/>
        <v>3481</v>
      </c>
      <c r="AD647">
        <f t="shared" si="98"/>
        <v>0</v>
      </c>
      <c r="AE647" s="2">
        <v>29799</v>
      </c>
    </row>
    <row r="648" spans="1:31" x14ac:dyDescent="0.25">
      <c r="A648" t="s">
        <v>2976</v>
      </c>
      <c r="B648" t="s">
        <v>2977</v>
      </c>
      <c r="D648" t="s">
        <v>492</v>
      </c>
      <c r="E648" t="s">
        <v>276</v>
      </c>
      <c r="F648" t="s">
        <v>1900</v>
      </c>
      <c r="G648" t="s">
        <v>1848</v>
      </c>
      <c r="H648" t="s">
        <v>27</v>
      </c>
      <c r="I648" t="s">
        <v>3964</v>
      </c>
      <c r="J648" t="s">
        <v>60</v>
      </c>
      <c r="L648" t="s">
        <v>2978</v>
      </c>
      <c r="N648" t="s">
        <v>61</v>
      </c>
      <c r="O648" t="s">
        <v>49</v>
      </c>
      <c r="P648" t="s">
        <v>65</v>
      </c>
      <c r="Q648" t="s">
        <v>62</v>
      </c>
      <c r="R648" t="s">
        <v>2979</v>
      </c>
      <c r="S648" t="s">
        <v>2980</v>
      </c>
      <c r="T648" t="s">
        <v>4046</v>
      </c>
      <c r="V648">
        <f t="shared" si="90"/>
        <v>4</v>
      </c>
      <c r="W648">
        <f t="shared" si="91"/>
        <v>0</v>
      </c>
      <c r="X648">
        <f t="shared" si="92"/>
        <v>1</v>
      </c>
      <c r="Y648">
        <f t="shared" si="93"/>
        <v>136</v>
      </c>
      <c r="Z648" s="12">
        <f t="shared" si="94"/>
        <v>501</v>
      </c>
      <c r="AA648">
        <f t="shared" si="95"/>
        <v>132092</v>
      </c>
      <c r="AB648" t="str">
        <f t="shared" si="96"/>
        <v>13209</v>
      </c>
      <c r="AC648">
        <f t="shared" si="97"/>
        <v>385</v>
      </c>
      <c r="AD648">
        <f t="shared" si="98"/>
        <v>0</v>
      </c>
      <c r="AE648" s="2">
        <v>13209</v>
      </c>
    </row>
    <row r="649" spans="1:31" x14ac:dyDescent="0.25">
      <c r="A649" t="s">
        <v>2938</v>
      </c>
      <c r="B649" t="s">
        <v>2939</v>
      </c>
      <c r="D649" t="s">
        <v>492</v>
      </c>
      <c r="E649" t="s">
        <v>276</v>
      </c>
      <c r="F649" t="s">
        <v>1945</v>
      </c>
      <c r="G649" t="s">
        <v>65</v>
      </c>
      <c r="H649" t="s">
        <v>43</v>
      </c>
      <c r="I649" t="s">
        <v>1453</v>
      </c>
      <c r="J649" t="s">
        <v>71</v>
      </c>
      <c r="L649" t="s">
        <v>2978</v>
      </c>
      <c r="N649" t="s">
        <v>72</v>
      </c>
      <c r="O649" t="s">
        <v>392</v>
      </c>
      <c r="P649" t="s">
        <v>65</v>
      </c>
      <c r="Q649" t="s">
        <v>73</v>
      </c>
      <c r="R649" t="s">
        <v>2940</v>
      </c>
      <c r="S649" t="s">
        <v>2941</v>
      </c>
      <c r="T649" t="s">
        <v>5056</v>
      </c>
      <c r="V649">
        <f t="shared" si="90"/>
        <v>4</v>
      </c>
      <c r="W649">
        <f t="shared" si="91"/>
        <v>0</v>
      </c>
      <c r="X649">
        <f t="shared" si="92"/>
        <v>0</v>
      </c>
      <c r="Y649">
        <f t="shared" si="93"/>
        <v>26</v>
      </c>
      <c r="Z649" s="12">
        <f t="shared" si="94"/>
        <v>501</v>
      </c>
      <c r="AA649">
        <f t="shared" si="95"/>
        <v>87082</v>
      </c>
      <c r="AB649" t="str">
        <f t="shared" si="96"/>
        <v>8708</v>
      </c>
      <c r="AC649">
        <f t="shared" si="97"/>
        <v>505</v>
      </c>
      <c r="AD649">
        <f t="shared" si="98"/>
        <v>0</v>
      </c>
      <c r="AE649" s="2">
        <v>8708</v>
      </c>
    </row>
    <row r="650" spans="1:31" x14ac:dyDescent="0.25">
      <c r="A650" t="s">
        <v>3053</v>
      </c>
      <c r="B650" t="s">
        <v>3054</v>
      </c>
      <c r="D650" t="s">
        <v>2983</v>
      </c>
      <c r="E650" t="s">
        <v>276</v>
      </c>
      <c r="F650" t="s">
        <v>521</v>
      </c>
      <c r="G650" t="s">
        <v>1848</v>
      </c>
      <c r="H650" t="s">
        <v>27</v>
      </c>
      <c r="I650" t="s">
        <v>285</v>
      </c>
      <c r="J650" t="s">
        <v>123</v>
      </c>
      <c r="L650" t="s">
        <v>5064</v>
      </c>
      <c r="N650" t="s">
        <v>126</v>
      </c>
      <c r="O650" t="s">
        <v>49</v>
      </c>
      <c r="P650" t="s">
        <v>1200</v>
      </c>
      <c r="Q650" t="s">
        <v>127</v>
      </c>
      <c r="R650" t="s">
        <v>3055</v>
      </c>
      <c r="S650" t="s">
        <v>3056</v>
      </c>
      <c r="T650" t="s">
        <v>5065</v>
      </c>
      <c r="V650">
        <f t="shared" si="90"/>
        <v>39</v>
      </c>
      <c r="W650">
        <f t="shared" si="91"/>
        <v>0</v>
      </c>
      <c r="X650">
        <f t="shared" si="92"/>
        <v>1</v>
      </c>
      <c r="Y650">
        <f t="shared" si="93"/>
        <v>9</v>
      </c>
      <c r="Z650" s="12">
        <f t="shared" si="94"/>
        <v>500</v>
      </c>
      <c r="AA650">
        <f t="shared" si="95"/>
        <v>160472</v>
      </c>
      <c r="AB650" t="str">
        <f t="shared" si="96"/>
        <v>16047</v>
      </c>
      <c r="AC650">
        <f t="shared" si="97"/>
        <v>70</v>
      </c>
      <c r="AD650">
        <f t="shared" si="98"/>
        <v>0</v>
      </c>
      <c r="AE650" s="2">
        <v>16047</v>
      </c>
    </row>
    <row r="651" spans="1:31" x14ac:dyDescent="0.25">
      <c r="A651" t="s">
        <v>3368</v>
      </c>
      <c r="B651" t="s">
        <v>3369</v>
      </c>
      <c r="D651" t="s">
        <v>969</v>
      </c>
      <c r="E651" t="s">
        <v>758</v>
      </c>
      <c r="F651" t="s">
        <v>1900</v>
      </c>
      <c r="G651" t="s">
        <v>657</v>
      </c>
      <c r="H651" t="s">
        <v>43</v>
      </c>
      <c r="I651" t="s">
        <v>44</v>
      </c>
      <c r="J651" t="s">
        <v>151</v>
      </c>
      <c r="L651" t="s">
        <v>5064</v>
      </c>
      <c r="N651" t="s">
        <v>154</v>
      </c>
      <c r="O651" t="s">
        <v>392</v>
      </c>
      <c r="P651" t="s">
        <v>1078</v>
      </c>
      <c r="Q651" t="s">
        <v>155</v>
      </c>
      <c r="R651" t="s">
        <v>5104</v>
      </c>
      <c r="S651" t="s">
        <v>3370</v>
      </c>
      <c r="V651">
        <f t="shared" si="90"/>
        <v>90</v>
      </c>
      <c r="W651">
        <f t="shared" si="91"/>
        <v>1</v>
      </c>
      <c r="X651">
        <f t="shared" si="92"/>
        <v>3</v>
      </c>
      <c r="Y651">
        <f t="shared" si="93"/>
        <v>0</v>
      </c>
      <c r="Z651" s="12">
        <f t="shared" si="94"/>
        <v>500</v>
      </c>
      <c r="AA651">
        <f t="shared" si="95"/>
        <v>250232</v>
      </c>
      <c r="AB651" t="str">
        <f t="shared" si="96"/>
        <v>25023</v>
      </c>
      <c r="AC651">
        <f t="shared" si="97"/>
        <v>0</v>
      </c>
      <c r="AD651">
        <f t="shared" si="98"/>
        <v>0</v>
      </c>
      <c r="AE651" s="2">
        <v>25023</v>
      </c>
    </row>
    <row r="652" spans="1:31" x14ac:dyDescent="0.25">
      <c r="A652" t="s">
        <v>3993</v>
      </c>
      <c r="B652" t="s">
        <v>3992</v>
      </c>
      <c r="C652" t="s">
        <v>23</v>
      </c>
      <c r="D652" t="s">
        <v>2127</v>
      </c>
      <c r="E652" t="s">
        <v>1077</v>
      </c>
      <c r="F652" t="s">
        <v>1900</v>
      </c>
      <c r="G652" t="s">
        <v>948</v>
      </c>
      <c r="H652" t="s">
        <v>43</v>
      </c>
      <c r="I652" t="s">
        <v>373</v>
      </c>
      <c r="J652" t="s">
        <v>60</v>
      </c>
      <c r="K652" t="s">
        <v>30</v>
      </c>
      <c r="L652" t="s">
        <v>5026</v>
      </c>
      <c r="M652" t="s">
        <v>31</v>
      </c>
      <c r="N652" t="s">
        <v>61</v>
      </c>
      <c r="O652" t="s">
        <v>392</v>
      </c>
      <c r="P652" t="s">
        <v>65</v>
      </c>
      <c r="Q652" t="s">
        <v>62</v>
      </c>
      <c r="R652" t="s">
        <v>5027</v>
      </c>
      <c r="S652" t="s">
        <v>3991</v>
      </c>
      <c r="V652">
        <f t="shared" si="90"/>
        <v>3</v>
      </c>
      <c r="W652">
        <f t="shared" si="91"/>
        <v>3</v>
      </c>
      <c r="X652">
        <f t="shared" si="92"/>
        <v>2</v>
      </c>
      <c r="Y652">
        <f t="shared" si="93"/>
        <v>7</v>
      </c>
      <c r="Z652" s="12">
        <f t="shared" si="94"/>
        <v>491</v>
      </c>
      <c r="AA652">
        <f t="shared" si="95"/>
        <v>161202</v>
      </c>
      <c r="AB652" t="str">
        <f t="shared" si="96"/>
        <v>16120</v>
      </c>
      <c r="AC652">
        <f t="shared" si="97"/>
        <v>0</v>
      </c>
      <c r="AD652">
        <f t="shared" si="98"/>
        <v>0</v>
      </c>
      <c r="AE652" s="2">
        <v>16120</v>
      </c>
    </row>
    <row r="653" spans="1:31" x14ac:dyDescent="0.25">
      <c r="A653" t="s">
        <v>3043</v>
      </c>
      <c r="B653" t="s">
        <v>3044</v>
      </c>
      <c r="C653" t="s">
        <v>3045</v>
      </c>
      <c r="D653" t="s">
        <v>1865</v>
      </c>
      <c r="E653" t="s">
        <v>276</v>
      </c>
      <c r="F653" t="s">
        <v>1945</v>
      </c>
      <c r="G653" t="s">
        <v>1848</v>
      </c>
      <c r="H653" t="s">
        <v>136</v>
      </c>
      <c r="I653" t="s">
        <v>373</v>
      </c>
      <c r="J653" t="s">
        <v>60</v>
      </c>
      <c r="K653" t="s">
        <v>3046</v>
      </c>
      <c r="L653" t="s">
        <v>5026</v>
      </c>
      <c r="M653" t="s">
        <v>3047</v>
      </c>
      <c r="N653" t="s">
        <v>61</v>
      </c>
      <c r="P653" t="s">
        <v>1078</v>
      </c>
      <c r="Q653" t="s">
        <v>62</v>
      </c>
      <c r="R653" t="s">
        <v>3983</v>
      </c>
      <c r="S653" t="s">
        <v>3048</v>
      </c>
      <c r="V653">
        <f t="shared" si="90"/>
        <v>28</v>
      </c>
      <c r="W653">
        <f t="shared" si="91"/>
        <v>0</v>
      </c>
      <c r="X653">
        <f t="shared" si="92"/>
        <v>1</v>
      </c>
      <c r="Y653">
        <f t="shared" si="93"/>
        <v>7</v>
      </c>
      <c r="Z653" s="12">
        <f t="shared" si="94"/>
        <v>491</v>
      </c>
      <c r="AA653">
        <f t="shared" si="95"/>
        <v>299532</v>
      </c>
      <c r="AB653" t="str">
        <f t="shared" si="96"/>
        <v>29953</v>
      </c>
      <c r="AC653">
        <f t="shared" si="97"/>
        <v>0</v>
      </c>
      <c r="AD653">
        <f t="shared" si="98"/>
        <v>0</v>
      </c>
      <c r="AE653" s="2">
        <v>29953</v>
      </c>
    </row>
    <row r="654" spans="1:31" x14ac:dyDescent="0.25">
      <c r="A654" t="s">
        <v>3672</v>
      </c>
      <c r="B654" t="s">
        <v>3673</v>
      </c>
      <c r="C654" t="s">
        <v>1870</v>
      </c>
      <c r="D654" t="s">
        <v>2983</v>
      </c>
      <c r="E654" t="s">
        <v>276</v>
      </c>
      <c r="F654" t="s">
        <v>1900</v>
      </c>
      <c r="G654" t="s">
        <v>65</v>
      </c>
      <c r="H654" t="s">
        <v>136</v>
      </c>
      <c r="I654" t="s">
        <v>97</v>
      </c>
      <c r="J654" t="s">
        <v>949</v>
      </c>
      <c r="K654" t="s">
        <v>1871</v>
      </c>
      <c r="L654" t="s">
        <v>3984</v>
      </c>
      <c r="M654" t="s">
        <v>1872</v>
      </c>
      <c r="N654" t="s">
        <v>950</v>
      </c>
      <c r="O654" t="s">
        <v>33</v>
      </c>
      <c r="P654" t="s">
        <v>65</v>
      </c>
      <c r="Q654" t="s">
        <v>951</v>
      </c>
      <c r="R654" t="s">
        <v>3037</v>
      </c>
      <c r="S654" t="s">
        <v>3674</v>
      </c>
      <c r="T654" t="s">
        <v>3170</v>
      </c>
      <c r="V654">
        <f t="shared" si="90"/>
        <v>39</v>
      </c>
      <c r="W654">
        <f t="shared" si="91"/>
        <v>0</v>
      </c>
      <c r="X654">
        <f t="shared" si="92"/>
        <v>0</v>
      </c>
      <c r="Y654">
        <f t="shared" si="93"/>
        <v>1</v>
      </c>
      <c r="Z654" s="12">
        <f t="shared" si="94"/>
        <v>488</v>
      </c>
      <c r="AA654">
        <f t="shared" si="95"/>
        <v>166672</v>
      </c>
      <c r="AB654" t="str">
        <f t="shared" si="96"/>
        <v>16667</v>
      </c>
      <c r="AC654">
        <f t="shared" si="97"/>
        <v>378</v>
      </c>
      <c r="AD654">
        <f t="shared" si="98"/>
        <v>0</v>
      </c>
      <c r="AE654" s="2">
        <v>16667</v>
      </c>
    </row>
    <row r="655" spans="1:31" x14ac:dyDescent="0.25">
      <c r="A655" t="s">
        <v>3091</v>
      </c>
      <c r="B655" t="s">
        <v>3092</v>
      </c>
      <c r="C655" t="s">
        <v>118</v>
      </c>
      <c r="D655" t="s">
        <v>924</v>
      </c>
      <c r="E655" t="s">
        <v>276</v>
      </c>
      <c r="F655" t="s">
        <v>1900</v>
      </c>
      <c r="G655" t="s">
        <v>65</v>
      </c>
      <c r="H655" t="s">
        <v>190</v>
      </c>
      <c r="I655" t="s">
        <v>619</v>
      </c>
      <c r="J655" t="s">
        <v>213</v>
      </c>
      <c r="K655" t="s">
        <v>124</v>
      </c>
      <c r="L655" t="s">
        <v>5070</v>
      </c>
      <c r="M655" t="s">
        <v>125</v>
      </c>
      <c r="N655" t="s">
        <v>214</v>
      </c>
      <c r="O655" t="s">
        <v>49</v>
      </c>
      <c r="P655" t="s">
        <v>1078</v>
      </c>
      <c r="Q655" t="s">
        <v>215</v>
      </c>
      <c r="R655" t="s">
        <v>1454</v>
      </c>
      <c r="S655" t="s">
        <v>3093</v>
      </c>
      <c r="T655" t="s">
        <v>4517</v>
      </c>
      <c r="V655">
        <f t="shared" si="90"/>
        <v>20</v>
      </c>
      <c r="W655">
        <f t="shared" si="91"/>
        <v>0</v>
      </c>
      <c r="X655">
        <f t="shared" si="92"/>
        <v>0</v>
      </c>
      <c r="Y655">
        <f t="shared" si="93"/>
        <v>11</v>
      </c>
      <c r="Z655" s="12">
        <f t="shared" si="94"/>
        <v>484</v>
      </c>
      <c r="AA655">
        <f t="shared" si="95"/>
        <v>200002</v>
      </c>
      <c r="AB655" t="str">
        <f t="shared" si="96"/>
        <v>20000</v>
      </c>
      <c r="AC655">
        <f t="shared" si="97"/>
        <v>244</v>
      </c>
      <c r="AD655">
        <f t="shared" si="98"/>
        <v>0</v>
      </c>
      <c r="AE655" s="2">
        <v>20000</v>
      </c>
    </row>
    <row r="656" spans="1:31" x14ac:dyDescent="0.25">
      <c r="A656" t="s">
        <v>2958</v>
      </c>
      <c r="B656" t="s">
        <v>2959</v>
      </c>
      <c r="C656" t="s">
        <v>388</v>
      </c>
      <c r="D656" t="s">
        <v>2016</v>
      </c>
      <c r="E656" t="s">
        <v>276</v>
      </c>
      <c r="F656" t="s">
        <v>1900</v>
      </c>
      <c r="G656" t="s">
        <v>65</v>
      </c>
      <c r="H656" t="s">
        <v>136</v>
      </c>
      <c r="I656" t="s">
        <v>551</v>
      </c>
      <c r="J656" t="s">
        <v>71</v>
      </c>
      <c r="K656" t="s">
        <v>390</v>
      </c>
      <c r="L656" t="s">
        <v>2960</v>
      </c>
      <c r="M656" t="s">
        <v>391</v>
      </c>
      <c r="N656" t="s">
        <v>72</v>
      </c>
      <c r="P656" t="s">
        <v>1078</v>
      </c>
      <c r="Q656" t="s">
        <v>73</v>
      </c>
      <c r="R656" t="s">
        <v>1454</v>
      </c>
      <c r="S656" t="s">
        <v>2961</v>
      </c>
      <c r="V656">
        <f t="shared" si="90"/>
        <v>21</v>
      </c>
      <c r="W656">
        <f t="shared" si="91"/>
        <v>0</v>
      </c>
      <c r="X656">
        <f t="shared" si="92"/>
        <v>0</v>
      </c>
      <c r="Y656">
        <f t="shared" si="93"/>
        <v>12</v>
      </c>
      <c r="Z656" s="12">
        <f t="shared" si="94"/>
        <v>483</v>
      </c>
      <c r="AA656">
        <f t="shared" si="95"/>
        <v>200002</v>
      </c>
      <c r="AB656" t="str">
        <f t="shared" si="96"/>
        <v>20000</v>
      </c>
      <c r="AC656">
        <f t="shared" si="97"/>
        <v>0</v>
      </c>
      <c r="AD656">
        <f t="shared" si="98"/>
        <v>0</v>
      </c>
      <c r="AE656" s="2">
        <v>20000</v>
      </c>
    </row>
    <row r="657" spans="1:31" x14ac:dyDescent="0.25">
      <c r="A657" t="s">
        <v>2952</v>
      </c>
      <c r="B657" t="s">
        <v>2953</v>
      </c>
      <c r="D657" t="s">
        <v>1521</v>
      </c>
      <c r="E657" t="s">
        <v>276</v>
      </c>
      <c r="F657" t="s">
        <v>1071</v>
      </c>
      <c r="G657" t="s">
        <v>1848</v>
      </c>
      <c r="H657" t="s">
        <v>190</v>
      </c>
      <c r="I657" t="s">
        <v>285</v>
      </c>
      <c r="J657" t="s">
        <v>163</v>
      </c>
      <c r="L657" t="s">
        <v>5057</v>
      </c>
      <c r="N657" t="s">
        <v>164</v>
      </c>
      <c r="O657" t="s">
        <v>49</v>
      </c>
      <c r="P657" t="s">
        <v>658</v>
      </c>
      <c r="Q657" t="s">
        <v>165</v>
      </c>
      <c r="R657" t="s">
        <v>5058</v>
      </c>
      <c r="S657" t="s">
        <v>2954</v>
      </c>
      <c r="T657" t="s">
        <v>5059</v>
      </c>
      <c r="V657">
        <f t="shared" si="90"/>
        <v>69</v>
      </c>
      <c r="W657">
        <f t="shared" si="91"/>
        <v>0</v>
      </c>
      <c r="X657">
        <f t="shared" si="92"/>
        <v>1</v>
      </c>
      <c r="Y657">
        <f t="shared" si="93"/>
        <v>9</v>
      </c>
      <c r="Z657" s="12">
        <f t="shared" si="94"/>
        <v>478</v>
      </c>
      <c r="AA657">
        <f t="shared" si="95"/>
        <v>116552</v>
      </c>
      <c r="AB657" t="str">
        <f t="shared" si="96"/>
        <v>11655</v>
      </c>
      <c r="AC657">
        <f t="shared" si="97"/>
        <v>89</v>
      </c>
      <c r="AD657">
        <f t="shared" si="98"/>
        <v>0</v>
      </c>
      <c r="AE657" s="2">
        <v>11655</v>
      </c>
    </row>
    <row r="658" spans="1:31" x14ac:dyDescent="0.25">
      <c r="A658" t="s">
        <v>3064</v>
      </c>
      <c r="B658" t="s">
        <v>3065</v>
      </c>
      <c r="D658" t="s">
        <v>2016</v>
      </c>
      <c r="E658" t="s">
        <v>276</v>
      </c>
      <c r="F658" t="s">
        <v>1900</v>
      </c>
      <c r="G658" t="s">
        <v>1848</v>
      </c>
      <c r="H658" t="s">
        <v>43</v>
      </c>
      <c r="I658" t="s">
        <v>5066</v>
      </c>
      <c r="J658" t="s">
        <v>98</v>
      </c>
      <c r="L658" t="s">
        <v>3981</v>
      </c>
      <c r="N658" t="s">
        <v>99</v>
      </c>
      <c r="O658" t="s">
        <v>49</v>
      </c>
      <c r="P658" t="s">
        <v>65</v>
      </c>
      <c r="Q658" t="s">
        <v>100</v>
      </c>
      <c r="R658" t="s">
        <v>3067</v>
      </c>
      <c r="S658" t="s">
        <v>3068</v>
      </c>
      <c r="T658" t="s">
        <v>5067</v>
      </c>
      <c r="V658">
        <f t="shared" si="90"/>
        <v>21</v>
      </c>
      <c r="W658">
        <f t="shared" si="91"/>
        <v>0</v>
      </c>
      <c r="X658">
        <f t="shared" si="92"/>
        <v>1</v>
      </c>
      <c r="Y658">
        <f t="shared" si="93"/>
        <v>170</v>
      </c>
      <c r="Z658" s="12">
        <f t="shared" si="94"/>
        <v>472</v>
      </c>
      <c r="AA658">
        <f t="shared" si="95"/>
        <v>65772</v>
      </c>
      <c r="AB658" t="str">
        <f t="shared" si="96"/>
        <v>6577</v>
      </c>
      <c r="AC658">
        <f t="shared" si="97"/>
        <v>147</v>
      </c>
      <c r="AD658">
        <f t="shared" si="98"/>
        <v>0</v>
      </c>
      <c r="AE658" s="2">
        <v>6577</v>
      </c>
    </row>
    <row r="659" spans="1:31" x14ac:dyDescent="0.25">
      <c r="A659" t="s">
        <v>2934</v>
      </c>
      <c r="B659" t="s">
        <v>2935</v>
      </c>
      <c r="C659" t="s">
        <v>40</v>
      </c>
      <c r="D659" t="s">
        <v>1220</v>
      </c>
      <c r="E659" t="s">
        <v>758</v>
      </c>
      <c r="F659" t="s">
        <v>1071</v>
      </c>
      <c r="G659" t="s">
        <v>657</v>
      </c>
      <c r="H659" t="s">
        <v>136</v>
      </c>
      <c r="I659" t="s">
        <v>551</v>
      </c>
      <c r="J659" t="s">
        <v>138</v>
      </c>
      <c r="K659" t="s">
        <v>46</v>
      </c>
      <c r="L659" t="s">
        <v>5054</v>
      </c>
      <c r="M659" t="s">
        <v>47</v>
      </c>
      <c r="N659" t="s">
        <v>141</v>
      </c>
      <c r="O659" t="s">
        <v>49</v>
      </c>
      <c r="P659" t="s">
        <v>34</v>
      </c>
      <c r="Q659" t="s">
        <v>142</v>
      </c>
      <c r="R659" t="s">
        <v>2936</v>
      </c>
      <c r="S659" t="s">
        <v>2937</v>
      </c>
      <c r="V659">
        <f t="shared" si="90"/>
        <v>86</v>
      </c>
      <c r="W659">
        <f t="shared" si="91"/>
        <v>1</v>
      </c>
      <c r="X659">
        <f t="shared" si="92"/>
        <v>3</v>
      </c>
      <c r="Y659">
        <f t="shared" si="93"/>
        <v>12</v>
      </c>
      <c r="Z659" s="12">
        <f t="shared" si="94"/>
        <v>465</v>
      </c>
      <c r="AA659">
        <f t="shared" si="95"/>
        <v>374372</v>
      </c>
      <c r="AB659" t="str">
        <f t="shared" si="96"/>
        <v>37437</v>
      </c>
      <c r="AC659">
        <f t="shared" si="97"/>
        <v>0</v>
      </c>
      <c r="AD659">
        <f t="shared" si="98"/>
        <v>0</v>
      </c>
      <c r="AE659" s="2">
        <v>37437</v>
      </c>
    </row>
    <row r="660" spans="1:31" x14ac:dyDescent="0.25">
      <c r="A660" t="s">
        <v>3098</v>
      </c>
      <c r="B660" t="s">
        <v>3099</v>
      </c>
      <c r="C660" t="s">
        <v>40</v>
      </c>
      <c r="D660" t="s">
        <v>924</v>
      </c>
      <c r="E660" t="s">
        <v>276</v>
      </c>
      <c r="F660" t="s">
        <v>1900</v>
      </c>
      <c r="G660" t="s">
        <v>1848</v>
      </c>
      <c r="H660" t="s">
        <v>43</v>
      </c>
      <c r="I660" t="s">
        <v>44</v>
      </c>
      <c r="J660" t="s">
        <v>163</v>
      </c>
      <c r="K660" t="s">
        <v>46</v>
      </c>
      <c r="L660" t="s">
        <v>5076</v>
      </c>
      <c r="M660" t="s">
        <v>47</v>
      </c>
      <c r="N660" t="s">
        <v>164</v>
      </c>
      <c r="O660" t="s">
        <v>33</v>
      </c>
      <c r="P660" t="s">
        <v>1078</v>
      </c>
      <c r="Q660" t="s">
        <v>165</v>
      </c>
      <c r="R660" t="s">
        <v>3975</v>
      </c>
      <c r="S660" t="s">
        <v>3100</v>
      </c>
      <c r="V660">
        <f t="shared" si="90"/>
        <v>20</v>
      </c>
      <c r="W660">
        <f t="shared" si="91"/>
        <v>0</v>
      </c>
      <c r="X660">
        <f t="shared" si="92"/>
        <v>1</v>
      </c>
      <c r="Y660">
        <f t="shared" si="93"/>
        <v>0</v>
      </c>
      <c r="Z660" s="12">
        <f t="shared" si="94"/>
        <v>463</v>
      </c>
      <c r="AA660">
        <f t="shared" si="95"/>
        <v>204072</v>
      </c>
      <c r="AB660" t="str">
        <f t="shared" si="96"/>
        <v>20407</v>
      </c>
      <c r="AC660">
        <f t="shared" si="97"/>
        <v>0</v>
      </c>
      <c r="AD660">
        <f t="shared" si="98"/>
        <v>0</v>
      </c>
      <c r="AE660" s="2">
        <v>20407</v>
      </c>
    </row>
    <row r="661" spans="1:31" x14ac:dyDescent="0.25">
      <c r="A661" t="s">
        <v>3026</v>
      </c>
      <c r="B661" t="s">
        <v>3027</v>
      </c>
      <c r="D661" t="s">
        <v>2036</v>
      </c>
      <c r="E661" t="s">
        <v>276</v>
      </c>
      <c r="F661" t="s">
        <v>1900</v>
      </c>
      <c r="G661" t="s">
        <v>65</v>
      </c>
      <c r="H661" t="s">
        <v>43</v>
      </c>
      <c r="I661" t="s">
        <v>3703</v>
      </c>
      <c r="J661" t="s">
        <v>109</v>
      </c>
      <c r="L661" t="s">
        <v>3980</v>
      </c>
      <c r="N661" t="s">
        <v>112</v>
      </c>
      <c r="O661" t="s">
        <v>49</v>
      </c>
      <c r="P661" t="s">
        <v>65</v>
      </c>
      <c r="Q661" t="s">
        <v>113</v>
      </c>
      <c r="R661" t="s">
        <v>1454</v>
      </c>
      <c r="S661" t="s">
        <v>3028</v>
      </c>
      <c r="T661" t="s">
        <v>65</v>
      </c>
      <c r="V661">
        <f t="shared" si="90"/>
        <v>25</v>
      </c>
      <c r="W661">
        <f t="shared" si="91"/>
        <v>0</v>
      </c>
      <c r="X661">
        <f t="shared" si="92"/>
        <v>0</v>
      </c>
      <c r="Y661">
        <f t="shared" si="93"/>
        <v>165</v>
      </c>
      <c r="Z661" s="12">
        <f t="shared" si="94"/>
        <v>458</v>
      </c>
      <c r="AA661">
        <f t="shared" si="95"/>
        <v>200002</v>
      </c>
      <c r="AB661" t="str">
        <f t="shared" si="96"/>
        <v>20000</v>
      </c>
      <c r="AC661">
        <f t="shared" si="97"/>
        <v>0</v>
      </c>
      <c r="AD661">
        <f t="shared" si="98"/>
        <v>0</v>
      </c>
      <c r="AE661" s="2">
        <v>20000</v>
      </c>
    </row>
    <row r="662" spans="1:31" x14ac:dyDescent="0.25">
      <c r="A662" t="s">
        <v>3058</v>
      </c>
      <c r="B662" t="s">
        <v>3059</v>
      </c>
      <c r="D662" t="s">
        <v>1459</v>
      </c>
      <c r="E662" t="s">
        <v>276</v>
      </c>
      <c r="F662" t="s">
        <v>1900</v>
      </c>
      <c r="G662" t="s">
        <v>65</v>
      </c>
      <c r="H662" t="s">
        <v>136</v>
      </c>
      <c r="I662" t="s">
        <v>97</v>
      </c>
      <c r="J662" t="s">
        <v>45</v>
      </c>
      <c r="L662" t="s">
        <v>5072</v>
      </c>
      <c r="N662" t="s">
        <v>48</v>
      </c>
      <c r="O662" t="s">
        <v>49</v>
      </c>
      <c r="P662" t="s">
        <v>658</v>
      </c>
      <c r="Q662" t="s">
        <v>50</v>
      </c>
      <c r="R662" t="s">
        <v>1454</v>
      </c>
      <c r="S662" t="s">
        <v>3060</v>
      </c>
      <c r="T662" t="s">
        <v>5073</v>
      </c>
      <c r="V662">
        <f t="shared" si="90"/>
        <v>40</v>
      </c>
      <c r="W662">
        <f t="shared" si="91"/>
        <v>0</v>
      </c>
      <c r="X662">
        <f t="shared" si="92"/>
        <v>0</v>
      </c>
      <c r="Y662">
        <f t="shared" si="93"/>
        <v>1</v>
      </c>
      <c r="Z662" s="12">
        <f t="shared" si="94"/>
        <v>456</v>
      </c>
      <c r="AA662">
        <f t="shared" si="95"/>
        <v>200002</v>
      </c>
      <c r="AB662" t="str">
        <f t="shared" si="96"/>
        <v>20000</v>
      </c>
      <c r="AC662">
        <f t="shared" si="97"/>
        <v>2935</v>
      </c>
      <c r="AD662">
        <f t="shared" si="98"/>
        <v>0</v>
      </c>
      <c r="AE662" s="2">
        <v>20000</v>
      </c>
    </row>
    <row r="663" spans="1:31" x14ac:dyDescent="0.25">
      <c r="A663" t="s">
        <v>3962</v>
      </c>
      <c r="B663" t="s">
        <v>3961</v>
      </c>
      <c r="C663" t="s">
        <v>1870</v>
      </c>
      <c r="D663" t="s">
        <v>1588</v>
      </c>
      <c r="E663" t="s">
        <v>276</v>
      </c>
      <c r="F663" t="s">
        <v>1900</v>
      </c>
      <c r="G663" t="s">
        <v>65</v>
      </c>
      <c r="H663" t="s">
        <v>190</v>
      </c>
      <c r="I663" t="s">
        <v>342</v>
      </c>
      <c r="J663" t="s">
        <v>949</v>
      </c>
      <c r="K663" t="s">
        <v>1871</v>
      </c>
      <c r="L663" t="s">
        <v>5111</v>
      </c>
      <c r="M663" t="s">
        <v>1872</v>
      </c>
      <c r="N663" t="s">
        <v>950</v>
      </c>
      <c r="O663" t="s">
        <v>49</v>
      </c>
      <c r="P663" t="s">
        <v>65</v>
      </c>
      <c r="Q663" t="s">
        <v>951</v>
      </c>
      <c r="R663" t="s">
        <v>1454</v>
      </c>
      <c r="S663" t="s">
        <v>3960</v>
      </c>
      <c r="T663" t="s">
        <v>65</v>
      </c>
      <c r="V663">
        <f t="shared" si="90"/>
        <v>34</v>
      </c>
      <c r="W663">
        <f t="shared" si="91"/>
        <v>0</v>
      </c>
      <c r="X663">
        <f t="shared" si="92"/>
        <v>0</v>
      </c>
      <c r="Y663">
        <f t="shared" si="93"/>
        <v>8</v>
      </c>
      <c r="Z663" s="12">
        <f t="shared" si="94"/>
        <v>455</v>
      </c>
      <c r="AA663">
        <f t="shared" si="95"/>
        <v>200002</v>
      </c>
      <c r="AB663" t="str">
        <f t="shared" si="96"/>
        <v>20000</v>
      </c>
      <c r="AC663">
        <f t="shared" si="97"/>
        <v>0</v>
      </c>
      <c r="AD663">
        <f t="shared" si="98"/>
        <v>0</v>
      </c>
      <c r="AE663" s="2">
        <v>20000</v>
      </c>
    </row>
    <row r="664" spans="1:31" x14ac:dyDescent="0.25">
      <c r="A664" t="s">
        <v>3035</v>
      </c>
      <c r="B664" t="s">
        <v>3036</v>
      </c>
      <c r="C664" t="s">
        <v>388</v>
      </c>
      <c r="D664" t="s">
        <v>1817</v>
      </c>
      <c r="E664" t="s">
        <v>276</v>
      </c>
      <c r="F664" t="s">
        <v>1071</v>
      </c>
      <c r="G664" t="s">
        <v>65</v>
      </c>
      <c r="H664" t="s">
        <v>379</v>
      </c>
      <c r="I664" t="s">
        <v>373</v>
      </c>
      <c r="J664" t="s">
        <v>151</v>
      </c>
      <c r="K664" t="s">
        <v>390</v>
      </c>
      <c r="L664" t="s">
        <v>5068</v>
      </c>
      <c r="M664" t="s">
        <v>391</v>
      </c>
      <c r="N664" t="s">
        <v>154</v>
      </c>
      <c r="O664" t="s">
        <v>392</v>
      </c>
      <c r="P664" t="s">
        <v>65</v>
      </c>
      <c r="Q664" t="s">
        <v>155</v>
      </c>
      <c r="R664" t="s">
        <v>3037</v>
      </c>
      <c r="S664" t="s">
        <v>3038</v>
      </c>
      <c r="T664" t="s">
        <v>5069</v>
      </c>
      <c r="V664">
        <f t="shared" si="90"/>
        <v>83</v>
      </c>
      <c r="W664">
        <f t="shared" si="91"/>
        <v>0</v>
      </c>
      <c r="X664">
        <f t="shared" si="92"/>
        <v>0</v>
      </c>
      <c r="Y664">
        <f t="shared" si="93"/>
        <v>7</v>
      </c>
      <c r="Z664" s="12">
        <f t="shared" si="94"/>
        <v>451</v>
      </c>
      <c r="AA664">
        <f t="shared" si="95"/>
        <v>166672</v>
      </c>
      <c r="AB664" t="str">
        <f t="shared" si="96"/>
        <v>16667</v>
      </c>
      <c r="AC664">
        <f t="shared" si="97"/>
        <v>5723</v>
      </c>
      <c r="AD664">
        <f t="shared" si="98"/>
        <v>0</v>
      </c>
      <c r="AE664" s="2">
        <v>16667</v>
      </c>
    </row>
    <row r="665" spans="1:31" x14ac:dyDescent="0.25">
      <c r="A665" t="s">
        <v>3130</v>
      </c>
      <c r="B665" t="s">
        <v>3131</v>
      </c>
      <c r="C665" t="s">
        <v>147</v>
      </c>
      <c r="D665" t="s">
        <v>1865</v>
      </c>
      <c r="E665" t="s">
        <v>276</v>
      </c>
      <c r="F665" t="s">
        <v>1945</v>
      </c>
      <c r="G665" t="s">
        <v>65</v>
      </c>
      <c r="H665" t="s">
        <v>43</v>
      </c>
      <c r="I665" t="s">
        <v>342</v>
      </c>
      <c r="J665" t="s">
        <v>205</v>
      </c>
      <c r="K665" t="s">
        <v>152</v>
      </c>
      <c r="L665" t="s">
        <v>5086</v>
      </c>
      <c r="M665" t="s">
        <v>153</v>
      </c>
      <c r="N665" t="s">
        <v>206</v>
      </c>
      <c r="O665" t="s">
        <v>49</v>
      </c>
      <c r="P665" t="s">
        <v>1200</v>
      </c>
      <c r="Q665" t="s">
        <v>207</v>
      </c>
      <c r="R665" t="s">
        <v>1454</v>
      </c>
      <c r="S665" t="s">
        <v>3133</v>
      </c>
      <c r="T665" t="s">
        <v>3978</v>
      </c>
      <c r="V665">
        <f t="shared" si="90"/>
        <v>28</v>
      </c>
      <c r="W665">
        <f t="shared" si="91"/>
        <v>0</v>
      </c>
      <c r="X665">
        <f t="shared" si="92"/>
        <v>0</v>
      </c>
      <c r="Y665">
        <f t="shared" si="93"/>
        <v>8</v>
      </c>
      <c r="Z665" s="12">
        <f t="shared" si="94"/>
        <v>447</v>
      </c>
      <c r="AA665">
        <f t="shared" si="95"/>
        <v>200002</v>
      </c>
      <c r="AB665" t="str">
        <f t="shared" si="96"/>
        <v>20000</v>
      </c>
      <c r="AC665">
        <f t="shared" si="97"/>
        <v>248</v>
      </c>
      <c r="AD665">
        <f t="shared" si="98"/>
        <v>0</v>
      </c>
      <c r="AE665" s="2">
        <v>20000</v>
      </c>
    </row>
    <row r="666" spans="1:31" x14ac:dyDescent="0.25">
      <c r="A666" t="s">
        <v>3171</v>
      </c>
      <c r="B666" t="s">
        <v>3172</v>
      </c>
      <c r="D666" t="s">
        <v>1479</v>
      </c>
      <c r="E666" t="s">
        <v>276</v>
      </c>
      <c r="F666" t="s">
        <v>1945</v>
      </c>
      <c r="G666" t="s">
        <v>65</v>
      </c>
      <c r="H666" t="s">
        <v>27</v>
      </c>
      <c r="I666" t="s">
        <v>44</v>
      </c>
      <c r="J666" t="s">
        <v>163</v>
      </c>
      <c r="L666" t="s">
        <v>5092</v>
      </c>
      <c r="N666" t="s">
        <v>164</v>
      </c>
      <c r="O666" t="s">
        <v>49</v>
      </c>
      <c r="P666" t="s">
        <v>65</v>
      </c>
      <c r="Q666" t="s">
        <v>165</v>
      </c>
      <c r="R666" t="s">
        <v>5093</v>
      </c>
      <c r="S666" t="s">
        <v>3173</v>
      </c>
      <c r="T666" t="s">
        <v>5094</v>
      </c>
      <c r="V666">
        <f t="shared" si="90"/>
        <v>19</v>
      </c>
      <c r="W666">
        <f t="shared" si="91"/>
        <v>0</v>
      </c>
      <c r="X666">
        <f t="shared" si="92"/>
        <v>0</v>
      </c>
      <c r="Y666">
        <f t="shared" si="93"/>
        <v>0</v>
      </c>
      <c r="Z666" s="12">
        <f t="shared" si="94"/>
        <v>444</v>
      </c>
      <c r="AA666">
        <f t="shared" si="95"/>
        <v>209802</v>
      </c>
      <c r="AB666" t="str">
        <f t="shared" si="96"/>
        <v>20980</v>
      </c>
      <c r="AC666">
        <f t="shared" si="97"/>
        <v>261</v>
      </c>
      <c r="AD666">
        <f t="shared" si="98"/>
        <v>0</v>
      </c>
      <c r="AE666" s="2">
        <v>20980</v>
      </c>
    </row>
    <row r="667" spans="1:31" x14ac:dyDescent="0.25">
      <c r="A667" t="s">
        <v>3185</v>
      </c>
      <c r="B667" t="s">
        <v>3186</v>
      </c>
      <c r="C667" t="s">
        <v>220</v>
      </c>
      <c r="D667" t="s">
        <v>3187</v>
      </c>
      <c r="E667" t="s">
        <v>276</v>
      </c>
      <c r="F667" t="s">
        <v>1945</v>
      </c>
      <c r="G667" t="s">
        <v>1848</v>
      </c>
      <c r="H667" t="s">
        <v>43</v>
      </c>
      <c r="I667" t="s">
        <v>44</v>
      </c>
      <c r="J667" t="s">
        <v>109</v>
      </c>
      <c r="K667" t="s">
        <v>223</v>
      </c>
      <c r="L667" t="s">
        <v>5120</v>
      </c>
      <c r="M667" t="s">
        <v>224</v>
      </c>
      <c r="N667" t="s">
        <v>112</v>
      </c>
      <c r="O667" t="s">
        <v>392</v>
      </c>
      <c r="P667" t="s">
        <v>1078</v>
      </c>
      <c r="Q667" t="s">
        <v>113</v>
      </c>
      <c r="R667" t="s">
        <v>5121</v>
      </c>
      <c r="S667" t="s">
        <v>3190</v>
      </c>
      <c r="V667">
        <f t="shared" si="90"/>
        <v>11</v>
      </c>
      <c r="W667">
        <f t="shared" si="91"/>
        <v>0</v>
      </c>
      <c r="X667">
        <f t="shared" si="92"/>
        <v>1</v>
      </c>
      <c r="Y667">
        <f t="shared" si="93"/>
        <v>0</v>
      </c>
      <c r="Z667" s="12">
        <f t="shared" si="94"/>
        <v>443</v>
      </c>
      <c r="AA667">
        <f t="shared" si="95"/>
        <v>236652</v>
      </c>
      <c r="AB667" t="str">
        <f t="shared" si="96"/>
        <v>23665</v>
      </c>
      <c r="AC667">
        <f t="shared" si="97"/>
        <v>0</v>
      </c>
      <c r="AD667">
        <f t="shared" si="98"/>
        <v>0</v>
      </c>
      <c r="AE667" s="2">
        <v>23665</v>
      </c>
    </row>
    <row r="668" spans="1:31" x14ac:dyDescent="0.25">
      <c r="A668" t="s">
        <v>3140</v>
      </c>
      <c r="B668" t="s">
        <v>3141</v>
      </c>
      <c r="D668" t="s">
        <v>2036</v>
      </c>
      <c r="E668" t="s">
        <v>276</v>
      </c>
      <c r="F668" t="s">
        <v>1900</v>
      </c>
      <c r="G668" t="s">
        <v>1848</v>
      </c>
      <c r="H668" t="s">
        <v>43</v>
      </c>
      <c r="I668" t="s">
        <v>28</v>
      </c>
      <c r="J668" t="s">
        <v>232</v>
      </c>
      <c r="L668" t="s">
        <v>3001</v>
      </c>
      <c r="N668" t="s">
        <v>233</v>
      </c>
      <c r="O668" t="s">
        <v>49</v>
      </c>
      <c r="P668" t="s">
        <v>65</v>
      </c>
      <c r="Q668" t="s">
        <v>234</v>
      </c>
      <c r="R668" t="s">
        <v>1454</v>
      </c>
      <c r="S668" t="s">
        <v>3142</v>
      </c>
      <c r="T668" t="s">
        <v>4047</v>
      </c>
      <c r="V668">
        <f t="shared" si="90"/>
        <v>25</v>
      </c>
      <c r="W668">
        <f t="shared" si="91"/>
        <v>0</v>
      </c>
      <c r="X668">
        <f t="shared" si="92"/>
        <v>1</v>
      </c>
      <c r="Y668">
        <f t="shared" si="93"/>
        <v>2</v>
      </c>
      <c r="Z668" s="12">
        <f t="shared" si="94"/>
        <v>441</v>
      </c>
      <c r="AA668">
        <f t="shared" si="95"/>
        <v>200002</v>
      </c>
      <c r="AB668" t="str">
        <f t="shared" si="96"/>
        <v>20000</v>
      </c>
      <c r="AC668">
        <f t="shared" si="97"/>
        <v>87</v>
      </c>
      <c r="AD668">
        <f t="shared" si="98"/>
        <v>0</v>
      </c>
      <c r="AE668" s="2">
        <v>20000</v>
      </c>
    </row>
    <row r="669" spans="1:31" x14ac:dyDescent="0.25">
      <c r="A669" t="s">
        <v>3022</v>
      </c>
      <c r="B669" t="s">
        <v>3023</v>
      </c>
      <c r="C669" t="s">
        <v>388</v>
      </c>
      <c r="D669" t="s">
        <v>1865</v>
      </c>
      <c r="E669" t="s">
        <v>276</v>
      </c>
      <c r="F669" t="s">
        <v>1900</v>
      </c>
      <c r="G669" t="s">
        <v>1848</v>
      </c>
      <c r="H669" t="s">
        <v>27</v>
      </c>
      <c r="I669" t="s">
        <v>137</v>
      </c>
      <c r="J669" t="s">
        <v>503</v>
      </c>
      <c r="K669" t="s">
        <v>390</v>
      </c>
      <c r="L669" t="s">
        <v>3977</v>
      </c>
      <c r="M669" t="s">
        <v>391</v>
      </c>
      <c r="N669" t="s">
        <v>504</v>
      </c>
      <c r="P669" t="s">
        <v>65</v>
      </c>
      <c r="Q669" t="s">
        <v>505</v>
      </c>
      <c r="R669" t="s">
        <v>3024</v>
      </c>
      <c r="S669" t="s">
        <v>3025</v>
      </c>
      <c r="T669" t="s">
        <v>5071</v>
      </c>
      <c r="V669">
        <f t="shared" si="90"/>
        <v>28</v>
      </c>
      <c r="W669">
        <f t="shared" si="91"/>
        <v>0</v>
      </c>
      <c r="X669">
        <f t="shared" si="92"/>
        <v>1</v>
      </c>
      <c r="Y669">
        <f t="shared" si="93"/>
        <v>4</v>
      </c>
      <c r="Z669" s="12">
        <f t="shared" si="94"/>
        <v>436</v>
      </c>
      <c r="AA669">
        <f t="shared" si="95"/>
        <v>192002</v>
      </c>
      <c r="AB669" t="str">
        <f t="shared" si="96"/>
        <v>19200</v>
      </c>
      <c r="AC669">
        <f t="shared" si="97"/>
        <v>90</v>
      </c>
      <c r="AD669">
        <f t="shared" si="98"/>
        <v>0</v>
      </c>
      <c r="AE669" s="2">
        <v>19200</v>
      </c>
    </row>
    <row r="670" spans="1:31" x14ac:dyDescent="0.25">
      <c r="A670" t="s">
        <v>2946</v>
      </c>
      <c r="B670" t="s">
        <v>2946</v>
      </c>
      <c r="C670" t="s">
        <v>388</v>
      </c>
      <c r="D670" t="s">
        <v>1888</v>
      </c>
      <c r="E670" t="s">
        <v>276</v>
      </c>
      <c r="F670" t="s">
        <v>1945</v>
      </c>
      <c r="G670" t="s">
        <v>1848</v>
      </c>
      <c r="H670" t="s">
        <v>190</v>
      </c>
      <c r="I670" t="s">
        <v>137</v>
      </c>
      <c r="J670" t="s">
        <v>60</v>
      </c>
      <c r="K670" t="s">
        <v>390</v>
      </c>
      <c r="L670" t="s">
        <v>5042</v>
      </c>
      <c r="M670" t="s">
        <v>391</v>
      </c>
      <c r="N670" t="s">
        <v>61</v>
      </c>
      <c r="P670" t="s">
        <v>658</v>
      </c>
      <c r="Q670" t="s">
        <v>62</v>
      </c>
      <c r="R670" t="s">
        <v>5062</v>
      </c>
      <c r="S670" t="s">
        <v>2947</v>
      </c>
      <c r="T670" t="s">
        <v>65</v>
      </c>
      <c r="V670">
        <f t="shared" si="90"/>
        <v>30</v>
      </c>
      <c r="W670">
        <f t="shared" si="91"/>
        <v>0</v>
      </c>
      <c r="X670">
        <f t="shared" si="92"/>
        <v>1</v>
      </c>
      <c r="Y670">
        <f t="shared" si="93"/>
        <v>4</v>
      </c>
      <c r="Z670" s="12">
        <f t="shared" si="94"/>
        <v>434</v>
      </c>
      <c r="AA670">
        <f t="shared" si="95"/>
        <v>280382</v>
      </c>
      <c r="AB670" t="str">
        <f t="shared" si="96"/>
        <v>28038</v>
      </c>
      <c r="AC670">
        <f t="shared" si="97"/>
        <v>0</v>
      </c>
      <c r="AD670">
        <f t="shared" si="98"/>
        <v>0</v>
      </c>
      <c r="AE670" s="2">
        <v>28038</v>
      </c>
    </row>
    <row r="671" spans="1:31" x14ac:dyDescent="0.25">
      <c r="A671" t="s">
        <v>2955</v>
      </c>
      <c r="B671" t="s">
        <v>2956</v>
      </c>
      <c r="C671" t="s">
        <v>175</v>
      </c>
      <c r="D671" t="s">
        <v>1364</v>
      </c>
      <c r="E671" t="s">
        <v>276</v>
      </c>
      <c r="F671" t="s">
        <v>1900</v>
      </c>
      <c r="G671" t="s">
        <v>1848</v>
      </c>
      <c r="H671" t="s">
        <v>190</v>
      </c>
      <c r="I671" t="s">
        <v>347</v>
      </c>
      <c r="J671" t="s">
        <v>151</v>
      </c>
      <c r="K671" t="s">
        <v>179</v>
      </c>
      <c r="L671" t="s">
        <v>5042</v>
      </c>
      <c r="M671" t="s">
        <v>180</v>
      </c>
      <c r="N671" t="s">
        <v>154</v>
      </c>
      <c r="O671" t="s">
        <v>49</v>
      </c>
      <c r="P671" t="s">
        <v>1078</v>
      </c>
      <c r="Q671" t="s">
        <v>155</v>
      </c>
      <c r="R671" t="s">
        <v>5043</v>
      </c>
      <c r="S671" t="s">
        <v>2957</v>
      </c>
      <c r="T671" t="s">
        <v>5044</v>
      </c>
      <c r="V671">
        <f t="shared" si="90"/>
        <v>8</v>
      </c>
      <c r="W671">
        <f t="shared" si="91"/>
        <v>0</v>
      </c>
      <c r="X671">
        <f t="shared" si="92"/>
        <v>1</v>
      </c>
      <c r="Y671">
        <f t="shared" si="93"/>
        <v>31</v>
      </c>
      <c r="Z671" s="12">
        <f t="shared" si="94"/>
        <v>434</v>
      </c>
      <c r="AA671">
        <f t="shared" si="95"/>
        <v>171152</v>
      </c>
      <c r="AB671" t="str">
        <f t="shared" si="96"/>
        <v>17115</v>
      </c>
      <c r="AC671">
        <f t="shared" si="97"/>
        <v>2392</v>
      </c>
      <c r="AD671">
        <f t="shared" si="98"/>
        <v>0</v>
      </c>
      <c r="AE671" s="2">
        <v>17115</v>
      </c>
    </row>
    <row r="672" spans="1:31" x14ac:dyDescent="0.25">
      <c r="A672" t="s">
        <v>3201</v>
      </c>
      <c r="B672" t="s">
        <v>3202</v>
      </c>
      <c r="D672" t="s">
        <v>542</v>
      </c>
      <c r="E672" t="s">
        <v>276</v>
      </c>
      <c r="F672" t="s">
        <v>1945</v>
      </c>
      <c r="G672" t="s">
        <v>65</v>
      </c>
      <c r="H672" t="s">
        <v>190</v>
      </c>
      <c r="I672" t="s">
        <v>3066</v>
      </c>
      <c r="J672" t="s">
        <v>163</v>
      </c>
      <c r="L672" t="s">
        <v>5099</v>
      </c>
      <c r="N672" t="s">
        <v>164</v>
      </c>
      <c r="O672" t="s">
        <v>49</v>
      </c>
      <c r="P672" t="s">
        <v>65</v>
      </c>
      <c r="Q672" t="s">
        <v>165</v>
      </c>
      <c r="R672" t="s">
        <v>5100</v>
      </c>
      <c r="S672" t="s">
        <v>3204</v>
      </c>
      <c r="T672" t="s">
        <v>65</v>
      </c>
      <c r="V672">
        <f t="shared" si="90"/>
        <v>9</v>
      </c>
      <c r="W672">
        <f t="shared" si="91"/>
        <v>0</v>
      </c>
      <c r="X672">
        <f t="shared" si="92"/>
        <v>0</v>
      </c>
      <c r="Y672">
        <f t="shared" si="93"/>
        <v>138</v>
      </c>
      <c r="Z672" s="12">
        <f t="shared" si="94"/>
        <v>433</v>
      </c>
      <c r="AA672">
        <f t="shared" si="95"/>
        <v>190202</v>
      </c>
      <c r="AB672" t="str">
        <f t="shared" si="96"/>
        <v>19020</v>
      </c>
      <c r="AC672">
        <f t="shared" si="97"/>
        <v>0</v>
      </c>
      <c r="AD672">
        <f t="shared" si="98"/>
        <v>0</v>
      </c>
      <c r="AE672" s="2">
        <v>19020</v>
      </c>
    </row>
    <row r="673" spans="1:31" x14ac:dyDescent="0.25">
      <c r="A673" t="s">
        <v>2992</v>
      </c>
      <c r="B673" t="s">
        <v>2993</v>
      </c>
      <c r="C673" t="s">
        <v>772</v>
      </c>
      <c r="D673" t="s">
        <v>1014</v>
      </c>
      <c r="E673" t="s">
        <v>276</v>
      </c>
      <c r="F673" t="s">
        <v>1900</v>
      </c>
      <c r="G673" t="s">
        <v>948</v>
      </c>
      <c r="H673" t="s">
        <v>27</v>
      </c>
      <c r="I673" t="s">
        <v>108</v>
      </c>
      <c r="J673" t="s">
        <v>60</v>
      </c>
      <c r="K673" t="s">
        <v>776</v>
      </c>
      <c r="L673" t="s">
        <v>3007</v>
      </c>
      <c r="M673" t="s">
        <v>777</v>
      </c>
      <c r="N673" t="s">
        <v>61</v>
      </c>
      <c r="O673" t="s">
        <v>33</v>
      </c>
      <c r="P673" t="s">
        <v>1200</v>
      </c>
      <c r="Q673" t="s">
        <v>62</v>
      </c>
      <c r="R673" t="s">
        <v>5075</v>
      </c>
      <c r="S673" t="s">
        <v>2994</v>
      </c>
      <c r="T673" t="s">
        <v>3383</v>
      </c>
      <c r="V673">
        <f t="shared" si="90"/>
        <v>80</v>
      </c>
      <c r="W673">
        <f t="shared" si="91"/>
        <v>0</v>
      </c>
      <c r="X673">
        <f t="shared" si="92"/>
        <v>2</v>
      </c>
      <c r="Y673">
        <f t="shared" si="93"/>
        <v>13</v>
      </c>
      <c r="Z673" s="12">
        <f t="shared" si="94"/>
        <v>430</v>
      </c>
      <c r="AA673">
        <f t="shared" si="95"/>
        <v>242942</v>
      </c>
      <c r="AB673" t="str">
        <f t="shared" si="96"/>
        <v>24294</v>
      </c>
      <c r="AC673">
        <f t="shared" si="97"/>
        <v>68</v>
      </c>
      <c r="AD673">
        <f t="shared" si="98"/>
        <v>0</v>
      </c>
      <c r="AE673" s="2">
        <v>24294</v>
      </c>
    </row>
    <row r="674" spans="1:31" x14ac:dyDescent="0.25">
      <c r="A674" t="s">
        <v>3507</v>
      </c>
      <c r="B674" t="s">
        <v>3508</v>
      </c>
      <c r="D674" t="s">
        <v>2494</v>
      </c>
      <c r="E674" t="s">
        <v>276</v>
      </c>
      <c r="F674" t="s">
        <v>1900</v>
      </c>
      <c r="G674" t="s">
        <v>1848</v>
      </c>
      <c r="H674" t="s">
        <v>43</v>
      </c>
      <c r="I674" t="s">
        <v>97</v>
      </c>
      <c r="J674" t="s">
        <v>263</v>
      </c>
      <c r="L674" t="s">
        <v>5097</v>
      </c>
      <c r="N674" t="s">
        <v>264</v>
      </c>
      <c r="O674" t="s">
        <v>49</v>
      </c>
      <c r="P674" t="s">
        <v>1200</v>
      </c>
      <c r="Q674" t="s">
        <v>265</v>
      </c>
      <c r="R674" t="s">
        <v>3509</v>
      </c>
      <c r="S674" t="s">
        <v>3510</v>
      </c>
      <c r="T674" t="s">
        <v>65</v>
      </c>
      <c r="V674">
        <f t="shared" si="90"/>
        <v>23</v>
      </c>
      <c r="W674">
        <f t="shared" si="91"/>
        <v>0</v>
      </c>
      <c r="X674">
        <f t="shared" si="92"/>
        <v>1</v>
      </c>
      <c r="Y674">
        <f t="shared" si="93"/>
        <v>1</v>
      </c>
      <c r="Z674" s="12">
        <f t="shared" si="94"/>
        <v>429</v>
      </c>
      <c r="AA674">
        <f t="shared" si="95"/>
        <v>195382</v>
      </c>
      <c r="AB674" t="str">
        <f t="shared" si="96"/>
        <v>19538</v>
      </c>
      <c r="AC674">
        <f t="shared" si="97"/>
        <v>0</v>
      </c>
      <c r="AD674">
        <f t="shared" si="98"/>
        <v>0</v>
      </c>
      <c r="AE674" s="2">
        <v>19538</v>
      </c>
    </row>
    <row r="675" spans="1:31" x14ac:dyDescent="0.25">
      <c r="A675" t="s">
        <v>3205</v>
      </c>
      <c r="B675" t="s">
        <v>3206</v>
      </c>
      <c r="D675" t="s">
        <v>618</v>
      </c>
      <c r="E675" t="s">
        <v>276</v>
      </c>
      <c r="F675" t="s">
        <v>1945</v>
      </c>
      <c r="G675" t="s">
        <v>65</v>
      </c>
      <c r="H675" t="s">
        <v>43</v>
      </c>
      <c r="I675" t="s">
        <v>5102</v>
      </c>
      <c r="J675" t="s">
        <v>163</v>
      </c>
      <c r="L675" t="s">
        <v>5080</v>
      </c>
      <c r="N675" t="s">
        <v>164</v>
      </c>
      <c r="O675" t="s">
        <v>49</v>
      </c>
      <c r="P675" t="s">
        <v>65</v>
      </c>
      <c r="Q675" t="s">
        <v>165</v>
      </c>
      <c r="R675" t="s">
        <v>1454</v>
      </c>
      <c r="S675" t="s">
        <v>3207</v>
      </c>
      <c r="T675" t="s">
        <v>5103</v>
      </c>
      <c r="V675">
        <f t="shared" si="90"/>
        <v>10</v>
      </c>
      <c r="W675">
        <f t="shared" si="91"/>
        <v>0</v>
      </c>
      <c r="X675">
        <f t="shared" si="92"/>
        <v>0</v>
      </c>
      <c r="Y675">
        <f t="shared" si="93"/>
        <v>130</v>
      </c>
      <c r="Z675" s="12">
        <f t="shared" si="94"/>
        <v>427</v>
      </c>
      <c r="AA675">
        <f t="shared" si="95"/>
        <v>200002</v>
      </c>
      <c r="AB675" t="str">
        <f t="shared" si="96"/>
        <v>20000</v>
      </c>
      <c r="AC675">
        <f t="shared" si="97"/>
        <v>360</v>
      </c>
      <c r="AD675">
        <f t="shared" si="98"/>
        <v>0</v>
      </c>
      <c r="AE675" s="2">
        <v>20000</v>
      </c>
    </row>
    <row r="676" spans="1:31" x14ac:dyDescent="0.25">
      <c r="A676" t="s">
        <v>3010</v>
      </c>
      <c r="B676" t="s">
        <v>3011</v>
      </c>
      <c r="D676" t="s">
        <v>903</v>
      </c>
      <c r="E676" t="s">
        <v>276</v>
      </c>
      <c r="F676" t="s">
        <v>1900</v>
      </c>
      <c r="G676" t="s">
        <v>1848</v>
      </c>
      <c r="H676" t="s">
        <v>379</v>
      </c>
      <c r="I676" t="s">
        <v>2623</v>
      </c>
      <c r="J676" t="s">
        <v>45</v>
      </c>
      <c r="L676" t="s">
        <v>5080</v>
      </c>
      <c r="N676" t="s">
        <v>48</v>
      </c>
      <c r="O676" t="s">
        <v>49</v>
      </c>
      <c r="P676" t="s">
        <v>65</v>
      </c>
      <c r="Q676" t="s">
        <v>50</v>
      </c>
      <c r="R676" t="s">
        <v>3012</v>
      </c>
      <c r="S676" t="s">
        <v>3013</v>
      </c>
      <c r="V676">
        <f t="shared" si="90"/>
        <v>7</v>
      </c>
      <c r="W676">
        <f t="shared" si="91"/>
        <v>0</v>
      </c>
      <c r="X676">
        <f t="shared" si="92"/>
        <v>1</v>
      </c>
      <c r="Y676">
        <f t="shared" si="93"/>
        <v>35</v>
      </c>
      <c r="Z676" s="12">
        <f t="shared" si="94"/>
        <v>427</v>
      </c>
      <c r="AA676">
        <f t="shared" si="95"/>
        <v>114712</v>
      </c>
      <c r="AB676" t="str">
        <f t="shared" si="96"/>
        <v>11471</v>
      </c>
      <c r="AC676">
        <f t="shared" si="97"/>
        <v>0</v>
      </c>
      <c r="AD676">
        <f t="shared" si="98"/>
        <v>0</v>
      </c>
      <c r="AE676" s="2">
        <v>11471</v>
      </c>
    </row>
    <row r="677" spans="1:31" x14ac:dyDescent="0.25">
      <c r="A677" t="s">
        <v>3712</v>
      </c>
      <c r="B677" t="s">
        <v>3713</v>
      </c>
      <c r="C677" t="s">
        <v>1870</v>
      </c>
      <c r="D677" t="s">
        <v>1076</v>
      </c>
      <c r="E677" t="s">
        <v>276</v>
      </c>
      <c r="F677" t="s">
        <v>1900</v>
      </c>
      <c r="G677" t="s">
        <v>1848</v>
      </c>
      <c r="H677" t="s">
        <v>136</v>
      </c>
      <c r="I677" t="s">
        <v>44</v>
      </c>
      <c r="J677" t="s">
        <v>949</v>
      </c>
      <c r="K677" t="s">
        <v>1871</v>
      </c>
      <c r="L677" t="s">
        <v>5118</v>
      </c>
      <c r="M677" t="s">
        <v>1872</v>
      </c>
      <c r="N677" t="s">
        <v>950</v>
      </c>
      <c r="O677" t="s">
        <v>49</v>
      </c>
      <c r="P677" t="s">
        <v>1078</v>
      </c>
      <c r="Q677" t="s">
        <v>951</v>
      </c>
      <c r="R677" t="s">
        <v>5119</v>
      </c>
      <c r="S677" t="s">
        <v>3714</v>
      </c>
      <c r="V677">
        <f t="shared" si="90"/>
        <v>31</v>
      </c>
      <c r="W677">
        <f t="shared" si="91"/>
        <v>0</v>
      </c>
      <c r="X677">
        <f t="shared" si="92"/>
        <v>1</v>
      </c>
      <c r="Y677">
        <f t="shared" si="93"/>
        <v>0</v>
      </c>
      <c r="Z677" s="12">
        <f t="shared" si="94"/>
        <v>424</v>
      </c>
      <c r="AA677">
        <f t="shared" si="95"/>
        <v>167002</v>
      </c>
      <c r="AB677" t="str">
        <f t="shared" si="96"/>
        <v>16700</v>
      </c>
      <c r="AC677">
        <f t="shared" si="97"/>
        <v>0</v>
      </c>
      <c r="AD677">
        <f t="shared" si="98"/>
        <v>0</v>
      </c>
      <c r="AE677" s="2">
        <v>16700</v>
      </c>
    </row>
    <row r="678" spans="1:31" x14ac:dyDescent="0.25">
      <c r="A678" t="s">
        <v>3123</v>
      </c>
      <c r="B678" t="s">
        <v>3124</v>
      </c>
      <c r="D678" t="s">
        <v>2036</v>
      </c>
      <c r="E678" t="s">
        <v>276</v>
      </c>
      <c r="F678" t="s">
        <v>1900</v>
      </c>
      <c r="G678" t="s">
        <v>65</v>
      </c>
      <c r="H678" t="s">
        <v>27</v>
      </c>
      <c r="I678" t="s">
        <v>5084</v>
      </c>
      <c r="J678" t="s">
        <v>213</v>
      </c>
      <c r="L678" t="s">
        <v>5085</v>
      </c>
      <c r="N678" t="s">
        <v>214</v>
      </c>
      <c r="O678" t="s">
        <v>49</v>
      </c>
      <c r="P678" t="s">
        <v>65</v>
      </c>
      <c r="Q678" t="s">
        <v>215</v>
      </c>
      <c r="R678" t="s">
        <v>1454</v>
      </c>
      <c r="S678" t="s">
        <v>3125</v>
      </c>
      <c r="T678" t="s">
        <v>65</v>
      </c>
      <c r="V678">
        <f t="shared" si="90"/>
        <v>25</v>
      </c>
      <c r="W678">
        <f t="shared" si="91"/>
        <v>0</v>
      </c>
      <c r="X678">
        <f t="shared" si="92"/>
        <v>0</v>
      </c>
      <c r="Y678">
        <f t="shared" si="93"/>
        <v>176</v>
      </c>
      <c r="Z678" s="12">
        <f t="shared" si="94"/>
        <v>423</v>
      </c>
      <c r="AA678">
        <f t="shared" si="95"/>
        <v>200002</v>
      </c>
      <c r="AB678" t="str">
        <f t="shared" si="96"/>
        <v>20000</v>
      </c>
      <c r="AC678">
        <f t="shared" si="97"/>
        <v>0</v>
      </c>
      <c r="AD678">
        <f t="shared" si="98"/>
        <v>0</v>
      </c>
      <c r="AE678" s="2">
        <v>20000</v>
      </c>
    </row>
    <row r="679" spans="1:31" x14ac:dyDescent="0.25">
      <c r="A679" t="s">
        <v>3356</v>
      </c>
      <c r="B679" t="s">
        <v>3357</v>
      </c>
      <c r="C679" t="s">
        <v>147</v>
      </c>
      <c r="D679" t="s">
        <v>1753</v>
      </c>
      <c r="E679" t="s">
        <v>276</v>
      </c>
      <c r="F679" t="s">
        <v>1900</v>
      </c>
      <c r="G679" t="s">
        <v>1848</v>
      </c>
      <c r="H679" t="s">
        <v>43</v>
      </c>
      <c r="I679" t="s">
        <v>137</v>
      </c>
      <c r="J679" t="s">
        <v>263</v>
      </c>
      <c r="K679" t="s">
        <v>152</v>
      </c>
      <c r="L679" t="s">
        <v>3019</v>
      </c>
      <c r="M679" t="s">
        <v>153</v>
      </c>
      <c r="N679" t="s">
        <v>264</v>
      </c>
      <c r="O679" t="s">
        <v>49</v>
      </c>
      <c r="P679" t="s">
        <v>1200</v>
      </c>
      <c r="Q679" t="s">
        <v>265</v>
      </c>
      <c r="R679" t="s">
        <v>5121</v>
      </c>
      <c r="S679" t="s">
        <v>3358</v>
      </c>
      <c r="V679">
        <f t="shared" si="90"/>
        <v>35</v>
      </c>
      <c r="W679">
        <f t="shared" si="91"/>
        <v>0</v>
      </c>
      <c r="X679">
        <f t="shared" si="92"/>
        <v>1</v>
      </c>
      <c r="Y679">
        <f t="shared" si="93"/>
        <v>4</v>
      </c>
      <c r="Z679" s="12">
        <f t="shared" si="94"/>
        <v>421</v>
      </c>
      <c r="AA679">
        <f t="shared" si="95"/>
        <v>236652</v>
      </c>
      <c r="AB679" t="str">
        <f t="shared" si="96"/>
        <v>23665</v>
      </c>
      <c r="AC679">
        <f t="shared" si="97"/>
        <v>0</v>
      </c>
      <c r="AD679">
        <f t="shared" si="98"/>
        <v>0</v>
      </c>
      <c r="AE679" s="2">
        <v>23665</v>
      </c>
    </row>
    <row r="680" spans="1:31" x14ac:dyDescent="0.25">
      <c r="A680" t="s">
        <v>3017</v>
      </c>
      <c r="B680" t="s">
        <v>3018</v>
      </c>
      <c r="D680" t="s">
        <v>2127</v>
      </c>
      <c r="E680" t="s">
        <v>276</v>
      </c>
      <c r="F680" t="s">
        <v>1945</v>
      </c>
      <c r="G680" t="s">
        <v>1848</v>
      </c>
      <c r="H680" t="s">
        <v>379</v>
      </c>
      <c r="I680" t="s">
        <v>2623</v>
      </c>
      <c r="J680" t="s">
        <v>45</v>
      </c>
      <c r="L680" t="s">
        <v>5081</v>
      </c>
      <c r="N680" t="s">
        <v>48</v>
      </c>
      <c r="O680" t="s">
        <v>49</v>
      </c>
      <c r="P680" t="s">
        <v>1200</v>
      </c>
      <c r="Q680" t="s">
        <v>50</v>
      </c>
      <c r="R680" t="s">
        <v>3020</v>
      </c>
      <c r="S680" t="s">
        <v>3021</v>
      </c>
      <c r="V680">
        <f t="shared" si="90"/>
        <v>3</v>
      </c>
      <c r="W680">
        <f t="shared" si="91"/>
        <v>0</v>
      </c>
      <c r="X680">
        <f t="shared" si="92"/>
        <v>1</v>
      </c>
      <c r="Y680">
        <f t="shared" si="93"/>
        <v>35</v>
      </c>
      <c r="Z680" s="12">
        <f t="shared" si="94"/>
        <v>420</v>
      </c>
      <c r="AA680">
        <f t="shared" si="95"/>
        <v>117022</v>
      </c>
      <c r="AB680" t="str">
        <f t="shared" si="96"/>
        <v>11702</v>
      </c>
      <c r="AC680">
        <f t="shared" si="97"/>
        <v>0</v>
      </c>
      <c r="AD680">
        <f t="shared" si="98"/>
        <v>0</v>
      </c>
      <c r="AE680" s="2">
        <v>11702</v>
      </c>
    </row>
    <row r="681" spans="1:31" x14ac:dyDescent="0.25">
      <c r="A681" t="s">
        <v>3119</v>
      </c>
      <c r="B681" t="s">
        <v>3120</v>
      </c>
      <c r="D681" t="s">
        <v>924</v>
      </c>
      <c r="E681" t="s">
        <v>276</v>
      </c>
      <c r="F681" t="s">
        <v>1945</v>
      </c>
      <c r="G681" t="s">
        <v>65</v>
      </c>
      <c r="H681" t="s">
        <v>190</v>
      </c>
      <c r="I681" t="s">
        <v>5089</v>
      </c>
      <c r="J681" t="s">
        <v>87</v>
      </c>
      <c r="L681" t="s">
        <v>5090</v>
      </c>
      <c r="N681" t="s">
        <v>88</v>
      </c>
      <c r="O681" t="s">
        <v>49</v>
      </c>
      <c r="P681" t="s">
        <v>65</v>
      </c>
      <c r="Q681" t="s">
        <v>89</v>
      </c>
      <c r="R681" t="s">
        <v>1454</v>
      </c>
      <c r="S681" t="s">
        <v>3122</v>
      </c>
      <c r="T681" t="s">
        <v>65</v>
      </c>
      <c r="V681">
        <f t="shared" si="90"/>
        <v>20</v>
      </c>
      <c r="W681">
        <f t="shared" si="91"/>
        <v>0</v>
      </c>
      <c r="X681">
        <f t="shared" si="92"/>
        <v>0</v>
      </c>
      <c r="Y681">
        <f t="shared" si="93"/>
        <v>183</v>
      </c>
      <c r="Z681" s="12">
        <f t="shared" si="94"/>
        <v>418</v>
      </c>
      <c r="AA681">
        <f t="shared" si="95"/>
        <v>200002</v>
      </c>
      <c r="AB681" t="str">
        <f t="shared" si="96"/>
        <v>20000</v>
      </c>
      <c r="AC681">
        <f t="shared" si="97"/>
        <v>0</v>
      </c>
      <c r="AD681">
        <f t="shared" si="98"/>
        <v>0</v>
      </c>
      <c r="AE681" s="2">
        <v>20000</v>
      </c>
    </row>
    <row r="682" spans="1:31" x14ac:dyDescent="0.25">
      <c r="A682" t="s">
        <v>3151</v>
      </c>
      <c r="B682" t="s">
        <v>3152</v>
      </c>
      <c r="D682" t="s">
        <v>924</v>
      </c>
      <c r="E682" t="s">
        <v>276</v>
      </c>
      <c r="F682" t="s">
        <v>1945</v>
      </c>
      <c r="G682" t="s">
        <v>65</v>
      </c>
      <c r="H682" t="s">
        <v>190</v>
      </c>
      <c r="I682" t="s">
        <v>543</v>
      </c>
      <c r="J682" t="s">
        <v>109</v>
      </c>
      <c r="L682" t="s">
        <v>5090</v>
      </c>
      <c r="N682" t="s">
        <v>112</v>
      </c>
      <c r="O682" t="s">
        <v>49</v>
      </c>
      <c r="P682" t="s">
        <v>65</v>
      </c>
      <c r="Q682" t="s">
        <v>113</v>
      </c>
      <c r="R682" t="s">
        <v>1454</v>
      </c>
      <c r="S682" t="s">
        <v>3154</v>
      </c>
      <c r="T682" t="s">
        <v>65</v>
      </c>
      <c r="V682">
        <f t="shared" si="90"/>
        <v>20</v>
      </c>
      <c r="W682">
        <f t="shared" si="91"/>
        <v>0</v>
      </c>
      <c r="X682">
        <f t="shared" si="92"/>
        <v>0</v>
      </c>
      <c r="Y682">
        <f t="shared" si="93"/>
        <v>157</v>
      </c>
      <c r="Z682" s="12">
        <f t="shared" si="94"/>
        <v>418</v>
      </c>
      <c r="AA682">
        <f t="shared" si="95"/>
        <v>200002</v>
      </c>
      <c r="AB682" t="str">
        <f t="shared" si="96"/>
        <v>20000</v>
      </c>
      <c r="AC682">
        <f t="shared" si="97"/>
        <v>0</v>
      </c>
      <c r="AD682">
        <f t="shared" si="98"/>
        <v>0</v>
      </c>
      <c r="AE682" s="2">
        <v>20000</v>
      </c>
    </row>
    <row r="683" spans="1:31" x14ac:dyDescent="0.25">
      <c r="A683" t="s">
        <v>3155</v>
      </c>
      <c r="B683" t="s">
        <v>3156</v>
      </c>
      <c r="D683" t="s">
        <v>924</v>
      </c>
      <c r="E683" t="s">
        <v>276</v>
      </c>
      <c r="F683" t="s">
        <v>1945</v>
      </c>
      <c r="G683" t="s">
        <v>65</v>
      </c>
      <c r="H683" t="s">
        <v>190</v>
      </c>
      <c r="I683" t="s">
        <v>4577</v>
      </c>
      <c r="J683" t="s">
        <v>109</v>
      </c>
      <c r="L683" t="s">
        <v>5101</v>
      </c>
      <c r="N683" t="s">
        <v>112</v>
      </c>
      <c r="O683" t="s">
        <v>49</v>
      </c>
      <c r="P683" t="s">
        <v>65</v>
      </c>
      <c r="Q683" t="s">
        <v>113</v>
      </c>
      <c r="R683" t="s">
        <v>1454</v>
      </c>
      <c r="S683" t="s">
        <v>3158</v>
      </c>
      <c r="V683">
        <f t="shared" si="90"/>
        <v>20</v>
      </c>
      <c r="W683">
        <f t="shared" si="91"/>
        <v>0</v>
      </c>
      <c r="X683">
        <f t="shared" si="92"/>
        <v>0</v>
      </c>
      <c r="Y683">
        <f t="shared" si="93"/>
        <v>160</v>
      </c>
      <c r="Z683" s="12">
        <f t="shared" si="94"/>
        <v>417</v>
      </c>
      <c r="AA683">
        <f t="shared" si="95"/>
        <v>200002</v>
      </c>
      <c r="AB683" t="str">
        <f t="shared" si="96"/>
        <v>20000</v>
      </c>
      <c r="AC683">
        <f t="shared" si="97"/>
        <v>0</v>
      </c>
      <c r="AD683">
        <f t="shared" si="98"/>
        <v>0</v>
      </c>
      <c r="AE683" s="2">
        <v>20000</v>
      </c>
    </row>
    <row r="684" spans="1:31" x14ac:dyDescent="0.25">
      <c r="A684" t="s">
        <v>3143</v>
      </c>
      <c r="B684" t="s">
        <v>3144</v>
      </c>
      <c r="D684" t="s">
        <v>1249</v>
      </c>
      <c r="E684" t="s">
        <v>276</v>
      </c>
      <c r="F684" t="s">
        <v>1945</v>
      </c>
      <c r="G684" t="s">
        <v>65</v>
      </c>
      <c r="H684" t="s">
        <v>190</v>
      </c>
      <c r="I684" t="s">
        <v>5095</v>
      </c>
      <c r="J684" t="s">
        <v>205</v>
      </c>
      <c r="L684" t="s">
        <v>3974</v>
      </c>
      <c r="N684" t="s">
        <v>206</v>
      </c>
      <c r="O684" t="s">
        <v>49</v>
      </c>
      <c r="P684" t="s">
        <v>65</v>
      </c>
      <c r="Q684" t="s">
        <v>207</v>
      </c>
      <c r="R684" t="s">
        <v>1454</v>
      </c>
      <c r="S684" t="s">
        <v>3146</v>
      </c>
      <c r="T684" t="s">
        <v>3147</v>
      </c>
      <c r="V684">
        <f t="shared" si="90"/>
        <v>22</v>
      </c>
      <c r="W684">
        <f t="shared" si="91"/>
        <v>0</v>
      </c>
      <c r="X684">
        <f t="shared" si="92"/>
        <v>0</v>
      </c>
      <c r="Y684">
        <f t="shared" si="93"/>
        <v>187</v>
      </c>
      <c r="Z684" s="12">
        <f t="shared" si="94"/>
        <v>415</v>
      </c>
      <c r="AA684">
        <f t="shared" si="95"/>
        <v>200002</v>
      </c>
      <c r="AB684" t="str">
        <f t="shared" si="96"/>
        <v>20000</v>
      </c>
      <c r="AC684">
        <f t="shared" si="97"/>
        <v>333</v>
      </c>
      <c r="AD684">
        <f t="shared" si="98"/>
        <v>0</v>
      </c>
      <c r="AE684" s="2">
        <v>20000</v>
      </c>
    </row>
    <row r="685" spans="1:31" x14ac:dyDescent="0.25">
      <c r="A685" t="s">
        <v>3079</v>
      </c>
      <c r="B685" t="s">
        <v>3079</v>
      </c>
      <c r="D685" t="s">
        <v>492</v>
      </c>
      <c r="E685" t="s">
        <v>276</v>
      </c>
      <c r="F685" t="s">
        <v>1945</v>
      </c>
      <c r="G685" t="s">
        <v>65</v>
      </c>
      <c r="H685" t="s">
        <v>27</v>
      </c>
      <c r="I685" t="s">
        <v>162</v>
      </c>
      <c r="J685" t="s">
        <v>45</v>
      </c>
      <c r="L685" t="s">
        <v>3973</v>
      </c>
      <c r="N685" t="s">
        <v>48</v>
      </c>
      <c r="O685" t="s">
        <v>49</v>
      </c>
      <c r="P685" t="s">
        <v>65</v>
      </c>
      <c r="Q685" t="s">
        <v>50</v>
      </c>
      <c r="R685" t="s">
        <v>5082</v>
      </c>
      <c r="S685" t="s">
        <v>3080</v>
      </c>
      <c r="T685" t="s">
        <v>5083</v>
      </c>
      <c r="V685">
        <f t="shared" si="90"/>
        <v>4</v>
      </c>
      <c r="W685">
        <f t="shared" si="91"/>
        <v>0</v>
      </c>
      <c r="X685">
        <f t="shared" si="92"/>
        <v>0</v>
      </c>
      <c r="Y685">
        <f t="shared" si="93"/>
        <v>14</v>
      </c>
      <c r="Z685" s="12">
        <f t="shared" si="94"/>
        <v>413</v>
      </c>
      <c r="AA685">
        <f t="shared" si="95"/>
        <v>201552</v>
      </c>
      <c r="AB685" t="str">
        <f t="shared" si="96"/>
        <v>20155</v>
      </c>
      <c r="AC685">
        <f t="shared" si="97"/>
        <v>1154</v>
      </c>
      <c r="AD685">
        <f t="shared" si="98"/>
        <v>0</v>
      </c>
      <c r="AE685" s="2">
        <v>20155</v>
      </c>
    </row>
    <row r="686" spans="1:31" x14ac:dyDescent="0.25">
      <c r="A686" t="s">
        <v>3134</v>
      </c>
      <c r="B686" t="s">
        <v>3135</v>
      </c>
      <c r="D686" t="s">
        <v>924</v>
      </c>
      <c r="E686" t="s">
        <v>276</v>
      </c>
      <c r="F686" t="s">
        <v>1945</v>
      </c>
      <c r="G686" t="s">
        <v>65</v>
      </c>
      <c r="H686" t="s">
        <v>190</v>
      </c>
      <c r="I686" t="s">
        <v>5066</v>
      </c>
      <c r="J686" t="s">
        <v>205</v>
      </c>
      <c r="L686" t="s">
        <v>3972</v>
      </c>
      <c r="N686" t="s">
        <v>206</v>
      </c>
      <c r="O686" t="s">
        <v>49</v>
      </c>
      <c r="P686" t="s">
        <v>65</v>
      </c>
      <c r="Q686" t="s">
        <v>207</v>
      </c>
      <c r="R686" t="s">
        <v>1454</v>
      </c>
      <c r="S686" t="s">
        <v>3136</v>
      </c>
      <c r="T686" t="s">
        <v>65</v>
      </c>
      <c r="V686">
        <f t="shared" si="90"/>
        <v>20</v>
      </c>
      <c r="W686">
        <f t="shared" si="91"/>
        <v>0</v>
      </c>
      <c r="X686">
        <f t="shared" si="92"/>
        <v>0</v>
      </c>
      <c r="Y686">
        <f t="shared" si="93"/>
        <v>170</v>
      </c>
      <c r="Z686" s="12">
        <f t="shared" si="94"/>
        <v>410</v>
      </c>
      <c r="AA686">
        <f t="shared" si="95"/>
        <v>200002</v>
      </c>
      <c r="AB686" t="str">
        <f t="shared" si="96"/>
        <v>20000</v>
      </c>
      <c r="AC686">
        <f t="shared" si="97"/>
        <v>0</v>
      </c>
      <c r="AD686">
        <f t="shared" si="98"/>
        <v>0</v>
      </c>
      <c r="AE686" s="2">
        <v>20000</v>
      </c>
    </row>
    <row r="687" spans="1:31" x14ac:dyDescent="0.25">
      <c r="A687" t="s">
        <v>3032</v>
      </c>
      <c r="B687" t="s">
        <v>3033</v>
      </c>
      <c r="C687" t="s">
        <v>147</v>
      </c>
      <c r="D687" t="s">
        <v>3187</v>
      </c>
      <c r="E687" t="s">
        <v>276</v>
      </c>
      <c r="F687" t="s">
        <v>1900</v>
      </c>
      <c r="G687" t="s">
        <v>1848</v>
      </c>
      <c r="H687" t="s">
        <v>379</v>
      </c>
      <c r="I687" t="s">
        <v>373</v>
      </c>
      <c r="J687" t="s">
        <v>45</v>
      </c>
      <c r="K687" t="s">
        <v>152</v>
      </c>
      <c r="L687" t="s">
        <v>5088</v>
      </c>
      <c r="M687" t="s">
        <v>153</v>
      </c>
      <c r="N687" t="s">
        <v>48</v>
      </c>
      <c r="O687" t="s">
        <v>33</v>
      </c>
      <c r="P687" t="s">
        <v>1078</v>
      </c>
      <c r="Q687" t="s">
        <v>50</v>
      </c>
      <c r="R687" t="s">
        <v>1960</v>
      </c>
      <c r="S687" t="s">
        <v>3034</v>
      </c>
      <c r="V687">
        <f t="shared" si="90"/>
        <v>11</v>
      </c>
      <c r="W687">
        <f t="shared" si="91"/>
        <v>0</v>
      </c>
      <c r="X687">
        <f t="shared" si="92"/>
        <v>1</v>
      </c>
      <c r="Y687">
        <f t="shared" si="93"/>
        <v>7</v>
      </c>
      <c r="Z687" s="12">
        <f t="shared" si="94"/>
        <v>407</v>
      </c>
      <c r="AA687">
        <f t="shared" si="95"/>
        <v>53102</v>
      </c>
      <c r="AB687" t="str">
        <f t="shared" si="96"/>
        <v>5310</v>
      </c>
      <c r="AC687">
        <f t="shared" si="97"/>
        <v>0</v>
      </c>
      <c r="AD687">
        <f t="shared" si="98"/>
        <v>0</v>
      </c>
      <c r="AE687" s="2">
        <v>5310</v>
      </c>
    </row>
    <row r="688" spans="1:31" x14ac:dyDescent="0.25">
      <c r="A688" t="s">
        <v>3181</v>
      </c>
      <c r="B688" t="s">
        <v>3182</v>
      </c>
      <c r="D688" t="s">
        <v>2036</v>
      </c>
      <c r="E688" t="s">
        <v>276</v>
      </c>
      <c r="F688" t="s">
        <v>1900</v>
      </c>
      <c r="G688" t="s">
        <v>65</v>
      </c>
      <c r="H688" t="s">
        <v>43</v>
      </c>
      <c r="I688" t="s">
        <v>3856</v>
      </c>
      <c r="J688" t="s">
        <v>87</v>
      </c>
      <c r="L688" t="s">
        <v>5107</v>
      </c>
      <c r="N688" t="s">
        <v>88</v>
      </c>
      <c r="O688" t="s">
        <v>49</v>
      </c>
      <c r="P688" t="s">
        <v>65</v>
      </c>
      <c r="Q688" t="s">
        <v>89</v>
      </c>
      <c r="R688" t="s">
        <v>1454</v>
      </c>
      <c r="S688" t="s">
        <v>3183</v>
      </c>
      <c r="T688" t="s">
        <v>3184</v>
      </c>
      <c r="V688">
        <f t="shared" si="90"/>
        <v>25</v>
      </c>
      <c r="W688">
        <f t="shared" si="91"/>
        <v>0</v>
      </c>
      <c r="X688">
        <f t="shared" si="92"/>
        <v>0</v>
      </c>
      <c r="Y688">
        <f t="shared" si="93"/>
        <v>158</v>
      </c>
      <c r="Z688" s="12">
        <f t="shared" si="94"/>
        <v>406</v>
      </c>
      <c r="AA688">
        <f t="shared" si="95"/>
        <v>200002</v>
      </c>
      <c r="AB688" t="str">
        <f t="shared" si="96"/>
        <v>20000</v>
      </c>
      <c r="AC688">
        <f t="shared" si="97"/>
        <v>4509</v>
      </c>
      <c r="AD688">
        <f t="shared" si="98"/>
        <v>0</v>
      </c>
      <c r="AE688" s="2">
        <v>20000</v>
      </c>
    </row>
    <row r="689" spans="1:31" x14ac:dyDescent="0.25">
      <c r="A689" t="s">
        <v>3174</v>
      </c>
      <c r="B689" t="s">
        <v>3175</v>
      </c>
      <c r="D689" t="s">
        <v>924</v>
      </c>
      <c r="E689" t="s">
        <v>276</v>
      </c>
      <c r="F689" t="s">
        <v>1945</v>
      </c>
      <c r="G689" t="s">
        <v>65</v>
      </c>
      <c r="H689" t="s">
        <v>190</v>
      </c>
      <c r="I689" t="s">
        <v>543</v>
      </c>
      <c r="J689" t="s">
        <v>293</v>
      </c>
      <c r="L689" t="s">
        <v>5108</v>
      </c>
      <c r="N689" t="s">
        <v>294</v>
      </c>
      <c r="O689" t="s">
        <v>49</v>
      </c>
      <c r="P689" t="s">
        <v>65</v>
      </c>
      <c r="Q689" t="s">
        <v>295</v>
      </c>
      <c r="R689" t="s">
        <v>1454</v>
      </c>
      <c r="S689" t="s">
        <v>3176</v>
      </c>
      <c r="T689" t="s">
        <v>65</v>
      </c>
      <c r="V689">
        <f t="shared" si="90"/>
        <v>20</v>
      </c>
      <c r="W689">
        <f t="shared" si="91"/>
        <v>0</v>
      </c>
      <c r="X689">
        <f t="shared" si="92"/>
        <v>0</v>
      </c>
      <c r="Y689">
        <f t="shared" si="93"/>
        <v>157</v>
      </c>
      <c r="Z689" s="12">
        <f t="shared" si="94"/>
        <v>403</v>
      </c>
      <c r="AA689">
        <f t="shared" si="95"/>
        <v>200002</v>
      </c>
      <c r="AB689" t="str">
        <f t="shared" si="96"/>
        <v>20000</v>
      </c>
      <c r="AC689">
        <f t="shared" si="97"/>
        <v>0</v>
      </c>
      <c r="AD689">
        <f t="shared" si="98"/>
        <v>0</v>
      </c>
      <c r="AE689" s="2">
        <v>20000</v>
      </c>
    </row>
    <row r="690" spans="1:31" x14ac:dyDescent="0.25">
      <c r="A690" t="s">
        <v>3542</v>
      </c>
      <c r="B690" t="s">
        <v>3543</v>
      </c>
      <c r="D690" t="s">
        <v>1320</v>
      </c>
      <c r="E690" t="s">
        <v>276</v>
      </c>
      <c r="F690" t="s">
        <v>1945</v>
      </c>
      <c r="G690" t="s">
        <v>65</v>
      </c>
      <c r="H690" t="s">
        <v>43</v>
      </c>
      <c r="I690" t="s">
        <v>285</v>
      </c>
      <c r="J690" t="s">
        <v>293</v>
      </c>
      <c r="L690" t="s">
        <v>5108</v>
      </c>
      <c r="N690" t="s">
        <v>294</v>
      </c>
      <c r="O690" t="s">
        <v>49</v>
      </c>
      <c r="P690" t="s">
        <v>1078</v>
      </c>
      <c r="Q690" t="s">
        <v>295</v>
      </c>
      <c r="R690" t="s">
        <v>970</v>
      </c>
      <c r="S690" t="s">
        <v>3545</v>
      </c>
      <c r="V690">
        <f t="shared" si="90"/>
        <v>18</v>
      </c>
      <c r="W690">
        <f t="shared" si="91"/>
        <v>0</v>
      </c>
      <c r="X690">
        <f t="shared" si="92"/>
        <v>0</v>
      </c>
      <c r="Y690">
        <f t="shared" si="93"/>
        <v>9</v>
      </c>
      <c r="Z690" s="12">
        <f t="shared" si="94"/>
        <v>403</v>
      </c>
      <c r="AA690">
        <f t="shared" si="95"/>
        <v>238282</v>
      </c>
      <c r="AB690" t="str">
        <f t="shared" si="96"/>
        <v>23828</v>
      </c>
      <c r="AC690">
        <f t="shared" si="97"/>
        <v>0</v>
      </c>
      <c r="AD690">
        <f t="shared" si="98"/>
        <v>0</v>
      </c>
      <c r="AE690" s="2">
        <v>23828</v>
      </c>
    </row>
    <row r="691" spans="1:31" x14ac:dyDescent="0.25">
      <c r="A691" t="s">
        <v>3081</v>
      </c>
      <c r="B691" t="s">
        <v>3082</v>
      </c>
      <c r="D691" t="s">
        <v>2342</v>
      </c>
      <c r="E691" t="s">
        <v>276</v>
      </c>
      <c r="F691" t="s">
        <v>1071</v>
      </c>
      <c r="G691" t="s">
        <v>65</v>
      </c>
      <c r="H691" t="s">
        <v>136</v>
      </c>
      <c r="I691" t="s">
        <v>108</v>
      </c>
      <c r="J691" t="s">
        <v>263</v>
      </c>
      <c r="L691" t="s">
        <v>3074</v>
      </c>
      <c r="N691" t="s">
        <v>264</v>
      </c>
      <c r="O691" t="s">
        <v>49</v>
      </c>
      <c r="P691" t="s">
        <v>943</v>
      </c>
      <c r="Q691" t="s">
        <v>265</v>
      </c>
      <c r="R691" t="s">
        <v>1454</v>
      </c>
      <c r="S691" t="s">
        <v>3083</v>
      </c>
      <c r="T691" t="s">
        <v>5096</v>
      </c>
      <c r="V691">
        <f t="shared" si="90"/>
        <v>41</v>
      </c>
      <c r="W691">
        <f t="shared" si="91"/>
        <v>0</v>
      </c>
      <c r="X691">
        <f t="shared" si="92"/>
        <v>0</v>
      </c>
      <c r="Y691">
        <f t="shared" si="93"/>
        <v>13</v>
      </c>
      <c r="Z691" s="12">
        <f t="shared" si="94"/>
        <v>401</v>
      </c>
      <c r="AA691">
        <f t="shared" si="95"/>
        <v>200002</v>
      </c>
      <c r="AB691" t="str">
        <f t="shared" si="96"/>
        <v>20000</v>
      </c>
      <c r="AC691">
        <f t="shared" si="97"/>
        <v>1585</v>
      </c>
      <c r="AD691">
        <f t="shared" si="98"/>
        <v>0</v>
      </c>
      <c r="AE691" s="2">
        <v>20000</v>
      </c>
    </row>
    <row r="692" spans="1:31" x14ac:dyDescent="0.25">
      <c r="A692" t="s">
        <v>3195</v>
      </c>
      <c r="B692" t="s">
        <v>3196</v>
      </c>
      <c r="D692" t="s">
        <v>1249</v>
      </c>
      <c r="E692" t="s">
        <v>276</v>
      </c>
      <c r="F692" t="s">
        <v>1900</v>
      </c>
      <c r="G692" t="s">
        <v>65</v>
      </c>
      <c r="H692" t="s">
        <v>136</v>
      </c>
      <c r="I692" t="s">
        <v>1668</v>
      </c>
      <c r="J692" t="s">
        <v>123</v>
      </c>
      <c r="L692" t="s">
        <v>3969</v>
      </c>
      <c r="N692" t="s">
        <v>126</v>
      </c>
      <c r="O692" t="s">
        <v>49</v>
      </c>
      <c r="P692" t="s">
        <v>1078</v>
      </c>
      <c r="Q692" t="s">
        <v>127</v>
      </c>
      <c r="R692" t="s">
        <v>1454</v>
      </c>
      <c r="S692" t="s">
        <v>3197</v>
      </c>
      <c r="V692">
        <f t="shared" si="90"/>
        <v>22</v>
      </c>
      <c r="W692">
        <f t="shared" si="91"/>
        <v>0</v>
      </c>
      <c r="X692">
        <f t="shared" si="92"/>
        <v>0</v>
      </c>
      <c r="Y692">
        <f t="shared" si="93"/>
        <v>128</v>
      </c>
      <c r="Z692" s="12">
        <f t="shared" si="94"/>
        <v>400</v>
      </c>
      <c r="AA692">
        <f t="shared" si="95"/>
        <v>200002</v>
      </c>
      <c r="AB692" t="str">
        <f t="shared" si="96"/>
        <v>20000</v>
      </c>
      <c r="AC692">
        <f t="shared" si="97"/>
        <v>0</v>
      </c>
      <c r="AD692">
        <f t="shared" si="98"/>
        <v>0</v>
      </c>
      <c r="AE692" s="2">
        <v>20000</v>
      </c>
    </row>
    <row r="693" spans="1:31" x14ac:dyDescent="0.25">
      <c r="A693" t="s">
        <v>3646</v>
      </c>
      <c r="B693" t="s">
        <v>3647</v>
      </c>
      <c r="C693" t="s">
        <v>1766</v>
      </c>
      <c r="D693" t="s">
        <v>1249</v>
      </c>
      <c r="E693" t="s">
        <v>276</v>
      </c>
      <c r="F693" t="s">
        <v>1900</v>
      </c>
      <c r="G693" t="s">
        <v>1848</v>
      </c>
      <c r="H693" t="s">
        <v>43</v>
      </c>
      <c r="I693" t="s">
        <v>44</v>
      </c>
      <c r="J693" t="s">
        <v>45</v>
      </c>
      <c r="K693" t="s">
        <v>1767</v>
      </c>
      <c r="L693" t="s">
        <v>3968</v>
      </c>
      <c r="M693" t="s">
        <v>1768</v>
      </c>
      <c r="N693" t="s">
        <v>48</v>
      </c>
      <c r="O693" t="s">
        <v>49</v>
      </c>
      <c r="P693" t="s">
        <v>1078</v>
      </c>
      <c r="Q693" t="s">
        <v>50</v>
      </c>
      <c r="R693" t="s">
        <v>3648</v>
      </c>
      <c r="S693" t="s">
        <v>3649</v>
      </c>
      <c r="T693" t="s">
        <v>5087</v>
      </c>
      <c r="V693">
        <f t="shared" si="90"/>
        <v>22</v>
      </c>
      <c r="W693">
        <f t="shared" si="91"/>
        <v>0</v>
      </c>
      <c r="X693">
        <f t="shared" si="92"/>
        <v>1</v>
      </c>
      <c r="Y693">
        <f t="shared" si="93"/>
        <v>0</v>
      </c>
      <c r="Z693" s="12">
        <f t="shared" si="94"/>
        <v>399</v>
      </c>
      <c r="AA693">
        <f t="shared" si="95"/>
        <v>257392</v>
      </c>
      <c r="AB693" t="str">
        <f t="shared" si="96"/>
        <v>25739</v>
      </c>
      <c r="AC693">
        <f t="shared" si="97"/>
        <v>3517</v>
      </c>
      <c r="AD693">
        <f t="shared" si="98"/>
        <v>0</v>
      </c>
      <c r="AE693" s="2">
        <v>25739</v>
      </c>
    </row>
    <row r="694" spans="1:31" x14ac:dyDescent="0.25">
      <c r="A694" t="s">
        <v>3049</v>
      </c>
      <c r="B694" t="s">
        <v>3050</v>
      </c>
      <c r="C694" t="s">
        <v>1766</v>
      </c>
      <c r="D694" t="s">
        <v>2016</v>
      </c>
      <c r="E694" t="s">
        <v>276</v>
      </c>
      <c r="F694" t="s">
        <v>1945</v>
      </c>
      <c r="G694" t="s">
        <v>1848</v>
      </c>
      <c r="H694" t="s">
        <v>190</v>
      </c>
      <c r="I694" t="s">
        <v>619</v>
      </c>
      <c r="J694" t="s">
        <v>45</v>
      </c>
      <c r="K694" t="s">
        <v>1767</v>
      </c>
      <c r="L694" t="s">
        <v>3968</v>
      </c>
      <c r="M694" t="s">
        <v>1768</v>
      </c>
      <c r="N694" t="s">
        <v>48</v>
      </c>
      <c r="O694" t="s">
        <v>49</v>
      </c>
      <c r="P694" t="s">
        <v>1200</v>
      </c>
      <c r="Q694" t="s">
        <v>50</v>
      </c>
      <c r="R694" t="s">
        <v>3051</v>
      </c>
      <c r="S694" t="s">
        <v>3052</v>
      </c>
      <c r="T694" t="s">
        <v>5091</v>
      </c>
      <c r="V694">
        <f t="shared" si="90"/>
        <v>21</v>
      </c>
      <c r="W694">
        <f t="shared" si="91"/>
        <v>0</v>
      </c>
      <c r="X694">
        <f t="shared" si="92"/>
        <v>1</v>
      </c>
      <c r="Y694">
        <f t="shared" si="93"/>
        <v>11</v>
      </c>
      <c r="Z694" s="12">
        <f t="shared" si="94"/>
        <v>399</v>
      </c>
      <c r="AA694">
        <f t="shared" si="95"/>
        <v>269612</v>
      </c>
      <c r="AB694" t="str">
        <f t="shared" si="96"/>
        <v>26961</v>
      </c>
      <c r="AC694">
        <f t="shared" si="97"/>
        <v>2410</v>
      </c>
      <c r="AD694">
        <f t="shared" si="98"/>
        <v>0</v>
      </c>
      <c r="AE694" s="2">
        <v>26961</v>
      </c>
    </row>
    <row r="695" spans="1:31" x14ac:dyDescent="0.25">
      <c r="A695" t="s">
        <v>3216</v>
      </c>
      <c r="B695" t="s">
        <v>3217</v>
      </c>
      <c r="C695" t="s">
        <v>23</v>
      </c>
      <c r="D695" t="s">
        <v>3110</v>
      </c>
      <c r="E695" t="s">
        <v>276</v>
      </c>
      <c r="F695" t="s">
        <v>1900</v>
      </c>
      <c r="G695" t="s">
        <v>1848</v>
      </c>
      <c r="H695" t="s">
        <v>27</v>
      </c>
      <c r="I695" t="s">
        <v>254</v>
      </c>
      <c r="J695" t="s">
        <v>151</v>
      </c>
      <c r="K695" t="s">
        <v>30</v>
      </c>
      <c r="L695" t="s">
        <v>3513</v>
      </c>
      <c r="M695" t="s">
        <v>31</v>
      </c>
      <c r="N695" t="s">
        <v>154</v>
      </c>
      <c r="O695" t="s">
        <v>49</v>
      </c>
      <c r="P695" t="s">
        <v>1078</v>
      </c>
      <c r="Q695" t="s">
        <v>155</v>
      </c>
      <c r="R695" t="s">
        <v>1454</v>
      </c>
      <c r="S695" t="s">
        <v>3218</v>
      </c>
      <c r="V695">
        <f t="shared" si="90"/>
        <v>42</v>
      </c>
      <c r="W695">
        <f t="shared" si="91"/>
        <v>0</v>
      </c>
      <c r="X695">
        <f t="shared" si="92"/>
        <v>1</v>
      </c>
      <c r="Y695">
        <f t="shared" si="93"/>
        <v>19</v>
      </c>
      <c r="Z695" s="12">
        <f t="shared" si="94"/>
        <v>392</v>
      </c>
      <c r="AA695">
        <f t="shared" si="95"/>
        <v>200002</v>
      </c>
      <c r="AB695" t="str">
        <f t="shared" si="96"/>
        <v>20000</v>
      </c>
      <c r="AC695">
        <f t="shared" si="97"/>
        <v>0</v>
      </c>
      <c r="AD695">
        <f t="shared" si="98"/>
        <v>0</v>
      </c>
      <c r="AE695" s="2">
        <v>20000</v>
      </c>
    </row>
    <row r="696" spans="1:31" x14ac:dyDescent="0.25">
      <c r="A696" t="s">
        <v>3277</v>
      </c>
      <c r="B696" t="s">
        <v>3278</v>
      </c>
      <c r="C696" t="s">
        <v>40</v>
      </c>
      <c r="D696" t="s">
        <v>924</v>
      </c>
      <c r="E696" t="s">
        <v>276</v>
      </c>
      <c r="F696" t="s">
        <v>1900</v>
      </c>
      <c r="G696" t="s">
        <v>1848</v>
      </c>
      <c r="H696" t="s">
        <v>136</v>
      </c>
      <c r="I696" t="s">
        <v>204</v>
      </c>
      <c r="J696" t="s">
        <v>109</v>
      </c>
      <c r="K696" t="s">
        <v>46</v>
      </c>
      <c r="L696" t="s">
        <v>5122</v>
      </c>
      <c r="M696" t="s">
        <v>47</v>
      </c>
      <c r="N696" t="s">
        <v>112</v>
      </c>
      <c r="O696" t="s">
        <v>49</v>
      </c>
      <c r="P696" t="s">
        <v>1078</v>
      </c>
      <c r="Q696" t="s">
        <v>113</v>
      </c>
      <c r="R696" t="s">
        <v>1454</v>
      </c>
      <c r="S696" t="s">
        <v>3279</v>
      </c>
      <c r="T696" t="s">
        <v>3970</v>
      </c>
      <c r="V696">
        <f t="shared" si="90"/>
        <v>20</v>
      </c>
      <c r="W696">
        <f t="shared" si="91"/>
        <v>0</v>
      </c>
      <c r="X696">
        <f t="shared" si="92"/>
        <v>1</v>
      </c>
      <c r="Y696">
        <f t="shared" si="93"/>
        <v>5</v>
      </c>
      <c r="Z696" s="12">
        <f t="shared" si="94"/>
        <v>391</v>
      </c>
      <c r="AA696">
        <f t="shared" si="95"/>
        <v>200002</v>
      </c>
      <c r="AB696" t="str">
        <f t="shared" si="96"/>
        <v>20000</v>
      </c>
      <c r="AC696">
        <f t="shared" si="97"/>
        <v>265</v>
      </c>
      <c r="AD696">
        <f t="shared" si="98"/>
        <v>0</v>
      </c>
      <c r="AE696" s="2">
        <v>20000</v>
      </c>
    </row>
    <row r="697" spans="1:31" x14ac:dyDescent="0.25">
      <c r="A697" t="s">
        <v>3219</v>
      </c>
      <c r="B697" t="s">
        <v>3220</v>
      </c>
      <c r="D697" t="s">
        <v>924</v>
      </c>
      <c r="E697" t="s">
        <v>276</v>
      </c>
      <c r="F697" t="s">
        <v>1945</v>
      </c>
      <c r="G697" t="s">
        <v>65</v>
      </c>
      <c r="H697" t="s">
        <v>27</v>
      </c>
      <c r="I697" t="s">
        <v>3121</v>
      </c>
      <c r="J697" t="s">
        <v>29</v>
      </c>
      <c r="L697" t="s">
        <v>5112</v>
      </c>
      <c r="N697" t="s">
        <v>32</v>
      </c>
      <c r="O697" t="s">
        <v>49</v>
      </c>
      <c r="P697" t="s">
        <v>65</v>
      </c>
      <c r="Q697" t="s">
        <v>35</v>
      </c>
      <c r="R697" t="s">
        <v>1454</v>
      </c>
      <c r="S697" t="s">
        <v>3221</v>
      </c>
      <c r="T697" t="s">
        <v>65</v>
      </c>
      <c r="V697">
        <f t="shared" si="90"/>
        <v>20</v>
      </c>
      <c r="W697">
        <f t="shared" si="91"/>
        <v>0</v>
      </c>
      <c r="X697">
        <f t="shared" si="92"/>
        <v>0</v>
      </c>
      <c r="Y697">
        <f t="shared" si="93"/>
        <v>151</v>
      </c>
      <c r="Z697" s="12">
        <f t="shared" si="94"/>
        <v>390</v>
      </c>
      <c r="AA697">
        <f t="shared" si="95"/>
        <v>200002</v>
      </c>
      <c r="AB697" t="str">
        <f t="shared" si="96"/>
        <v>20000</v>
      </c>
      <c r="AC697">
        <f t="shared" si="97"/>
        <v>0</v>
      </c>
      <c r="AD697">
        <f t="shared" si="98"/>
        <v>0</v>
      </c>
      <c r="AE697" s="2">
        <v>20000</v>
      </c>
    </row>
    <row r="698" spans="1:31" x14ac:dyDescent="0.25">
      <c r="A698" t="s">
        <v>3226</v>
      </c>
      <c r="B698" t="s">
        <v>3227</v>
      </c>
      <c r="D698" t="s">
        <v>924</v>
      </c>
      <c r="E698" t="s">
        <v>276</v>
      </c>
      <c r="F698" t="s">
        <v>1945</v>
      </c>
      <c r="G698" t="s">
        <v>65</v>
      </c>
      <c r="H698" t="s">
        <v>190</v>
      </c>
      <c r="I698" t="s">
        <v>2837</v>
      </c>
      <c r="J698" t="s">
        <v>255</v>
      </c>
      <c r="L698" t="s">
        <v>5113</v>
      </c>
      <c r="N698" t="s">
        <v>256</v>
      </c>
      <c r="O698" t="s">
        <v>49</v>
      </c>
      <c r="P698" t="s">
        <v>65</v>
      </c>
      <c r="Q698" t="s">
        <v>258</v>
      </c>
      <c r="R698" t="s">
        <v>1454</v>
      </c>
      <c r="S698" t="s">
        <v>3228</v>
      </c>
      <c r="T698" t="s">
        <v>65</v>
      </c>
      <c r="V698">
        <f t="shared" si="90"/>
        <v>20</v>
      </c>
      <c r="W698">
        <f t="shared" si="91"/>
        <v>0</v>
      </c>
      <c r="X698">
        <f t="shared" si="92"/>
        <v>0</v>
      </c>
      <c r="Y698">
        <f t="shared" si="93"/>
        <v>135</v>
      </c>
      <c r="Z698" s="12">
        <f t="shared" si="94"/>
        <v>388</v>
      </c>
      <c r="AA698">
        <f t="shared" si="95"/>
        <v>200002</v>
      </c>
      <c r="AB698" t="str">
        <f t="shared" si="96"/>
        <v>20000</v>
      </c>
      <c r="AC698">
        <f t="shared" si="97"/>
        <v>0</v>
      </c>
      <c r="AD698">
        <f t="shared" si="98"/>
        <v>0</v>
      </c>
      <c r="AE698" s="2">
        <v>20000</v>
      </c>
    </row>
    <row r="699" spans="1:31" x14ac:dyDescent="0.25">
      <c r="A699" t="s">
        <v>2907</v>
      </c>
      <c r="B699" t="s">
        <v>2908</v>
      </c>
      <c r="C699" t="s">
        <v>40</v>
      </c>
      <c r="D699" t="s">
        <v>290</v>
      </c>
      <c r="E699" t="s">
        <v>1503</v>
      </c>
      <c r="F699" t="s">
        <v>521</v>
      </c>
      <c r="G699" t="s">
        <v>341</v>
      </c>
      <c r="H699" t="s">
        <v>136</v>
      </c>
      <c r="I699" t="s">
        <v>373</v>
      </c>
      <c r="J699" t="s">
        <v>60</v>
      </c>
      <c r="K699" t="s">
        <v>46</v>
      </c>
      <c r="L699" t="s">
        <v>3153</v>
      </c>
      <c r="M699" t="s">
        <v>47</v>
      </c>
      <c r="N699" t="s">
        <v>61</v>
      </c>
      <c r="O699" t="s">
        <v>49</v>
      </c>
      <c r="P699" t="s">
        <v>546</v>
      </c>
      <c r="Q699" t="s">
        <v>62</v>
      </c>
      <c r="R699" t="s">
        <v>3976</v>
      </c>
      <c r="S699" t="s">
        <v>2909</v>
      </c>
      <c r="T699" t="s">
        <v>5074</v>
      </c>
      <c r="V699">
        <f t="shared" si="90"/>
        <v>159</v>
      </c>
      <c r="W699">
        <f t="shared" si="91"/>
        <v>1</v>
      </c>
      <c r="X699">
        <f t="shared" si="92"/>
        <v>5</v>
      </c>
      <c r="Y699">
        <f t="shared" si="93"/>
        <v>7</v>
      </c>
      <c r="Z699" s="12">
        <f t="shared" si="94"/>
        <v>382</v>
      </c>
      <c r="AA699">
        <f t="shared" si="95"/>
        <v>384012</v>
      </c>
      <c r="AB699" t="str">
        <f t="shared" si="96"/>
        <v>38401</v>
      </c>
      <c r="AC699">
        <f t="shared" si="97"/>
        <v>239</v>
      </c>
      <c r="AD699">
        <f t="shared" si="98"/>
        <v>0</v>
      </c>
      <c r="AE699" s="2">
        <v>38401</v>
      </c>
    </row>
    <row r="700" spans="1:31" x14ac:dyDescent="0.25">
      <c r="A700" t="s">
        <v>3126</v>
      </c>
      <c r="B700" t="s">
        <v>3127</v>
      </c>
      <c r="D700" t="s">
        <v>1364</v>
      </c>
      <c r="E700" t="s">
        <v>276</v>
      </c>
      <c r="F700" t="s">
        <v>1900</v>
      </c>
      <c r="G700" t="s">
        <v>1848</v>
      </c>
      <c r="H700" t="s">
        <v>27</v>
      </c>
      <c r="I700" t="s">
        <v>4727</v>
      </c>
      <c r="J700" t="s">
        <v>503</v>
      </c>
      <c r="L700" t="s">
        <v>3157</v>
      </c>
      <c r="N700" t="s">
        <v>504</v>
      </c>
      <c r="O700" t="s">
        <v>33</v>
      </c>
      <c r="P700" t="s">
        <v>65</v>
      </c>
      <c r="Q700" t="s">
        <v>505</v>
      </c>
      <c r="R700" t="s">
        <v>3128</v>
      </c>
      <c r="S700" t="s">
        <v>3129</v>
      </c>
      <c r="T700" t="s">
        <v>5106</v>
      </c>
      <c r="V700">
        <f t="shared" si="90"/>
        <v>8</v>
      </c>
      <c r="W700">
        <f t="shared" si="91"/>
        <v>0</v>
      </c>
      <c r="X700">
        <f t="shared" si="92"/>
        <v>1</v>
      </c>
      <c r="Y700">
        <f t="shared" si="93"/>
        <v>177</v>
      </c>
      <c r="Z700" s="12">
        <f t="shared" si="94"/>
        <v>381</v>
      </c>
      <c r="AA700">
        <f t="shared" si="95"/>
        <v>197202</v>
      </c>
      <c r="AB700" t="str">
        <f t="shared" si="96"/>
        <v>19720</v>
      </c>
      <c r="AC700">
        <f t="shared" si="97"/>
        <v>198</v>
      </c>
      <c r="AD700">
        <f t="shared" si="98"/>
        <v>0</v>
      </c>
      <c r="AE700" s="2">
        <v>19720</v>
      </c>
    </row>
    <row r="701" spans="1:31" x14ac:dyDescent="0.25">
      <c r="A701" t="s">
        <v>3234</v>
      </c>
      <c r="B701" t="s">
        <v>3235</v>
      </c>
      <c r="C701" t="s">
        <v>3236</v>
      </c>
      <c r="D701" t="s">
        <v>2036</v>
      </c>
      <c r="E701" t="s">
        <v>276</v>
      </c>
      <c r="F701" t="s">
        <v>1900</v>
      </c>
      <c r="G701" t="s">
        <v>65</v>
      </c>
      <c r="H701" t="s">
        <v>43</v>
      </c>
      <c r="I701" t="s">
        <v>5116</v>
      </c>
      <c r="J701" t="s">
        <v>263</v>
      </c>
      <c r="K701" t="s">
        <v>3237</v>
      </c>
      <c r="L701" t="s">
        <v>3157</v>
      </c>
      <c r="M701" t="s">
        <v>3238</v>
      </c>
      <c r="N701" t="s">
        <v>264</v>
      </c>
      <c r="O701" t="s">
        <v>49</v>
      </c>
      <c r="P701" t="s">
        <v>65</v>
      </c>
      <c r="Q701" t="s">
        <v>265</v>
      </c>
      <c r="R701" t="s">
        <v>1454</v>
      </c>
      <c r="S701" t="s">
        <v>3239</v>
      </c>
      <c r="T701" t="s">
        <v>5117</v>
      </c>
      <c r="V701">
        <f t="shared" si="90"/>
        <v>25</v>
      </c>
      <c r="W701">
        <f t="shared" si="91"/>
        <v>0</v>
      </c>
      <c r="X701">
        <f t="shared" si="92"/>
        <v>0</v>
      </c>
      <c r="Y701">
        <f t="shared" si="93"/>
        <v>131</v>
      </c>
      <c r="Z701" s="12">
        <f t="shared" si="94"/>
        <v>381</v>
      </c>
      <c r="AA701">
        <f t="shared" si="95"/>
        <v>200002</v>
      </c>
      <c r="AB701" t="str">
        <f t="shared" si="96"/>
        <v>20000</v>
      </c>
      <c r="AC701">
        <f t="shared" si="97"/>
        <v>4808</v>
      </c>
      <c r="AD701">
        <f t="shared" si="98"/>
        <v>0</v>
      </c>
      <c r="AE701" s="2">
        <v>20000</v>
      </c>
    </row>
    <row r="702" spans="1:31" x14ac:dyDescent="0.25">
      <c r="A702" t="s">
        <v>3116</v>
      </c>
      <c r="B702" t="s">
        <v>3116</v>
      </c>
      <c r="D702" t="s">
        <v>2494</v>
      </c>
      <c r="E702" t="s">
        <v>276</v>
      </c>
      <c r="F702" t="s">
        <v>1900</v>
      </c>
      <c r="G702" t="s">
        <v>65</v>
      </c>
      <c r="H702" t="s">
        <v>136</v>
      </c>
      <c r="I702" t="s">
        <v>641</v>
      </c>
      <c r="J702" t="s">
        <v>60</v>
      </c>
      <c r="L702" t="s">
        <v>3111</v>
      </c>
      <c r="N702" t="s">
        <v>61</v>
      </c>
      <c r="O702" t="s">
        <v>33</v>
      </c>
      <c r="P702" t="s">
        <v>1078</v>
      </c>
      <c r="Q702" t="s">
        <v>62</v>
      </c>
      <c r="R702" t="s">
        <v>1537</v>
      </c>
      <c r="S702" t="s">
        <v>3118</v>
      </c>
      <c r="T702" t="s">
        <v>4753</v>
      </c>
      <c r="V702">
        <f t="shared" si="90"/>
        <v>23</v>
      </c>
      <c r="W702">
        <f t="shared" si="91"/>
        <v>0</v>
      </c>
      <c r="X702">
        <f t="shared" si="92"/>
        <v>0</v>
      </c>
      <c r="Y702">
        <f t="shared" si="93"/>
        <v>37</v>
      </c>
      <c r="Z702" s="12">
        <f t="shared" si="94"/>
        <v>380</v>
      </c>
      <c r="AA702">
        <f t="shared" si="95"/>
        <v>198002</v>
      </c>
      <c r="AB702" t="str">
        <f t="shared" si="96"/>
        <v>19800</v>
      </c>
      <c r="AC702">
        <f t="shared" si="97"/>
        <v>152</v>
      </c>
      <c r="AD702">
        <f t="shared" si="98"/>
        <v>0</v>
      </c>
      <c r="AE702" s="2">
        <v>19800</v>
      </c>
    </row>
    <row r="703" spans="1:31" x14ac:dyDescent="0.25">
      <c r="A703" t="s">
        <v>3084</v>
      </c>
      <c r="B703" t="s">
        <v>3085</v>
      </c>
      <c r="C703" t="s">
        <v>1788</v>
      </c>
      <c r="D703" t="s">
        <v>1124</v>
      </c>
      <c r="E703" t="s">
        <v>196</v>
      </c>
      <c r="F703" t="s">
        <v>331</v>
      </c>
      <c r="G703" t="s">
        <v>121</v>
      </c>
      <c r="H703" t="s">
        <v>136</v>
      </c>
      <c r="I703" t="s">
        <v>342</v>
      </c>
      <c r="J703" t="s">
        <v>60</v>
      </c>
      <c r="K703" t="s">
        <v>1789</v>
      </c>
      <c r="L703" t="s">
        <v>3111</v>
      </c>
      <c r="M703" t="s">
        <v>1790</v>
      </c>
      <c r="N703" t="s">
        <v>61</v>
      </c>
      <c r="O703" t="s">
        <v>49</v>
      </c>
      <c r="P703" t="s">
        <v>34</v>
      </c>
      <c r="Q703" t="s">
        <v>62</v>
      </c>
      <c r="R703" t="s">
        <v>3086</v>
      </c>
      <c r="S703" t="s">
        <v>3087</v>
      </c>
      <c r="T703" t="s">
        <v>5105</v>
      </c>
      <c r="V703">
        <f t="shared" si="90"/>
        <v>225</v>
      </c>
      <c r="W703">
        <f t="shared" si="91"/>
        <v>11</v>
      </c>
      <c r="X703">
        <f t="shared" si="92"/>
        <v>9</v>
      </c>
      <c r="Y703">
        <f t="shared" si="93"/>
        <v>8</v>
      </c>
      <c r="Z703" s="12">
        <f t="shared" si="94"/>
        <v>380</v>
      </c>
      <c r="AA703">
        <f t="shared" si="95"/>
        <v>561822</v>
      </c>
      <c r="AB703" t="str">
        <f t="shared" si="96"/>
        <v>56182</v>
      </c>
      <c r="AC703">
        <f t="shared" si="97"/>
        <v>222</v>
      </c>
      <c r="AD703">
        <f t="shared" si="98"/>
        <v>0</v>
      </c>
      <c r="AE703" s="2">
        <v>56182</v>
      </c>
    </row>
    <row r="704" spans="1:31" x14ac:dyDescent="0.25">
      <c r="A704" t="s">
        <v>3854</v>
      </c>
      <c r="B704" t="s">
        <v>3853</v>
      </c>
      <c r="C704" t="s">
        <v>388</v>
      </c>
      <c r="D704" t="s">
        <v>2016</v>
      </c>
      <c r="E704" t="s">
        <v>276</v>
      </c>
      <c r="F704" t="s">
        <v>1900</v>
      </c>
      <c r="G704" t="s">
        <v>1848</v>
      </c>
      <c r="H704" t="s">
        <v>43</v>
      </c>
      <c r="I704" t="s">
        <v>373</v>
      </c>
      <c r="J704" t="s">
        <v>123</v>
      </c>
      <c r="K704" t="s">
        <v>390</v>
      </c>
      <c r="L704" t="s">
        <v>3111</v>
      </c>
      <c r="M704" t="s">
        <v>391</v>
      </c>
      <c r="N704" t="s">
        <v>126</v>
      </c>
      <c r="O704" t="s">
        <v>33</v>
      </c>
      <c r="P704" t="s">
        <v>1200</v>
      </c>
      <c r="Q704" t="s">
        <v>127</v>
      </c>
      <c r="R704" t="s">
        <v>5204</v>
      </c>
      <c r="S704" t="s">
        <v>3852</v>
      </c>
      <c r="T704" t="s">
        <v>4046</v>
      </c>
      <c r="V704">
        <f t="shared" si="90"/>
        <v>21</v>
      </c>
      <c r="W704">
        <f t="shared" si="91"/>
        <v>0</v>
      </c>
      <c r="X704">
        <f t="shared" si="92"/>
        <v>1</v>
      </c>
      <c r="Y704">
        <f t="shared" si="93"/>
        <v>7</v>
      </c>
      <c r="Z704" s="12">
        <f t="shared" si="94"/>
        <v>380</v>
      </c>
      <c r="AA704">
        <f t="shared" si="95"/>
        <v>201982</v>
      </c>
      <c r="AB704" t="str">
        <f t="shared" si="96"/>
        <v>20198</v>
      </c>
      <c r="AC704">
        <f t="shared" si="97"/>
        <v>385</v>
      </c>
      <c r="AD704">
        <f t="shared" si="98"/>
        <v>0</v>
      </c>
      <c r="AE704" s="2">
        <v>20198</v>
      </c>
    </row>
    <row r="705" spans="1:31" x14ac:dyDescent="0.25">
      <c r="A705" t="s">
        <v>3191</v>
      </c>
      <c r="B705" t="s">
        <v>3192</v>
      </c>
      <c r="D705" t="s">
        <v>924</v>
      </c>
      <c r="E705" t="s">
        <v>276</v>
      </c>
      <c r="F705" t="s">
        <v>1945</v>
      </c>
      <c r="G705" t="s">
        <v>65</v>
      </c>
      <c r="H705" t="s">
        <v>190</v>
      </c>
      <c r="I705" t="s">
        <v>3860</v>
      </c>
      <c r="J705" t="s">
        <v>303</v>
      </c>
      <c r="L705" t="s">
        <v>3963</v>
      </c>
      <c r="N705" t="s">
        <v>304</v>
      </c>
      <c r="O705" t="s">
        <v>49</v>
      </c>
      <c r="P705" t="s">
        <v>65</v>
      </c>
      <c r="Q705" t="s">
        <v>305</v>
      </c>
      <c r="R705" t="s">
        <v>1454</v>
      </c>
      <c r="S705" t="s">
        <v>3193</v>
      </c>
      <c r="T705" t="s">
        <v>3194</v>
      </c>
      <c r="V705">
        <f t="shared" si="90"/>
        <v>20</v>
      </c>
      <c r="W705">
        <f t="shared" si="91"/>
        <v>0</v>
      </c>
      <c r="X705">
        <f t="shared" si="92"/>
        <v>0</v>
      </c>
      <c r="Y705">
        <f t="shared" si="93"/>
        <v>137</v>
      </c>
      <c r="Z705" s="12">
        <f t="shared" si="94"/>
        <v>378</v>
      </c>
      <c r="AA705">
        <f t="shared" si="95"/>
        <v>200002</v>
      </c>
      <c r="AB705" t="str">
        <f t="shared" si="96"/>
        <v>20000</v>
      </c>
      <c r="AC705">
        <f t="shared" si="97"/>
        <v>235</v>
      </c>
      <c r="AD705">
        <f t="shared" si="98"/>
        <v>0</v>
      </c>
      <c r="AE705" s="2">
        <v>20000</v>
      </c>
    </row>
    <row r="706" spans="1:31" x14ac:dyDescent="0.25">
      <c r="A706" t="s">
        <v>3229</v>
      </c>
      <c r="B706" t="s">
        <v>3230</v>
      </c>
      <c r="D706" t="s">
        <v>924</v>
      </c>
      <c r="E706" t="s">
        <v>276</v>
      </c>
      <c r="F706" t="s">
        <v>1945</v>
      </c>
      <c r="G706" t="s">
        <v>65</v>
      </c>
      <c r="H706" t="s">
        <v>190</v>
      </c>
      <c r="I706" t="s">
        <v>3950</v>
      </c>
      <c r="J706" t="s">
        <v>163</v>
      </c>
      <c r="L706" t="s">
        <v>3106</v>
      </c>
      <c r="N706" t="s">
        <v>164</v>
      </c>
      <c r="O706" t="s">
        <v>49</v>
      </c>
      <c r="P706" t="s">
        <v>65</v>
      </c>
      <c r="Q706" t="s">
        <v>165</v>
      </c>
      <c r="R706" t="s">
        <v>1454</v>
      </c>
      <c r="S706" t="s">
        <v>3233</v>
      </c>
      <c r="T706" t="s">
        <v>65</v>
      </c>
      <c r="V706">
        <f t="shared" ref="V706:V769" si="99">SUMPRODUCT(MID(0&amp;D706,LARGE(INDEX(ISNUMBER(--MID(D706,ROW($1:$25),1))*
ROW($1:$25),0),ROW($1:$25))+1,1)*10^ROW($1:$25)/10)</f>
        <v>20</v>
      </c>
      <c r="W706">
        <f t="shared" ref="W706:W769" si="100">SUMPRODUCT(MID(0&amp;E706,LARGE(INDEX(ISNUMBER(--MID(E706,ROW($1:$25),1))*
ROW($1:$25),0),ROW($1:$25))+1,1)*10^ROW($1:$25)/10)</f>
        <v>0</v>
      </c>
      <c r="X706">
        <f t="shared" ref="X706:X769" si="101">SUMPRODUCT(MID(0&amp;G706,LARGE(INDEX(ISNUMBER(--MID(G706,ROW($1:$25),1))*
ROW($1:$25),0),ROW($1:$25))+1,1)*10^ROW($1:$25)/10)</f>
        <v>0</v>
      </c>
      <c r="Y706">
        <f t="shared" ref="Y706:Y769" si="102">SUMPRODUCT(MID(0&amp;I706,LARGE(INDEX(ISNUMBER(--MID(I706,ROW($1:$25),1))*
ROW($1:$25),0),ROW($1:$25))+1,1)*10^ROW($1:$25)/10)</f>
        <v>86</v>
      </c>
      <c r="Z706" s="12">
        <f t="shared" ref="Z706:Z769" si="103">SUMPRODUCT(MID(0&amp;L706,LARGE(INDEX(ISNUMBER(--MID(L706,ROW($1:$25),1))*
ROW($1:$25),0),ROW($1:$25))+1,1)*10^ROW($1:$25)/10)</f>
        <v>377</v>
      </c>
      <c r="AA706">
        <f t="shared" ref="AA706:AA769" si="104">SUMPRODUCT(MID(0&amp;R706,LARGE(INDEX(ISNUMBER(--MID(R706,ROW($1:$25),1))*
ROW($1:$25),0),ROW($1:$25))+1,1)*10^ROW($1:$25)/10)</f>
        <v>200002</v>
      </c>
      <c r="AB706" t="str">
        <f t="shared" ref="AB706:AB769" si="105">LEFT(AA706, LEN(AA706)-1)</f>
        <v>20000</v>
      </c>
      <c r="AC706">
        <f t="shared" ref="AC706:AC769" si="106">SUMPRODUCT(MID(0&amp;T706,LARGE(INDEX(ISNUMBER(--MID(T706,ROW($1:$25),1))*
ROW($1:$25),0),ROW($1:$25))+1,1)*10^ROW($1:$25)/10)</f>
        <v>0</v>
      </c>
      <c r="AD706">
        <f t="shared" ref="AD706:AD769" si="107">SUMPRODUCT(MID(0&amp;U706,LARGE(INDEX(ISNUMBER(--MID(U706,ROW($1:$25),1))*
ROW($1:$25),0),ROW($1:$25))+1,1)*10^ROW($1:$25)/10)</f>
        <v>0</v>
      </c>
      <c r="AE706" s="2">
        <v>20000</v>
      </c>
    </row>
    <row r="707" spans="1:31" x14ac:dyDescent="0.25">
      <c r="A707" t="s">
        <v>3421</v>
      </c>
      <c r="B707" t="s">
        <v>3422</v>
      </c>
      <c r="D707" t="s">
        <v>1320</v>
      </c>
      <c r="E707" t="s">
        <v>276</v>
      </c>
      <c r="F707" t="s">
        <v>1945</v>
      </c>
      <c r="G707" t="s">
        <v>65</v>
      </c>
      <c r="H707" t="s">
        <v>27</v>
      </c>
      <c r="I707" t="s">
        <v>2842</v>
      </c>
      <c r="J707" t="s">
        <v>293</v>
      </c>
      <c r="L707" t="s">
        <v>3106</v>
      </c>
      <c r="N707" t="s">
        <v>294</v>
      </c>
      <c r="O707" t="s">
        <v>49</v>
      </c>
      <c r="P707" t="s">
        <v>65</v>
      </c>
      <c r="Q707" t="s">
        <v>295</v>
      </c>
      <c r="R707" t="s">
        <v>1454</v>
      </c>
      <c r="S707" t="s">
        <v>3423</v>
      </c>
      <c r="T707" t="s">
        <v>65</v>
      </c>
      <c r="V707">
        <f t="shared" si="99"/>
        <v>18</v>
      </c>
      <c r="W707">
        <f t="shared" si="100"/>
        <v>0</v>
      </c>
      <c r="X707">
        <f t="shared" si="101"/>
        <v>0</v>
      </c>
      <c r="Y707">
        <f t="shared" si="102"/>
        <v>74</v>
      </c>
      <c r="Z707" s="12">
        <f t="shared" si="103"/>
        <v>377</v>
      </c>
      <c r="AA707">
        <f t="shared" si="104"/>
        <v>200002</v>
      </c>
      <c r="AB707" t="str">
        <f t="shared" si="105"/>
        <v>20000</v>
      </c>
      <c r="AC707">
        <f t="shared" si="106"/>
        <v>0</v>
      </c>
      <c r="AD707">
        <f t="shared" si="107"/>
        <v>0</v>
      </c>
      <c r="AE707" s="2">
        <v>20000</v>
      </c>
    </row>
    <row r="708" spans="1:31" x14ac:dyDescent="0.25">
      <c r="A708" t="s">
        <v>3246</v>
      </c>
      <c r="B708" t="s">
        <v>3247</v>
      </c>
      <c r="D708" t="s">
        <v>924</v>
      </c>
      <c r="E708" t="s">
        <v>276</v>
      </c>
      <c r="F708" t="s">
        <v>1945</v>
      </c>
      <c r="G708" t="s">
        <v>65</v>
      </c>
      <c r="H708" t="s">
        <v>190</v>
      </c>
      <c r="I708" t="s">
        <v>4639</v>
      </c>
      <c r="J708" t="s">
        <v>60</v>
      </c>
      <c r="L708" t="s">
        <v>5123</v>
      </c>
      <c r="N708" t="s">
        <v>61</v>
      </c>
      <c r="O708" t="s">
        <v>49</v>
      </c>
      <c r="P708" t="s">
        <v>65</v>
      </c>
      <c r="Q708" t="s">
        <v>62</v>
      </c>
      <c r="R708" t="s">
        <v>1454</v>
      </c>
      <c r="S708" t="s">
        <v>3248</v>
      </c>
      <c r="T708" t="s">
        <v>5125</v>
      </c>
      <c r="V708">
        <f t="shared" si="99"/>
        <v>20</v>
      </c>
      <c r="W708">
        <f t="shared" si="100"/>
        <v>0</v>
      </c>
      <c r="X708">
        <f t="shared" si="101"/>
        <v>0</v>
      </c>
      <c r="Y708">
        <f t="shared" si="102"/>
        <v>127</v>
      </c>
      <c r="Z708" s="12">
        <f t="shared" si="103"/>
        <v>376</v>
      </c>
      <c r="AA708">
        <f t="shared" si="104"/>
        <v>200002</v>
      </c>
      <c r="AB708" t="str">
        <f t="shared" si="105"/>
        <v>20000</v>
      </c>
      <c r="AC708">
        <f t="shared" si="106"/>
        <v>315</v>
      </c>
      <c r="AD708">
        <f t="shared" si="107"/>
        <v>0</v>
      </c>
      <c r="AE708" s="2">
        <v>20000</v>
      </c>
    </row>
    <row r="709" spans="1:31" x14ac:dyDescent="0.25">
      <c r="A709" t="s">
        <v>3249</v>
      </c>
      <c r="B709" t="s">
        <v>3250</v>
      </c>
      <c r="D709" t="s">
        <v>924</v>
      </c>
      <c r="E709" t="s">
        <v>276</v>
      </c>
      <c r="F709" t="s">
        <v>1945</v>
      </c>
      <c r="G709" t="s">
        <v>65</v>
      </c>
      <c r="H709" t="s">
        <v>190</v>
      </c>
      <c r="I709" t="s">
        <v>3870</v>
      </c>
      <c r="J709" t="s">
        <v>45</v>
      </c>
      <c r="L709" t="s">
        <v>5123</v>
      </c>
      <c r="N709" t="s">
        <v>48</v>
      </c>
      <c r="O709" t="s">
        <v>49</v>
      </c>
      <c r="P709" t="s">
        <v>65</v>
      </c>
      <c r="Q709" t="s">
        <v>50</v>
      </c>
      <c r="R709" t="s">
        <v>1454</v>
      </c>
      <c r="S709" t="s">
        <v>3251</v>
      </c>
      <c r="T709" t="s">
        <v>5124</v>
      </c>
      <c r="V709">
        <f t="shared" si="99"/>
        <v>20</v>
      </c>
      <c r="W709">
        <f t="shared" si="100"/>
        <v>0</v>
      </c>
      <c r="X709">
        <f t="shared" si="101"/>
        <v>0</v>
      </c>
      <c r="Y709">
        <f t="shared" si="102"/>
        <v>124</v>
      </c>
      <c r="Z709" s="12">
        <f t="shared" si="103"/>
        <v>376</v>
      </c>
      <c r="AA709">
        <f t="shared" si="104"/>
        <v>200002</v>
      </c>
      <c r="AB709" t="str">
        <f t="shared" si="105"/>
        <v>20000</v>
      </c>
      <c r="AC709">
        <f t="shared" si="106"/>
        <v>1706</v>
      </c>
      <c r="AD709">
        <f t="shared" si="107"/>
        <v>0</v>
      </c>
      <c r="AE709" s="2">
        <v>20000</v>
      </c>
    </row>
    <row r="710" spans="1:31" x14ac:dyDescent="0.25">
      <c r="A710" t="s">
        <v>3243</v>
      </c>
      <c r="B710" t="s">
        <v>3244</v>
      </c>
      <c r="D710" t="s">
        <v>924</v>
      </c>
      <c r="E710" t="s">
        <v>276</v>
      </c>
      <c r="F710" t="s">
        <v>1945</v>
      </c>
      <c r="G710" t="s">
        <v>65</v>
      </c>
      <c r="H710" t="s">
        <v>190</v>
      </c>
      <c r="I710" t="s">
        <v>1019</v>
      </c>
      <c r="J710" t="s">
        <v>138</v>
      </c>
      <c r="L710" t="s">
        <v>5123</v>
      </c>
      <c r="N710" t="s">
        <v>141</v>
      </c>
      <c r="O710" t="s">
        <v>49</v>
      </c>
      <c r="P710" t="s">
        <v>65</v>
      </c>
      <c r="Q710" t="s">
        <v>142</v>
      </c>
      <c r="R710" t="s">
        <v>1454</v>
      </c>
      <c r="S710" t="s">
        <v>3245</v>
      </c>
      <c r="T710" t="s">
        <v>65</v>
      </c>
      <c r="V710">
        <f t="shared" si="99"/>
        <v>20</v>
      </c>
      <c r="W710">
        <f t="shared" si="100"/>
        <v>0</v>
      </c>
      <c r="X710">
        <f t="shared" si="101"/>
        <v>0</v>
      </c>
      <c r="Y710">
        <f t="shared" si="102"/>
        <v>129</v>
      </c>
      <c r="Z710" s="12">
        <f t="shared" si="103"/>
        <v>376</v>
      </c>
      <c r="AA710">
        <f t="shared" si="104"/>
        <v>200002</v>
      </c>
      <c r="AB710" t="str">
        <f t="shared" si="105"/>
        <v>20000</v>
      </c>
      <c r="AC710">
        <f t="shared" si="106"/>
        <v>0</v>
      </c>
      <c r="AD710">
        <f t="shared" si="107"/>
        <v>0</v>
      </c>
      <c r="AE710" s="2">
        <v>20000</v>
      </c>
    </row>
    <row r="711" spans="1:31" x14ac:dyDescent="0.25">
      <c r="A711" t="s">
        <v>3252</v>
      </c>
      <c r="B711" t="s">
        <v>3253</v>
      </c>
      <c r="C711" t="s">
        <v>147</v>
      </c>
      <c r="D711" t="s">
        <v>1076</v>
      </c>
      <c r="E711" t="s">
        <v>276</v>
      </c>
      <c r="F711" t="s">
        <v>1900</v>
      </c>
      <c r="G711" t="s">
        <v>65</v>
      </c>
      <c r="H711" t="s">
        <v>136</v>
      </c>
      <c r="I711" t="s">
        <v>204</v>
      </c>
      <c r="J711" t="s">
        <v>163</v>
      </c>
      <c r="K711" t="s">
        <v>152</v>
      </c>
      <c r="L711" t="s">
        <v>5109</v>
      </c>
      <c r="M711" t="s">
        <v>153</v>
      </c>
      <c r="N711" t="s">
        <v>164</v>
      </c>
      <c r="O711" t="s">
        <v>49</v>
      </c>
      <c r="P711" t="s">
        <v>65</v>
      </c>
      <c r="Q711" t="s">
        <v>165</v>
      </c>
      <c r="R711" t="s">
        <v>1454</v>
      </c>
      <c r="S711" t="s">
        <v>3254</v>
      </c>
      <c r="T711" t="s">
        <v>5126</v>
      </c>
      <c r="V711">
        <f t="shared" si="99"/>
        <v>31</v>
      </c>
      <c r="W711">
        <f t="shared" si="100"/>
        <v>0</v>
      </c>
      <c r="X711">
        <f t="shared" si="101"/>
        <v>0</v>
      </c>
      <c r="Y711">
        <f t="shared" si="102"/>
        <v>5</v>
      </c>
      <c r="Z711" s="12">
        <f t="shared" si="103"/>
        <v>375</v>
      </c>
      <c r="AA711">
        <f t="shared" si="104"/>
        <v>200002</v>
      </c>
      <c r="AB711" t="str">
        <f t="shared" si="105"/>
        <v>20000</v>
      </c>
      <c r="AC711">
        <f t="shared" si="106"/>
        <v>439</v>
      </c>
      <c r="AD711">
        <f t="shared" si="107"/>
        <v>0</v>
      </c>
      <c r="AE711" s="2">
        <v>20000</v>
      </c>
    </row>
    <row r="712" spans="1:31" x14ac:dyDescent="0.25">
      <c r="A712" t="s">
        <v>3108</v>
      </c>
      <c r="B712" t="s">
        <v>3109</v>
      </c>
      <c r="C712" t="s">
        <v>2968</v>
      </c>
      <c r="D712" t="s">
        <v>3110</v>
      </c>
      <c r="E712" t="s">
        <v>276</v>
      </c>
      <c r="F712" t="s">
        <v>1900</v>
      </c>
      <c r="G712" t="s">
        <v>65</v>
      </c>
      <c r="H712" t="s">
        <v>27</v>
      </c>
      <c r="I712" t="s">
        <v>352</v>
      </c>
      <c r="J712" t="s">
        <v>87</v>
      </c>
      <c r="K712" t="s">
        <v>2969</v>
      </c>
      <c r="L712" t="s">
        <v>5109</v>
      </c>
      <c r="M712" t="s">
        <v>2970</v>
      </c>
      <c r="N712" t="s">
        <v>88</v>
      </c>
      <c r="O712" t="s">
        <v>33</v>
      </c>
      <c r="P712" t="s">
        <v>1078</v>
      </c>
      <c r="Q712" t="s">
        <v>89</v>
      </c>
      <c r="R712" t="s">
        <v>1454</v>
      </c>
      <c r="S712" t="s">
        <v>3112</v>
      </c>
      <c r="T712" t="s">
        <v>5110</v>
      </c>
      <c r="V712">
        <f t="shared" si="99"/>
        <v>42</v>
      </c>
      <c r="W712">
        <f t="shared" si="100"/>
        <v>0</v>
      </c>
      <c r="X712">
        <f t="shared" si="101"/>
        <v>0</v>
      </c>
      <c r="Y712">
        <f t="shared" si="102"/>
        <v>18</v>
      </c>
      <c r="Z712" s="12">
        <f t="shared" si="103"/>
        <v>375</v>
      </c>
      <c r="AA712">
        <f t="shared" si="104"/>
        <v>200002</v>
      </c>
      <c r="AB712" t="str">
        <f t="shared" si="105"/>
        <v>20000</v>
      </c>
      <c r="AC712">
        <f t="shared" si="106"/>
        <v>8305</v>
      </c>
      <c r="AD712">
        <f t="shared" si="107"/>
        <v>0</v>
      </c>
      <c r="AE712" s="2">
        <v>20000</v>
      </c>
    </row>
    <row r="713" spans="1:31" x14ac:dyDescent="0.25">
      <c r="A713" t="s">
        <v>3407</v>
      </c>
      <c r="B713" t="s">
        <v>3408</v>
      </c>
      <c r="C713" t="s">
        <v>1870</v>
      </c>
      <c r="D713" t="s">
        <v>2342</v>
      </c>
      <c r="E713" t="s">
        <v>276</v>
      </c>
      <c r="F713" t="s">
        <v>1900</v>
      </c>
      <c r="G713" t="s">
        <v>65</v>
      </c>
      <c r="H713" t="s">
        <v>136</v>
      </c>
      <c r="I713" t="s">
        <v>59</v>
      </c>
      <c r="J713" t="s">
        <v>949</v>
      </c>
      <c r="K713" t="s">
        <v>1871</v>
      </c>
      <c r="L713" t="s">
        <v>5155</v>
      </c>
      <c r="M713" t="s">
        <v>1872</v>
      </c>
      <c r="N713" t="s">
        <v>950</v>
      </c>
      <c r="O713" t="s">
        <v>49</v>
      </c>
      <c r="P713" t="s">
        <v>1200</v>
      </c>
      <c r="Q713" t="s">
        <v>951</v>
      </c>
      <c r="R713" t="s">
        <v>5156</v>
      </c>
      <c r="S713" t="s">
        <v>3409</v>
      </c>
      <c r="T713" t="s">
        <v>4891</v>
      </c>
      <c r="V713">
        <f t="shared" si="99"/>
        <v>41</v>
      </c>
      <c r="W713">
        <f t="shared" si="100"/>
        <v>0</v>
      </c>
      <c r="X713">
        <f t="shared" si="101"/>
        <v>0</v>
      </c>
      <c r="Y713">
        <f t="shared" si="102"/>
        <v>3</v>
      </c>
      <c r="Z713" s="12">
        <f t="shared" si="103"/>
        <v>373</v>
      </c>
      <c r="AA713">
        <f t="shared" si="104"/>
        <v>232662</v>
      </c>
      <c r="AB713" t="str">
        <f t="shared" si="105"/>
        <v>23266</v>
      </c>
      <c r="AC713">
        <f t="shared" si="106"/>
        <v>301</v>
      </c>
      <c r="AD713">
        <f t="shared" si="107"/>
        <v>0</v>
      </c>
      <c r="AE713" s="2">
        <v>23266</v>
      </c>
    </row>
    <row r="714" spans="1:31" x14ac:dyDescent="0.25">
      <c r="A714" t="s">
        <v>3607</v>
      </c>
      <c r="B714" t="s">
        <v>3608</v>
      </c>
      <c r="C714" t="s">
        <v>1870</v>
      </c>
      <c r="D714" t="s">
        <v>1094</v>
      </c>
      <c r="E714" t="s">
        <v>276</v>
      </c>
      <c r="F714" t="s">
        <v>1900</v>
      </c>
      <c r="G714" t="s">
        <v>65</v>
      </c>
      <c r="H714" t="s">
        <v>136</v>
      </c>
      <c r="I714" t="s">
        <v>527</v>
      </c>
      <c r="J714" t="s">
        <v>151</v>
      </c>
      <c r="K714" t="s">
        <v>1871</v>
      </c>
      <c r="L714" t="s">
        <v>3959</v>
      </c>
      <c r="M714" t="s">
        <v>1872</v>
      </c>
      <c r="N714" t="s">
        <v>154</v>
      </c>
      <c r="P714" t="s">
        <v>658</v>
      </c>
      <c r="Q714" t="s">
        <v>155</v>
      </c>
      <c r="R714" t="s">
        <v>5121</v>
      </c>
      <c r="S714" t="s">
        <v>3609</v>
      </c>
      <c r="T714" t="s">
        <v>5161</v>
      </c>
      <c r="V714">
        <f t="shared" si="99"/>
        <v>58</v>
      </c>
      <c r="W714">
        <f t="shared" si="100"/>
        <v>0</v>
      </c>
      <c r="X714">
        <f t="shared" si="101"/>
        <v>0</v>
      </c>
      <c r="Y714">
        <f t="shared" si="102"/>
        <v>6</v>
      </c>
      <c r="Z714" s="12">
        <f t="shared" si="103"/>
        <v>372</v>
      </c>
      <c r="AA714">
        <f t="shared" si="104"/>
        <v>236652</v>
      </c>
      <c r="AB714" t="str">
        <f t="shared" si="105"/>
        <v>23665</v>
      </c>
      <c r="AC714">
        <f t="shared" si="106"/>
        <v>6248</v>
      </c>
      <c r="AD714">
        <f t="shared" si="107"/>
        <v>0</v>
      </c>
      <c r="AE714" s="2">
        <v>23665</v>
      </c>
    </row>
    <row r="715" spans="1:31" x14ac:dyDescent="0.25">
      <c r="A715" t="s">
        <v>3340</v>
      </c>
      <c r="B715" t="s">
        <v>3341</v>
      </c>
      <c r="D715" t="s">
        <v>1249</v>
      </c>
      <c r="E715" t="s">
        <v>276</v>
      </c>
      <c r="F715" t="s">
        <v>1900</v>
      </c>
      <c r="G715" t="s">
        <v>65</v>
      </c>
      <c r="H715" t="s">
        <v>27</v>
      </c>
      <c r="I715" t="s">
        <v>162</v>
      </c>
      <c r="J715" t="s">
        <v>138</v>
      </c>
      <c r="L715" t="s">
        <v>3958</v>
      </c>
      <c r="N715" t="s">
        <v>141</v>
      </c>
      <c r="O715" t="s">
        <v>49</v>
      </c>
      <c r="P715" t="s">
        <v>1078</v>
      </c>
      <c r="Q715" t="s">
        <v>142</v>
      </c>
      <c r="R715" t="s">
        <v>1454</v>
      </c>
      <c r="S715" t="s">
        <v>3342</v>
      </c>
      <c r="V715">
        <f t="shared" si="99"/>
        <v>22</v>
      </c>
      <c r="W715">
        <f t="shared" si="100"/>
        <v>0</v>
      </c>
      <c r="X715">
        <f t="shared" si="101"/>
        <v>0</v>
      </c>
      <c r="Y715">
        <f t="shared" si="102"/>
        <v>14</v>
      </c>
      <c r="Z715" s="12">
        <f t="shared" si="103"/>
        <v>371</v>
      </c>
      <c r="AA715">
        <f t="shared" si="104"/>
        <v>200002</v>
      </c>
      <c r="AB715" t="str">
        <f t="shared" si="105"/>
        <v>20000</v>
      </c>
      <c r="AC715">
        <f t="shared" si="106"/>
        <v>0</v>
      </c>
      <c r="AD715">
        <f t="shared" si="107"/>
        <v>0</v>
      </c>
      <c r="AE715" s="2">
        <v>20000</v>
      </c>
    </row>
    <row r="716" spans="1:31" x14ac:dyDescent="0.25">
      <c r="A716" t="s">
        <v>3255</v>
      </c>
      <c r="B716" t="s">
        <v>3256</v>
      </c>
      <c r="D716" t="s">
        <v>924</v>
      </c>
      <c r="E716" t="s">
        <v>276</v>
      </c>
      <c r="F716" t="s">
        <v>1945</v>
      </c>
      <c r="G716" t="s">
        <v>65</v>
      </c>
      <c r="H716" t="s">
        <v>190</v>
      </c>
      <c r="I716" t="s">
        <v>1849</v>
      </c>
      <c r="J716" t="s">
        <v>263</v>
      </c>
      <c r="L716" t="s">
        <v>5130</v>
      </c>
      <c r="N716" t="s">
        <v>264</v>
      </c>
      <c r="O716" t="s">
        <v>49</v>
      </c>
      <c r="P716" t="s">
        <v>65</v>
      </c>
      <c r="Q716" t="s">
        <v>265</v>
      </c>
      <c r="R716" t="s">
        <v>1454</v>
      </c>
      <c r="S716" t="s">
        <v>3257</v>
      </c>
      <c r="T716" t="s">
        <v>65</v>
      </c>
      <c r="V716">
        <f t="shared" si="99"/>
        <v>20</v>
      </c>
      <c r="W716">
        <f t="shared" si="100"/>
        <v>0</v>
      </c>
      <c r="X716">
        <f t="shared" si="101"/>
        <v>0</v>
      </c>
      <c r="Y716">
        <f t="shared" si="102"/>
        <v>122</v>
      </c>
      <c r="Z716" s="12">
        <f t="shared" si="103"/>
        <v>370</v>
      </c>
      <c r="AA716">
        <f t="shared" si="104"/>
        <v>200002</v>
      </c>
      <c r="AB716" t="str">
        <f t="shared" si="105"/>
        <v>20000</v>
      </c>
      <c r="AC716">
        <f t="shared" si="106"/>
        <v>0</v>
      </c>
      <c r="AD716">
        <f t="shared" si="107"/>
        <v>0</v>
      </c>
      <c r="AE716" s="2">
        <v>20000</v>
      </c>
    </row>
    <row r="717" spans="1:31" x14ac:dyDescent="0.25">
      <c r="A717" t="s">
        <v>3269</v>
      </c>
      <c r="B717" t="s">
        <v>3270</v>
      </c>
      <c r="D717" t="s">
        <v>924</v>
      </c>
      <c r="E717" t="s">
        <v>276</v>
      </c>
      <c r="F717" t="s">
        <v>1945</v>
      </c>
      <c r="G717" t="s">
        <v>65</v>
      </c>
      <c r="H717" t="s">
        <v>190</v>
      </c>
      <c r="I717" t="s">
        <v>2166</v>
      </c>
      <c r="J717" t="s">
        <v>45</v>
      </c>
      <c r="L717" t="s">
        <v>5131</v>
      </c>
      <c r="N717" t="s">
        <v>48</v>
      </c>
      <c r="O717" t="s">
        <v>49</v>
      </c>
      <c r="P717" t="s">
        <v>65</v>
      </c>
      <c r="Q717" t="s">
        <v>50</v>
      </c>
      <c r="R717" t="s">
        <v>1454</v>
      </c>
      <c r="S717" t="s">
        <v>3271</v>
      </c>
      <c r="T717" t="s">
        <v>3272</v>
      </c>
      <c r="V717">
        <f t="shared" si="99"/>
        <v>20</v>
      </c>
      <c r="W717">
        <f t="shared" si="100"/>
        <v>0</v>
      </c>
      <c r="X717">
        <f t="shared" si="101"/>
        <v>0</v>
      </c>
      <c r="Y717">
        <f t="shared" si="102"/>
        <v>145</v>
      </c>
      <c r="Z717" s="12">
        <f t="shared" si="103"/>
        <v>369</v>
      </c>
      <c r="AA717">
        <f t="shared" si="104"/>
        <v>200002</v>
      </c>
      <c r="AB717" t="str">
        <f t="shared" si="105"/>
        <v>20000</v>
      </c>
      <c r="AC717">
        <f t="shared" si="106"/>
        <v>1449</v>
      </c>
      <c r="AD717">
        <f t="shared" si="107"/>
        <v>0</v>
      </c>
      <c r="AE717" s="2">
        <v>20000</v>
      </c>
    </row>
    <row r="718" spans="1:31" x14ac:dyDescent="0.25">
      <c r="A718" t="s">
        <v>3240</v>
      </c>
      <c r="B718" t="s">
        <v>3241</v>
      </c>
      <c r="D718" t="s">
        <v>924</v>
      </c>
      <c r="E718" t="s">
        <v>276</v>
      </c>
      <c r="F718" t="s">
        <v>1945</v>
      </c>
      <c r="G718" t="s">
        <v>65</v>
      </c>
      <c r="H718" t="s">
        <v>190</v>
      </c>
      <c r="I718" t="s">
        <v>3096</v>
      </c>
      <c r="J718" t="s">
        <v>123</v>
      </c>
      <c r="L718" t="s">
        <v>3214</v>
      </c>
      <c r="N718" t="s">
        <v>126</v>
      </c>
      <c r="O718" t="s">
        <v>49</v>
      </c>
      <c r="P718" t="s">
        <v>65</v>
      </c>
      <c r="Q718" t="s">
        <v>127</v>
      </c>
      <c r="R718" t="s">
        <v>1454</v>
      </c>
      <c r="S718" t="s">
        <v>3242</v>
      </c>
      <c r="T718" t="s">
        <v>65</v>
      </c>
      <c r="V718">
        <f t="shared" si="99"/>
        <v>20</v>
      </c>
      <c r="W718">
        <f t="shared" si="100"/>
        <v>0</v>
      </c>
      <c r="X718">
        <f t="shared" si="101"/>
        <v>0</v>
      </c>
      <c r="Y718">
        <f t="shared" si="102"/>
        <v>162</v>
      </c>
      <c r="Z718" s="12">
        <f t="shared" si="103"/>
        <v>368</v>
      </c>
      <c r="AA718">
        <f t="shared" si="104"/>
        <v>200002</v>
      </c>
      <c r="AB718" t="str">
        <f t="shared" si="105"/>
        <v>20000</v>
      </c>
      <c r="AC718">
        <f t="shared" si="106"/>
        <v>0</v>
      </c>
      <c r="AD718">
        <f t="shared" si="107"/>
        <v>0</v>
      </c>
      <c r="AE718" s="2">
        <v>20000</v>
      </c>
    </row>
    <row r="719" spans="1:31" x14ac:dyDescent="0.25">
      <c r="A719" t="s">
        <v>3283</v>
      </c>
      <c r="B719" t="s">
        <v>3284</v>
      </c>
      <c r="D719" t="s">
        <v>924</v>
      </c>
      <c r="E719" t="s">
        <v>276</v>
      </c>
      <c r="F719" t="s">
        <v>1945</v>
      </c>
      <c r="G719" t="s">
        <v>65</v>
      </c>
      <c r="H719" t="s">
        <v>27</v>
      </c>
      <c r="I719" t="s">
        <v>1365</v>
      </c>
      <c r="J719" t="s">
        <v>263</v>
      </c>
      <c r="L719" t="s">
        <v>5132</v>
      </c>
      <c r="N719" t="s">
        <v>264</v>
      </c>
      <c r="O719" t="s">
        <v>49</v>
      </c>
      <c r="P719" t="s">
        <v>65</v>
      </c>
      <c r="Q719" t="s">
        <v>265</v>
      </c>
      <c r="R719" t="s">
        <v>1454</v>
      </c>
      <c r="S719" t="s">
        <v>3285</v>
      </c>
      <c r="T719" t="s">
        <v>65</v>
      </c>
      <c r="V719">
        <f t="shared" si="99"/>
        <v>20</v>
      </c>
      <c r="W719">
        <f t="shared" si="100"/>
        <v>0</v>
      </c>
      <c r="X719">
        <f t="shared" si="101"/>
        <v>0</v>
      </c>
      <c r="Y719">
        <f t="shared" si="102"/>
        <v>101</v>
      </c>
      <c r="Z719" s="12">
        <f t="shared" si="103"/>
        <v>366</v>
      </c>
      <c r="AA719">
        <f t="shared" si="104"/>
        <v>200002</v>
      </c>
      <c r="AB719" t="str">
        <f t="shared" si="105"/>
        <v>20000</v>
      </c>
      <c r="AC719">
        <f t="shared" si="106"/>
        <v>0</v>
      </c>
      <c r="AD719">
        <f t="shared" si="107"/>
        <v>0</v>
      </c>
      <c r="AE719" s="2">
        <v>20000</v>
      </c>
    </row>
    <row r="720" spans="1:31" x14ac:dyDescent="0.25">
      <c r="A720" t="s">
        <v>3286</v>
      </c>
      <c r="B720" t="s">
        <v>3287</v>
      </c>
      <c r="D720" t="s">
        <v>924</v>
      </c>
      <c r="E720" t="s">
        <v>276</v>
      </c>
      <c r="F720" t="s">
        <v>1945</v>
      </c>
      <c r="G720" t="s">
        <v>65</v>
      </c>
      <c r="H720" t="s">
        <v>190</v>
      </c>
      <c r="I720" t="s">
        <v>3309</v>
      </c>
      <c r="J720" t="s">
        <v>60</v>
      </c>
      <c r="L720" t="s">
        <v>3957</v>
      </c>
      <c r="N720" t="s">
        <v>61</v>
      </c>
      <c r="O720" t="s">
        <v>49</v>
      </c>
      <c r="P720" t="s">
        <v>65</v>
      </c>
      <c r="Q720" t="s">
        <v>62</v>
      </c>
      <c r="R720" t="s">
        <v>1454</v>
      </c>
      <c r="S720" t="s">
        <v>3288</v>
      </c>
      <c r="T720" t="s">
        <v>65</v>
      </c>
      <c r="V720">
        <f t="shared" si="99"/>
        <v>20</v>
      </c>
      <c r="W720">
        <f t="shared" si="100"/>
        <v>0</v>
      </c>
      <c r="X720">
        <f t="shared" si="101"/>
        <v>0</v>
      </c>
      <c r="Y720">
        <f t="shared" si="102"/>
        <v>110</v>
      </c>
      <c r="Z720" s="12">
        <f t="shared" si="103"/>
        <v>365</v>
      </c>
      <c r="AA720">
        <f t="shared" si="104"/>
        <v>200002</v>
      </c>
      <c r="AB720" t="str">
        <f t="shared" si="105"/>
        <v>20000</v>
      </c>
      <c r="AC720">
        <f t="shared" si="106"/>
        <v>0</v>
      </c>
      <c r="AD720">
        <f t="shared" si="107"/>
        <v>0</v>
      </c>
      <c r="AE720" s="2">
        <v>20000</v>
      </c>
    </row>
    <row r="721" spans="1:31" x14ac:dyDescent="0.25">
      <c r="A721" t="s">
        <v>3898</v>
      </c>
      <c r="B721" t="s">
        <v>3897</v>
      </c>
      <c r="D721" t="s">
        <v>1579</v>
      </c>
      <c r="E721" t="s">
        <v>276</v>
      </c>
      <c r="F721" t="s">
        <v>1900</v>
      </c>
      <c r="G721" t="s">
        <v>65</v>
      </c>
      <c r="H721" t="s">
        <v>43</v>
      </c>
      <c r="I721" t="s">
        <v>44</v>
      </c>
      <c r="J721" t="s">
        <v>151</v>
      </c>
      <c r="L721" t="s">
        <v>3956</v>
      </c>
      <c r="N721" t="s">
        <v>154</v>
      </c>
      <c r="O721" t="s">
        <v>33</v>
      </c>
      <c r="P721" t="s">
        <v>65</v>
      </c>
      <c r="Q721" t="s">
        <v>155</v>
      </c>
      <c r="R721" t="s">
        <v>3896</v>
      </c>
      <c r="S721" t="s">
        <v>3895</v>
      </c>
      <c r="T721" t="s">
        <v>5169</v>
      </c>
      <c r="V721">
        <f t="shared" si="99"/>
        <v>16</v>
      </c>
      <c r="W721">
        <f t="shared" si="100"/>
        <v>0</v>
      </c>
      <c r="X721">
        <f t="shared" si="101"/>
        <v>0</v>
      </c>
      <c r="Y721">
        <f t="shared" si="102"/>
        <v>0</v>
      </c>
      <c r="Z721" s="12">
        <f t="shared" si="103"/>
        <v>364</v>
      </c>
      <c r="AA721">
        <f t="shared" si="104"/>
        <v>216862</v>
      </c>
      <c r="AB721" t="str">
        <f t="shared" si="105"/>
        <v>21686</v>
      </c>
      <c r="AC721">
        <f t="shared" si="106"/>
        <v>4598</v>
      </c>
      <c r="AD721">
        <f t="shared" si="107"/>
        <v>0</v>
      </c>
      <c r="AE721" s="2">
        <v>21686</v>
      </c>
    </row>
    <row r="722" spans="1:31" x14ac:dyDescent="0.25">
      <c r="A722" t="s">
        <v>3258</v>
      </c>
      <c r="B722" t="s">
        <v>3259</v>
      </c>
      <c r="D722" t="s">
        <v>924</v>
      </c>
      <c r="E722" t="s">
        <v>276</v>
      </c>
      <c r="F722" t="s">
        <v>1945</v>
      </c>
      <c r="G722" t="s">
        <v>65</v>
      </c>
      <c r="H722" t="s">
        <v>190</v>
      </c>
      <c r="I722" t="s">
        <v>619</v>
      </c>
      <c r="J722" t="s">
        <v>45</v>
      </c>
      <c r="L722" t="s">
        <v>5135</v>
      </c>
      <c r="N722" t="s">
        <v>48</v>
      </c>
      <c r="O722" t="s">
        <v>49</v>
      </c>
      <c r="P722" t="s">
        <v>65</v>
      </c>
      <c r="Q722" t="s">
        <v>50</v>
      </c>
      <c r="R722" t="s">
        <v>1454</v>
      </c>
      <c r="S722" t="s">
        <v>3260</v>
      </c>
      <c r="T722" t="s">
        <v>5136</v>
      </c>
      <c r="V722">
        <f t="shared" si="99"/>
        <v>20</v>
      </c>
      <c r="W722">
        <f t="shared" si="100"/>
        <v>0</v>
      </c>
      <c r="X722">
        <f t="shared" si="101"/>
        <v>0</v>
      </c>
      <c r="Y722">
        <f t="shared" si="102"/>
        <v>11</v>
      </c>
      <c r="Z722" s="12">
        <f t="shared" si="103"/>
        <v>363</v>
      </c>
      <c r="AA722">
        <f t="shared" si="104"/>
        <v>200002</v>
      </c>
      <c r="AB722" t="str">
        <f t="shared" si="105"/>
        <v>20000</v>
      </c>
      <c r="AC722">
        <f t="shared" si="106"/>
        <v>4740</v>
      </c>
      <c r="AD722">
        <f t="shared" si="107"/>
        <v>0</v>
      </c>
      <c r="AE722" s="2">
        <v>20000</v>
      </c>
    </row>
    <row r="723" spans="1:31" x14ac:dyDescent="0.25">
      <c r="A723" t="s">
        <v>3148</v>
      </c>
      <c r="B723" t="s">
        <v>3149</v>
      </c>
      <c r="D723" t="s">
        <v>389</v>
      </c>
      <c r="E723" t="s">
        <v>276</v>
      </c>
      <c r="F723" t="s">
        <v>1900</v>
      </c>
      <c r="G723" t="s">
        <v>1848</v>
      </c>
      <c r="H723" t="s">
        <v>27</v>
      </c>
      <c r="I723" t="s">
        <v>373</v>
      </c>
      <c r="J723" t="s">
        <v>205</v>
      </c>
      <c r="L723" t="s">
        <v>3955</v>
      </c>
      <c r="N723" t="s">
        <v>206</v>
      </c>
      <c r="O723" t="s">
        <v>49</v>
      </c>
      <c r="P723" t="s">
        <v>65</v>
      </c>
      <c r="Q723" t="s">
        <v>207</v>
      </c>
      <c r="R723" t="s">
        <v>5114</v>
      </c>
      <c r="S723" t="s">
        <v>3150</v>
      </c>
      <c r="T723" t="s">
        <v>5115</v>
      </c>
      <c r="V723">
        <f t="shared" si="99"/>
        <v>2</v>
      </c>
      <c r="W723">
        <f t="shared" si="100"/>
        <v>0</v>
      </c>
      <c r="X723">
        <f t="shared" si="101"/>
        <v>1</v>
      </c>
      <c r="Y723">
        <f t="shared" si="102"/>
        <v>7</v>
      </c>
      <c r="Z723" s="12">
        <f t="shared" si="103"/>
        <v>362</v>
      </c>
      <c r="AA723">
        <f t="shared" si="104"/>
        <v>94982</v>
      </c>
      <c r="AB723" t="str">
        <f t="shared" si="105"/>
        <v>9498</v>
      </c>
      <c r="AC723">
        <f t="shared" si="106"/>
        <v>72</v>
      </c>
      <c r="AD723">
        <f t="shared" si="107"/>
        <v>0</v>
      </c>
      <c r="AE723" s="2">
        <v>9498</v>
      </c>
    </row>
    <row r="724" spans="1:31" x14ac:dyDescent="0.25">
      <c r="A724" t="s">
        <v>3515</v>
      </c>
      <c r="B724" t="s">
        <v>3516</v>
      </c>
      <c r="D724" t="s">
        <v>2127</v>
      </c>
      <c r="E724" t="s">
        <v>276</v>
      </c>
      <c r="F724" t="s">
        <v>1900</v>
      </c>
      <c r="G724" t="s">
        <v>65</v>
      </c>
      <c r="H724" t="s">
        <v>190</v>
      </c>
      <c r="I724" t="s">
        <v>137</v>
      </c>
      <c r="J724" t="s">
        <v>293</v>
      </c>
      <c r="L724" t="s">
        <v>3955</v>
      </c>
      <c r="N724" t="s">
        <v>294</v>
      </c>
      <c r="O724" t="s">
        <v>49</v>
      </c>
      <c r="P724" t="s">
        <v>1200</v>
      </c>
      <c r="Q724" t="s">
        <v>295</v>
      </c>
      <c r="R724" t="s">
        <v>3517</v>
      </c>
      <c r="S724" t="s">
        <v>3518</v>
      </c>
      <c r="T724" t="s">
        <v>65</v>
      </c>
      <c r="V724">
        <f t="shared" si="99"/>
        <v>3</v>
      </c>
      <c r="W724">
        <f t="shared" si="100"/>
        <v>0</v>
      </c>
      <c r="X724">
        <f t="shared" si="101"/>
        <v>0</v>
      </c>
      <c r="Y724">
        <f t="shared" si="102"/>
        <v>4</v>
      </c>
      <c r="Z724" s="12">
        <f t="shared" si="103"/>
        <v>362</v>
      </c>
      <c r="AA724">
        <f t="shared" si="104"/>
        <v>233652</v>
      </c>
      <c r="AB724" t="str">
        <f t="shared" si="105"/>
        <v>23365</v>
      </c>
      <c r="AC724">
        <f t="shared" si="106"/>
        <v>0</v>
      </c>
      <c r="AD724">
        <f t="shared" si="107"/>
        <v>0</v>
      </c>
      <c r="AE724" s="2">
        <v>23365</v>
      </c>
    </row>
    <row r="725" spans="1:31" x14ac:dyDescent="0.25">
      <c r="A725" t="s">
        <v>3403</v>
      </c>
      <c r="B725" t="s">
        <v>3404</v>
      </c>
      <c r="C725" t="s">
        <v>1578</v>
      </c>
      <c r="D725" t="s">
        <v>2127</v>
      </c>
      <c r="E725" t="s">
        <v>276</v>
      </c>
      <c r="F725" t="s">
        <v>1071</v>
      </c>
      <c r="G725" t="s">
        <v>65</v>
      </c>
      <c r="H725" t="s">
        <v>379</v>
      </c>
      <c r="I725" t="s">
        <v>5129</v>
      </c>
      <c r="J725" t="s">
        <v>949</v>
      </c>
      <c r="K725" t="s">
        <v>65</v>
      </c>
      <c r="L725" t="s">
        <v>3955</v>
      </c>
      <c r="M725" t="s">
        <v>1580</v>
      </c>
      <c r="N725" t="s">
        <v>950</v>
      </c>
      <c r="O725" t="s">
        <v>49</v>
      </c>
      <c r="P725" t="s">
        <v>65</v>
      </c>
      <c r="Q725" t="s">
        <v>951</v>
      </c>
      <c r="R725" t="s">
        <v>3405</v>
      </c>
      <c r="S725" t="s">
        <v>3406</v>
      </c>
      <c r="T725" t="s">
        <v>4451</v>
      </c>
      <c r="V725">
        <f t="shared" si="99"/>
        <v>3</v>
      </c>
      <c r="W725">
        <f t="shared" si="100"/>
        <v>0</v>
      </c>
      <c r="X725">
        <f t="shared" si="101"/>
        <v>0</v>
      </c>
      <c r="Y725">
        <f t="shared" si="102"/>
        <v>171</v>
      </c>
      <c r="Z725" s="12">
        <f t="shared" si="103"/>
        <v>362</v>
      </c>
      <c r="AA725">
        <f t="shared" si="104"/>
        <v>128182</v>
      </c>
      <c r="AB725" t="str">
        <f t="shared" si="105"/>
        <v>12818</v>
      </c>
      <c r="AC725">
        <f t="shared" si="106"/>
        <v>40</v>
      </c>
      <c r="AD725">
        <f t="shared" si="107"/>
        <v>0</v>
      </c>
      <c r="AE725" s="2">
        <v>12818</v>
      </c>
    </row>
    <row r="726" spans="1:31" x14ac:dyDescent="0.25">
      <c r="A726" t="s">
        <v>3878</v>
      </c>
      <c r="B726" t="s">
        <v>3877</v>
      </c>
      <c r="D726" t="s">
        <v>2983</v>
      </c>
      <c r="E726" t="s">
        <v>276</v>
      </c>
      <c r="F726" t="s">
        <v>1945</v>
      </c>
      <c r="G726" t="s">
        <v>65</v>
      </c>
      <c r="H726" t="s">
        <v>136</v>
      </c>
      <c r="I726" t="s">
        <v>97</v>
      </c>
      <c r="J726" t="s">
        <v>163</v>
      </c>
      <c r="L726" t="s">
        <v>5133</v>
      </c>
      <c r="N726" t="s">
        <v>164</v>
      </c>
      <c r="O726" t="s">
        <v>49</v>
      </c>
      <c r="P726" t="s">
        <v>65</v>
      </c>
      <c r="Q726" t="s">
        <v>165</v>
      </c>
      <c r="R726" t="s">
        <v>5176</v>
      </c>
      <c r="S726" t="s">
        <v>3875</v>
      </c>
      <c r="V726">
        <f t="shared" si="99"/>
        <v>39</v>
      </c>
      <c r="W726">
        <f t="shared" si="100"/>
        <v>0</v>
      </c>
      <c r="X726">
        <f t="shared" si="101"/>
        <v>0</v>
      </c>
      <c r="Y726">
        <f t="shared" si="102"/>
        <v>1</v>
      </c>
      <c r="Z726" s="12">
        <f t="shared" si="103"/>
        <v>359</v>
      </c>
      <c r="AA726">
        <f t="shared" si="104"/>
        <v>234672</v>
      </c>
      <c r="AB726" t="str">
        <f t="shared" si="105"/>
        <v>23467</v>
      </c>
      <c r="AC726">
        <f t="shared" si="106"/>
        <v>0</v>
      </c>
      <c r="AD726">
        <f t="shared" si="107"/>
        <v>0</v>
      </c>
      <c r="AE726" s="2">
        <v>23467</v>
      </c>
    </row>
    <row r="727" spans="1:31" x14ac:dyDescent="0.25">
      <c r="A727" t="s">
        <v>3198</v>
      </c>
      <c r="B727" t="s">
        <v>3199</v>
      </c>
      <c r="C727" t="s">
        <v>388</v>
      </c>
      <c r="D727" t="s">
        <v>2494</v>
      </c>
      <c r="E727" t="s">
        <v>276</v>
      </c>
      <c r="F727" t="s">
        <v>1900</v>
      </c>
      <c r="G727" t="s">
        <v>1848</v>
      </c>
      <c r="H727" t="s">
        <v>136</v>
      </c>
      <c r="I727" t="s">
        <v>342</v>
      </c>
      <c r="J727" t="s">
        <v>109</v>
      </c>
      <c r="K727" t="s">
        <v>390</v>
      </c>
      <c r="L727" t="s">
        <v>5133</v>
      </c>
      <c r="M727" t="s">
        <v>391</v>
      </c>
      <c r="N727" t="s">
        <v>112</v>
      </c>
      <c r="O727" t="s">
        <v>49</v>
      </c>
      <c r="P727" t="s">
        <v>658</v>
      </c>
      <c r="Q727" t="s">
        <v>113</v>
      </c>
      <c r="R727" t="s">
        <v>296</v>
      </c>
      <c r="S727" t="s">
        <v>3200</v>
      </c>
      <c r="T727" t="s">
        <v>5134</v>
      </c>
      <c r="V727">
        <f t="shared" si="99"/>
        <v>23</v>
      </c>
      <c r="W727">
        <f t="shared" si="100"/>
        <v>0</v>
      </c>
      <c r="X727">
        <f t="shared" si="101"/>
        <v>1</v>
      </c>
      <c r="Y727">
        <f t="shared" si="102"/>
        <v>8</v>
      </c>
      <c r="Z727" s="12">
        <f t="shared" si="103"/>
        <v>359</v>
      </c>
      <c r="AA727">
        <f t="shared" si="104"/>
        <v>235002</v>
      </c>
      <c r="AB727" t="str">
        <f t="shared" si="105"/>
        <v>23500</v>
      </c>
      <c r="AC727">
        <f t="shared" si="106"/>
        <v>342</v>
      </c>
      <c r="AD727">
        <f t="shared" si="107"/>
        <v>0</v>
      </c>
      <c r="AE727" s="2">
        <v>23500</v>
      </c>
    </row>
    <row r="728" spans="1:31" x14ac:dyDescent="0.25">
      <c r="A728" t="s">
        <v>3318</v>
      </c>
      <c r="B728" t="s">
        <v>3319</v>
      </c>
      <c r="D728" t="s">
        <v>924</v>
      </c>
      <c r="E728" t="s">
        <v>276</v>
      </c>
      <c r="F728" t="s">
        <v>1945</v>
      </c>
      <c r="G728" t="s">
        <v>65</v>
      </c>
      <c r="H728" t="s">
        <v>27</v>
      </c>
      <c r="I728" t="s">
        <v>3967</v>
      </c>
      <c r="J728" t="s">
        <v>60</v>
      </c>
      <c r="L728" t="s">
        <v>3188</v>
      </c>
      <c r="N728" t="s">
        <v>61</v>
      </c>
      <c r="O728" t="s">
        <v>49</v>
      </c>
      <c r="P728" t="s">
        <v>65</v>
      </c>
      <c r="Q728" t="s">
        <v>62</v>
      </c>
      <c r="R728" t="s">
        <v>1454</v>
      </c>
      <c r="S728" t="s">
        <v>3321</v>
      </c>
      <c r="T728" t="s">
        <v>65</v>
      </c>
      <c r="V728">
        <f t="shared" si="99"/>
        <v>20</v>
      </c>
      <c r="W728">
        <f t="shared" si="100"/>
        <v>0</v>
      </c>
      <c r="X728">
        <f t="shared" si="101"/>
        <v>0</v>
      </c>
      <c r="Y728">
        <f t="shared" si="102"/>
        <v>108</v>
      </c>
      <c r="Z728" s="12">
        <f t="shared" si="103"/>
        <v>355</v>
      </c>
      <c r="AA728">
        <f t="shared" si="104"/>
        <v>200002</v>
      </c>
      <c r="AB728" t="str">
        <f t="shared" si="105"/>
        <v>20000</v>
      </c>
      <c r="AC728">
        <f t="shared" si="106"/>
        <v>0</v>
      </c>
      <c r="AD728">
        <f t="shared" si="107"/>
        <v>0</v>
      </c>
      <c r="AE728" s="2">
        <v>20000</v>
      </c>
    </row>
    <row r="729" spans="1:31" x14ac:dyDescent="0.25">
      <c r="A729" t="s">
        <v>3330</v>
      </c>
      <c r="B729" t="s">
        <v>3331</v>
      </c>
      <c r="D729" t="s">
        <v>924</v>
      </c>
      <c r="E729" t="s">
        <v>276</v>
      </c>
      <c r="F729" t="s">
        <v>1945</v>
      </c>
      <c r="G729" t="s">
        <v>65</v>
      </c>
      <c r="H729" t="s">
        <v>27</v>
      </c>
      <c r="I729" t="s">
        <v>3967</v>
      </c>
      <c r="J729" t="s">
        <v>163</v>
      </c>
      <c r="L729" t="s">
        <v>3188</v>
      </c>
      <c r="N729" t="s">
        <v>164</v>
      </c>
      <c r="O729" t="s">
        <v>49</v>
      </c>
      <c r="P729" t="s">
        <v>65</v>
      </c>
      <c r="Q729" t="s">
        <v>165</v>
      </c>
      <c r="R729" t="s">
        <v>1454</v>
      </c>
      <c r="S729" t="s">
        <v>3332</v>
      </c>
      <c r="T729" t="s">
        <v>65</v>
      </c>
      <c r="V729">
        <f t="shared" si="99"/>
        <v>20</v>
      </c>
      <c r="W729">
        <f t="shared" si="100"/>
        <v>0</v>
      </c>
      <c r="X729">
        <f t="shared" si="101"/>
        <v>0</v>
      </c>
      <c r="Y729">
        <f t="shared" si="102"/>
        <v>108</v>
      </c>
      <c r="Z729" s="12">
        <f t="shared" si="103"/>
        <v>355</v>
      </c>
      <c r="AA729">
        <f t="shared" si="104"/>
        <v>200002</v>
      </c>
      <c r="AB729" t="str">
        <f t="shared" si="105"/>
        <v>20000</v>
      </c>
      <c r="AC729">
        <f t="shared" si="106"/>
        <v>0</v>
      </c>
      <c r="AD729">
        <f t="shared" si="107"/>
        <v>0</v>
      </c>
      <c r="AE729" s="2">
        <v>20000</v>
      </c>
    </row>
    <row r="730" spans="1:31" x14ac:dyDescent="0.25">
      <c r="A730" t="s">
        <v>3365</v>
      </c>
      <c r="B730" t="s">
        <v>3366</v>
      </c>
      <c r="D730" t="s">
        <v>924</v>
      </c>
      <c r="E730" t="s">
        <v>276</v>
      </c>
      <c r="F730" t="s">
        <v>1945</v>
      </c>
      <c r="G730" t="s">
        <v>65</v>
      </c>
      <c r="H730" t="s">
        <v>27</v>
      </c>
      <c r="I730" t="s">
        <v>137</v>
      </c>
      <c r="J730" t="s">
        <v>293</v>
      </c>
      <c r="L730" t="s">
        <v>5138</v>
      </c>
      <c r="N730" t="s">
        <v>294</v>
      </c>
      <c r="O730" t="s">
        <v>49</v>
      </c>
      <c r="P730" t="s">
        <v>65</v>
      </c>
      <c r="Q730" t="s">
        <v>295</v>
      </c>
      <c r="R730" t="s">
        <v>1454</v>
      </c>
      <c r="S730" t="s">
        <v>3367</v>
      </c>
      <c r="V730">
        <f t="shared" si="99"/>
        <v>20</v>
      </c>
      <c r="W730">
        <f t="shared" si="100"/>
        <v>0</v>
      </c>
      <c r="X730">
        <f t="shared" si="101"/>
        <v>0</v>
      </c>
      <c r="Y730">
        <f t="shared" si="102"/>
        <v>4</v>
      </c>
      <c r="Z730" s="12">
        <f t="shared" si="103"/>
        <v>353</v>
      </c>
      <c r="AA730">
        <f t="shared" si="104"/>
        <v>200002</v>
      </c>
      <c r="AB730" t="str">
        <f t="shared" si="105"/>
        <v>20000</v>
      </c>
      <c r="AC730">
        <f t="shared" si="106"/>
        <v>0</v>
      </c>
      <c r="AD730">
        <f t="shared" si="107"/>
        <v>0</v>
      </c>
      <c r="AE730" s="2">
        <v>20000</v>
      </c>
    </row>
    <row r="731" spans="1:31" x14ac:dyDescent="0.25">
      <c r="A731" t="s">
        <v>3166</v>
      </c>
      <c r="B731" t="s">
        <v>3167</v>
      </c>
      <c r="D731" t="s">
        <v>492</v>
      </c>
      <c r="E731" t="s">
        <v>276</v>
      </c>
      <c r="F731" t="s">
        <v>1900</v>
      </c>
      <c r="G731" t="s">
        <v>1848</v>
      </c>
      <c r="H731" t="s">
        <v>379</v>
      </c>
      <c r="I731" t="s">
        <v>3858</v>
      </c>
      <c r="J731" t="s">
        <v>60</v>
      </c>
      <c r="L731" t="s">
        <v>3179</v>
      </c>
      <c r="N731" t="s">
        <v>61</v>
      </c>
      <c r="O731" t="s">
        <v>49</v>
      </c>
      <c r="P731" t="s">
        <v>1078</v>
      </c>
      <c r="Q731" t="s">
        <v>62</v>
      </c>
      <c r="R731" t="s">
        <v>3168</v>
      </c>
      <c r="S731" t="s">
        <v>3169</v>
      </c>
      <c r="T731" t="s">
        <v>5128</v>
      </c>
      <c r="V731">
        <f t="shared" si="99"/>
        <v>4</v>
      </c>
      <c r="W731">
        <f t="shared" si="100"/>
        <v>0</v>
      </c>
      <c r="X731">
        <f t="shared" si="101"/>
        <v>1</v>
      </c>
      <c r="Y731">
        <f t="shared" si="102"/>
        <v>150</v>
      </c>
      <c r="Z731" s="12">
        <f t="shared" si="103"/>
        <v>352</v>
      </c>
      <c r="AA731">
        <f t="shared" si="104"/>
        <v>161092</v>
      </c>
      <c r="AB731" t="str">
        <f t="shared" si="105"/>
        <v>16109</v>
      </c>
      <c r="AC731">
        <f t="shared" si="106"/>
        <v>369</v>
      </c>
      <c r="AD731">
        <f t="shared" si="107"/>
        <v>0</v>
      </c>
      <c r="AE731" s="2">
        <v>16109</v>
      </c>
    </row>
    <row r="732" spans="1:31" x14ac:dyDescent="0.25">
      <c r="A732" t="s">
        <v>3212</v>
      </c>
      <c r="B732" t="s">
        <v>3213</v>
      </c>
      <c r="D732" t="s">
        <v>903</v>
      </c>
      <c r="E732" t="s">
        <v>276</v>
      </c>
      <c r="F732" t="s">
        <v>1945</v>
      </c>
      <c r="G732" t="s">
        <v>65</v>
      </c>
      <c r="H732" t="s">
        <v>27</v>
      </c>
      <c r="I732" t="s">
        <v>1234</v>
      </c>
      <c r="J732" t="s">
        <v>87</v>
      </c>
      <c r="L732" t="s">
        <v>3232</v>
      </c>
      <c r="N732" t="s">
        <v>88</v>
      </c>
      <c r="O732" t="s">
        <v>49</v>
      </c>
      <c r="P732" t="s">
        <v>65</v>
      </c>
      <c r="Q732" t="s">
        <v>89</v>
      </c>
      <c r="R732" t="s">
        <v>1946</v>
      </c>
      <c r="S732" t="s">
        <v>3215</v>
      </c>
      <c r="V732">
        <f t="shared" si="99"/>
        <v>7</v>
      </c>
      <c r="W732">
        <f t="shared" si="100"/>
        <v>0</v>
      </c>
      <c r="X732">
        <f t="shared" si="101"/>
        <v>0</v>
      </c>
      <c r="Y732">
        <f t="shared" si="102"/>
        <v>34</v>
      </c>
      <c r="Z732" s="12">
        <f t="shared" si="103"/>
        <v>350</v>
      </c>
      <c r="AA732">
        <f t="shared" si="104"/>
        <v>165002</v>
      </c>
      <c r="AB732" t="str">
        <f t="shared" si="105"/>
        <v>16500</v>
      </c>
      <c r="AC732">
        <f t="shared" si="106"/>
        <v>0</v>
      </c>
      <c r="AD732">
        <f t="shared" si="107"/>
        <v>0</v>
      </c>
      <c r="AE732" s="2">
        <v>16500</v>
      </c>
    </row>
    <row r="733" spans="1:31" x14ac:dyDescent="0.25">
      <c r="A733" t="s">
        <v>3457</v>
      </c>
      <c r="B733" t="s">
        <v>3458</v>
      </c>
      <c r="D733" t="s">
        <v>924</v>
      </c>
      <c r="E733" t="s">
        <v>276</v>
      </c>
      <c r="F733" t="s">
        <v>1945</v>
      </c>
      <c r="G733" t="s">
        <v>65</v>
      </c>
      <c r="H733" t="s">
        <v>27</v>
      </c>
      <c r="I733" t="s">
        <v>898</v>
      </c>
      <c r="J733" t="s">
        <v>87</v>
      </c>
      <c r="L733" t="s">
        <v>3232</v>
      </c>
      <c r="N733" t="s">
        <v>88</v>
      </c>
      <c r="O733" t="s">
        <v>49</v>
      </c>
      <c r="P733" t="s">
        <v>65</v>
      </c>
      <c r="Q733" t="s">
        <v>89</v>
      </c>
      <c r="R733" t="s">
        <v>1454</v>
      </c>
      <c r="S733" t="s">
        <v>3459</v>
      </c>
      <c r="T733" t="s">
        <v>5142</v>
      </c>
      <c r="V733">
        <f t="shared" si="99"/>
        <v>20</v>
      </c>
      <c r="W733">
        <f t="shared" si="100"/>
        <v>0</v>
      </c>
      <c r="X733">
        <f t="shared" si="101"/>
        <v>0</v>
      </c>
      <c r="Y733">
        <f t="shared" si="102"/>
        <v>32</v>
      </c>
      <c r="Z733" s="12">
        <f t="shared" si="103"/>
        <v>350</v>
      </c>
      <c r="AA733">
        <f t="shared" si="104"/>
        <v>200002</v>
      </c>
      <c r="AB733" t="str">
        <f t="shared" si="105"/>
        <v>20000</v>
      </c>
      <c r="AC733">
        <f t="shared" si="106"/>
        <v>2170</v>
      </c>
      <c r="AD733">
        <f t="shared" si="107"/>
        <v>0</v>
      </c>
      <c r="AE733" s="2">
        <v>20000</v>
      </c>
    </row>
    <row r="734" spans="1:31" x14ac:dyDescent="0.25">
      <c r="A734" t="s">
        <v>3397</v>
      </c>
      <c r="B734" t="s">
        <v>3398</v>
      </c>
      <c r="D734" t="s">
        <v>924</v>
      </c>
      <c r="E734" t="s">
        <v>276</v>
      </c>
      <c r="F734" t="s">
        <v>1945</v>
      </c>
      <c r="G734" t="s">
        <v>65</v>
      </c>
      <c r="H734" t="s">
        <v>27</v>
      </c>
      <c r="I734" t="s">
        <v>4537</v>
      </c>
      <c r="J734" t="s">
        <v>71</v>
      </c>
      <c r="L734" t="s">
        <v>3954</v>
      </c>
      <c r="N734" t="s">
        <v>72</v>
      </c>
      <c r="O734" t="s">
        <v>49</v>
      </c>
      <c r="P734" t="s">
        <v>65</v>
      </c>
      <c r="Q734" t="s">
        <v>73</v>
      </c>
      <c r="R734" t="s">
        <v>1454</v>
      </c>
      <c r="S734" t="s">
        <v>3399</v>
      </c>
      <c r="T734" t="s">
        <v>2687</v>
      </c>
      <c r="V734">
        <f t="shared" si="99"/>
        <v>20</v>
      </c>
      <c r="W734">
        <f t="shared" si="100"/>
        <v>0</v>
      </c>
      <c r="X734">
        <f t="shared" si="101"/>
        <v>0</v>
      </c>
      <c r="Y734">
        <f t="shared" si="102"/>
        <v>83</v>
      </c>
      <c r="Z734" s="12">
        <f t="shared" si="103"/>
        <v>349</v>
      </c>
      <c r="AA734">
        <f t="shared" si="104"/>
        <v>200002</v>
      </c>
      <c r="AB734" t="str">
        <f t="shared" si="105"/>
        <v>20000</v>
      </c>
      <c r="AC734">
        <f t="shared" si="106"/>
        <v>163</v>
      </c>
      <c r="AD734">
        <f t="shared" si="107"/>
        <v>0</v>
      </c>
      <c r="AE734" s="2">
        <v>20000</v>
      </c>
    </row>
    <row r="735" spans="1:31" x14ac:dyDescent="0.25">
      <c r="A735" t="s">
        <v>3948</v>
      </c>
      <c r="B735" t="s">
        <v>3947</v>
      </c>
      <c r="D735" t="s">
        <v>1249</v>
      </c>
      <c r="E735" t="s">
        <v>276</v>
      </c>
      <c r="F735" t="s">
        <v>1900</v>
      </c>
      <c r="G735" t="s">
        <v>65</v>
      </c>
      <c r="H735" t="s">
        <v>27</v>
      </c>
      <c r="I735" t="s">
        <v>44</v>
      </c>
      <c r="J735" t="s">
        <v>263</v>
      </c>
      <c r="L735" t="s">
        <v>3954</v>
      </c>
      <c r="N735" t="s">
        <v>264</v>
      </c>
      <c r="O735" t="s">
        <v>49</v>
      </c>
      <c r="P735" t="s">
        <v>65</v>
      </c>
      <c r="Q735" t="s">
        <v>265</v>
      </c>
      <c r="R735" t="s">
        <v>1454</v>
      </c>
      <c r="S735" t="s">
        <v>3946</v>
      </c>
      <c r="T735" t="s">
        <v>5144</v>
      </c>
      <c r="V735">
        <f t="shared" si="99"/>
        <v>22</v>
      </c>
      <c r="W735">
        <f t="shared" si="100"/>
        <v>0</v>
      </c>
      <c r="X735">
        <f t="shared" si="101"/>
        <v>0</v>
      </c>
      <c r="Y735">
        <f t="shared" si="102"/>
        <v>0</v>
      </c>
      <c r="Z735" s="12">
        <f t="shared" si="103"/>
        <v>349</v>
      </c>
      <c r="AA735">
        <f t="shared" si="104"/>
        <v>200002</v>
      </c>
      <c r="AB735" t="str">
        <f t="shared" si="105"/>
        <v>20000</v>
      </c>
      <c r="AC735">
        <f t="shared" si="106"/>
        <v>2604</v>
      </c>
      <c r="AD735">
        <f t="shared" si="107"/>
        <v>0</v>
      </c>
      <c r="AE735" s="2">
        <v>20000</v>
      </c>
    </row>
    <row r="736" spans="1:31" x14ac:dyDescent="0.25">
      <c r="A736" t="s">
        <v>3695</v>
      </c>
      <c r="B736" t="s">
        <v>3696</v>
      </c>
      <c r="D736" t="s">
        <v>2044</v>
      </c>
      <c r="E736" t="s">
        <v>276</v>
      </c>
      <c r="F736" t="s">
        <v>1900</v>
      </c>
      <c r="G736" t="s">
        <v>1848</v>
      </c>
      <c r="H736" t="s">
        <v>136</v>
      </c>
      <c r="I736" t="s">
        <v>28</v>
      </c>
      <c r="J736" t="s">
        <v>123</v>
      </c>
      <c r="L736" t="s">
        <v>3954</v>
      </c>
      <c r="N736" t="s">
        <v>126</v>
      </c>
      <c r="O736" t="s">
        <v>392</v>
      </c>
      <c r="P736" t="s">
        <v>1078</v>
      </c>
      <c r="Q736" t="s">
        <v>127</v>
      </c>
      <c r="R736" t="s">
        <v>5176</v>
      </c>
      <c r="S736" t="s">
        <v>3697</v>
      </c>
      <c r="V736">
        <f t="shared" si="99"/>
        <v>0</v>
      </c>
      <c r="W736">
        <f t="shared" si="100"/>
        <v>0</v>
      </c>
      <c r="X736">
        <f t="shared" si="101"/>
        <v>1</v>
      </c>
      <c r="Y736">
        <f t="shared" si="102"/>
        <v>2</v>
      </c>
      <c r="Z736" s="12">
        <f t="shared" si="103"/>
        <v>349</v>
      </c>
      <c r="AA736">
        <f t="shared" si="104"/>
        <v>234672</v>
      </c>
      <c r="AB736" t="str">
        <f t="shared" si="105"/>
        <v>23467</v>
      </c>
      <c r="AC736">
        <f t="shared" si="106"/>
        <v>0</v>
      </c>
      <c r="AD736">
        <f t="shared" si="107"/>
        <v>0</v>
      </c>
      <c r="AE736" s="2">
        <v>23467</v>
      </c>
    </row>
    <row r="737" spans="1:31" x14ac:dyDescent="0.25">
      <c r="A737" t="s">
        <v>3159</v>
      </c>
      <c r="B737" t="s">
        <v>3160</v>
      </c>
      <c r="D737" t="s">
        <v>2036</v>
      </c>
      <c r="E737" t="s">
        <v>276</v>
      </c>
      <c r="F737" t="s">
        <v>1900</v>
      </c>
      <c r="G737" t="s">
        <v>65</v>
      </c>
      <c r="H737" t="s">
        <v>43</v>
      </c>
      <c r="I737" t="s">
        <v>4656</v>
      </c>
      <c r="J737" t="s">
        <v>29</v>
      </c>
      <c r="L737" t="s">
        <v>5127</v>
      </c>
      <c r="N737" t="s">
        <v>32</v>
      </c>
      <c r="O737" t="s">
        <v>49</v>
      </c>
      <c r="P737" t="s">
        <v>65</v>
      </c>
      <c r="Q737" t="s">
        <v>35</v>
      </c>
      <c r="R737" t="s">
        <v>1454</v>
      </c>
      <c r="S737" t="s">
        <v>3161</v>
      </c>
      <c r="T737" t="s">
        <v>65</v>
      </c>
      <c r="V737">
        <f t="shared" si="99"/>
        <v>25</v>
      </c>
      <c r="W737">
        <f t="shared" si="100"/>
        <v>0</v>
      </c>
      <c r="X737">
        <f t="shared" si="101"/>
        <v>0</v>
      </c>
      <c r="Y737">
        <f t="shared" si="102"/>
        <v>179</v>
      </c>
      <c r="Z737" s="12">
        <f t="shared" si="103"/>
        <v>344</v>
      </c>
      <c r="AA737">
        <f t="shared" si="104"/>
        <v>200002</v>
      </c>
      <c r="AB737" t="str">
        <f t="shared" si="105"/>
        <v>20000</v>
      </c>
      <c r="AC737">
        <f t="shared" si="106"/>
        <v>0</v>
      </c>
      <c r="AD737">
        <f t="shared" si="107"/>
        <v>0</v>
      </c>
      <c r="AE737" s="2">
        <v>20000</v>
      </c>
    </row>
    <row r="738" spans="1:31" x14ac:dyDescent="0.25">
      <c r="A738" t="s">
        <v>3350</v>
      </c>
      <c r="B738" t="s">
        <v>3351</v>
      </c>
      <c r="D738" t="s">
        <v>924</v>
      </c>
      <c r="E738" t="s">
        <v>276</v>
      </c>
      <c r="F738" t="s">
        <v>1945</v>
      </c>
      <c r="G738" t="s">
        <v>65</v>
      </c>
      <c r="H738" t="s">
        <v>27</v>
      </c>
      <c r="I738" t="s">
        <v>4898</v>
      </c>
      <c r="J738" t="s">
        <v>109</v>
      </c>
      <c r="L738" t="s">
        <v>5127</v>
      </c>
      <c r="N738" t="s">
        <v>112</v>
      </c>
      <c r="O738" t="s">
        <v>49</v>
      </c>
      <c r="P738" t="s">
        <v>65</v>
      </c>
      <c r="Q738" t="s">
        <v>113</v>
      </c>
      <c r="R738" t="s">
        <v>1454</v>
      </c>
      <c r="S738" t="s">
        <v>3352</v>
      </c>
      <c r="V738">
        <f t="shared" si="99"/>
        <v>20</v>
      </c>
      <c r="W738">
        <f t="shared" si="100"/>
        <v>0</v>
      </c>
      <c r="X738">
        <f t="shared" si="101"/>
        <v>0</v>
      </c>
      <c r="Y738">
        <f t="shared" si="102"/>
        <v>98</v>
      </c>
      <c r="Z738" s="12">
        <f t="shared" si="103"/>
        <v>344</v>
      </c>
      <c r="AA738">
        <f t="shared" si="104"/>
        <v>200002</v>
      </c>
      <c r="AB738" t="str">
        <f t="shared" si="105"/>
        <v>20000</v>
      </c>
      <c r="AC738">
        <f t="shared" si="106"/>
        <v>0</v>
      </c>
      <c r="AD738">
        <f t="shared" si="107"/>
        <v>0</v>
      </c>
      <c r="AE738" s="2">
        <v>20000</v>
      </c>
    </row>
    <row r="739" spans="1:31" x14ac:dyDescent="0.25">
      <c r="A739" t="s">
        <v>3362</v>
      </c>
      <c r="B739" t="s">
        <v>3363</v>
      </c>
      <c r="D739" t="s">
        <v>1888</v>
      </c>
      <c r="E739" t="s">
        <v>276</v>
      </c>
      <c r="F739" t="s">
        <v>1900</v>
      </c>
      <c r="G739" t="s">
        <v>65</v>
      </c>
      <c r="H739" t="s">
        <v>43</v>
      </c>
      <c r="I739" t="s">
        <v>1719</v>
      </c>
      <c r="J739" t="s">
        <v>205</v>
      </c>
      <c r="L739" t="s">
        <v>5143</v>
      </c>
      <c r="N739" t="s">
        <v>206</v>
      </c>
      <c r="O739" t="s">
        <v>49</v>
      </c>
      <c r="P739" t="s">
        <v>65</v>
      </c>
      <c r="Q739" t="s">
        <v>207</v>
      </c>
      <c r="R739" t="s">
        <v>1454</v>
      </c>
      <c r="S739" t="s">
        <v>3364</v>
      </c>
      <c r="T739" t="s">
        <v>65</v>
      </c>
      <c r="V739">
        <f t="shared" si="99"/>
        <v>30</v>
      </c>
      <c r="W739">
        <f t="shared" si="100"/>
        <v>0</v>
      </c>
      <c r="X739">
        <f t="shared" si="101"/>
        <v>0</v>
      </c>
      <c r="Y739">
        <f t="shared" si="102"/>
        <v>115</v>
      </c>
      <c r="Z739" s="12">
        <f t="shared" si="103"/>
        <v>342</v>
      </c>
      <c r="AA739">
        <f t="shared" si="104"/>
        <v>200002</v>
      </c>
      <c r="AB739" t="str">
        <f t="shared" si="105"/>
        <v>20000</v>
      </c>
      <c r="AC739">
        <f t="shared" si="106"/>
        <v>0</v>
      </c>
      <c r="AD739">
        <f t="shared" si="107"/>
        <v>0</v>
      </c>
      <c r="AE739" s="2">
        <v>20000</v>
      </c>
    </row>
    <row r="740" spans="1:31" x14ac:dyDescent="0.25">
      <c r="A740" t="s">
        <v>3441</v>
      </c>
      <c r="B740" t="s">
        <v>3442</v>
      </c>
      <c r="D740" t="s">
        <v>618</v>
      </c>
      <c r="E740" t="s">
        <v>276</v>
      </c>
      <c r="F740" t="s">
        <v>1945</v>
      </c>
      <c r="G740" t="s">
        <v>65</v>
      </c>
      <c r="H740" t="s">
        <v>27</v>
      </c>
      <c r="I740" t="s">
        <v>1925</v>
      </c>
      <c r="J740" t="s">
        <v>138</v>
      </c>
      <c r="L740" t="s">
        <v>5145</v>
      </c>
      <c r="N740" t="s">
        <v>141</v>
      </c>
      <c r="O740" t="s">
        <v>49</v>
      </c>
      <c r="P740" t="s">
        <v>65</v>
      </c>
      <c r="Q740" t="s">
        <v>142</v>
      </c>
      <c r="R740" t="s">
        <v>1537</v>
      </c>
      <c r="S740" t="s">
        <v>3444</v>
      </c>
      <c r="T740" t="s">
        <v>65</v>
      </c>
      <c r="V740">
        <f t="shared" si="99"/>
        <v>10</v>
      </c>
      <c r="W740">
        <f t="shared" si="100"/>
        <v>0</v>
      </c>
      <c r="X740">
        <f t="shared" si="101"/>
        <v>0</v>
      </c>
      <c r="Y740">
        <f t="shared" si="102"/>
        <v>82</v>
      </c>
      <c r="Z740" s="12">
        <f t="shared" si="103"/>
        <v>341</v>
      </c>
      <c r="AA740">
        <f t="shared" si="104"/>
        <v>198002</v>
      </c>
      <c r="AB740" t="str">
        <f t="shared" si="105"/>
        <v>19800</v>
      </c>
      <c r="AC740">
        <f t="shared" si="106"/>
        <v>0</v>
      </c>
      <c r="AD740">
        <f t="shared" si="107"/>
        <v>0</v>
      </c>
      <c r="AE740" s="2">
        <v>19800</v>
      </c>
    </row>
    <row r="741" spans="1:31" x14ac:dyDescent="0.25">
      <c r="A741" t="s">
        <v>3380</v>
      </c>
      <c r="B741" t="s">
        <v>3381</v>
      </c>
      <c r="D741" t="s">
        <v>1888</v>
      </c>
      <c r="E741" t="s">
        <v>276</v>
      </c>
      <c r="F741" t="s">
        <v>1900</v>
      </c>
      <c r="G741" t="s">
        <v>65</v>
      </c>
      <c r="H741" t="s">
        <v>136</v>
      </c>
      <c r="I741" t="s">
        <v>1125</v>
      </c>
      <c r="J741" t="s">
        <v>293</v>
      </c>
      <c r="L741" t="s">
        <v>3952</v>
      </c>
      <c r="N741" t="s">
        <v>294</v>
      </c>
      <c r="O741" t="s">
        <v>49</v>
      </c>
      <c r="P741" t="s">
        <v>65</v>
      </c>
      <c r="Q741" t="s">
        <v>295</v>
      </c>
      <c r="R741" t="s">
        <v>1454</v>
      </c>
      <c r="S741" t="s">
        <v>3382</v>
      </c>
      <c r="T741" t="s">
        <v>3383</v>
      </c>
      <c r="V741">
        <f t="shared" si="99"/>
        <v>30</v>
      </c>
      <c r="W741">
        <f t="shared" si="100"/>
        <v>0</v>
      </c>
      <c r="X741">
        <f t="shared" si="101"/>
        <v>0</v>
      </c>
      <c r="Y741">
        <f t="shared" si="102"/>
        <v>81</v>
      </c>
      <c r="Z741" s="12">
        <f t="shared" si="103"/>
        <v>340</v>
      </c>
      <c r="AA741">
        <f t="shared" si="104"/>
        <v>200002</v>
      </c>
      <c r="AB741" t="str">
        <f t="shared" si="105"/>
        <v>20000</v>
      </c>
      <c r="AC741">
        <f t="shared" si="106"/>
        <v>68</v>
      </c>
      <c r="AD741">
        <f t="shared" si="107"/>
        <v>0</v>
      </c>
      <c r="AE741" s="2">
        <v>20000</v>
      </c>
    </row>
    <row r="742" spans="1:31" x14ac:dyDescent="0.25">
      <c r="A742" t="s">
        <v>3546</v>
      </c>
      <c r="B742" t="s">
        <v>3547</v>
      </c>
      <c r="D742" t="s">
        <v>1320</v>
      </c>
      <c r="E742" t="s">
        <v>276</v>
      </c>
      <c r="F742" t="s">
        <v>1945</v>
      </c>
      <c r="G742" t="s">
        <v>65</v>
      </c>
      <c r="H742" t="s">
        <v>27</v>
      </c>
      <c r="I742" t="s">
        <v>472</v>
      </c>
      <c r="J742" t="s">
        <v>255</v>
      </c>
      <c r="L742" t="s">
        <v>3952</v>
      </c>
      <c r="N742" t="s">
        <v>256</v>
      </c>
      <c r="O742" t="s">
        <v>49</v>
      </c>
      <c r="P742" t="s">
        <v>65</v>
      </c>
      <c r="Q742" t="s">
        <v>258</v>
      </c>
      <c r="R742" t="s">
        <v>1454</v>
      </c>
      <c r="S742" t="s">
        <v>3548</v>
      </c>
      <c r="T742" t="s">
        <v>65</v>
      </c>
      <c r="V742">
        <f t="shared" si="99"/>
        <v>18</v>
      </c>
      <c r="W742">
        <f t="shared" si="100"/>
        <v>0</v>
      </c>
      <c r="X742">
        <f t="shared" si="101"/>
        <v>0</v>
      </c>
      <c r="Y742">
        <f t="shared" si="102"/>
        <v>59</v>
      </c>
      <c r="Z742" s="12">
        <f t="shared" si="103"/>
        <v>340</v>
      </c>
      <c r="AA742">
        <f t="shared" si="104"/>
        <v>200002</v>
      </c>
      <c r="AB742" t="str">
        <f t="shared" si="105"/>
        <v>20000</v>
      </c>
      <c r="AC742">
        <f t="shared" si="106"/>
        <v>0</v>
      </c>
      <c r="AD742">
        <f t="shared" si="107"/>
        <v>0</v>
      </c>
      <c r="AE742" s="2">
        <v>20000</v>
      </c>
    </row>
    <row r="743" spans="1:31" x14ac:dyDescent="0.25">
      <c r="A743" t="s">
        <v>3222</v>
      </c>
      <c r="B743" t="s">
        <v>3223</v>
      </c>
      <c r="C743" t="s">
        <v>2968</v>
      </c>
      <c r="D743" t="s">
        <v>1479</v>
      </c>
      <c r="E743" t="s">
        <v>276</v>
      </c>
      <c r="F743" t="s">
        <v>1071</v>
      </c>
      <c r="G743" t="s">
        <v>65</v>
      </c>
      <c r="H743" t="s">
        <v>43</v>
      </c>
      <c r="I743" t="s">
        <v>352</v>
      </c>
      <c r="J743" t="s">
        <v>87</v>
      </c>
      <c r="K743" t="s">
        <v>2969</v>
      </c>
      <c r="L743" t="s">
        <v>3224</v>
      </c>
      <c r="M743" t="s">
        <v>2970</v>
      </c>
      <c r="N743" t="s">
        <v>88</v>
      </c>
      <c r="O743" t="s">
        <v>49</v>
      </c>
      <c r="P743" t="s">
        <v>1200</v>
      </c>
      <c r="Q743" t="s">
        <v>89</v>
      </c>
      <c r="R743" t="s">
        <v>3876</v>
      </c>
      <c r="S743" t="s">
        <v>3225</v>
      </c>
      <c r="T743" t="s">
        <v>5137</v>
      </c>
      <c r="V743">
        <f t="shared" si="99"/>
        <v>19</v>
      </c>
      <c r="W743">
        <f t="shared" si="100"/>
        <v>0</v>
      </c>
      <c r="X743">
        <f t="shared" si="101"/>
        <v>0</v>
      </c>
      <c r="Y743">
        <f t="shared" si="102"/>
        <v>18</v>
      </c>
      <c r="Z743" s="12">
        <f t="shared" si="103"/>
        <v>338</v>
      </c>
      <c r="AA743">
        <f t="shared" si="104"/>
        <v>202012</v>
      </c>
      <c r="AB743" t="str">
        <f t="shared" si="105"/>
        <v>20201</v>
      </c>
      <c r="AC743">
        <f t="shared" si="106"/>
        <v>4115</v>
      </c>
      <c r="AD743">
        <f t="shared" si="107"/>
        <v>0</v>
      </c>
      <c r="AE743" s="2">
        <v>20201</v>
      </c>
    </row>
    <row r="744" spans="1:31" x14ac:dyDescent="0.25">
      <c r="A744" t="s">
        <v>3299</v>
      </c>
      <c r="B744" t="s">
        <v>3300</v>
      </c>
      <c r="D744" t="s">
        <v>2036</v>
      </c>
      <c r="E744" t="s">
        <v>276</v>
      </c>
      <c r="F744" t="s">
        <v>1900</v>
      </c>
      <c r="G744" t="s">
        <v>65</v>
      </c>
      <c r="H744" t="s">
        <v>43</v>
      </c>
      <c r="I744" t="s">
        <v>2084</v>
      </c>
      <c r="J744" t="s">
        <v>109</v>
      </c>
      <c r="L744" t="s">
        <v>3224</v>
      </c>
      <c r="N744" t="s">
        <v>112</v>
      </c>
      <c r="O744" t="s">
        <v>49</v>
      </c>
      <c r="P744" t="s">
        <v>65</v>
      </c>
      <c r="Q744" t="s">
        <v>113</v>
      </c>
      <c r="R744" t="s">
        <v>1454</v>
      </c>
      <c r="S744" t="s">
        <v>3302</v>
      </c>
      <c r="T744" t="s">
        <v>65</v>
      </c>
      <c r="V744">
        <f t="shared" si="99"/>
        <v>25</v>
      </c>
      <c r="W744">
        <f t="shared" si="100"/>
        <v>0</v>
      </c>
      <c r="X744">
        <f t="shared" si="101"/>
        <v>0</v>
      </c>
      <c r="Y744">
        <f t="shared" si="102"/>
        <v>133</v>
      </c>
      <c r="Z744" s="12">
        <f t="shared" si="103"/>
        <v>338</v>
      </c>
      <c r="AA744">
        <f t="shared" si="104"/>
        <v>200002</v>
      </c>
      <c r="AB744" t="str">
        <f t="shared" si="105"/>
        <v>20000</v>
      </c>
      <c r="AC744">
        <f t="shared" si="106"/>
        <v>0</v>
      </c>
      <c r="AD744">
        <f t="shared" si="107"/>
        <v>0</v>
      </c>
      <c r="AE744" s="2">
        <v>20000</v>
      </c>
    </row>
    <row r="745" spans="1:31" x14ac:dyDescent="0.25">
      <c r="A745" t="s">
        <v>3454</v>
      </c>
      <c r="B745" t="s">
        <v>3455</v>
      </c>
      <c r="D745" t="s">
        <v>924</v>
      </c>
      <c r="E745" t="s">
        <v>276</v>
      </c>
      <c r="F745" t="s">
        <v>1945</v>
      </c>
      <c r="G745" t="s">
        <v>65</v>
      </c>
      <c r="H745" t="s">
        <v>27</v>
      </c>
      <c r="I745" t="s">
        <v>4026</v>
      </c>
      <c r="J745" t="s">
        <v>45</v>
      </c>
      <c r="L745" t="s">
        <v>3224</v>
      </c>
      <c r="N745" t="s">
        <v>48</v>
      </c>
      <c r="O745" t="s">
        <v>49</v>
      </c>
      <c r="P745" t="s">
        <v>65</v>
      </c>
      <c r="Q745" t="s">
        <v>50</v>
      </c>
      <c r="R745" t="s">
        <v>1454</v>
      </c>
      <c r="S745" t="s">
        <v>3456</v>
      </c>
      <c r="T745" t="s">
        <v>65</v>
      </c>
      <c r="V745">
        <f t="shared" si="99"/>
        <v>20</v>
      </c>
      <c r="W745">
        <f t="shared" si="100"/>
        <v>0</v>
      </c>
      <c r="X745">
        <f t="shared" si="101"/>
        <v>0</v>
      </c>
      <c r="Y745">
        <f t="shared" si="102"/>
        <v>80</v>
      </c>
      <c r="Z745" s="12">
        <f t="shared" si="103"/>
        <v>338</v>
      </c>
      <c r="AA745">
        <f t="shared" si="104"/>
        <v>200002</v>
      </c>
      <c r="AB745" t="str">
        <f t="shared" si="105"/>
        <v>20000</v>
      </c>
      <c r="AC745">
        <f t="shared" si="106"/>
        <v>0</v>
      </c>
      <c r="AD745">
        <f t="shared" si="107"/>
        <v>0</v>
      </c>
      <c r="AE745" s="2">
        <v>20000</v>
      </c>
    </row>
    <row r="746" spans="1:31" x14ac:dyDescent="0.25">
      <c r="A746" t="s">
        <v>3499</v>
      </c>
      <c r="B746" t="s">
        <v>3500</v>
      </c>
      <c r="D746" t="s">
        <v>924</v>
      </c>
      <c r="E746" t="s">
        <v>276</v>
      </c>
      <c r="F746" t="s">
        <v>1945</v>
      </c>
      <c r="G746" t="s">
        <v>65</v>
      </c>
      <c r="H746" t="s">
        <v>27</v>
      </c>
      <c r="I746" t="s">
        <v>3945</v>
      </c>
      <c r="J746" t="s">
        <v>109</v>
      </c>
      <c r="L746" t="s">
        <v>3949</v>
      </c>
      <c r="N746" t="s">
        <v>112</v>
      </c>
      <c r="O746" t="s">
        <v>49</v>
      </c>
      <c r="P746" t="s">
        <v>65</v>
      </c>
      <c r="Q746" t="s">
        <v>113</v>
      </c>
      <c r="R746" t="s">
        <v>1454</v>
      </c>
      <c r="S746" t="s">
        <v>3502</v>
      </c>
      <c r="T746" t="s">
        <v>3503</v>
      </c>
      <c r="V746">
        <f t="shared" si="99"/>
        <v>20</v>
      </c>
      <c r="W746">
        <f t="shared" si="100"/>
        <v>0</v>
      </c>
      <c r="X746">
        <f t="shared" si="101"/>
        <v>0</v>
      </c>
      <c r="Y746">
        <f t="shared" si="102"/>
        <v>62</v>
      </c>
      <c r="Z746" s="12">
        <f t="shared" si="103"/>
        <v>337</v>
      </c>
      <c r="AA746">
        <f t="shared" si="104"/>
        <v>200002</v>
      </c>
      <c r="AB746" t="str">
        <f t="shared" si="105"/>
        <v>20000</v>
      </c>
      <c r="AC746">
        <f t="shared" si="106"/>
        <v>60</v>
      </c>
      <c r="AD746">
        <f t="shared" si="107"/>
        <v>0</v>
      </c>
      <c r="AE746" s="2">
        <v>20000</v>
      </c>
    </row>
    <row r="747" spans="1:31" x14ac:dyDescent="0.25">
      <c r="A747" t="s">
        <v>3162</v>
      </c>
      <c r="B747" t="s">
        <v>3163</v>
      </c>
      <c r="C747" t="s">
        <v>983</v>
      </c>
      <c r="D747" t="s">
        <v>1411</v>
      </c>
      <c r="E747" t="s">
        <v>276</v>
      </c>
      <c r="F747" t="s">
        <v>1900</v>
      </c>
      <c r="G747" t="s">
        <v>65</v>
      </c>
      <c r="H747" t="s">
        <v>27</v>
      </c>
      <c r="I747" t="s">
        <v>44</v>
      </c>
      <c r="J747" t="s">
        <v>87</v>
      </c>
      <c r="K747" t="s">
        <v>985</v>
      </c>
      <c r="L747" t="s">
        <v>5139</v>
      </c>
      <c r="M747" t="s">
        <v>986</v>
      </c>
      <c r="N747" t="s">
        <v>88</v>
      </c>
      <c r="O747" t="s">
        <v>49</v>
      </c>
      <c r="P747" t="s">
        <v>1200</v>
      </c>
      <c r="Q747" t="s">
        <v>89</v>
      </c>
      <c r="R747" t="s">
        <v>3164</v>
      </c>
      <c r="S747" t="s">
        <v>3165</v>
      </c>
      <c r="T747" t="s">
        <v>5140</v>
      </c>
      <c r="V747">
        <f t="shared" si="99"/>
        <v>6</v>
      </c>
      <c r="W747">
        <f t="shared" si="100"/>
        <v>0</v>
      </c>
      <c r="X747">
        <f t="shared" si="101"/>
        <v>0</v>
      </c>
      <c r="Y747">
        <f t="shared" si="102"/>
        <v>0</v>
      </c>
      <c r="Z747" s="12">
        <f t="shared" si="103"/>
        <v>333</v>
      </c>
      <c r="AA747">
        <f t="shared" si="104"/>
        <v>81552</v>
      </c>
      <c r="AB747" t="str">
        <f t="shared" si="105"/>
        <v>8155</v>
      </c>
      <c r="AC747">
        <f t="shared" si="106"/>
        <v>2564</v>
      </c>
      <c r="AD747">
        <f t="shared" si="107"/>
        <v>0</v>
      </c>
      <c r="AE747" s="2">
        <v>8155</v>
      </c>
    </row>
    <row r="748" spans="1:31" x14ac:dyDescent="0.25">
      <c r="A748" t="s">
        <v>3519</v>
      </c>
      <c r="B748" t="s">
        <v>3520</v>
      </c>
      <c r="D748" t="s">
        <v>924</v>
      </c>
      <c r="E748" t="s">
        <v>276</v>
      </c>
      <c r="F748" t="s">
        <v>1945</v>
      </c>
      <c r="G748" t="s">
        <v>65</v>
      </c>
      <c r="H748" t="s">
        <v>27</v>
      </c>
      <c r="I748" t="s">
        <v>2442</v>
      </c>
      <c r="J748" t="s">
        <v>87</v>
      </c>
      <c r="L748" t="s">
        <v>3320</v>
      </c>
      <c r="N748" t="s">
        <v>88</v>
      </c>
      <c r="O748" t="s">
        <v>49</v>
      </c>
      <c r="P748" t="s">
        <v>65</v>
      </c>
      <c r="Q748" t="s">
        <v>89</v>
      </c>
      <c r="R748" t="s">
        <v>1454</v>
      </c>
      <c r="S748" t="s">
        <v>3521</v>
      </c>
      <c r="T748" t="s">
        <v>65</v>
      </c>
      <c r="V748">
        <f t="shared" si="99"/>
        <v>20</v>
      </c>
      <c r="W748">
        <f t="shared" si="100"/>
        <v>0</v>
      </c>
      <c r="X748">
        <f t="shared" si="101"/>
        <v>0</v>
      </c>
      <c r="Y748">
        <f t="shared" si="102"/>
        <v>61</v>
      </c>
      <c r="Z748" s="12">
        <f t="shared" si="103"/>
        <v>331</v>
      </c>
      <c r="AA748">
        <f t="shared" si="104"/>
        <v>200002</v>
      </c>
      <c r="AB748" t="str">
        <f t="shared" si="105"/>
        <v>20000</v>
      </c>
      <c r="AC748">
        <f t="shared" si="106"/>
        <v>0</v>
      </c>
      <c r="AD748">
        <f t="shared" si="107"/>
        <v>0</v>
      </c>
      <c r="AE748" s="2">
        <v>20000</v>
      </c>
    </row>
    <row r="749" spans="1:31" x14ac:dyDescent="0.25">
      <c r="A749" t="s">
        <v>3261</v>
      </c>
      <c r="B749" t="s">
        <v>3262</v>
      </c>
      <c r="D749" t="s">
        <v>860</v>
      </c>
      <c r="E749" t="s">
        <v>276</v>
      </c>
      <c r="F749" t="s">
        <v>1945</v>
      </c>
      <c r="G749" t="s">
        <v>1848</v>
      </c>
      <c r="H749" t="s">
        <v>27</v>
      </c>
      <c r="I749" t="s">
        <v>285</v>
      </c>
      <c r="J749" t="s">
        <v>163</v>
      </c>
      <c r="L749" t="s">
        <v>3301</v>
      </c>
      <c r="N749" t="s">
        <v>164</v>
      </c>
      <c r="O749" t="s">
        <v>49</v>
      </c>
      <c r="P749" t="s">
        <v>65</v>
      </c>
      <c r="Q749" t="s">
        <v>165</v>
      </c>
      <c r="R749" t="s">
        <v>1454</v>
      </c>
      <c r="S749" t="s">
        <v>3264</v>
      </c>
      <c r="V749">
        <f t="shared" si="99"/>
        <v>15</v>
      </c>
      <c r="W749">
        <f t="shared" si="100"/>
        <v>0</v>
      </c>
      <c r="X749">
        <f t="shared" si="101"/>
        <v>1</v>
      </c>
      <c r="Y749">
        <f t="shared" si="102"/>
        <v>9</v>
      </c>
      <c r="Z749" s="12">
        <f t="shared" si="103"/>
        <v>329</v>
      </c>
      <c r="AA749">
        <f t="shared" si="104"/>
        <v>200002</v>
      </c>
      <c r="AB749" t="str">
        <f t="shared" si="105"/>
        <v>20000</v>
      </c>
      <c r="AC749">
        <f t="shared" si="106"/>
        <v>0</v>
      </c>
      <c r="AD749">
        <f t="shared" si="107"/>
        <v>0</v>
      </c>
      <c r="AE749" s="2">
        <v>20000</v>
      </c>
    </row>
    <row r="750" spans="1:31" x14ac:dyDescent="0.25">
      <c r="A750" t="s">
        <v>3944</v>
      </c>
      <c r="B750" t="s">
        <v>3943</v>
      </c>
      <c r="D750" t="s">
        <v>924</v>
      </c>
      <c r="E750" t="s">
        <v>276</v>
      </c>
      <c r="F750" t="s">
        <v>1945</v>
      </c>
      <c r="G750" t="s">
        <v>65</v>
      </c>
      <c r="H750" t="s">
        <v>27</v>
      </c>
      <c r="I750" t="s">
        <v>162</v>
      </c>
      <c r="J750" t="s">
        <v>163</v>
      </c>
      <c r="L750" t="s">
        <v>3301</v>
      </c>
      <c r="N750" t="s">
        <v>164</v>
      </c>
      <c r="O750" t="s">
        <v>49</v>
      </c>
      <c r="P750" t="s">
        <v>1078</v>
      </c>
      <c r="Q750" t="s">
        <v>165</v>
      </c>
      <c r="R750" t="s">
        <v>1454</v>
      </c>
      <c r="S750" t="s">
        <v>3942</v>
      </c>
      <c r="T750" t="s">
        <v>65</v>
      </c>
      <c r="V750">
        <f t="shared" si="99"/>
        <v>20</v>
      </c>
      <c r="W750">
        <f t="shared" si="100"/>
        <v>0</v>
      </c>
      <c r="X750">
        <f t="shared" si="101"/>
        <v>0</v>
      </c>
      <c r="Y750">
        <f t="shared" si="102"/>
        <v>14</v>
      </c>
      <c r="Z750" s="12">
        <f t="shared" si="103"/>
        <v>329</v>
      </c>
      <c r="AA750">
        <f t="shared" si="104"/>
        <v>200002</v>
      </c>
      <c r="AB750" t="str">
        <f t="shared" si="105"/>
        <v>20000</v>
      </c>
      <c r="AC750">
        <f t="shared" si="106"/>
        <v>0</v>
      </c>
      <c r="AD750">
        <f t="shared" si="107"/>
        <v>0</v>
      </c>
      <c r="AE750" s="2">
        <v>20000</v>
      </c>
    </row>
    <row r="751" spans="1:31" x14ac:dyDescent="0.25">
      <c r="A751" t="s">
        <v>3536</v>
      </c>
      <c r="B751" t="s">
        <v>3537</v>
      </c>
      <c r="D751" t="s">
        <v>1479</v>
      </c>
      <c r="E751" t="s">
        <v>276</v>
      </c>
      <c r="F751" t="s">
        <v>1900</v>
      </c>
      <c r="G751" t="s">
        <v>65</v>
      </c>
      <c r="H751" t="s">
        <v>43</v>
      </c>
      <c r="I751" t="s">
        <v>4370</v>
      </c>
      <c r="J751" t="s">
        <v>151</v>
      </c>
      <c r="L751" t="s">
        <v>3275</v>
      </c>
      <c r="N751" t="s">
        <v>154</v>
      </c>
      <c r="O751" t="s">
        <v>49</v>
      </c>
      <c r="P751" t="s">
        <v>65</v>
      </c>
      <c r="Q751" t="s">
        <v>155</v>
      </c>
      <c r="R751" t="s">
        <v>1537</v>
      </c>
      <c r="S751" t="s">
        <v>3538</v>
      </c>
      <c r="T751" t="s">
        <v>5150</v>
      </c>
      <c r="V751">
        <f t="shared" si="99"/>
        <v>19</v>
      </c>
      <c r="W751">
        <f t="shared" si="100"/>
        <v>0</v>
      </c>
      <c r="X751">
        <f t="shared" si="101"/>
        <v>0</v>
      </c>
      <c r="Y751">
        <f t="shared" si="102"/>
        <v>43</v>
      </c>
      <c r="Z751" s="12">
        <f t="shared" si="103"/>
        <v>327</v>
      </c>
      <c r="AA751">
        <f t="shared" si="104"/>
        <v>198002</v>
      </c>
      <c r="AB751" t="str">
        <f t="shared" si="105"/>
        <v>19800</v>
      </c>
      <c r="AC751">
        <f t="shared" si="106"/>
        <v>3028</v>
      </c>
      <c r="AD751">
        <f t="shared" si="107"/>
        <v>0</v>
      </c>
      <c r="AE751" s="2">
        <v>19800</v>
      </c>
    </row>
    <row r="752" spans="1:31" x14ac:dyDescent="0.25">
      <c r="A752" t="s">
        <v>3487</v>
      </c>
      <c r="B752" t="s">
        <v>3488</v>
      </c>
      <c r="D752" t="s">
        <v>1249</v>
      </c>
      <c r="E752" t="s">
        <v>276</v>
      </c>
      <c r="F752" t="s">
        <v>1945</v>
      </c>
      <c r="G752" t="s">
        <v>65</v>
      </c>
      <c r="H752" t="s">
        <v>190</v>
      </c>
      <c r="I752" t="s">
        <v>3971</v>
      </c>
      <c r="J752" t="s">
        <v>109</v>
      </c>
      <c r="L752" t="s">
        <v>3275</v>
      </c>
      <c r="N752" t="s">
        <v>112</v>
      </c>
      <c r="O752" t="s">
        <v>49</v>
      </c>
      <c r="P752" t="s">
        <v>65</v>
      </c>
      <c r="Q752" t="s">
        <v>113</v>
      </c>
      <c r="R752" t="s">
        <v>1454</v>
      </c>
      <c r="S752" t="s">
        <v>3489</v>
      </c>
      <c r="V752">
        <f t="shared" si="99"/>
        <v>22</v>
      </c>
      <c r="W752">
        <f t="shared" si="100"/>
        <v>0</v>
      </c>
      <c r="X752">
        <f t="shared" si="101"/>
        <v>0</v>
      </c>
      <c r="Y752">
        <f t="shared" si="102"/>
        <v>161</v>
      </c>
      <c r="Z752" s="12">
        <f t="shared" si="103"/>
        <v>327</v>
      </c>
      <c r="AA752">
        <f t="shared" si="104"/>
        <v>200002</v>
      </c>
      <c r="AB752" t="str">
        <f t="shared" si="105"/>
        <v>20000</v>
      </c>
      <c r="AC752">
        <f t="shared" si="106"/>
        <v>0</v>
      </c>
      <c r="AD752">
        <f t="shared" si="107"/>
        <v>0</v>
      </c>
      <c r="AE752" s="2">
        <v>20000</v>
      </c>
    </row>
    <row r="753" spans="1:31" x14ac:dyDescent="0.25">
      <c r="A753" t="s">
        <v>3448</v>
      </c>
      <c r="B753" t="s">
        <v>3449</v>
      </c>
      <c r="D753" t="s">
        <v>2036</v>
      </c>
      <c r="E753" t="s">
        <v>276</v>
      </c>
      <c r="F753" t="s">
        <v>1900</v>
      </c>
      <c r="G753" t="s">
        <v>65</v>
      </c>
      <c r="H753" t="s">
        <v>43</v>
      </c>
      <c r="I753" t="s">
        <v>2964</v>
      </c>
      <c r="J753" t="s">
        <v>163</v>
      </c>
      <c r="L753" t="s">
        <v>3305</v>
      </c>
      <c r="N753" t="s">
        <v>164</v>
      </c>
      <c r="O753" t="s">
        <v>49</v>
      </c>
      <c r="P753" t="s">
        <v>65</v>
      </c>
      <c r="Q753" t="s">
        <v>165</v>
      </c>
      <c r="R753" t="s">
        <v>1454</v>
      </c>
      <c r="S753" t="s">
        <v>3450</v>
      </c>
      <c r="T753" t="s">
        <v>65</v>
      </c>
      <c r="V753">
        <f t="shared" si="99"/>
        <v>25</v>
      </c>
      <c r="W753">
        <f t="shared" si="100"/>
        <v>0</v>
      </c>
      <c r="X753">
        <f t="shared" si="101"/>
        <v>0</v>
      </c>
      <c r="Y753">
        <f t="shared" si="102"/>
        <v>78</v>
      </c>
      <c r="Z753" s="12">
        <f t="shared" si="103"/>
        <v>323</v>
      </c>
      <c r="AA753">
        <f t="shared" si="104"/>
        <v>200002</v>
      </c>
      <c r="AB753" t="str">
        <f t="shared" si="105"/>
        <v>20000</v>
      </c>
      <c r="AC753">
        <f t="shared" si="106"/>
        <v>0</v>
      </c>
      <c r="AD753">
        <f t="shared" si="107"/>
        <v>0</v>
      </c>
      <c r="AE753" s="2">
        <v>20000</v>
      </c>
    </row>
    <row r="754" spans="1:31" x14ac:dyDescent="0.25">
      <c r="A754" t="s">
        <v>3460</v>
      </c>
      <c r="B754" t="s">
        <v>3461</v>
      </c>
      <c r="D754" t="s">
        <v>924</v>
      </c>
      <c r="E754" t="s">
        <v>276</v>
      </c>
      <c r="F754" t="s">
        <v>1945</v>
      </c>
      <c r="G754" t="s">
        <v>65</v>
      </c>
      <c r="H754" t="s">
        <v>27</v>
      </c>
      <c r="I754" t="s">
        <v>4109</v>
      </c>
      <c r="J754" t="s">
        <v>163</v>
      </c>
      <c r="L754" t="s">
        <v>3305</v>
      </c>
      <c r="N754" t="s">
        <v>164</v>
      </c>
      <c r="O754" t="s">
        <v>49</v>
      </c>
      <c r="P754" t="s">
        <v>65</v>
      </c>
      <c r="Q754" t="s">
        <v>165</v>
      </c>
      <c r="R754" t="s">
        <v>1454</v>
      </c>
      <c r="S754" t="s">
        <v>3462</v>
      </c>
      <c r="T754" t="s">
        <v>65</v>
      </c>
      <c r="V754">
        <f t="shared" si="99"/>
        <v>20</v>
      </c>
      <c r="W754">
        <f t="shared" si="100"/>
        <v>0</v>
      </c>
      <c r="X754">
        <f t="shared" si="101"/>
        <v>0</v>
      </c>
      <c r="Y754">
        <f t="shared" si="102"/>
        <v>77</v>
      </c>
      <c r="Z754" s="12">
        <f t="shared" si="103"/>
        <v>323</v>
      </c>
      <c r="AA754">
        <f t="shared" si="104"/>
        <v>200002</v>
      </c>
      <c r="AB754" t="str">
        <f t="shared" si="105"/>
        <v>20000</v>
      </c>
      <c r="AC754">
        <f t="shared" si="106"/>
        <v>0</v>
      </c>
      <c r="AD754">
        <f t="shared" si="107"/>
        <v>0</v>
      </c>
      <c r="AE754" s="2">
        <v>20000</v>
      </c>
    </row>
    <row r="755" spans="1:31" x14ac:dyDescent="0.25">
      <c r="A755" t="s">
        <v>3438</v>
      </c>
      <c r="B755" t="s">
        <v>3439</v>
      </c>
      <c r="D755" t="s">
        <v>924</v>
      </c>
      <c r="E755" t="s">
        <v>276</v>
      </c>
      <c r="F755" t="s">
        <v>1945</v>
      </c>
      <c r="G755" t="s">
        <v>65</v>
      </c>
      <c r="H755" t="s">
        <v>27</v>
      </c>
      <c r="I755" t="s">
        <v>4537</v>
      </c>
      <c r="J755" t="s">
        <v>98</v>
      </c>
      <c r="L755" t="s">
        <v>3305</v>
      </c>
      <c r="N755" t="s">
        <v>99</v>
      </c>
      <c r="O755" t="s">
        <v>49</v>
      </c>
      <c r="P755" t="s">
        <v>65</v>
      </c>
      <c r="Q755" t="s">
        <v>100</v>
      </c>
      <c r="R755" t="s">
        <v>1454</v>
      </c>
      <c r="S755" t="s">
        <v>3440</v>
      </c>
      <c r="T755" t="s">
        <v>65</v>
      </c>
      <c r="V755">
        <f t="shared" si="99"/>
        <v>20</v>
      </c>
      <c r="W755">
        <f t="shared" si="100"/>
        <v>0</v>
      </c>
      <c r="X755">
        <f t="shared" si="101"/>
        <v>0</v>
      </c>
      <c r="Y755">
        <f t="shared" si="102"/>
        <v>83</v>
      </c>
      <c r="Z755" s="12">
        <f t="shared" si="103"/>
        <v>323</v>
      </c>
      <c r="AA755">
        <f t="shared" si="104"/>
        <v>200002</v>
      </c>
      <c r="AB755" t="str">
        <f t="shared" si="105"/>
        <v>20000</v>
      </c>
      <c r="AC755">
        <f t="shared" si="106"/>
        <v>0</v>
      </c>
      <c r="AD755">
        <f t="shared" si="107"/>
        <v>0</v>
      </c>
      <c r="AE755" s="2">
        <v>20000</v>
      </c>
    </row>
    <row r="756" spans="1:31" x14ac:dyDescent="0.25">
      <c r="A756" t="s">
        <v>3451</v>
      </c>
      <c r="B756" t="s">
        <v>3452</v>
      </c>
      <c r="D756" t="s">
        <v>924</v>
      </c>
      <c r="E756" t="s">
        <v>276</v>
      </c>
      <c r="F756" t="s">
        <v>1945</v>
      </c>
      <c r="G756" t="s">
        <v>65</v>
      </c>
      <c r="H756" t="s">
        <v>27</v>
      </c>
      <c r="I756" t="s">
        <v>3680</v>
      </c>
      <c r="J756" t="s">
        <v>98</v>
      </c>
      <c r="L756" t="s">
        <v>3305</v>
      </c>
      <c r="N756" t="s">
        <v>99</v>
      </c>
      <c r="O756" t="s">
        <v>49</v>
      </c>
      <c r="P756" t="s">
        <v>65</v>
      </c>
      <c r="Q756" t="s">
        <v>100</v>
      </c>
      <c r="R756" t="s">
        <v>1454</v>
      </c>
      <c r="S756" t="s">
        <v>3453</v>
      </c>
      <c r="T756" t="s">
        <v>65</v>
      </c>
      <c r="V756">
        <f t="shared" si="99"/>
        <v>20</v>
      </c>
      <c r="W756">
        <f t="shared" si="100"/>
        <v>0</v>
      </c>
      <c r="X756">
        <f t="shared" si="101"/>
        <v>0</v>
      </c>
      <c r="Y756">
        <f t="shared" si="102"/>
        <v>75</v>
      </c>
      <c r="Z756" s="12">
        <f t="shared" si="103"/>
        <v>323</v>
      </c>
      <c r="AA756">
        <f t="shared" si="104"/>
        <v>200002</v>
      </c>
      <c r="AB756" t="str">
        <f t="shared" si="105"/>
        <v>20000</v>
      </c>
      <c r="AC756">
        <f t="shared" si="106"/>
        <v>0</v>
      </c>
      <c r="AD756">
        <f t="shared" si="107"/>
        <v>0</v>
      </c>
      <c r="AE756" s="2">
        <v>20000</v>
      </c>
    </row>
    <row r="757" spans="1:31" x14ac:dyDescent="0.25">
      <c r="A757" t="s">
        <v>3463</v>
      </c>
      <c r="B757" t="s">
        <v>3464</v>
      </c>
      <c r="D757" t="s">
        <v>924</v>
      </c>
      <c r="E757" t="s">
        <v>276</v>
      </c>
      <c r="F757" t="s">
        <v>1945</v>
      </c>
      <c r="G757" t="s">
        <v>65</v>
      </c>
      <c r="H757" t="s">
        <v>27</v>
      </c>
      <c r="I757" t="s">
        <v>1463</v>
      </c>
      <c r="J757" t="s">
        <v>45</v>
      </c>
      <c r="L757" t="s">
        <v>3305</v>
      </c>
      <c r="N757" t="s">
        <v>48</v>
      </c>
      <c r="O757" t="s">
        <v>49</v>
      </c>
      <c r="P757" t="s">
        <v>65</v>
      </c>
      <c r="Q757" t="s">
        <v>50</v>
      </c>
      <c r="R757" t="s">
        <v>1454</v>
      </c>
      <c r="S757" t="s">
        <v>3465</v>
      </c>
      <c r="T757" t="s">
        <v>5147</v>
      </c>
      <c r="V757">
        <f t="shared" si="99"/>
        <v>20</v>
      </c>
      <c r="W757">
        <f t="shared" si="100"/>
        <v>0</v>
      </c>
      <c r="X757">
        <f t="shared" si="101"/>
        <v>0</v>
      </c>
      <c r="Y757">
        <f t="shared" si="102"/>
        <v>76</v>
      </c>
      <c r="Z757" s="12">
        <f t="shared" si="103"/>
        <v>323</v>
      </c>
      <c r="AA757">
        <f t="shared" si="104"/>
        <v>200002</v>
      </c>
      <c r="AB757" t="str">
        <f t="shared" si="105"/>
        <v>20000</v>
      </c>
      <c r="AC757">
        <f t="shared" si="106"/>
        <v>4091</v>
      </c>
      <c r="AD757">
        <f t="shared" si="107"/>
        <v>0</v>
      </c>
      <c r="AE757" s="2">
        <v>20000</v>
      </c>
    </row>
    <row r="758" spans="1:31" x14ac:dyDescent="0.25">
      <c r="A758" t="s">
        <v>3445</v>
      </c>
      <c r="B758" t="s">
        <v>3446</v>
      </c>
      <c r="D758" t="s">
        <v>924</v>
      </c>
      <c r="E758" t="s">
        <v>276</v>
      </c>
      <c r="F758" t="s">
        <v>1945</v>
      </c>
      <c r="G758" t="s">
        <v>65</v>
      </c>
      <c r="H758" t="s">
        <v>27</v>
      </c>
      <c r="I758" t="s">
        <v>4537</v>
      </c>
      <c r="J758" t="s">
        <v>123</v>
      </c>
      <c r="L758" t="s">
        <v>3305</v>
      </c>
      <c r="N758" t="s">
        <v>126</v>
      </c>
      <c r="O758" t="s">
        <v>49</v>
      </c>
      <c r="P758" t="s">
        <v>65</v>
      </c>
      <c r="Q758" t="s">
        <v>127</v>
      </c>
      <c r="R758" t="s">
        <v>1454</v>
      </c>
      <c r="S758" t="s">
        <v>3447</v>
      </c>
      <c r="T758" t="s">
        <v>65</v>
      </c>
      <c r="V758">
        <f t="shared" si="99"/>
        <v>20</v>
      </c>
      <c r="W758">
        <f t="shared" si="100"/>
        <v>0</v>
      </c>
      <c r="X758">
        <f t="shared" si="101"/>
        <v>0</v>
      </c>
      <c r="Y758">
        <f t="shared" si="102"/>
        <v>83</v>
      </c>
      <c r="Z758" s="12">
        <f t="shared" si="103"/>
        <v>323</v>
      </c>
      <c r="AA758">
        <f t="shared" si="104"/>
        <v>200002</v>
      </c>
      <c r="AB758" t="str">
        <f t="shared" si="105"/>
        <v>20000</v>
      </c>
      <c r="AC758">
        <f t="shared" si="106"/>
        <v>0</v>
      </c>
      <c r="AD758">
        <f t="shared" si="107"/>
        <v>0</v>
      </c>
      <c r="AE758" s="2">
        <v>20000</v>
      </c>
    </row>
    <row r="759" spans="1:31" x14ac:dyDescent="0.25">
      <c r="A759" t="s">
        <v>3610</v>
      </c>
      <c r="B759" t="s">
        <v>3611</v>
      </c>
      <c r="D759" t="s">
        <v>924</v>
      </c>
      <c r="E759" t="s">
        <v>276</v>
      </c>
      <c r="F759" t="s">
        <v>1945</v>
      </c>
      <c r="G759" t="s">
        <v>65</v>
      </c>
      <c r="H759" t="s">
        <v>27</v>
      </c>
      <c r="I759" t="s">
        <v>1045</v>
      </c>
      <c r="J759" t="s">
        <v>45</v>
      </c>
      <c r="L759" t="s">
        <v>3305</v>
      </c>
      <c r="N759" t="s">
        <v>48</v>
      </c>
      <c r="O759" t="s">
        <v>49</v>
      </c>
      <c r="P759" t="s">
        <v>65</v>
      </c>
      <c r="Q759" t="s">
        <v>50</v>
      </c>
      <c r="R759" t="s">
        <v>1454</v>
      </c>
      <c r="S759" t="s">
        <v>3612</v>
      </c>
      <c r="T759" t="s">
        <v>65</v>
      </c>
      <c r="V759">
        <f t="shared" si="99"/>
        <v>20</v>
      </c>
      <c r="W759">
        <f t="shared" si="100"/>
        <v>0</v>
      </c>
      <c r="X759">
        <f t="shared" si="101"/>
        <v>0</v>
      </c>
      <c r="Y759">
        <f t="shared" si="102"/>
        <v>55</v>
      </c>
      <c r="Z759" s="12">
        <f t="shared" si="103"/>
        <v>323</v>
      </c>
      <c r="AA759">
        <f t="shared" si="104"/>
        <v>200002</v>
      </c>
      <c r="AB759" t="str">
        <f t="shared" si="105"/>
        <v>20000</v>
      </c>
      <c r="AC759">
        <f t="shared" si="106"/>
        <v>0</v>
      </c>
      <c r="AD759">
        <f t="shared" si="107"/>
        <v>0</v>
      </c>
      <c r="AE759" s="2">
        <v>20000</v>
      </c>
    </row>
    <row r="760" spans="1:31" x14ac:dyDescent="0.25">
      <c r="A760" t="s">
        <v>3621</v>
      </c>
      <c r="B760" t="s">
        <v>3622</v>
      </c>
      <c r="D760" t="s">
        <v>924</v>
      </c>
      <c r="E760" t="s">
        <v>276</v>
      </c>
      <c r="F760" t="s">
        <v>1945</v>
      </c>
      <c r="G760" t="s">
        <v>65</v>
      </c>
      <c r="H760" t="s">
        <v>27</v>
      </c>
      <c r="I760" t="s">
        <v>472</v>
      </c>
      <c r="J760" t="s">
        <v>109</v>
      </c>
      <c r="L760" t="s">
        <v>3305</v>
      </c>
      <c r="N760" t="s">
        <v>112</v>
      </c>
      <c r="O760" t="s">
        <v>49</v>
      </c>
      <c r="P760" t="s">
        <v>65</v>
      </c>
      <c r="Q760" t="s">
        <v>113</v>
      </c>
      <c r="R760" t="s">
        <v>1454</v>
      </c>
      <c r="S760" t="s">
        <v>3623</v>
      </c>
      <c r="T760" t="s">
        <v>65</v>
      </c>
      <c r="V760">
        <f t="shared" si="99"/>
        <v>20</v>
      </c>
      <c r="W760">
        <f t="shared" si="100"/>
        <v>0</v>
      </c>
      <c r="X760">
        <f t="shared" si="101"/>
        <v>0</v>
      </c>
      <c r="Y760">
        <f t="shared" si="102"/>
        <v>59</v>
      </c>
      <c r="Z760" s="12">
        <f t="shared" si="103"/>
        <v>323</v>
      </c>
      <c r="AA760">
        <f t="shared" si="104"/>
        <v>200002</v>
      </c>
      <c r="AB760" t="str">
        <f t="shared" si="105"/>
        <v>20000</v>
      </c>
      <c r="AC760">
        <f t="shared" si="106"/>
        <v>0</v>
      </c>
      <c r="AD760">
        <f t="shared" si="107"/>
        <v>0</v>
      </c>
      <c r="AE760" s="2">
        <v>20000</v>
      </c>
    </row>
    <row r="761" spans="1:31" x14ac:dyDescent="0.25">
      <c r="A761" t="s">
        <v>3604</v>
      </c>
      <c r="B761" t="s">
        <v>3605</v>
      </c>
      <c r="C761" t="s">
        <v>1870</v>
      </c>
      <c r="D761" t="s">
        <v>1320</v>
      </c>
      <c r="E761" t="s">
        <v>276</v>
      </c>
      <c r="F761" t="s">
        <v>1900</v>
      </c>
      <c r="G761" t="s">
        <v>65</v>
      </c>
      <c r="H761" t="s">
        <v>27</v>
      </c>
      <c r="I761" t="s">
        <v>347</v>
      </c>
      <c r="J761" t="s">
        <v>949</v>
      </c>
      <c r="K761" t="s">
        <v>1871</v>
      </c>
      <c r="L761" t="s">
        <v>3305</v>
      </c>
      <c r="M761" t="s">
        <v>1872</v>
      </c>
      <c r="N761" t="s">
        <v>950</v>
      </c>
      <c r="O761" t="s">
        <v>49</v>
      </c>
      <c r="P761" t="s">
        <v>65</v>
      </c>
      <c r="Q761" t="s">
        <v>951</v>
      </c>
      <c r="R761" t="s">
        <v>1454</v>
      </c>
      <c r="S761" t="s">
        <v>3606</v>
      </c>
      <c r="T761" t="s">
        <v>3932</v>
      </c>
      <c r="V761">
        <f t="shared" si="99"/>
        <v>18</v>
      </c>
      <c r="W761">
        <f t="shared" si="100"/>
        <v>0</v>
      </c>
      <c r="X761">
        <f t="shared" si="101"/>
        <v>0</v>
      </c>
      <c r="Y761">
        <f t="shared" si="102"/>
        <v>31</v>
      </c>
      <c r="Z761" s="12">
        <f t="shared" si="103"/>
        <v>323</v>
      </c>
      <c r="AA761">
        <f t="shared" si="104"/>
        <v>200002</v>
      </c>
      <c r="AB761" t="str">
        <f t="shared" si="105"/>
        <v>20000</v>
      </c>
      <c r="AC761">
        <f t="shared" si="106"/>
        <v>495</v>
      </c>
      <c r="AD761">
        <f t="shared" si="107"/>
        <v>0</v>
      </c>
      <c r="AE761" s="2">
        <v>20000</v>
      </c>
    </row>
    <row r="762" spans="1:31" x14ac:dyDescent="0.25">
      <c r="A762" t="s">
        <v>3273</v>
      </c>
      <c r="B762" t="s">
        <v>3274</v>
      </c>
      <c r="D762" t="s">
        <v>2044</v>
      </c>
      <c r="E762" t="s">
        <v>276</v>
      </c>
      <c r="F762" t="s">
        <v>1945</v>
      </c>
      <c r="G762" t="s">
        <v>948</v>
      </c>
      <c r="H762" t="s">
        <v>379</v>
      </c>
      <c r="I762" t="s">
        <v>373</v>
      </c>
      <c r="J762" t="s">
        <v>109</v>
      </c>
      <c r="L762" t="s">
        <v>3263</v>
      </c>
      <c r="N762" t="s">
        <v>112</v>
      </c>
      <c r="O762" t="s">
        <v>49</v>
      </c>
      <c r="P762" t="s">
        <v>65</v>
      </c>
      <c r="Q762" t="s">
        <v>113</v>
      </c>
      <c r="R762" t="s">
        <v>3024</v>
      </c>
      <c r="S762" t="s">
        <v>3276</v>
      </c>
      <c r="V762">
        <f t="shared" si="99"/>
        <v>0</v>
      </c>
      <c r="W762">
        <f t="shared" si="100"/>
        <v>0</v>
      </c>
      <c r="X762">
        <f t="shared" si="101"/>
        <v>2</v>
      </c>
      <c r="Y762">
        <f t="shared" si="102"/>
        <v>7</v>
      </c>
      <c r="Z762" s="12">
        <f t="shared" si="103"/>
        <v>322</v>
      </c>
      <c r="AA762">
        <f t="shared" si="104"/>
        <v>192002</v>
      </c>
      <c r="AB762" t="str">
        <f t="shared" si="105"/>
        <v>19200</v>
      </c>
      <c r="AC762">
        <f t="shared" si="106"/>
        <v>0</v>
      </c>
      <c r="AD762">
        <f t="shared" si="107"/>
        <v>0</v>
      </c>
      <c r="AE762" s="2">
        <v>19200</v>
      </c>
    </row>
    <row r="763" spans="1:31" x14ac:dyDescent="0.25">
      <c r="A763" t="s">
        <v>3466</v>
      </c>
      <c r="B763" t="s">
        <v>3467</v>
      </c>
      <c r="D763" t="s">
        <v>924</v>
      </c>
      <c r="E763" t="s">
        <v>276</v>
      </c>
      <c r="F763" t="s">
        <v>1900</v>
      </c>
      <c r="G763" t="s">
        <v>65</v>
      </c>
      <c r="H763" t="s">
        <v>27</v>
      </c>
      <c r="I763" t="s">
        <v>28</v>
      </c>
      <c r="J763" t="s">
        <v>232</v>
      </c>
      <c r="L763" t="s">
        <v>3263</v>
      </c>
      <c r="N763" t="s">
        <v>233</v>
      </c>
      <c r="O763" t="s">
        <v>49</v>
      </c>
      <c r="P763" t="s">
        <v>65</v>
      </c>
      <c r="Q763" t="s">
        <v>234</v>
      </c>
      <c r="R763" t="s">
        <v>1454</v>
      </c>
      <c r="S763" t="s">
        <v>3468</v>
      </c>
      <c r="T763" t="s">
        <v>4921</v>
      </c>
      <c r="V763">
        <f t="shared" si="99"/>
        <v>20</v>
      </c>
      <c r="W763">
        <f t="shared" si="100"/>
        <v>0</v>
      </c>
      <c r="X763">
        <f t="shared" si="101"/>
        <v>0</v>
      </c>
      <c r="Y763">
        <f t="shared" si="102"/>
        <v>2</v>
      </c>
      <c r="Z763" s="12">
        <f t="shared" si="103"/>
        <v>322</v>
      </c>
      <c r="AA763">
        <f t="shared" si="104"/>
        <v>200002</v>
      </c>
      <c r="AB763" t="str">
        <f t="shared" si="105"/>
        <v>20000</v>
      </c>
      <c r="AC763">
        <f t="shared" si="106"/>
        <v>344</v>
      </c>
      <c r="AD763">
        <f t="shared" si="107"/>
        <v>0</v>
      </c>
      <c r="AE763" s="2">
        <v>20000</v>
      </c>
    </row>
    <row r="764" spans="1:31" x14ac:dyDescent="0.25">
      <c r="A764" t="s">
        <v>3938</v>
      </c>
      <c r="B764" t="s">
        <v>3937</v>
      </c>
      <c r="D764" t="s">
        <v>1249</v>
      </c>
      <c r="E764" t="s">
        <v>276</v>
      </c>
      <c r="F764" t="s">
        <v>1945</v>
      </c>
      <c r="G764" t="s">
        <v>65</v>
      </c>
      <c r="H764" t="s">
        <v>27</v>
      </c>
      <c r="I764" t="s">
        <v>342</v>
      </c>
      <c r="J764" t="s">
        <v>29</v>
      </c>
      <c r="L764" t="s">
        <v>3263</v>
      </c>
      <c r="N764" t="s">
        <v>32</v>
      </c>
      <c r="O764" t="s">
        <v>49</v>
      </c>
      <c r="P764" t="s">
        <v>65</v>
      </c>
      <c r="Q764" t="s">
        <v>35</v>
      </c>
      <c r="R764" t="s">
        <v>1454</v>
      </c>
      <c r="S764" t="s">
        <v>3936</v>
      </c>
      <c r="T764" t="s">
        <v>4729</v>
      </c>
      <c r="V764">
        <f t="shared" si="99"/>
        <v>22</v>
      </c>
      <c r="W764">
        <f t="shared" si="100"/>
        <v>0</v>
      </c>
      <c r="X764">
        <f t="shared" si="101"/>
        <v>0</v>
      </c>
      <c r="Y764">
        <f t="shared" si="102"/>
        <v>8</v>
      </c>
      <c r="Z764" s="12">
        <f t="shared" si="103"/>
        <v>322</v>
      </c>
      <c r="AA764">
        <f t="shared" si="104"/>
        <v>200002</v>
      </c>
      <c r="AB764" t="str">
        <f t="shared" si="105"/>
        <v>20000</v>
      </c>
      <c r="AC764">
        <f t="shared" si="106"/>
        <v>53</v>
      </c>
      <c r="AD764">
        <f t="shared" si="107"/>
        <v>0</v>
      </c>
      <c r="AE764" s="2">
        <v>20000</v>
      </c>
    </row>
    <row r="765" spans="1:31" x14ac:dyDescent="0.25">
      <c r="A765" t="s">
        <v>3539</v>
      </c>
      <c r="B765" t="s">
        <v>3540</v>
      </c>
      <c r="D765" t="s">
        <v>924</v>
      </c>
      <c r="E765" t="s">
        <v>276</v>
      </c>
      <c r="F765" t="s">
        <v>1945</v>
      </c>
      <c r="G765" t="s">
        <v>65</v>
      </c>
      <c r="H765" t="s">
        <v>27</v>
      </c>
      <c r="I765" t="s">
        <v>3474</v>
      </c>
      <c r="J765" t="s">
        <v>205</v>
      </c>
      <c r="L765" t="s">
        <v>3485</v>
      </c>
      <c r="N765" t="s">
        <v>206</v>
      </c>
      <c r="O765" t="s">
        <v>49</v>
      </c>
      <c r="P765" t="s">
        <v>65</v>
      </c>
      <c r="Q765" t="s">
        <v>207</v>
      </c>
      <c r="R765" t="s">
        <v>1454</v>
      </c>
      <c r="S765" t="s">
        <v>3541</v>
      </c>
      <c r="T765" t="s">
        <v>4051</v>
      </c>
      <c r="V765">
        <f t="shared" si="99"/>
        <v>20</v>
      </c>
      <c r="W765">
        <f t="shared" si="100"/>
        <v>0</v>
      </c>
      <c r="X765">
        <f t="shared" si="101"/>
        <v>0</v>
      </c>
      <c r="Y765">
        <f t="shared" si="102"/>
        <v>60</v>
      </c>
      <c r="Z765" s="12">
        <f t="shared" si="103"/>
        <v>321</v>
      </c>
      <c r="AA765">
        <f t="shared" si="104"/>
        <v>200002</v>
      </c>
      <c r="AB765" t="str">
        <f t="shared" si="105"/>
        <v>20000</v>
      </c>
      <c r="AC765">
        <f t="shared" si="106"/>
        <v>241</v>
      </c>
      <c r="AD765">
        <f t="shared" si="107"/>
        <v>0</v>
      </c>
      <c r="AE765" s="2">
        <v>20000</v>
      </c>
    </row>
    <row r="766" spans="1:31" x14ac:dyDescent="0.25">
      <c r="A766" t="s">
        <v>3496</v>
      </c>
      <c r="B766" t="s">
        <v>3497</v>
      </c>
      <c r="C766" t="s">
        <v>40</v>
      </c>
      <c r="D766" t="s">
        <v>1459</v>
      </c>
      <c r="E766" t="s">
        <v>276</v>
      </c>
      <c r="F766" t="s">
        <v>1900</v>
      </c>
      <c r="G766" t="s">
        <v>948</v>
      </c>
      <c r="H766" t="s">
        <v>136</v>
      </c>
      <c r="I766" t="s">
        <v>44</v>
      </c>
      <c r="J766" t="s">
        <v>163</v>
      </c>
      <c r="K766" t="s">
        <v>46</v>
      </c>
      <c r="L766" t="s">
        <v>3485</v>
      </c>
      <c r="M766" t="s">
        <v>47</v>
      </c>
      <c r="N766" t="s">
        <v>164</v>
      </c>
      <c r="O766" t="s">
        <v>33</v>
      </c>
      <c r="P766" t="s">
        <v>1078</v>
      </c>
      <c r="Q766" t="s">
        <v>165</v>
      </c>
      <c r="R766" t="s">
        <v>3876</v>
      </c>
      <c r="S766" t="s">
        <v>3498</v>
      </c>
      <c r="T766" t="s">
        <v>5157</v>
      </c>
      <c r="V766">
        <f t="shared" si="99"/>
        <v>40</v>
      </c>
      <c r="W766">
        <f t="shared" si="100"/>
        <v>0</v>
      </c>
      <c r="X766">
        <f t="shared" si="101"/>
        <v>2</v>
      </c>
      <c r="Y766">
        <f t="shared" si="102"/>
        <v>0</v>
      </c>
      <c r="Z766" s="12">
        <f t="shared" si="103"/>
        <v>321</v>
      </c>
      <c r="AA766">
        <f t="shared" si="104"/>
        <v>202012</v>
      </c>
      <c r="AB766" t="str">
        <f t="shared" si="105"/>
        <v>20201</v>
      </c>
      <c r="AC766">
        <f t="shared" si="106"/>
        <v>406</v>
      </c>
      <c r="AD766">
        <f t="shared" si="107"/>
        <v>0</v>
      </c>
      <c r="AE766" s="2">
        <v>20201</v>
      </c>
    </row>
    <row r="767" spans="1:31" x14ac:dyDescent="0.25">
      <c r="A767" t="s">
        <v>3280</v>
      </c>
      <c r="B767" t="s">
        <v>3281</v>
      </c>
      <c r="D767" t="s">
        <v>924</v>
      </c>
      <c r="E767" t="s">
        <v>276</v>
      </c>
      <c r="F767" t="s">
        <v>1945</v>
      </c>
      <c r="G767" t="s">
        <v>65</v>
      </c>
      <c r="H767" t="s">
        <v>27</v>
      </c>
      <c r="I767" t="s">
        <v>2837</v>
      </c>
      <c r="J767" t="s">
        <v>109</v>
      </c>
      <c r="L767" t="s">
        <v>3485</v>
      </c>
      <c r="N767" t="s">
        <v>112</v>
      </c>
      <c r="O767" t="s">
        <v>49</v>
      </c>
      <c r="P767" t="s">
        <v>65</v>
      </c>
      <c r="Q767" t="s">
        <v>113</v>
      </c>
      <c r="R767" t="s">
        <v>1454</v>
      </c>
      <c r="S767" t="s">
        <v>3282</v>
      </c>
      <c r="T767" t="s">
        <v>65</v>
      </c>
      <c r="V767">
        <f t="shared" si="99"/>
        <v>20</v>
      </c>
      <c r="W767">
        <f t="shared" si="100"/>
        <v>0</v>
      </c>
      <c r="X767">
        <f t="shared" si="101"/>
        <v>0</v>
      </c>
      <c r="Y767">
        <f t="shared" si="102"/>
        <v>135</v>
      </c>
      <c r="Z767" s="12">
        <f t="shared" si="103"/>
        <v>321</v>
      </c>
      <c r="AA767">
        <f t="shared" si="104"/>
        <v>200002</v>
      </c>
      <c r="AB767" t="str">
        <f t="shared" si="105"/>
        <v>20000</v>
      </c>
      <c r="AC767">
        <f t="shared" si="106"/>
        <v>0</v>
      </c>
      <c r="AD767">
        <f t="shared" si="107"/>
        <v>0</v>
      </c>
      <c r="AE767" s="2">
        <v>20000</v>
      </c>
    </row>
    <row r="768" spans="1:31" x14ac:dyDescent="0.25">
      <c r="A768" t="s">
        <v>3483</v>
      </c>
      <c r="B768" t="s">
        <v>3484</v>
      </c>
      <c r="C768" t="s">
        <v>3045</v>
      </c>
      <c r="D768" t="s">
        <v>1364</v>
      </c>
      <c r="E768" t="s">
        <v>276</v>
      </c>
      <c r="F768" t="s">
        <v>5149</v>
      </c>
      <c r="G768" t="s">
        <v>65</v>
      </c>
      <c r="H768" t="s">
        <v>379</v>
      </c>
      <c r="I768" t="s">
        <v>373</v>
      </c>
      <c r="J768" t="s">
        <v>263</v>
      </c>
      <c r="K768" t="s">
        <v>3046</v>
      </c>
      <c r="L768" t="s">
        <v>3485</v>
      </c>
      <c r="M768" t="s">
        <v>3047</v>
      </c>
      <c r="N768" t="s">
        <v>264</v>
      </c>
      <c r="O768" t="s">
        <v>49</v>
      </c>
      <c r="P768" t="s">
        <v>65</v>
      </c>
      <c r="Q768" t="s">
        <v>265</v>
      </c>
      <c r="R768" t="s">
        <v>1454</v>
      </c>
      <c r="S768" t="s">
        <v>3486</v>
      </c>
      <c r="T768" t="s">
        <v>65</v>
      </c>
      <c r="V768">
        <f t="shared" si="99"/>
        <v>8</v>
      </c>
      <c r="W768">
        <f t="shared" si="100"/>
        <v>0</v>
      </c>
      <c r="X768">
        <f t="shared" si="101"/>
        <v>0</v>
      </c>
      <c r="Y768">
        <f t="shared" si="102"/>
        <v>7</v>
      </c>
      <c r="Z768" s="12">
        <f t="shared" si="103"/>
        <v>321</v>
      </c>
      <c r="AA768">
        <f t="shared" si="104"/>
        <v>200002</v>
      </c>
      <c r="AB768" t="str">
        <f t="shared" si="105"/>
        <v>20000</v>
      </c>
      <c r="AC768">
        <f t="shared" si="106"/>
        <v>0</v>
      </c>
      <c r="AD768">
        <f t="shared" si="107"/>
        <v>0</v>
      </c>
      <c r="AE768" s="2">
        <v>20000</v>
      </c>
    </row>
    <row r="769" spans="1:31" x14ac:dyDescent="0.25">
      <c r="A769" t="s">
        <v>3653</v>
      </c>
      <c r="B769" t="s">
        <v>3654</v>
      </c>
      <c r="D769" t="s">
        <v>1411</v>
      </c>
      <c r="E769" t="s">
        <v>276</v>
      </c>
      <c r="F769" t="s">
        <v>1945</v>
      </c>
      <c r="G769" t="s">
        <v>1848</v>
      </c>
      <c r="H769" t="s">
        <v>379</v>
      </c>
      <c r="I769" t="s">
        <v>4596</v>
      </c>
      <c r="J769" t="s">
        <v>45</v>
      </c>
      <c r="L769" t="s">
        <v>3485</v>
      </c>
      <c r="N769" t="s">
        <v>48</v>
      </c>
      <c r="O769" t="s">
        <v>49</v>
      </c>
      <c r="P769" t="s">
        <v>1078</v>
      </c>
      <c r="Q769" t="s">
        <v>50</v>
      </c>
      <c r="R769" t="s">
        <v>3655</v>
      </c>
      <c r="S769" t="s">
        <v>3656</v>
      </c>
      <c r="T769" t="s">
        <v>5185</v>
      </c>
      <c r="V769">
        <f t="shared" si="99"/>
        <v>6</v>
      </c>
      <c r="W769">
        <f t="shared" si="100"/>
        <v>0</v>
      </c>
      <c r="X769">
        <f t="shared" si="101"/>
        <v>1</v>
      </c>
      <c r="Y769">
        <f t="shared" si="102"/>
        <v>72</v>
      </c>
      <c r="Z769" s="12">
        <f t="shared" si="103"/>
        <v>321</v>
      </c>
      <c r="AA769">
        <f t="shared" si="104"/>
        <v>138902</v>
      </c>
      <c r="AB769" t="str">
        <f t="shared" si="105"/>
        <v>13890</v>
      </c>
      <c r="AC769">
        <f t="shared" si="106"/>
        <v>3347</v>
      </c>
      <c r="AD769">
        <f t="shared" si="107"/>
        <v>0</v>
      </c>
      <c r="AE769" s="2">
        <v>13890</v>
      </c>
    </row>
    <row r="770" spans="1:31" x14ac:dyDescent="0.25">
      <c r="A770" t="s">
        <v>3374</v>
      </c>
      <c r="B770" t="s">
        <v>3375</v>
      </c>
      <c r="D770" t="s">
        <v>924</v>
      </c>
      <c r="E770" t="s">
        <v>276</v>
      </c>
      <c r="F770" t="s">
        <v>1945</v>
      </c>
      <c r="G770" t="s">
        <v>65</v>
      </c>
      <c r="H770" t="s">
        <v>27</v>
      </c>
      <c r="I770" t="s">
        <v>3953</v>
      </c>
      <c r="J770" t="s">
        <v>60</v>
      </c>
      <c r="L770" t="s">
        <v>3291</v>
      </c>
      <c r="N770" t="s">
        <v>61</v>
      </c>
      <c r="O770" t="s">
        <v>49</v>
      </c>
      <c r="P770" t="s">
        <v>65</v>
      </c>
      <c r="Q770" t="s">
        <v>62</v>
      </c>
      <c r="R770" t="s">
        <v>1454</v>
      </c>
      <c r="S770" t="s">
        <v>3376</v>
      </c>
      <c r="T770" t="s">
        <v>65</v>
      </c>
      <c r="V770">
        <f t="shared" ref="V770:V833" si="108">SUMPRODUCT(MID(0&amp;D770,LARGE(INDEX(ISNUMBER(--MID(D770,ROW($1:$25),1))*
ROW($1:$25),0),ROW($1:$25))+1,1)*10^ROW($1:$25)/10)</f>
        <v>20</v>
      </c>
      <c r="W770">
        <f t="shared" ref="W770:W833" si="109">SUMPRODUCT(MID(0&amp;E770,LARGE(INDEX(ISNUMBER(--MID(E770,ROW($1:$25),1))*
ROW($1:$25),0),ROW($1:$25))+1,1)*10^ROW($1:$25)/10)</f>
        <v>0</v>
      </c>
      <c r="X770">
        <f t="shared" ref="X770:X833" si="110">SUMPRODUCT(MID(0&amp;G770,LARGE(INDEX(ISNUMBER(--MID(G770,ROW($1:$25),1))*
ROW($1:$25),0),ROW($1:$25))+1,1)*10^ROW($1:$25)/10)</f>
        <v>0</v>
      </c>
      <c r="Y770">
        <f t="shared" ref="Y770:Y833" si="111">SUMPRODUCT(MID(0&amp;I770,LARGE(INDEX(ISNUMBER(--MID(I770,ROW($1:$25),1))*
ROW($1:$25),0),ROW($1:$25))+1,1)*10^ROW($1:$25)/10)</f>
        <v>87</v>
      </c>
      <c r="Z770" s="12">
        <f t="shared" ref="Z770:Z833" si="112">SUMPRODUCT(MID(0&amp;L770,LARGE(INDEX(ISNUMBER(--MID(L770,ROW($1:$25),1))*
ROW($1:$25),0),ROW($1:$25))+1,1)*10^ROW($1:$25)/10)</f>
        <v>320</v>
      </c>
      <c r="AA770">
        <f t="shared" ref="AA770:AA833" si="113">SUMPRODUCT(MID(0&amp;R770,LARGE(INDEX(ISNUMBER(--MID(R770,ROW($1:$25),1))*
ROW($1:$25),0),ROW($1:$25))+1,1)*10^ROW($1:$25)/10)</f>
        <v>200002</v>
      </c>
      <c r="AB770" t="str">
        <f t="shared" ref="AB770:AB833" si="114">LEFT(AA770, LEN(AA770)-1)</f>
        <v>20000</v>
      </c>
      <c r="AC770">
        <f t="shared" ref="AC770:AC833" si="115">SUMPRODUCT(MID(0&amp;T770,LARGE(INDEX(ISNUMBER(--MID(T770,ROW($1:$25),1))*
ROW($1:$25),0),ROW($1:$25))+1,1)*10^ROW($1:$25)/10)</f>
        <v>0</v>
      </c>
      <c r="AD770">
        <f t="shared" ref="AD770:AD833" si="116">SUMPRODUCT(MID(0&amp;U770,LARGE(INDEX(ISNUMBER(--MID(U770,ROW($1:$25),1))*
ROW($1:$25),0),ROW($1:$25))+1,1)*10^ROW($1:$25)/10)</f>
        <v>0</v>
      </c>
      <c r="AE770" s="2">
        <v>20000</v>
      </c>
    </row>
    <row r="771" spans="1:31" x14ac:dyDescent="0.25">
      <c r="A771" t="s">
        <v>3925</v>
      </c>
      <c r="B771" t="s">
        <v>3924</v>
      </c>
      <c r="D771" t="s">
        <v>2036</v>
      </c>
      <c r="E771" t="s">
        <v>276</v>
      </c>
      <c r="F771" t="s">
        <v>1900</v>
      </c>
      <c r="G771" t="s">
        <v>65</v>
      </c>
      <c r="H771" t="s">
        <v>43</v>
      </c>
      <c r="I771" t="s">
        <v>4370</v>
      </c>
      <c r="J771" t="s">
        <v>98</v>
      </c>
      <c r="L771" t="s">
        <v>3291</v>
      </c>
      <c r="N771" t="s">
        <v>99</v>
      </c>
      <c r="O771" t="s">
        <v>49</v>
      </c>
      <c r="P771" t="s">
        <v>65</v>
      </c>
      <c r="Q771" t="s">
        <v>100</v>
      </c>
      <c r="R771" t="s">
        <v>1454</v>
      </c>
      <c r="S771" t="s">
        <v>3923</v>
      </c>
      <c r="T771" t="s">
        <v>65</v>
      </c>
      <c r="V771">
        <f t="shared" si="108"/>
        <v>25</v>
      </c>
      <c r="W771">
        <f t="shared" si="109"/>
        <v>0</v>
      </c>
      <c r="X771">
        <f t="shared" si="110"/>
        <v>0</v>
      </c>
      <c r="Y771">
        <f t="shared" si="111"/>
        <v>43</v>
      </c>
      <c r="Z771" s="12">
        <f t="shared" si="112"/>
        <v>320</v>
      </c>
      <c r="AA771">
        <f t="shared" si="113"/>
        <v>200002</v>
      </c>
      <c r="AB771" t="str">
        <f t="shared" si="114"/>
        <v>20000</v>
      </c>
      <c r="AC771">
        <f t="shared" si="115"/>
        <v>0</v>
      </c>
      <c r="AD771">
        <f t="shared" si="116"/>
        <v>0</v>
      </c>
      <c r="AE771" s="2">
        <v>20000</v>
      </c>
    </row>
    <row r="772" spans="1:31" x14ac:dyDescent="0.25">
      <c r="A772" t="s">
        <v>3377</v>
      </c>
      <c r="B772" t="s">
        <v>3378</v>
      </c>
      <c r="D772" t="s">
        <v>924</v>
      </c>
      <c r="E772" t="s">
        <v>276</v>
      </c>
      <c r="F772" t="s">
        <v>1945</v>
      </c>
      <c r="G772" t="s">
        <v>65</v>
      </c>
      <c r="H772" t="s">
        <v>27</v>
      </c>
      <c r="I772" t="s">
        <v>3950</v>
      </c>
      <c r="J772" t="s">
        <v>109</v>
      </c>
      <c r="L772" t="s">
        <v>3291</v>
      </c>
      <c r="N772" t="s">
        <v>112</v>
      </c>
      <c r="O772" t="s">
        <v>49</v>
      </c>
      <c r="P772" t="s">
        <v>65</v>
      </c>
      <c r="Q772" t="s">
        <v>113</v>
      </c>
      <c r="R772" t="s">
        <v>1454</v>
      </c>
      <c r="S772" t="s">
        <v>3379</v>
      </c>
      <c r="T772" t="s">
        <v>65</v>
      </c>
      <c r="V772">
        <f t="shared" si="108"/>
        <v>20</v>
      </c>
      <c r="W772">
        <f t="shared" si="109"/>
        <v>0</v>
      </c>
      <c r="X772">
        <f t="shared" si="110"/>
        <v>0</v>
      </c>
      <c r="Y772">
        <f t="shared" si="111"/>
        <v>86</v>
      </c>
      <c r="Z772" s="12">
        <f t="shared" si="112"/>
        <v>320</v>
      </c>
      <c r="AA772">
        <f t="shared" si="113"/>
        <v>200002</v>
      </c>
      <c r="AB772" t="str">
        <f t="shared" si="114"/>
        <v>20000</v>
      </c>
      <c r="AC772">
        <f t="shared" si="115"/>
        <v>0</v>
      </c>
      <c r="AD772">
        <f t="shared" si="116"/>
        <v>0</v>
      </c>
      <c r="AE772" s="2">
        <v>20000</v>
      </c>
    </row>
    <row r="773" spans="1:31" x14ac:dyDescent="0.25">
      <c r="A773" t="s">
        <v>3384</v>
      </c>
      <c r="B773" t="s">
        <v>3385</v>
      </c>
      <c r="D773" t="s">
        <v>924</v>
      </c>
      <c r="E773" t="s">
        <v>276</v>
      </c>
      <c r="F773" t="s">
        <v>1945</v>
      </c>
      <c r="G773" t="s">
        <v>65</v>
      </c>
      <c r="H773" t="s">
        <v>27</v>
      </c>
      <c r="I773" t="s">
        <v>3951</v>
      </c>
      <c r="J773" t="s">
        <v>87</v>
      </c>
      <c r="L773" t="s">
        <v>3291</v>
      </c>
      <c r="N773" t="s">
        <v>88</v>
      </c>
      <c r="O773" t="s">
        <v>49</v>
      </c>
      <c r="P773" t="s">
        <v>65</v>
      </c>
      <c r="Q773" t="s">
        <v>89</v>
      </c>
      <c r="R773" t="s">
        <v>1454</v>
      </c>
      <c r="S773" t="s">
        <v>3386</v>
      </c>
      <c r="T773" t="s">
        <v>65</v>
      </c>
      <c r="V773">
        <f t="shared" si="108"/>
        <v>20</v>
      </c>
      <c r="W773">
        <f t="shared" si="109"/>
        <v>0</v>
      </c>
      <c r="X773">
        <f t="shared" si="110"/>
        <v>0</v>
      </c>
      <c r="Y773">
        <f t="shared" si="111"/>
        <v>85</v>
      </c>
      <c r="Z773" s="12">
        <f t="shared" si="112"/>
        <v>320</v>
      </c>
      <c r="AA773">
        <f t="shared" si="113"/>
        <v>200002</v>
      </c>
      <c r="AB773" t="str">
        <f t="shared" si="114"/>
        <v>20000</v>
      </c>
      <c r="AC773">
        <f t="shared" si="115"/>
        <v>0</v>
      </c>
      <c r="AD773">
        <f t="shared" si="116"/>
        <v>0</v>
      </c>
      <c r="AE773" s="2">
        <v>20000</v>
      </c>
    </row>
    <row r="774" spans="1:31" x14ac:dyDescent="0.25">
      <c r="A774" t="s">
        <v>3912</v>
      </c>
      <c r="B774" t="s">
        <v>3911</v>
      </c>
      <c r="D774" t="s">
        <v>924</v>
      </c>
      <c r="E774" t="s">
        <v>276</v>
      </c>
      <c r="F774" t="s">
        <v>1945</v>
      </c>
      <c r="G774" t="s">
        <v>65</v>
      </c>
      <c r="H774" t="s">
        <v>27</v>
      </c>
      <c r="I774" t="s">
        <v>603</v>
      </c>
      <c r="J774" t="s">
        <v>949</v>
      </c>
      <c r="L774" t="s">
        <v>5166</v>
      </c>
      <c r="N774" t="s">
        <v>950</v>
      </c>
      <c r="O774" t="s">
        <v>49</v>
      </c>
      <c r="P774" t="s">
        <v>65</v>
      </c>
      <c r="Q774" t="s">
        <v>951</v>
      </c>
      <c r="R774" t="s">
        <v>1454</v>
      </c>
      <c r="S774" t="s">
        <v>3910</v>
      </c>
      <c r="T774" t="s">
        <v>5167</v>
      </c>
      <c r="V774">
        <f t="shared" si="108"/>
        <v>20</v>
      </c>
      <c r="W774">
        <f t="shared" si="109"/>
        <v>0</v>
      </c>
      <c r="X774">
        <f t="shared" si="110"/>
        <v>0</v>
      </c>
      <c r="Y774">
        <f t="shared" si="111"/>
        <v>17</v>
      </c>
      <c r="Z774" s="12">
        <f t="shared" si="112"/>
        <v>319</v>
      </c>
      <c r="AA774">
        <f t="shared" si="113"/>
        <v>200002</v>
      </c>
      <c r="AB774" t="str">
        <f t="shared" si="114"/>
        <v>20000</v>
      </c>
      <c r="AC774">
        <f t="shared" si="115"/>
        <v>407</v>
      </c>
      <c r="AD774">
        <f t="shared" si="116"/>
        <v>0</v>
      </c>
      <c r="AE774" s="2">
        <v>20000</v>
      </c>
    </row>
    <row r="775" spans="1:31" x14ac:dyDescent="0.25">
      <c r="A775" t="s">
        <v>3353</v>
      </c>
      <c r="B775" t="s">
        <v>3354</v>
      </c>
      <c r="D775" t="s">
        <v>924</v>
      </c>
      <c r="E775" t="s">
        <v>276</v>
      </c>
      <c r="F775" t="s">
        <v>1945</v>
      </c>
      <c r="G775" t="s">
        <v>65</v>
      </c>
      <c r="H775" t="s">
        <v>27</v>
      </c>
      <c r="I775" t="s">
        <v>3869</v>
      </c>
      <c r="J775" t="s">
        <v>60</v>
      </c>
      <c r="L775" t="s">
        <v>3501</v>
      </c>
      <c r="N775" t="s">
        <v>61</v>
      </c>
      <c r="O775" t="s">
        <v>49</v>
      </c>
      <c r="P775" t="s">
        <v>65</v>
      </c>
      <c r="Q775" t="s">
        <v>62</v>
      </c>
      <c r="R775" t="s">
        <v>1454</v>
      </c>
      <c r="S775" t="s">
        <v>3355</v>
      </c>
      <c r="T775" t="s">
        <v>65</v>
      </c>
      <c r="V775">
        <f t="shared" si="108"/>
        <v>20</v>
      </c>
      <c r="W775">
        <f t="shared" si="109"/>
        <v>0</v>
      </c>
      <c r="X775">
        <f t="shared" si="110"/>
        <v>0</v>
      </c>
      <c r="Y775">
        <f t="shared" si="111"/>
        <v>84</v>
      </c>
      <c r="Z775" s="12">
        <f t="shared" si="112"/>
        <v>318</v>
      </c>
      <c r="AA775">
        <f t="shared" si="113"/>
        <v>200002</v>
      </c>
      <c r="AB775" t="str">
        <f t="shared" si="114"/>
        <v>20000</v>
      </c>
      <c r="AC775">
        <f t="shared" si="115"/>
        <v>0</v>
      </c>
      <c r="AD775">
        <f t="shared" si="116"/>
        <v>0</v>
      </c>
      <c r="AE775" s="2">
        <v>20000</v>
      </c>
    </row>
    <row r="776" spans="1:31" x14ac:dyDescent="0.25">
      <c r="A776" t="s">
        <v>3428</v>
      </c>
      <c r="B776" t="s">
        <v>3429</v>
      </c>
      <c r="D776" t="s">
        <v>1525</v>
      </c>
      <c r="E776" t="s">
        <v>276</v>
      </c>
      <c r="F776" t="s">
        <v>1900</v>
      </c>
      <c r="G776" t="s">
        <v>65</v>
      </c>
      <c r="H776" t="s">
        <v>43</v>
      </c>
      <c r="I776" t="s">
        <v>373</v>
      </c>
      <c r="J776" t="s">
        <v>45</v>
      </c>
      <c r="L776" t="s">
        <v>3501</v>
      </c>
      <c r="N776" t="s">
        <v>48</v>
      </c>
      <c r="O776" t="s">
        <v>49</v>
      </c>
      <c r="P776" t="s">
        <v>1078</v>
      </c>
      <c r="Q776" t="s">
        <v>50</v>
      </c>
      <c r="R776" t="s">
        <v>1454</v>
      </c>
      <c r="S776" t="s">
        <v>3433</v>
      </c>
      <c r="T776" t="s">
        <v>5154</v>
      </c>
      <c r="V776">
        <f t="shared" si="108"/>
        <v>27</v>
      </c>
      <c r="W776">
        <f t="shared" si="109"/>
        <v>0</v>
      </c>
      <c r="X776">
        <f t="shared" si="110"/>
        <v>0</v>
      </c>
      <c r="Y776">
        <f t="shared" si="111"/>
        <v>7</v>
      </c>
      <c r="Z776" s="12">
        <f t="shared" si="112"/>
        <v>318</v>
      </c>
      <c r="AA776">
        <f t="shared" si="113"/>
        <v>200002</v>
      </c>
      <c r="AB776" t="str">
        <f t="shared" si="114"/>
        <v>20000</v>
      </c>
      <c r="AC776">
        <f t="shared" si="115"/>
        <v>2229</v>
      </c>
      <c r="AD776">
        <f t="shared" si="116"/>
        <v>0</v>
      </c>
      <c r="AE776" s="2">
        <v>20000</v>
      </c>
    </row>
    <row r="777" spans="1:31" x14ac:dyDescent="0.25">
      <c r="A777" t="s">
        <v>3928</v>
      </c>
      <c r="B777" t="s">
        <v>3927</v>
      </c>
      <c r="D777" t="s">
        <v>924</v>
      </c>
      <c r="E777" t="s">
        <v>276</v>
      </c>
      <c r="F777" t="s">
        <v>1945</v>
      </c>
      <c r="G777" t="s">
        <v>65</v>
      </c>
      <c r="H777" t="s">
        <v>27</v>
      </c>
      <c r="I777" t="s">
        <v>150</v>
      </c>
      <c r="J777" t="s">
        <v>151</v>
      </c>
      <c r="L777" t="s">
        <v>3501</v>
      </c>
      <c r="N777" t="s">
        <v>154</v>
      </c>
      <c r="O777" t="s">
        <v>49</v>
      </c>
      <c r="P777" t="s">
        <v>65</v>
      </c>
      <c r="Q777" t="s">
        <v>155</v>
      </c>
      <c r="R777" t="s">
        <v>1454</v>
      </c>
      <c r="S777" t="s">
        <v>3926</v>
      </c>
      <c r="T777" t="s">
        <v>5160</v>
      </c>
      <c r="V777">
        <f t="shared" si="108"/>
        <v>20</v>
      </c>
      <c r="W777">
        <f t="shared" si="109"/>
        <v>0</v>
      </c>
      <c r="X777">
        <f t="shared" si="110"/>
        <v>0</v>
      </c>
      <c r="Y777">
        <f t="shared" si="111"/>
        <v>27</v>
      </c>
      <c r="Z777" s="12">
        <f t="shared" si="112"/>
        <v>318</v>
      </c>
      <c r="AA777">
        <f t="shared" si="113"/>
        <v>200002</v>
      </c>
      <c r="AB777" t="str">
        <f t="shared" si="114"/>
        <v>20000</v>
      </c>
      <c r="AC777">
        <f t="shared" si="115"/>
        <v>1700</v>
      </c>
      <c r="AD777">
        <f t="shared" si="116"/>
        <v>0</v>
      </c>
      <c r="AE777" s="2">
        <v>20000</v>
      </c>
    </row>
    <row r="778" spans="1:31" x14ac:dyDescent="0.25">
      <c r="A778" t="s">
        <v>3909</v>
      </c>
      <c r="B778" t="s">
        <v>3908</v>
      </c>
      <c r="D778" t="s">
        <v>924</v>
      </c>
      <c r="E778" t="s">
        <v>276</v>
      </c>
      <c r="F778" t="s">
        <v>1945</v>
      </c>
      <c r="G778" t="s">
        <v>65</v>
      </c>
      <c r="H778" t="s">
        <v>27</v>
      </c>
      <c r="I778" t="s">
        <v>775</v>
      </c>
      <c r="J778" t="s">
        <v>123</v>
      </c>
      <c r="L778" t="s">
        <v>3501</v>
      </c>
      <c r="N778" t="s">
        <v>126</v>
      </c>
      <c r="O778" t="s">
        <v>49</v>
      </c>
      <c r="P778" t="s">
        <v>65</v>
      </c>
      <c r="Q778" t="s">
        <v>127</v>
      </c>
      <c r="R778" t="s">
        <v>1454</v>
      </c>
      <c r="S778" t="s">
        <v>3907</v>
      </c>
      <c r="T778" t="s">
        <v>65</v>
      </c>
      <c r="V778">
        <f t="shared" si="108"/>
        <v>20</v>
      </c>
      <c r="W778">
        <f t="shared" si="109"/>
        <v>0</v>
      </c>
      <c r="X778">
        <f t="shared" si="110"/>
        <v>0</v>
      </c>
      <c r="Y778">
        <f t="shared" si="111"/>
        <v>24</v>
      </c>
      <c r="Z778" s="12">
        <f t="shared" si="112"/>
        <v>318</v>
      </c>
      <c r="AA778">
        <f t="shared" si="113"/>
        <v>200002</v>
      </c>
      <c r="AB778" t="str">
        <f t="shared" si="114"/>
        <v>20000</v>
      </c>
      <c r="AC778">
        <f t="shared" si="115"/>
        <v>0</v>
      </c>
      <c r="AD778">
        <f t="shared" si="116"/>
        <v>0</v>
      </c>
      <c r="AE778" s="2">
        <v>20000</v>
      </c>
    </row>
    <row r="779" spans="1:31" x14ac:dyDescent="0.25">
      <c r="A779" t="s">
        <v>3931</v>
      </c>
      <c r="B779" t="s">
        <v>3930</v>
      </c>
      <c r="D779" t="s">
        <v>924</v>
      </c>
      <c r="E779" t="s">
        <v>276</v>
      </c>
      <c r="F779" t="s">
        <v>1945</v>
      </c>
      <c r="G779" t="s">
        <v>65</v>
      </c>
      <c r="H779" t="s">
        <v>27</v>
      </c>
      <c r="I779" t="s">
        <v>1542</v>
      </c>
      <c r="J779" t="s">
        <v>109</v>
      </c>
      <c r="L779" t="s">
        <v>3544</v>
      </c>
      <c r="N779" t="s">
        <v>112</v>
      </c>
      <c r="O779" t="s">
        <v>49</v>
      </c>
      <c r="P779" t="s">
        <v>65</v>
      </c>
      <c r="Q779" t="s">
        <v>113</v>
      </c>
      <c r="R779" t="s">
        <v>1454</v>
      </c>
      <c r="S779" t="s">
        <v>3929</v>
      </c>
      <c r="T779" t="s">
        <v>65</v>
      </c>
      <c r="V779">
        <f t="shared" si="108"/>
        <v>20</v>
      </c>
      <c r="W779">
        <f t="shared" si="109"/>
        <v>0</v>
      </c>
      <c r="X779">
        <f t="shared" si="110"/>
        <v>0</v>
      </c>
      <c r="Y779">
        <f t="shared" si="111"/>
        <v>51</v>
      </c>
      <c r="Z779" s="12">
        <f t="shared" si="112"/>
        <v>317</v>
      </c>
      <c r="AA779">
        <f t="shared" si="113"/>
        <v>200002</v>
      </c>
      <c r="AB779" t="str">
        <f t="shared" si="114"/>
        <v>20000</v>
      </c>
      <c r="AC779">
        <f t="shared" si="115"/>
        <v>0</v>
      </c>
      <c r="AD779">
        <f t="shared" si="116"/>
        <v>0</v>
      </c>
      <c r="AE779" s="2">
        <v>20000</v>
      </c>
    </row>
    <row r="780" spans="1:31" x14ac:dyDescent="0.25">
      <c r="A780" t="s">
        <v>3894</v>
      </c>
      <c r="B780" t="s">
        <v>3893</v>
      </c>
      <c r="D780" t="s">
        <v>924</v>
      </c>
      <c r="E780" t="s">
        <v>276</v>
      </c>
      <c r="F780" t="s">
        <v>1945</v>
      </c>
      <c r="G780" t="s">
        <v>65</v>
      </c>
      <c r="H780" t="s">
        <v>27</v>
      </c>
      <c r="I780" t="s">
        <v>2623</v>
      </c>
      <c r="J780" t="s">
        <v>163</v>
      </c>
      <c r="L780" t="s">
        <v>3310</v>
      </c>
      <c r="N780" t="s">
        <v>164</v>
      </c>
      <c r="O780" t="s">
        <v>49</v>
      </c>
      <c r="P780" t="s">
        <v>65</v>
      </c>
      <c r="Q780" t="s">
        <v>165</v>
      </c>
      <c r="R780" t="s">
        <v>1454</v>
      </c>
      <c r="S780" t="s">
        <v>3892</v>
      </c>
      <c r="T780" t="s">
        <v>65</v>
      </c>
      <c r="V780">
        <f t="shared" si="108"/>
        <v>20</v>
      </c>
      <c r="W780">
        <f t="shared" si="109"/>
        <v>0</v>
      </c>
      <c r="X780">
        <f t="shared" si="110"/>
        <v>0</v>
      </c>
      <c r="Y780">
        <f t="shared" si="111"/>
        <v>35</v>
      </c>
      <c r="Z780" s="12">
        <f t="shared" si="112"/>
        <v>315</v>
      </c>
      <c r="AA780">
        <f t="shared" si="113"/>
        <v>200002</v>
      </c>
      <c r="AB780" t="str">
        <f t="shared" si="114"/>
        <v>20000</v>
      </c>
      <c r="AC780">
        <f t="shared" si="115"/>
        <v>0</v>
      </c>
      <c r="AD780">
        <f t="shared" si="116"/>
        <v>0</v>
      </c>
      <c r="AE780" s="2">
        <v>20000</v>
      </c>
    </row>
    <row r="781" spans="1:31" x14ac:dyDescent="0.25">
      <c r="A781" t="s">
        <v>3312</v>
      </c>
      <c r="B781" t="s">
        <v>3313</v>
      </c>
      <c r="D781" t="s">
        <v>2036</v>
      </c>
      <c r="E781" t="s">
        <v>276</v>
      </c>
      <c r="F781" t="s">
        <v>1900</v>
      </c>
      <c r="G781" t="s">
        <v>65</v>
      </c>
      <c r="H781" t="s">
        <v>43</v>
      </c>
      <c r="I781" t="s">
        <v>1536</v>
      </c>
      <c r="J781" t="s">
        <v>87</v>
      </c>
      <c r="L781" t="s">
        <v>3310</v>
      </c>
      <c r="N781" t="s">
        <v>88</v>
      </c>
      <c r="O781" t="s">
        <v>49</v>
      </c>
      <c r="P781" t="s">
        <v>65</v>
      </c>
      <c r="Q781" t="s">
        <v>89</v>
      </c>
      <c r="R781" t="s">
        <v>1454</v>
      </c>
      <c r="S781" t="s">
        <v>3314</v>
      </c>
      <c r="T781" t="s">
        <v>5148</v>
      </c>
      <c r="V781">
        <f t="shared" si="108"/>
        <v>25</v>
      </c>
      <c r="W781">
        <f t="shared" si="109"/>
        <v>0</v>
      </c>
      <c r="X781">
        <f t="shared" si="110"/>
        <v>0</v>
      </c>
      <c r="Y781">
        <f t="shared" si="111"/>
        <v>100</v>
      </c>
      <c r="Z781" s="12">
        <f t="shared" si="112"/>
        <v>315</v>
      </c>
      <c r="AA781">
        <f t="shared" si="113"/>
        <v>200002</v>
      </c>
      <c r="AB781" t="str">
        <f t="shared" si="114"/>
        <v>20000</v>
      </c>
      <c r="AC781">
        <f t="shared" si="115"/>
        <v>3467</v>
      </c>
      <c r="AD781">
        <f t="shared" si="116"/>
        <v>0</v>
      </c>
      <c r="AE781" s="2">
        <v>20000</v>
      </c>
    </row>
    <row r="782" spans="1:31" x14ac:dyDescent="0.25">
      <c r="A782" t="s">
        <v>3630</v>
      </c>
      <c r="B782" t="s">
        <v>3631</v>
      </c>
      <c r="D782" t="s">
        <v>924</v>
      </c>
      <c r="E782" t="s">
        <v>276</v>
      </c>
      <c r="F782" t="s">
        <v>1900</v>
      </c>
      <c r="G782" t="s">
        <v>65</v>
      </c>
      <c r="H782" t="s">
        <v>27</v>
      </c>
      <c r="I782" t="s">
        <v>44</v>
      </c>
      <c r="J782" t="s">
        <v>109</v>
      </c>
      <c r="L782" t="s">
        <v>3310</v>
      </c>
      <c r="N782" t="s">
        <v>112</v>
      </c>
      <c r="O782" t="s">
        <v>49</v>
      </c>
      <c r="P782" t="s">
        <v>1078</v>
      </c>
      <c r="Q782" t="s">
        <v>113</v>
      </c>
      <c r="R782" t="s">
        <v>1454</v>
      </c>
      <c r="S782" t="s">
        <v>3633</v>
      </c>
      <c r="V782">
        <f t="shared" si="108"/>
        <v>20</v>
      </c>
      <c r="W782">
        <f t="shared" si="109"/>
        <v>0</v>
      </c>
      <c r="X782">
        <f t="shared" si="110"/>
        <v>0</v>
      </c>
      <c r="Y782">
        <f t="shared" si="111"/>
        <v>0</v>
      </c>
      <c r="Z782" s="12">
        <f t="shared" si="112"/>
        <v>315</v>
      </c>
      <c r="AA782">
        <f t="shared" si="113"/>
        <v>200002</v>
      </c>
      <c r="AB782" t="str">
        <f t="shared" si="114"/>
        <v>20000</v>
      </c>
      <c r="AC782">
        <f t="shared" si="115"/>
        <v>0</v>
      </c>
      <c r="AD782">
        <f t="shared" si="116"/>
        <v>0</v>
      </c>
      <c r="AE782" s="2">
        <v>20000</v>
      </c>
    </row>
    <row r="783" spans="1:31" x14ac:dyDescent="0.25">
      <c r="A783" t="s">
        <v>3903</v>
      </c>
      <c r="B783" t="s">
        <v>3903</v>
      </c>
      <c r="D783" t="s">
        <v>924</v>
      </c>
      <c r="E783" t="s">
        <v>276</v>
      </c>
      <c r="F783" t="s">
        <v>1945</v>
      </c>
      <c r="G783" t="s">
        <v>65</v>
      </c>
      <c r="H783" t="s">
        <v>27</v>
      </c>
      <c r="I783" t="s">
        <v>1598</v>
      </c>
      <c r="J783" t="s">
        <v>151</v>
      </c>
      <c r="L783" t="s">
        <v>3310</v>
      </c>
      <c r="N783" t="s">
        <v>154</v>
      </c>
      <c r="O783" t="s">
        <v>49</v>
      </c>
      <c r="P783" t="s">
        <v>65</v>
      </c>
      <c r="Q783" t="s">
        <v>155</v>
      </c>
      <c r="R783" t="s">
        <v>1454</v>
      </c>
      <c r="S783" t="s">
        <v>3902</v>
      </c>
      <c r="T783" t="s">
        <v>65</v>
      </c>
      <c r="V783">
        <f t="shared" si="108"/>
        <v>20</v>
      </c>
      <c r="W783">
        <f t="shared" si="109"/>
        <v>0</v>
      </c>
      <c r="X783">
        <f t="shared" si="110"/>
        <v>0</v>
      </c>
      <c r="Y783">
        <f t="shared" si="111"/>
        <v>25</v>
      </c>
      <c r="Z783" s="12">
        <f t="shared" si="112"/>
        <v>315</v>
      </c>
      <c r="AA783">
        <f t="shared" si="113"/>
        <v>200002</v>
      </c>
      <c r="AB783" t="str">
        <f t="shared" si="114"/>
        <v>20000</v>
      </c>
      <c r="AC783">
        <f t="shared" si="115"/>
        <v>0</v>
      </c>
      <c r="AD783">
        <f t="shared" si="116"/>
        <v>0</v>
      </c>
      <c r="AE783" s="2">
        <v>20000</v>
      </c>
    </row>
    <row r="784" spans="1:31" x14ac:dyDescent="0.25">
      <c r="A784" t="s">
        <v>3901</v>
      </c>
      <c r="B784" t="s">
        <v>3900</v>
      </c>
      <c r="D784" t="s">
        <v>2036</v>
      </c>
      <c r="E784" t="s">
        <v>276</v>
      </c>
      <c r="F784" t="s">
        <v>1900</v>
      </c>
      <c r="G784" t="s">
        <v>65</v>
      </c>
      <c r="H784" t="s">
        <v>43</v>
      </c>
      <c r="I784" t="s">
        <v>44</v>
      </c>
      <c r="J784" t="s">
        <v>213</v>
      </c>
      <c r="L784" t="s">
        <v>3310</v>
      </c>
      <c r="N784" t="s">
        <v>214</v>
      </c>
      <c r="O784" t="s">
        <v>49</v>
      </c>
      <c r="P784" t="s">
        <v>1078</v>
      </c>
      <c r="Q784" t="s">
        <v>215</v>
      </c>
      <c r="R784" t="s">
        <v>1454</v>
      </c>
      <c r="S784" t="s">
        <v>3899</v>
      </c>
      <c r="V784">
        <f t="shared" si="108"/>
        <v>25</v>
      </c>
      <c r="W784">
        <f t="shared" si="109"/>
        <v>0</v>
      </c>
      <c r="X784">
        <f t="shared" si="110"/>
        <v>0</v>
      </c>
      <c r="Y784">
        <f t="shared" si="111"/>
        <v>0</v>
      </c>
      <c r="Z784" s="12">
        <f t="shared" si="112"/>
        <v>315</v>
      </c>
      <c r="AA784">
        <f t="shared" si="113"/>
        <v>200002</v>
      </c>
      <c r="AB784" t="str">
        <f t="shared" si="114"/>
        <v>20000</v>
      </c>
      <c r="AC784">
        <f t="shared" si="115"/>
        <v>0</v>
      </c>
      <c r="AD784">
        <f t="shared" si="116"/>
        <v>0</v>
      </c>
      <c r="AE784" s="2">
        <v>20000</v>
      </c>
    </row>
    <row r="785" spans="1:31" x14ac:dyDescent="0.25">
      <c r="A785" t="s">
        <v>3888</v>
      </c>
      <c r="B785" t="s">
        <v>3887</v>
      </c>
      <c r="C785" t="s">
        <v>2346</v>
      </c>
      <c r="D785" t="s">
        <v>2036</v>
      </c>
      <c r="E785" t="s">
        <v>276</v>
      </c>
      <c r="F785" t="s">
        <v>1900</v>
      </c>
      <c r="G785" t="s">
        <v>65</v>
      </c>
      <c r="H785" t="s">
        <v>43</v>
      </c>
      <c r="I785" t="s">
        <v>302</v>
      </c>
      <c r="J785" t="s">
        <v>45</v>
      </c>
      <c r="K785" t="s">
        <v>2347</v>
      </c>
      <c r="L785" t="s">
        <v>3310</v>
      </c>
      <c r="M785" t="s">
        <v>2348</v>
      </c>
      <c r="N785" t="s">
        <v>48</v>
      </c>
      <c r="O785" t="s">
        <v>49</v>
      </c>
      <c r="P785" t="s">
        <v>65</v>
      </c>
      <c r="Q785" t="s">
        <v>50</v>
      </c>
      <c r="R785" t="s">
        <v>1454</v>
      </c>
      <c r="S785" t="s">
        <v>3886</v>
      </c>
      <c r="T785" t="s">
        <v>5172</v>
      </c>
      <c r="V785">
        <f t="shared" si="108"/>
        <v>25</v>
      </c>
      <c r="W785">
        <f t="shared" si="109"/>
        <v>0</v>
      </c>
      <c r="X785">
        <f t="shared" si="110"/>
        <v>0</v>
      </c>
      <c r="Y785">
        <f t="shared" si="111"/>
        <v>10</v>
      </c>
      <c r="Z785" s="12">
        <f t="shared" si="112"/>
        <v>315</v>
      </c>
      <c r="AA785">
        <f t="shared" si="113"/>
        <v>200002</v>
      </c>
      <c r="AB785" t="str">
        <f t="shared" si="114"/>
        <v>20000</v>
      </c>
      <c r="AC785">
        <f t="shared" si="115"/>
        <v>1336</v>
      </c>
      <c r="AD785">
        <f t="shared" si="116"/>
        <v>0</v>
      </c>
      <c r="AE785" s="2">
        <v>20000</v>
      </c>
    </row>
    <row r="786" spans="1:31" x14ac:dyDescent="0.25">
      <c r="A786" t="s">
        <v>3337</v>
      </c>
      <c r="B786" t="s">
        <v>3338</v>
      </c>
      <c r="D786" t="s">
        <v>924</v>
      </c>
      <c r="E786" t="s">
        <v>276</v>
      </c>
      <c r="F786" t="s">
        <v>1945</v>
      </c>
      <c r="G786" t="s">
        <v>65</v>
      </c>
      <c r="H786" t="s">
        <v>27</v>
      </c>
      <c r="I786" t="s">
        <v>5146</v>
      </c>
      <c r="J786" t="s">
        <v>163</v>
      </c>
      <c r="L786" t="s">
        <v>3935</v>
      </c>
      <c r="N786" t="s">
        <v>164</v>
      </c>
      <c r="O786" t="s">
        <v>49</v>
      </c>
      <c r="P786" t="s">
        <v>65</v>
      </c>
      <c r="Q786" t="s">
        <v>165</v>
      </c>
      <c r="R786" t="s">
        <v>1454</v>
      </c>
      <c r="S786" t="s">
        <v>3339</v>
      </c>
      <c r="T786" t="s">
        <v>65</v>
      </c>
      <c r="V786">
        <f t="shared" si="108"/>
        <v>20</v>
      </c>
      <c r="W786">
        <f t="shared" si="109"/>
        <v>0</v>
      </c>
      <c r="X786">
        <f t="shared" si="110"/>
        <v>0</v>
      </c>
      <c r="Y786">
        <f t="shared" si="111"/>
        <v>103</v>
      </c>
      <c r="Z786" s="12">
        <f t="shared" si="112"/>
        <v>314</v>
      </c>
      <c r="AA786">
        <f t="shared" si="113"/>
        <v>200002</v>
      </c>
      <c r="AB786" t="str">
        <f t="shared" si="114"/>
        <v>20000</v>
      </c>
      <c r="AC786">
        <f t="shared" si="115"/>
        <v>0</v>
      </c>
      <c r="AD786">
        <f t="shared" si="116"/>
        <v>0</v>
      </c>
      <c r="AE786" s="2">
        <v>20000</v>
      </c>
    </row>
    <row r="787" spans="1:31" x14ac:dyDescent="0.25">
      <c r="A787" t="s">
        <v>3745</v>
      </c>
      <c r="B787" t="s">
        <v>3746</v>
      </c>
      <c r="D787" t="s">
        <v>1411</v>
      </c>
      <c r="E787" t="s">
        <v>276</v>
      </c>
      <c r="F787" t="s">
        <v>1945</v>
      </c>
      <c r="G787" t="s">
        <v>1848</v>
      </c>
      <c r="H787" t="s">
        <v>379</v>
      </c>
      <c r="I787" t="s">
        <v>4129</v>
      </c>
      <c r="J787" t="s">
        <v>45</v>
      </c>
      <c r="L787" t="s">
        <v>3412</v>
      </c>
      <c r="N787" t="s">
        <v>48</v>
      </c>
      <c r="O787" t="s">
        <v>49</v>
      </c>
      <c r="P787" t="s">
        <v>65</v>
      </c>
      <c r="Q787" t="s">
        <v>50</v>
      </c>
      <c r="R787" t="s">
        <v>1438</v>
      </c>
      <c r="S787" t="s">
        <v>3747</v>
      </c>
      <c r="V787">
        <f t="shared" si="108"/>
        <v>6</v>
      </c>
      <c r="W787">
        <f t="shared" si="109"/>
        <v>0</v>
      </c>
      <c r="X787">
        <f t="shared" si="110"/>
        <v>1</v>
      </c>
      <c r="Y787">
        <f t="shared" si="111"/>
        <v>57</v>
      </c>
      <c r="Z787" s="12">
        <f t="shared" si="112"/>
        <v>312</v>
      </c>
      <c r="AA787">
        <f t="shared" si="113"/>
        <v>132102</v>
      </c>
      <c r="AB787" t="str">
        <f t="shared" si="114"/>
        <v>13210</v>
      </c>
      <c r="AC787">
        <f t="shared" si="115"/>
        <v>0</v>
      </c>
      <c r="AD787">
        <f t="shared" si="116"/>
        <v>0</v>
      </c>
      <c r="AE787" s="2">
        <v>13210</v>
      </c>
    </row>
    <row r="788" spans="1:31" x14ac:dyDescent="0.25">
      <c r="A788" t="s">
        <v>3906</v>
      </c>
      <c r="B788" t="s">
        <v>3905</v>
      </c>
      <c r="D788" t="s">
        <v>924</v>
      </c>
      <c r="E788" t="s">
        <v>276</v>
      </c>
      <c r="F788" t="s">
        <v>1945</v>
      </c>
      <c r="G788" t="s">
        <v>65</v>
      </c>
      <c r="H788" t="s">
        <v>27</v>
      </c>
      <c r="I788" t="s">
        <v>5168</v>
      </c>
      <c r="J788" t="s">
        <v>151</v>
      </c>
      <c r="L788" t="s">
        <v>3528</v>
      </c>
      <c r="N788" t="s">
        <v>154</v>
      </c>
      <c r="O788" t="s">
        <v>49</v>
      </c>
      <c r="P788" t="s">
        <v>65</v>
      </c>
      <c r="Q788" t="s">
        <v>155</v>
      </c>
      <c r="R788" t="s">
        <v>1454</v>
      </c>
      <c r="S788" t="s">
        <v>3904</v>
      </c>
      <c r="T788" t="s">
        <v>65</v>
      </c>
      <c r="V788">
        <f t="shared" si="108"/>
        <v>20</v>
      </c>
      <c r="W788">
        <f t="shared" si="109"/>
        <v>0</v>
      </c>
      <c r="X788">
        <f t="shared" si="110"/>
        <v>0</v>
      </c>
      <c r="Y788">
        <f t="shared" si="111"/>
        <v>401405</v>
      </c>
      <c r="Z788" s="12">
        <f t="shared" si="112"/>
        <v>311</v>
      </c>
      <c r="AA788">
        <f t="shared" si="113"/>
        <v>200002</v>
      </c>
      <c r="AB788" t="str">
        <f t="shared" si="114"/>
        <v>20000</v>
      </c>
      <c r="AC788">
        <f t="shared" si="115"/>
        <v>0</v>
      </c>
      <c r="AD788">
        <f t="shared" si="116"/>
        <v>0</v>
      </c>
      <c r="AE788" s="2">
        <v>20000</v>
      </c>
    </row>
    <row r="789" spans="1:31" x14ac:dyDescent="0.25">
      <c r="A789" t="s">
        <v>3760</v>
      </c>
      <c r="B789" t="s">
        <v>3761</v>
      </c>
      <c r="C789" t="s">
        <v>118</v>
      </c>
      <c r="D789" t="s">
        <v>2215</v>
      </c>
      <c r="E789" t="s">
        <v>276</v>
      </c>
      <c r="F789" t="s">
        <v>1945</v>
      </c>
      <c r="G789" t="s">
        <v>948</v>
      </c>
      <c r="H789" t="s">
        <v>27</v>
      </c>
      <c r="I789" t="s">
        <v>4129</v>
      </c>
      <c r="J789" t="s">
        <v>138</v>
      </c>
      <c r="K789" t="s">
        <v>124</v>
      </c>
      <c r="L789" t="s">
        <v>3528</v>
      </c>
      <c r="M789" t="s">
        <v>125</v>
      </c>
      <c r="N789" t="s">
        <v>141</v>
      </c>
      <c r="O789" t="s">
        <v>49</v>
      </c>
      <c r="P789" t="s">
        <v>65</v>
      </c>
      <c r="Q789" t="s">
        <v>142</v>
      </c>
      <c r="R789" t="s">
        <v>970</v>
      </c>
      <c r="S789" t="s">
        <v>3762</v>
      </c>
      <c r="T789" t="s">
        <v>5189</v>
      </c>
      <c r="V789">
        <f t="shared" si="108"/>
        <v>49</v>
      </c>
      <c r="W789">
        <f t="shared" si="109"/>
        <v>0</v>
      </c>
      <c r="X789">
        <f t="shared" si="110"/>
        <v>2</v>
      </c>
      <c r="Y789">
        <f t="shared" si="111"/>
        <v>57</v>
      </c>
      <c r="Z789" s="12">
        <f t="shared" si="112"/>
        <v>311</v>
      </c>
      <c r="AA789">
        <f t="shared" si="113"/>
        <v>238282</v>
      </c>
      <c r="AB789" t="str">
        <f t="shared" si="114"/>
        <v>23828</v>
      </c>
      <c r="AC789">
        <f t="shared" si="115"/>
        <v>5536</v>
      </c>
      <c r="AD789">
        <f t="shared" si="116"/>
        <v>0</v>
      </c>
      <c r="AE789" s="2">
        <v>23828</v>
      </c>
    </row>
    <row r="790" spans="1:31" x14ac:dyDescent="0.25">
      <c r="A790" t="s">
        <v>3315</v>
      </c>
      <c r="B790" t="s">
        <v>3316</v>
      </c>
      <c r="D790" t="s">
        <v>1249</v>
      </c>
      <c r="E790" t="s">
        <v>276</v>
      </c>
      <c r="F790" t="s">
        <v>1945</v>
      </c>
      <c r="G790" t="s">
        <v>65</v>
      </c>
      <c r="H790" t="s">
        <v>27</v>
      </c>
      <c r="I790" t="s">
        <v>4577</v>
      </c>
      <c r="J790" t="s">
        <v>263</v>
      </c>
      <c r="L790" t="s">
        <v>3395</v>
      </c>
      <c r="N790" t="s">
        <v>264</v>
      </c>
      <c r="O790" t="s">
        <v>49</v>
      </c>
      <c r="P790" t="s">
        <v>65</v>
      </c>
      <c r="Q790" t="s">
        <v>265</v>
      </c>
      <c r="R790" t="s">
        <v>1454</v>
      </c>
      <c r="S790" t="s">
        <v>3317</v>
      </c>
      <c r="T790" t="s">
        <v>65</v>
      </c>
      <c r="V790">
        <f t="shared" si="108"/>
        <v>22</v>
      </c>
      <c r="W790">
        <f t="shared" si="109"/>
        <v>0</v>
      </c>
      <c r="X790">
        <f t="shared" si="110"/>
        <v>0</v>
      </c>
      <c r="Y790">
        <f t="shared" si="111"/>
        <v>160</v>
      </c>
      <c r="Z790" s="12">
        <f t="shared" si="112"/>
        <v>310</v>
      </c>
      <c r="AA790">
        <f t="shared" si="113"/>
        <v>200002</v>
      </c>
      <c r="AB790" t="str">
        <f t="shared" si="114"/>
        <v>20000</v>
      </c>
      <c r="AC790">
        <f t="shared" si="115"/>
        <v>0</v>
      </c>
      <c r="AD790">
        <f t="shared" si="116"/>
        <v>0</v>
      </c>
      <c r="AE790" s="2">
        <v>20000</v>
      </c>
    </row>
    <row r="791" spans="1:31" x14ac:dyDescent="0.25">
      <c r="A791" t="s">
        <v>3613</v>
      </c>
      <c r="B791" t="s">
        <v>3614</v>
      </c>
      <c r="D791" t="s">
        <v>924</v>
      </c>
      <c r="E791" t="s">
        <v>276</v>
      </c>
      <c r="F791" t="s">
        <v>1945</v>
      </c>
      <c r="G791" t="s">
        <v>65</v>
      </c>
      <c r="H791" t="s">
        <v>27</v>
      </c>
      <c r="I791" t="s">
        <v>1045</v>
      </c>
      <c r="J791" t="s">
        <v>293</v>
      </c>
      <c r="L791" t="s">
        <v>3395</v>
      </c>
      <c r="N791" t="s">
        <v>294</v>
      </c>
      <c r="O791" t="s">
        <v>49</v>
      </c>
      <c r="P791" t="s">
        <v>65</v>
      </c>
      <c r="Q791" t="s">
        <v>295</v>
      </c>
      <c r="R791" t="s">
        <v>1454</v>
      </c>
      <c r="S791" t="s">
        <v>3615</v>
      </c>
      <c r="V791">
        <f t="shared" si="108"/>
        <v>20</v>
      </c>
      <c r="W791">
        <f t="shared" si="109"/>
        <v>0</v>
      </c>
      <c r="X791">
        <f t="shared" si="110"/>
        <v>0</v>
      </c>
      <c r="Y791">
        <f t="shared" si="111"/>
        <v>55</v>
      </c>
      <c r="Z791" s="12">
        <f t="shared" si="112"/>
        <v>310</v>
      </c>
      <c r="AA791">
        <f t="shared" si="113"/>
        <v>200002</v>
      </c>
      <c r="AB791" t="str">
        <f t="shared" si="114"/>
        <v>20000</v>
      </c>
      <c r="AC791">
        <f t="shared" si="115"/>
        <v>0</v>
      </c>
      <c r="AD791">
        <f t="shared" si="116"/>
        <v>0</v>
      </c>
      <c r="AE791" s="2">
        <v>20000</v>
      </c>
    </row>
    <row r="792" spans="1:31" x14ac:dyDescent="0.25">
      <c r="A792" t="s">
        <v>3874</v>
      </c>
      <c r="B792" t="s">
        <v>3873</v>
      </c>
      <c r="D792" t="s">
        <v>924</v>
      </c>
      <c r="E792" t="s">
        <v>276</v>
      </c>
      <c r="F792" t="s">
        <v>1945</v>
      </c>
      <c r="G792" t="s">
        <v>65</v>
      </c>
      <c r="H792" t="s">
        <v>27</v>
      </c>
      <c r="I792" t="s">
        <v>285</v>
      </c>
      <c r="J792" t="s">
        <v>151</v>
      </c>
      <c r="L792" t="s">
        <v>3395</v>
      </c>
      <c r="N792" t="s">
        <v>154</v>
      </c>
      <c r="O792" t="s">
        <v>49</v>
      </c>
      <c r="P792" t="s">
        <v>65</v>
      </c>
      <c r="Q792" t="s">
        <v>155</v>
      </c>
      <c r="R792" t="s">
        <v>1454</v>
      </c>
      <c r="S792" t="s">
        <v>3872</v>
      </c>
      <c r="T792" t="s">
        <v>65</v>
      </c>
      <c r="V792">
        <f t="shared" si="108"/>
        <v>20</v>
      </c>
      <c r="W792">
        <f t="shared" si="109"/>
        <v>0</v>
      </c>
      <c r="X792">
        <f t="shared" si="110"/>
        <v>0</v>
      </c>
      <c r="Y792">
        <f t="shared" si="111"/>
        <v>9</v>
      </c>
      <c r="Z792" s="12">
        <f t="shared" si="112"/>
        <v>310</v>
      </c>
      <c r="AA792">
        <f t="shared" si="113"/>
        <v>200002</v>
      </c>
      <c r="AB792" t="str">
        <f t="shared" si="114"/>
        <v>20000</v>
      </c>
      <c r="AC792">
        <f t="shared" si="115"/>
        <v>0</v>
      </c>
      <c r="AD792">
        <f t="shared" si="116"/>
        <v>0</v>
      </c>
      <c r="AE792" s="2">
        <v>20000</v>
      </c>
    </row>
    <row r="793" spans="1:31" x14ac:dyDescent="0.25">
      <c r="A793" t="s">
        <v>3742</v>
      </c>
      <c r="B793" t="s">
        <v>3743</v>
      </c>
      <c r="D793" t="s">
        <v>542</v>
      </c>
      <c r="E793" t="s">
        <v>276</v>
      </c>
      <c r="F793" t="s">
        <v>1945</v>
      </c>
      <c r="G793" t="s">
        <v>65</v>
      </c>
      <c r="H793" t="s">
        <v>190</v>
      </c>
      <c r="I793" t="s">
        <v>1668</v>
      </c>
      <c r="J793" t="s">
        <v>138</v>
      </c>
      <c r="L793" t="s">
        <v>3632</v>
      </c>
      <c r="N793" t="s">
        <v>141</v>
      </c>
      <c r="O793" t="s">
        <v>49</v>
      </c>
      <c r="P793" t="s">
        <v>65</v>
      </c>
      <c r="Q793" t="s">
        <v>142</v>
      </c>
      <c r="R793" t="s">
        <v>1946</v>
      </c>
      <c r="S793" t="s">
        <v>3744</v>
      </c>
      <c r="T793" t="s">
        <v>65</v>
      </c>
      <c r="V793">
        <f t="shared" si="108"/>
        <v>9</v>
      </c>
      <c r="W793">
        <f t="shared" si="109"/>
        <v>0</v>
      </c>
      <c r="X793">
        <f t="shared" si="110"/>
        <v>0</v>
      </c>
      <c r="Y793">
        <f t="shared" si="111"/>
        <v>128</v>
      </c>
      <c r="Z793" s="12">
        <f t="shared" si="112"/>
        <v>309</v>
      </c>
      <c r="AA793">
        <f t="shared" si="113"/>
        <v>165002</v>
      </c>
      <c r="AB793" t="str">
        <f t="shared" si="114"/>
        <v>16500</v>
      </c>
      <c r="AC793">
        <f t="shared" si="115"/>
        <v>0</v>
      </c>
      <c r="AD793">
        <f t="shared" si="116"/>
        <v>0</v>
      </c>
      <c r="AE793" s="2">
        <v>16500</v>
      </c>
    </row>
    <row r="794" spans="1:31" x14ac:dyDescent="0.25">
      <c r="A794" t="s">
        <v>3919</v>
      </c>
      <c r="B794" t="s">
        <v>3918</v>
      </c>
      <c r="D794" t="s">
        <v>1479</v>
      </c>
      <c r="E794" t="s">
        <v>276</v>
      </c>
      <c r="F794" t="s">
        <v>1900</v>
      </c>
      <c r="G794" t="s">
        <v>65</v>
      </c>
      <c r="H794" t="s">
        <v>43</v>
      </c>
      <c r="I794" t="s">
        <v>150</v>
      </c>
      <c r="J794" t="s">
        <v>138</v>
      </c>
      <c r="L794" t="s">
        <v>3416</v>
      </c>
      <c r="N794" t="s">
        <v>141</v>
      </c>
      <c r="O794" t="s">
        <v>49</v>
      </c>
      <c r="P794" t="s">
        <v>65</v>
      </c>
      <c r="Q794" t="s">
        <v>142</v>
      </c>
      <c r="R794" t="s">
        <v>3914</v>
      </c>
      <c r="S794" t="s">
        <v>3917</v>
      </c>
      <c r="V794">
        <f t="shared" si="108"/>
        <v>19</v>
      </c>
      <c r="W794">
        <f t="shared" si="109"/>
        <v>0</v>
      </c>
      <c r="X794">
        <f t="shared" si="110"/>
        <v>0</v>
      </c>
      <c r="Y794">
        <f t="shared" si="111"/>
        <v>27</v>
      </c>
      <c r="Z794" s="12">
        <f t="shared" si="112"/>
        <v>308</v>
      </c>
      <c r="AA794">
        <f t="shared" si="113"/>
        <v>197002</v>
      </c>
      <c r="AB794" t="str">
        <f t="shared" si="114"/>
        <v>19700</v>
      </c>
      <c r="AC794">
        <f t="shared" si="115"/>
        <v>0</v>
      </c>
      <c r="AD794">
        <f t="shared" si="116"/>
        <v>0</v>
      </c>
      <c r="AE794" s="2">
        <v>19700</v>
      </c>
    </row>
    <row r="795" spans="1:31" x14ac:dyDescent="0.25">
      <c r="A795" t="s">
        <v>3891</v>
      </c>
      <c r="B795" t="s">
        <v>3890</v>
      </c>
      <c r="D795" t="s">
        <v>2983</v>
      </c>
      <c r="E795" t="s">
        <v>276</v>
      </c>
      <c r="F795" t="s">
        <v>1900</v>
      </c>
      <c r="G795" t="s">
        <v>65</v>
      </c>
      <c r="H795" t="s">
        <v>27</v>
      </c>
      <c r="I795" t="s">
        <v>619</v>
      </c>
      <c r="J795" t="s">
        <v>45</v>
      </c>
      <c r="L795" t="s">
        <v>3416</v>
      </c>
      <c r="N795" t="s">
        <v>48</v>
      </c>
      <c r="O795" t="s">
        <v>33</v>
      </c>
      <c r="P795" t="s">
        <v>1078</v>
      </c>
      <c r="Q795" t="s">
        <v>50</v>
      </c>
      <c r="R795" t="s">
        <v>3189</v>
      </c>
      <c r="S795" t="s">
        <v>3889</v>
      </c>
      <c r="T795" t="s">
        <v>65</v>
      </c>
      <c r="V795">
        <f t="shared" si="108"/>
        <v>39</v>
      </c>
      <c r="W795">
        <f t="shared" si="109"/>
        <v>0</v>
      </c>
      <c r="X795">
        <f t="shared" si="110"/>
        <v>0</v>
      </c>
      <c r="Y795">
        <f t="shared" si="111"/>
        <v>11</v>
      </c>
      <c r="Z795" s="12">
        <f t="shared" si="112"/>
        <v>308</v>
      </c>
      <c r="AA795">
        <f t="shared" si="113"/>
        <v>202002</v>
      </c>
      <c r="AB795" t="str">
        <f t="shared" si="114"/>
        <v>20200</v>
      </c>
      <c r="AC795">
        <f t="shared" si="115"/>
        <v>0</v>
      </c>
      <c r="AD795">
        <f t="shared" si="116"/>
        <v>0</v>
      </c>
      <c r="AE795" s="2">
        <v>20200</v>
      </c>
    </row>
    <row r="796" spans="1:31" x14ac:dyDescent="0.25">
      <c r="A796" t="s">
        <v>3424</v>
      </c>
      <c r="B796" t="s">
        <v>3425</v>
      </c>
      <c r="C796" t="s">
        <v>388</v>
      </c>
      <c r="D796" t="s">
        <v>1865</v>
      </c>
      <c r="E796" t="s">
        <v>276</v>
      </c>
      <c r="F796" t="s">
        <v>1900</v>
      </c>
      <c r="G796" t="s">
        <v>1848</v>
      </c>
      <c r="H796" t="s">
        <v>43</v>
      </c>
      <c r="I796" t="s">
        <v>97</v>
      </c>
      <c r="J796" t="s">
        <v>263</v>
      </c>
      <c r="K796" t="s">
        <v>390</v>
      </c>
      <c r="L796" t="s">
        <v>3416</v>
      </c>
      <c r="M796" t="s">
        <v>391</v>
      </c>
      <c r="N796" t="s">
        <v>264</v>
      </c>
      <c r="O796" t="s">
        <v>33</v>
      </c>
      <c r="P796" t="s">
        <v>1078</v>
      </c>
      <c r="Q796" t="s">
        <v>265</v>
      </c>
      <c r="R796" t="s">
        <v>3426</v>
      </c>
      <c r="S796" t="s">
        <v>3427</v>
      </c>
      <c r="T796" t="s">
        <v>5184</v>
      </c>
      <c r="V796">
        <f t="shared" si="108"/>
        <v>28</v>
      </c>
      <c r="W796">
        <f t="shared" si="109"/>
        <v>0</v>
      </c>
      <c r="X796">
        <f t="shared" si="110"/>
        <v>1</v>
      </c>
      <c r="Y796">
        <f t="shared" si="111"/>
        <v>1</v>
      </c>
      <c r="Z796" s="12">
        <f t="shared" si="112"/>
        <v>308</v>
      </c>
      <c r="AA796">
        <f t="shared" si="113"/>
        <v>166342</v>
      </c>
      <c r="AB796" t="str">
        <f t="shared" si="114"/>
        <v>16634</v>
      </c>
      <c r="AC796">
        <f t="shared" si="115"/>
        <v>3842</v>
      </c>
      <c r="AD796">
        <f t="shared" si="116"/>
        <v>0</v>
      </c>
      <c r="AE796" s="2">
        <v>16634</v>
      </c>
    </row>
    <row r="797" spans="1:31" x14ac:dyDescent="0.25">
      <c r="A797" t="s">
        <v>3303</v>
      </c>
      <c r="B797" t="s">
        <v>3304</v>
      </c>
      <c r="D797" t="s">
        <v>924</v>
      </c>
      <c r="E797" t="s">
        <v>276</v>
      </c>
      <c r="F797" t="s">
        <v>1945</v>
      </c>
      <c r="G797" t="s">
        <v>65</v>
      </c>
      <c r="H797" t="s">
        <v>190</v>
      </c>
      <c r="I797" t="s">
        <v>3335</v>
      </c>
      <c r="J797" t="s">
        <v>263</v>
      </c>
      <c r="L797" t="s">
        <v>3328</v>
      </c>
      <c r="N797" t="s">
        <v>264</v>
      </c>
      <c r="O797" t="s">
        <v>49</v>
      </c>
      <c r="P797" t="s">
        <v>65</v>
      </c>
      <c r="Q797" t="s">
        <v>265</v>
      </c>
      <c r="R797" t="s">
        <v>1454</v>
      </c>
      <c r="S797" t="s">
        <v>3306</v>
      </c>
      <c r="T797" t="s">
        <v>65</v>
      </c>
      <c r="V797">
        <f t="shared" si="108"/>
        <v>20</v>
      </c>
      <c r="W797">
        <f t="shared" si="109"/>
        <v>0</v>
      </c>
      <c r="X797">
        <f t="shared" si="110"/>
        <v>0</v>
      </c>
      <c r="Y797">
        <f t="shared" si="111"/>
        <v>114</v>
      </c>
      <c r="Z797" s="12">
        <f t="shared" si="112"/>
        <v>307</v>
      </c>
      <c r="AA797">
        <f t="shared" si="113"/>
        <v>200002</v>
      </c>
      <c r="AB797" t="str">
        <f t="shared" si="114"/>
        <v>20000</v>
      </c>
      <c r="AC797">
        <f t="shared" si="115"/>
        <v>0</v>
      </c>
      <c r="AD797">
        <f t="shared" si="116"/>
        <v>0</v>
      </c>
      <c r="AE797" s="2">
        <v>20000</v>
      </c>
    </row>
    <row r="798" spans="1:31" x14ac:dyDescent="0.25">
      <c r="A798" t="s">
        <v>3916</v>
      </c>
      <c r="B798" t="s">
        <v>3915</v>
      </c>
      <c r="D798" t="s">
        <v>1479</v>
      </c>
      <c r="E798" t="s">
        <v>276</v>
      </c>
      <c r="F798" t="s">
        <v>1900</v>
      </c>
      <c r="G798" t="s">
        <v>65</v>
      </c>
      <c r="H798" t="s">
        <v>43</v>
      </c>
      <c r="I798" t="s">
        <v>150</v>
      </c>
      <c r="J798" t="s">
        <v>151</v>
      </c>
      <c r="L798" t="s">
        <v>3328</v>
      </c>
      <c r="N798" t="s">
        <v>154</v>
      </c>
      <c r="O798" t="s">
        <v>49</v>
      </c>
      <c r="P798" t="s">
        <v>65</v>
      </c>
      <c r="Q798" t="s">
        <v>155</v>
      </c>
      <c r="R798" t="s">
        <v>3914</v>
      </c>
      <c r="S798" t="s">
        <v>3913</v>
      </c>
      <c r="V798">
        <f t="shared" si="108"/>
        <v>19</v>
      </c>
      <c r="W798">
        <f t="shared" si="109"/>
        <v>0</v>
      </c>
      <c r="X798">
        <f t="shared" si="110"/>
        <v>0</v>
      </c>
      <c r="Y798">
        <f t="shared" si="111"/>
        <v>27</v>
      </c>
      <c r="Z798" s="12">
        <f t="shared" si="112"/>
        <v>307</v>
      </c>
      <c r="AA798">
        <f t="shared" si="113"/>
        <v>197002</v>
      </c>
      <c r="AB798" t="str">
        <f t="shared" si="114"/>
        <v>19700</v>
      </c>
      <c r="AC798">
        <f t="shared" si="115"/>
        <v>0</v>
      </c>
      <c r="AD798">
        <f t="shared" si="116"/>
        <v>0</v>
      </c>
      <c r="AE798" s="2">
        <v>19700</v>
      </c>
    </row>
    <row r="799" spans="1:31" x14ac:dyDescent="0.25">
      <c r="A799" t="s">
        <v>3885</v>
      </c>
      <c r="B799" t="s">
        <v>3884</v>
      </c>
      <c r="C799" t="s">
        <v>118</v>
      </c>
      <c r="D799" t="s">
        <v>3132</v>
      </c>
      <c r="E799" t="s">
        <v>276</v>
      </c>
      <c r="F799" t="s">
        <v>1900</v>
      </c>
      <c r="G799" t="s">
        <v>65</v>
      </c>
      <c r="H799" t="s">
        <v>136</v>
      </c>
      <c r="I799" t="s">
        <v>347</v>
      </c>
      <c r="J799" t="s">
        <v>60</v>
      </c>
      <c r="K799" t="s">
        <v>124</v>
      </c>
      <c r="L799" t="s">
        <v>3574</v>
      </c>
      <c r="M799" t="s">
        <v>125</v>
      </c>
      <c r="N799" t="s">
        <v>61</v>
      </c>
      <c r="O799" t="s">
        <v>49</v>
      </c>
      <c r="P799" t="s">
        <v>65</v>
      </c>
      <c r="Q799" t="s">
        <v>62</v>
      </c>
      <c r="R799" t="s">
        <v>3883</v>
      </c>
      <c r="S799" t="s">
        <v>3882</v>
      </c>
      <c r="T799" t="s">
        <v>65</v>
      </c>
      <c r="V799">
        <f t="shared" si="108"/>
        <v>26</v>
      </c>
      <c r="W799">
        <f t="shared" si="109"/>
        <v>0</v>
      </c>
      <c r="X799">
        <f t="shared" si="110"/>
        <v>0</v>
      </c>
      <c r="Y799">
        <f t="shared" si="111"/>
        <v>31</v>
      </c>
      <c r="Z799" s="12">
        <f t="shared" si="112"/>
        <v>306</v>
      </c>
      <c r="AA799">
        <f t="shared" si="113"/>
        <v>199002</v>
      </c>
      <c r="AB799" t="str">
        <f t="shared" si="114"/>
        <v>19900</v>
      </c>
      <c r="AC799">
        <f t="shared" si="115"/>
        <v>0</v>
      </c>
      <c r="AD799">
        <f t="shared" si="116"/>
        <v>0</v>
      </c>
      <c r="AE799" s="2">
        <v>19900</v>
      </c>
    </row>
    <row r="800" spans="1:31" x14ac:dyDescent="0.25">
      <c r="A800" t="s">
        <v>3589</v>
      </c>
      <c r="B800" t="s">
        <v>3590</v>
      </c>
      <c r="D800" t="s">
        <v>990</v>
      </c>
      <c r="E800" t="s">
        <v>276</v>
      </c>
      <c r="F800" t="s">
        <v>1900</v>
      </c>
      <c r="G800" t="s">
        <v>65</v>
      </c>
      <c r="H800" t="s">
        <v>136</v>
      </c>
      <c r="I800" t="s">
        <v>108</v>
      </c>
      <c r="J800" t="s">
        <v>138</v>
      </c>
      <c r="L800" t="s">
        <v>3574</v>
      </c>
      <c r="N800" t="s">
        <v>141</v>
      </c>
      <c r="O800" t="s">
        <v>49</v>
      </c>
      <c r="P800" t="s">
        <v>65</v>
      </c>
      <c r="Q800" t="s">
        <v>142</v>
      </c>
      <c r="R800" t="s">
        <v>1454</v>
      </c>
      <c r="S800" t="s">
        <v>3591</v>
      </c>
      <c r="T800" t="s">
        <v>5158</v>
      </c>
      <c r="V800">
        <f t="shared" si="108"/>
        <v>37</v>
      </c>
      <c r="W800">
        <f t="shared" si="109"/>
        <v>0</v>
      </c>
      <c r="X800">
        <f t="shared" si="110"/>
        <v>0</v>
      </c>
      <c r="Y800">
        <f t="shared" si="111"/>
        <v>13</v>
      </c>
      <c r="Z800" s="12">
        <f t="shared" si="112"/>
        <v>306</v>
      </c>
      <c r="AA800">
        <f t="shared" si="113"/>
        <v>200002</v>
      </c>
      <c r="AB800" t="str">
        <f t="shared" si="114"/>
        <v>20000</v>
      </c>
      <c r="AC800">
        <f t="shared" si="115"/>
        <v>4540</v>
      </c>
      <c r="AD800">
        <f t="shared" si="116"/>
        <v>0</v>
      </c>
      <c r="AE800" s="2">
        <v>20000</v>
      </c>
    </row>
    <row r="801" spans="1:31" x14ac:dyDescent="0.25">
      <c r="A801" t="s">
        <v>3663</v>
      </c>
      <c r="B801" t="s">
        <v>3664</v>
      </c>
      <c r="D801" t="s">
        <v>1525</v>
      </c>
      <c r="E801" t="s">
        <v>276</v>
      </c>
      <c r="F801" t="s">
        <v>1900</v>
      </c>
      <c r="G801" t="s">
        <v>65</v>
      </c>
      <c r="H801" t="s">
        <v>190</v>
      </c>
      <c r="I801" t="s">
        <v>342</v>
      </c>
      <c r="J801" t="s">
        <v>205</v>
      </c>
      <c r="L801" t="s">
        <v>3324</v>
      </c>
      <c r="N801" t="s">
        <v>206</v>
      </c>
      <c r="O801" t="s">
        <v>49</v>
      </c>
      <c r="P801" t="s">
        <v>65</v>
      </c>
      <c r="Q801" t="s">
        <v>207</v>
      </c>
      <c r="R801" t="s">
        <v>1454</v>
      </c>
      <c r="S801" t="s">
        <v>3665</v>
      </c>
      <c r="T801" t="s">
        <v>65</v>
      </c>
      <c r="V801">
        <f t="shared" si="108"/>
        <v>27</v>
      </c>
      <c r="W801">
        <f t="shared" si="109"/>
        <v>0</v>
      </c>
      <c r="X801">
        <f t="shared" si="110"/>
        <v>0</v>
      </c>
      <c r="Y801">
        <f t="shared" si="111"/>
        <v>8</v>
      </c>
      <c r="Z801" s="12">
        <f t="shared" si="112"/>
        <v>305</v>
      </c>
      <c r="AA801">
        <f t="shared" si="113"/>
        <v>200002</v>
      </c>
      <c r="AB801" t="str">
        <f t="shared" si="114"/>
        <v>20000</v>
      </c>
      <c r="AC801">
        <f t="shared" si="115"/>
        <v>0</v>
      </c>
      <c r="AD801">
        <f t="shared" si="116"/>
        <v>0</v>
      </c>
      <c r="AE801" s="2">
        <v>20000</v>
      </c>
    </row>
    <row r="802" spans="1:31" x14ac:dyDescent="0.25">
      <c r="A802" t="s">
        <v>3526</v>
      </c>
      <c r="B802" t="s">
        <v>3527</v>
      </c>
      <c r="D802" t="s">
        <v>2036</v>
      </c>
      <c r="E802" t="s">
        <v>276</v>
      </c>
      <c r="F802" t="s">
        <v>1900</v>
      </c>
      <c r="G802" t="s">
        <v>65</v>
      </c>
      <c r="H802" t="s">
        <v>43</v>
      </c>
      <c r="I802" t="s">
        <v>1443</v>
      </c>
      <c r="J802" t="s">
        <v>138</v>
      </c>
      <c r="L802" t="s">
        <v>3324</v>
      </c>
      <c r="N802" t="s">
        <v>141</v>
      </c>
      <c r="O802" t="s">
        <v>49</v>
      </c>
      <c r="P802" t="s">
        <v>1200</v>
      </c>
      <c r="Q802" t="s">
        <v>142</v>
      </c>
      <c r="R802" t="s">
        <v>3189</v>
      </c>
      <c r="S802" t="s">
        <v>3529</v>
      </c>
      <c r="T802" t="s">
        <v>5159</v>
      </c>
      <c r="V802">
        <f t="shared" si="108"/>
        <v>25</v>
      </c>
      <c r="W802">
        <f t="shared" si="109"/>
        <v>0</v>
      </c>
      <c r="X802">
        <f t="shared" si="110"/>
        <v>0</v>
      </c>
      <c r="Y802">
        <f t="shared" si="111"/>
        <v>28</v>
      </c>
      <c r="Z802" s="12">
        <f t="shared" si="112"/>
        <v>305</v>
      </c>
      <c r="AA802">
        <f t="shared" si="113"/>
        <v>202002</v>
      </c>
      <c r="AB802" t="str">
        <f t="shared" si="114"/>
        <v>20200</v>
      </c>
      <c r="AC802">
        <f t="shared" si="115"/>
        <v>2055</v>
      </c>
      <c r="AD802">
        <f t="shared" si="116"/>
        <v>0</v>
      </c>
      <c r="AE802" s="2">
        <v>20200</v>
      </c>
    </row>
    <row r="803" spans="1:31" x14ac:dyDescent="0.25">
      <c r="A803" t="s">
        <v>3414</v>
      </c>
      <c r="B803" t="s">
        <v>3415</v>
      </c>
      <c r="D803" t="s">
        <v>3132</v>
      </c>
      <c r="E803" t="s">
        <v>276</v>
      </c>
      <c r="F803" t="s">
        <v>1900</v>
      </c>
      <c r="G803" t="s">
        <v>65</v>
      </c>
      <c r="H803" t="s">
        <v>43</v>
      </c>
      <c r="I803" t="s">
        <v>342</v>
      </c>
      <c r="J803" t="s">
        <v>45</v>
      </c>
      <c r="L803" t="s">
        <v>3324</v>
      </c>
      <c r="N803" t="s">
        <v>48</v>
      </c>
      <c r="O803" t="s">
        <v>49</v>
      </c>
      <c r="P803" t="s">
        <v>65</v>
      </c>
      <c r="Q803" t="s">
        <v>50</v>
      </c>
      <c r="R803" t="s">
        <v>1454</v>
      </c>
      <c r="S803" t="s">
        <v>3417</v>
      </c>
      <c r="T803" t="s">
        <v>5165</v>
      </c>
      <c r="V803">
        <f t="shared" si="108"/>
        <v>26</v>
      </c>
      <c r="W803">
        <f t="shared" si="109"/>
        <v>0</v>
      </c>
      <c r="X803">
        <f t="shared" si="110"/>
        <v>0</v>
      </c>
      <c r="Y803">
        <f t="shared" si="111"/>
        <v>8</v>
      </c>
      <c r="Z803" s="12">
        <f t="shared" si="112"/>
        <v>305</v>
      </c>
      <c r="AA803">
        <f t="shared" si="113"/>
        <v>200002</v>
      </c>
      <c r="AB803" t="str">
        <f t="shared" si="114"/>
        <v>20000</v>
      </c>
      <c r="AC803">
        <f t="shared" si="115"/>
        <v>4459</v>
      </c>
      <c r="AD803">
        <f t="shared" si="116"/>
        <v>0</v>
      </c>
      <c r="AE803" s="2">
        <v>20000</v>
      </c>
    </row>
    <row r="804" spans="1:31" x14ac:dyDescent="0.25">
      <c r="A804" t="s">
        <v>3265</v>
      </c>
      <c r="B804" t="s">
        <v>3266</v>
      </c>
      <c r="C804" t="s">
        <v>40</v>
      </c>
      <c r="D804" t="s">
        <v>1014</v>
      </c>
      <c r="E804" t="s">
        <v>276</v>
      </c>
      <c r="F804" t="s">
        <v>521</v>
      </c>
      <c r="G804" t="s">
        <v>948</v>
      </c>
      <c r="H804" t="s">
        <v>379</v>
      </c>
      <c r="I804" t="s">
        <v>5146</v>
      </c>
      <c r="J804" t="s">
        <v>60</v>
      </c>
      <c r="K804" t="s">
        <v>46</v>
      </c>
      <c r="L804" t="s">
        <v>3524</v>
      </c>
      <c r="M804" t="s">
        <v>47</v>
      </c>
      <c r="N804" t="s">
        <v>61</v>
      </c>
      <c r="O804" t="s">
        <v>49</v>
      </c>
      <c r="P804" t="s">
        <v>546</v>
      </c>
      <c r="Q804" t="s">
        <v>62</v>
      </c>
      <c r="R804" t="s">
        <v>3267</v>
      </c>
      <c r="S804" t="s">
        <v>3268</v>
      </c>
      <c r="T804" t="s">
        <v>65</v>
      </c>
      <c r="V804">
        <f t="shared" si="108"/>
        <v>80</v>
      </c>
      <c r="W804">
        <f t="shared" si="109"/>
        <v>0</v>
      </c>
      <c r="X804">
        <f t="shared" si="110"/>
        <v>2</v>
      </c>
      <c r="Y804">
        <f t="shared" si="111"/>
        <v>103</v>
      </c>
      <c r="Z804" s="12">
        <f t="shared" si="112"/>
        <v>304</v>
      </c>
      <c r="AA804">
        <f t="shared" si="113"/>
        <v>340532</v>
      </c>
      <c r="AB804" t="str">
        <f t="shared" si="114"/>
        <v>34053</v>
      </c>
      <c r="AC804">
        <f t="shared" si="115"/>
        <v>0</v>
      </c>
      <c r="AD804">
        <f t="shared" si="116"/>
        <v>0</v>
      </c>
      <c r="AE804" s="2">
        <v>34053</v>
      </c>
    </row>
    <row r="805" spans="1:31" x14ac:dyDescent="0.25">
      <c r="A805" t="s">
        <v>3922</v>
      </c>
      <c r="B805" t="s">
        <v>3921</v>
      </c>
      <c r="D805" t="s">
        <v>1525</v>
      </c>
      <c r="E805" t="s">
        <v>276</v>
      </c>
      <c r="F805" t="s">
        <v>1900</v>
      </c>
      <c r="G805" t="s">
        <v>65</v>
      </c>
      <c r="H805" t="s">
        <v>136</v>
      </c>
      <c r="I805" t="s">
        <v>97</v>
      </c>
      <c r="J805" t="s">
        <v>45</v>
      </c>
      <c r="L805" t="s">
        <v>3524</v>
      </c>
      <c r="N805" t="s">
        <v>48</v>
      </c>
      <c r="O805" t="s">
        <v>49</v>
      </c>
      <c r="P805" t="s">
        <v>1078</v>
      </c>
      <c r="Q805" t="s">
        <v>50</v>
      </c>
      <c r="R805" t="s">
        <v>1454</v>
      </c>
      <c r="S805" t="s">
        <v>3920</v>
      </c>
      <c r="T805" t="s">
        <v>65</v>
      </c>
      <c r="V805">
        <f t="shared" si="108"/>
        <v>27</v>
      </c>
      <c r="W805">
        <f t="shared" si="109"/>
        <v>0</v>
      </c>
      <c r="X805">
        <f t="shared" si="110"/>
        <v>0</v>
      </c>
      <c r="Y805">
        <f t="shared" si="111"/>
        <v>1</v>
      </c>
      <c r="Z805" s="12">
        <f t="shared" si="112"/>
        <v>304</v>
      </c>
      <c r="AA805">
        <f t="shared" si="113"/>
        <v>200002</v>
      </c>
      <c r="AB805" t="str">
        <f t="shared" si="114"/>
        <v>20000</v>
      </c>
      <c r="AC805">
        <f t="shared" si="115"/>
        <v>0</v>
      </c>
      <c r="AD805">
        <f t="shared" si="116"/>
        <v>0</v>
      </c>
      <c r="AE805" s="2">
        <v>20000</v>
      </c>
    </row>
    <row r="806" spans="1:31" x14ac:dyDescent="0.25">
      <c r="A806" t="s">
        <v>3393</v>
      </c>
      <c r="B806" t="s">
        <v>3394</v>
      </c>
      <c r="C806" t="s">
        <v>1870</v>
      </c>
      <c r="D806" t="s">
        <v>1343</v>
      </c>
      <c r="E806" t="s">
        <v>276</v>
      </c>
      <c r="F806" t="s">
        <v>1900</v>
      </c>
      <c r="G806" t="s">
        <v>65</v>
      </c>
      <c r="H806" t="s">
        <v>43</v>
      </c>
      <c r="I806" t="s">
        <v>527</v>
      </c>
      <c r="J806" t="s">
        <v>949</v>
      </c>
      <c r="K806" t="s">
        <v>1871</v>
      </c>
      <c r="L806" t="s">
        <v>3524</v>
      </c>
      <c r="M806" t="s">
        <v>1872</v>
      </c>
      <c r="N806" t="s">
        <v>950</v>
      </c>
      <c r="O806" t="s">
        <v>49</v>
      </c>
      <c r="P806" t="s">
        <v>65</v>
      </c>
      <c r="Q806" t="s">
        <v>951</v>
      </c>
      <c r="R806" t="s">
        <v>5163</v>
      </c>
      <c r="S806" t="s">
        <v>3396</v>
      </c>
      <c r="T806" t="s">
        <v>5164</v>
      </c>
      <c r="V806">
        <f t="shared" si="108"/>
        <v>24</v>
      </c>
      <c r="W806">
        <f t="shared" si="109"/>
        <v>0</v>
      </c>
      <c r="X806">
        <f t="shared" si="110"/>
        <v>0</v>
      </c>
      <c r="Y806">
        <f t="shared" si="111"/>
        <v>6</v>
      </c>
      <c r="Z806" s="12">
        <f t="shared" si="112"/>
        <v>304</v>
      </c>
      <c r="AA806">
        <f t="shared" si="113"/>
        <v>205652</v>
      </c>
      <c r="AB806" t="str">
        <f t="shared" si="114"/>
        <v>20565</v>
      </c>
      <c r="AC806">
        <f t="shared" si="115"/>
        <v>85</v>
      </c>
      <c r="AD806">
        <f t="shared" si="116"/>
        <v>0</v>
      </c>
      <c r="AE806" s="2">
        <v>20565</v>
      </c>
    </row>
    <row r="807" spans="1:31" x14ac:dyDescent="0.25">
      <c r="A807" t="s">
        <v>3881</v>
      </c>
      <c r="B807" t="s">
        <v>3880</v>
      </c>
      <c r="D807" t="s">
        <v>1865</v>
      </c>
      <c r="E807" t="s">
        <v>276</v>
      </c>
      <c r="F807" t="s">
        <v>1945</v>
      </c>
      <c r="G807" t="s">
        <v>65</v>
      </c>
      <c r="H807" t="s">
        <v>190</v>
      </c>
      <c r="I807" t="s">
        <v>879</v>
      </c>
      <c r="J807" t="s">
        <v>151</v>
      </c>
      <c r="L807" t="s">
        <v>3524</v>
      </c>
      <c r="N807" t="s">
        <v>154</v>
      </c>
      <c r="O807" t="s">
        <v>49</v>
      </c>
      <c r="P807" t="s">
        <v>1078</v>
      </c>
      <c r="Q807" t="s">
        <v>155</v>
      </c>
      <c r="R807" t="s">
        <v>1454</v>
      </c>
      <c r="S807" t="s">
        <v>3879</v>
      </c>
      <c r="T807" t="s">
        <v>65</v>
      </c>
      <c r="V807">
        <f t="shared" si="108"/>
        <v>28</v>
      </c>
      <c r="W807">
        <f t="shared" si="109"/>
        <v>0</v>
      </c>
      <c r="X807">
        <f t="shared" si="110"/>
        <v>0</v>
      </c>
      <c r="Y807">
        <f t="shared" si="111"/>
        <v>15</v>
      </c>
      <c r="Z807" s="12">
        <f t="shared" si="112"/>
        <v>304</v>
      </c>
      <c r="AA807">
        <f t="shared" si="113"/>
        <v>200002</v>
      </c>
      <c r="AB807" t="str">
        <f t="shared" si="114"/>
        <v>20000</v>
      </c>
      <c r="AC807">
        <f t="shared" si="115"/>
        <v>0</v>
      </c>
      <c r="AD807">
        <f t="shared" si="116"/>
        <v>0</v>
      </c>
      <c r="AE807" s="2">
        <v>20000</v>
      </c>
    </row>
    <row r="808" spans="1:31" x14ac:dyDescent="0.25">
      <c r="A808" t="s">
        <v>3322</v>
      </c>
      <c r="B808" t="s">
        <v>3323</v>
      </c>
      <c r="D808" t="s">
        <v>860</v>
      </c>
      <c r="E808" t="s">
        <v>276</v>
      </c>
      <c r="F808" t="s">
        <v>1945</v>
      </c>
      <c r="G808" t="s">
        <v>65</v>
      </c>
      <c r="H808" t="s">
        <v>190</v>
      </c>
      <c r="I808" t="s">
        <v>3121</v>
      </c>
      <c r="J808" t="s">
        <v>60</v>
      </c>
      <c r="L808" t="s">
        <v>3475</v>
      </c>
      <c r="N808" t="s">
        <v>61</v>
      </c>
      <c r="O808" t="s">
        <v>49</v>
      </c>
      <c r="P808" t="s">
        <v>65</v>
      </c>
      <c r="Q808" t="s">
        <v>62</v>
      </c>
      <c r="R808" t="s">
        <v>1454</v>
      </c>
      <c r="S808" t="s">
        <v>3325</v>
      </c>
      <c r="T808" t="s">
        <v>65</v>
      </c>
      <c r="V808">
        <f t="shared" si="108"/>
        <v>15</v>
      </c>
      <c r="W808">
        <f t="shared" si="109"/>
        <v>0</v>
      </c>
      <c r="X808">
        <f t="shared" si="110"/>
        <v>0</v>
      </c>
      <c r="Y808">
        <f t="shared" si="111"/>
        <v>151</v>
      </c>
      <c r="Z808" s="12">
        <f t="shared" si="112"/>
        <v>302</v>
      </c>
      <c r="AA808">
        <f t="shared" si="113"/>
        <v>200002</v>
      </c>
      <c r="AB808" t="str">
        <f t="shared" si="114"/>
        <v>20000</v>
      </c>
      <c r="AC808">
        <f t="shared" si="115"/>
        <v>0</v>
      </c>
      <c r="AD808">
        <f t="shared" si="116"/>
        <v>0</v>
      </c>
      <c r="AE808" s="2">
        <v>20000</v>
      </c>
    </row>
    <row r="809" spans="1:31" x14ac:dyDescent="0.25">
      <c r="A809" t="s">
        <v>3410</v>
      </c>
      <c r="B809" t="s">
        <v>3411</v>
      </c>
      <c r="D809" t="s">
        <v>618</v>
      </c>
      <c r="E809" t="s">
        <v>276</v>
      </c>
      <c r="F809" t="s">
        <v>1900</v>
      </c>
      <c r="G809" t="s">
        <v>65</v>
      </c>
      <c r="H809" t="s">
        <v>190</v>
      </c>
      <c r="I809" t="s">
        <v>5046</v>
      </c>
      <c r="J809" t="s">
        <v>255</v>
      </c>
      <c r="L809" t="s">
        <v>3475</v>
      </c>
      <c r="N809" t="s">
        <v>256</v>
      </c>
      <c r="O809" t="s">
        <v>49</v>
      </c>
      <c r="P809" t="s">
        <v>65</v>
      </c>
      <c r="Q809" t="s">
        <v>258</v>
      </c>
      <c r="R809" t="s">
        <v>1454</v>
      </c>
      <c r="S809" t="s">
        <v>3413</v>
      </c>
      <c r="V809">
        <f t="shared" si="108"/>
        <v>10</v>
      </c>
      <c r="W809">
        <f t="shared" si="109"/>
        <v>0</v>
      </c>
      <c r="X809">
        <f t="shared" si="110"/>
        <v>0</v>
      </c>
      <c r="Y809">
        <f t="shared" si="111"/>
        <v>96</v>
      </c>
      <c r="Z809" s="12">
        <f t="shared" si="112"/>
        <v>302</v>
      </c>
      <c r="AA809">
        <f t="shared" si="113"/>
        <v>200002</v>
      </c>
      <c r="AB809" t="str">
        <f t="shared" si="114"/>
        <v>20000</v>
      </c>
      <c r="AC809">
        <f t="shared" si="115"/>
        <v>0</v>
      </c>
      <c r="AD809">
        <f t="shared" si="116"/>
        <v>0</v>
      </c>
      <c r="AE809" s="2">
        <v>20000</v>
      </c>
    </row>
    <row r="810" spans="1:31" x14ac:dyDescent="0.25">
      <c r="A810" t="s">
        <v>3579</v>
      </c>
      <c r="B810" t="s">
        <v>3580</v>
      </c>
      <c r="D810" t="s">
        <v>1094</v>
      </c>
      <c r="E810" t="s">
        <v>276</v>
      </c>
      <c r="F810" t="s">
        <v>1900</v>
      </c>
      <c r="G810" t="s">
        <v>1848</v>
      </c>
      <c r="H810" t="s">
        <v>27</v>
      </c>
      <c r="I810" t="s">
        <v>44</v>
      </c>
      <c r="J810" t="s">
        <v>205</v>
      </c>
      <c r="L810" t="s">
        <v>3564</v>
      </c>
      <c r="N810" t="s">
        <v>206</v>
      </c>
      <c r="O810" t="s">
        <v>33</v>
      </c>
      <c r="P810" t="s">
        <v>658</v>
      </c>
      <c r="Q810" t="s">
        <v>207</v>
      </c>
      <c r="R810" t="s">
        <v>1454</v>
      </c>
      <c r="S810" t="s">
        <v>3581</v>
      </c>
      <c r="V810">
        <f t="shared" si="108"/>
        <v>58</v>
      </c>
      <c r="W810">
        <f t="shared" si="109"/>
        <v>0</v>
      </c>
      <c r="X810">
        <f t="shared" si="110"/>
        <v>1</v>
      </c>
      <c r="Y810">
        <f t="shared" si="111"/>
        <v>0</v>
      </c>
      <c r="Z810" s="12">
        <f t="shared" si="112"/>
        <v>299</v>
      </c>
      <c r="AA810">
        <f t="shared" si="113"/>
        <v>200002</v>
      </c>
      <c r="AB810" t="str">
        <f t="shared" si="114"/>
        <v>20000</v>
      </c>
      <c r="AC810">
        <f t="shared" si="115"/>
        <v>0</v>
      </c>
      <c r="AD810">
        <f t="shared" si="116"/>
        <v>0</v>
      </c>
      <c r="AE810" s="2">
        <v>20000</v>
      </c>
    </row>
    <row r="811" spans="1:31" x14ac:dyDescent="0.25">
      <c r="A811" t="s">
        <v>3400</v>
      </c>
      <c r="B811" t="s">
        <v>3401</v>
      </c>
      <c r="D811" t="s">
        <v>860</v>
      </c>
      <c r="E811" t="s">
        <v>276</v>
      </c>
      <c r="F811" t="s">
        <v>1945</v>
      </c>
      <c r="G811" t="s">
        <v>65</v>
      </c>
      <c r="H811" t="s">
        <v>190</v>
      </c>
      <c r="I811" t="s">
        <v>4076</v>
      </c>
      <c r="J811" t="s">
        <v>109</v>
      </c>
      <c r="L811" t="s">
        <v>3564</v>
      </c>
      <c r="N811" t="s">
        <v>112</v>
      </c>
      <c r="O811" t="s">
        <v>49</v>
      </c>
      <c r="P811" t="s">
        <v>65</v>
      </c>
      <c r="Q811" t="s">
        <v>113</v>
      </c>
      <c r="R811" t="s">
        <v>1454</v>
      </c>
      <c r="S811" t="s">
        <v>3402</v>
      </c>
      <c r="T811" t="s">
        <v>65</v>
      </c>
      <c r="V811">
        <f t="shared" si="108"/>
        <v>15</v>
      </c>
      <c r="W811">
        <f t="shared" si="109"/>
        <v>0</v>
      </c>
      <c r="X811">
        <f t="shared" si="110"/>
        <v>0</v>
      </c>
      <c r="Y811">
        <f t="shared" si="111"/>
        <v>167</v>
      </c>
      <c r="Z811" s="12">
        <f t="shared" si="112"/>
        <v>299</v>
      </c>
      <c r="AA811">
        <f t="shared" si="113"/>
        <v>200002</v>
      </c>
      <c r="AB811" t="str">
        <f t="shared" si="114"/>
        <v>20000</v>
      </c>
      <c r="AC811">
        <f t="shared" si="115"/>
        <v>0</v>
      </c>
      <c r="AD811">
        <f t="shared" si="116"/>
        <v>0</v>
      </c>
      <c r="AE811" s="2">
        <v>20000</v>
      </c>
    </row>
    <row r="812" spans="1:31" x14ac:dyDescent="0.25">
      <c r="A812" t="s">
        <v>3678</v>
      </c>
      <c r="B812" t="s">
        <v>3679</v>
      </c>
      <c r="D812" t="s">
        <v>1415</v>
      </c>
      <c r="E812" t="s">
        <v>276</v>
      </c>
      <c r="F812" t="s">
        <v>1900</v>
      </c>
      <c r="G812" t="s">
        <v>65</v>
      </c>
      <c r="H812" t="s">
        <v>379</v>
      </c>
      <c r="I812" t="s">
        <v>342</v>
      </c>
      <c r="J812" t="s">
        <v>293</v>
      </c>
      <c r="L812" t="s">
        <v>3564</v>
      </c>
      <c r="N812" t="s">
        <v>294</v>
      </c>
      <c r="O812" t="s">
        <v>392</v>
      </c>
      <c r="P812" t="s">
        <v>65</v>
      </c>
      <c r="Q812" t="s">
        <v>295</v>
      </c>
      <c r="R812" t="s">
        <v>1946</v>
      </c>
      <c r="S812" t="s">
        <v>3681</v>
      </c>
      <c r="T812" t="s">
        <v>2507</v>
      </c>
      <c r="V812">
        <f t="shared" si="108"/>
        <v>33</v>
      </c>
      <c r="W812">
        <f t="shared" si="109"/>
        <v>0</v>
      </c>
      <c r="X812">
        <f t="shared" si="110"/>
        <v>0</v>
      </c>
      <c r="Y812">
        <f t="shared" si="111"/>
        <v>8</v>
      </c>
      <c r="Z812" s="12">
        <f t="shared" si="112"/>
        <v>299</v>
      </c>
      <c r="AA812">
        <f t="shared" si="113"/>
        <v>165002</v>
      </c>
      <c r="AB812" t="str">
        <f t="shared" si="114"/>
        <v>16500</v>
      </c>
      <c r="AC812">
        <f t="shared" si="115"/>
        <v>409</v>
      </c>
      <c r="AD812">
        <f t="shared" si="116"/>
        <v>0</v>
      </c>
      <c r="AE812" s="2">
        <v>16500</v>
      </c>
    </row>
    <row r="813" spans="1:31" x14ac:dyDescent="0.25">
      <c r="A813" t="s">
        <v>3867</v>
      </c>
      <c r="B813" t="s">
        <v>3866</v>
      </c>
      <c r="D813" t="s">
        <v>924</v>
      </c>
      <c r="E813" t="s">
        <v>276</v>
      </c>
      <c r="F813" t="s">
        <v>1945</v>
      </c>
      <c r="G813" t="s">
        <v>65</v>
      </c>
      <c r="H813" t="s">
        <v>27</v>
      </c>
      <c r="I813" t="s">
        <v>1443</v>
      </c>
      <c r="J813" t="s">
        <v>60</v>
      </c>
      <c r="L813" t="s">
        <v>5182</v>
      </c>
      <c r="N813" t="s">
        <v>61</v>
      </c>
      <c r="O813" t="s">
        <v>49</v>
      </c>
      <c r="P813" t="s">
        <v>65</v>
      </c>
      <c r="Q813" t="s">
        <v>62</v>
      </c>
      <c r="R813" t="s">
        <v>1454</v>
      </c>
      <c r="S813" t="s">
        <v>3865</v>
      </c>
      <c r="V813">
        <f t="shared" si="108"/>
        <v>20</v>
      </c>
      <c r="W813">
        <f t="shared" si="109"/>
        <v>0</v>
      </c>
      <c r="X813">
        <f t="shared" si="110"/>
        <v>0</v>
      </c>
      <c r="Y813">
        <f t="shared" si="111"/>
        <v>28</v>
      </c>
      <c r="Z813" s="12">
        <f t="shared" si="112"/>
        <v>298</v>
      </c>
      <c r="AA813">
        <f t="shared" si="113"/>
        <v>200002</v>
      </c>
      <c r="AB813" t="str">
        <f t="shared" si="114"/>
        <v>20000</v>
      </c>
      <c r="AC813">
        <f t="shared" si="115"/>
        <v>0</v>
      </c>
      <c r="AD813">
        <f t="shared" si="116"/>
        <v>0</v>
      </c>
      <c r="AE813" s="2">
        <v>20000</v>
      </c>
    </row>
    <row r="814" spans="1:31" x14ac:dyDescent="0.25">
      <c r="A814" t="s">
        <v>3864</v>
      </c>
      <c r="B814" t="s">
        <v>3863</v>
      </c>
      <c r="D814" t="s">
        <v>924</v>
      </c>
      <c r="E814" t="s">
        <v>276</v>
      </c>
      <c r="F814" t="s">
        <v>1945</v>
      </c>
      <c r="G814" t="s">
        <v>65</v>
      </c>
      <c r="H814" t="s">
        <v>27</v>
      </c>
      <c r="I814" t="s">
        <v>1453</v>
      </c>
      <c r="J814" t="s">
        <v>293</v>
      </c>
      <c r="L814" t="s">
        <v>3871</v>
      </c>
      <c r="N814" t="s">
        <v>294</v>
      </c>
      <c r="O814" t="s">
        <v>49</v>
      </c>
      <c r="P814" t="s">
        <v>65</v>
      </c>
      <c r="Q814" t="s">
        <v>295</v>
      </c>
      <c r="R814" t="s">
        <v>1454</v>
      </c>
      <c r="S814" t="s">
        <v>3862</v>
      </c>
      <c r="T814" t="s">
        <v>65</v>
      </c>
      <c r="V814">
        <f t="shared" si="108"/>
        <v>20</v>
      </c>
      <c r="W814">
        <f t="shared" si="109"/>
        <v>0</v>
      </c>
      <c r="X814">
        <f t="shared" si="110"/>
        <v>0</v>
      </c>
      <c r="Y814">
        <f t="shared" si="111"/>
        <v>26</v>
      </c>
      <c r="Z814" s="12">
        <f t="shared" si="112"/>
        <v>297</v>
      </c>
      <c r="AA814">
        <f t="shared" si="113"/>
        <v>200002</v>
      </c>
      <c r="AB814" t="str">
        <f t="shared" si="114"/>
        <v>20000</v>
      </c>
      <c r="AC814">
        <f t="shared" si="115"/>
        <v>0</v>
      </c>
      <c r="AD814">
        <f t="shared" si="116"/>
        <v>0</v>
      </c>
      <c r="AE814" s="2">
        <v>20000</v>
      </c>
    </row>
    <row r="815" spans="1:31" x14ac:dyDescent="0.25">
      <c r="A815" t="s">
        <v>3289</v>
      </c>
      <c r="B815" t="s">
        <v>3290</v>
      </c>
      <c r="D815" t="s">
        <v>924</v>
      </c>
      <c r="E815" t="s">
        <v>276</v>
      </c>
      <c r="F815" t="s">
        <v>1945</v>
      </c>
      <c r="G815" t="s">
        <v>65</v>
      </c>
      <c r="H815" t="s">
        <v>190</v>
      </c>
      <c r="I815" t="s">
        <v>5153</v>
      </c>
      <c r="J815" t="s">
        <v>123</v>
      </c>
      <c r="L815" t="s">
        <v>3471</v>
      </c>
      <c r="N815" t="s">
        <v>126</v>
      </c>
      <c r="O815" t="s">
        <v>49</v>
      </c>
      <c r="P815" t="s">
        <v>65</v>
      </c>
      <c r="Q815" t="s">
        <v>127</v>
      </c>
      <c r="R815" t="s">
        <v>1454</v>
      </c>
      <c r="S815" t="s">
        <v>3292</v>
      </c>
      <c r="T815" t="s">
        <v>65</v>
      </c>
      <c r="V815">
        <f t="shared" si="108"/>
        <v>20</v>
      </c>
      <c r="W815">
        <f t="shared" si="109"/>
        <v>0</v>
      </c>
      <c r="X815">
        <f t="shared" si="110"/>
        <v>0</v>
      </c>
      <c r="Y815">
        <f t="shared" si="111"/>
        <v>126</v>
      </c>
      <c r="Z815" s="12">
        <f t="shared" si="112"/>
        <v>296</v>
      </c>
      <c r="AA815">
        <f t="shared" si="113"/>
        <v>200002</v>
      </c>
      <c r="AB815" t="str">
        <f t="shared" si="114"/>
        <v>20000</v>
      </c>
      <c r="AC815">
        <f t="shared" si="115"/>
        <v>0</v>
      </c>
      <c r="AD815">
        <f t="shared" si="116"/>
        <v>0</v>
      </c>
      <c r="AE815" s="2">
        <v>20000</v>
      </c>
    </row>
    <row r="816" spans="1:31" x14ac:dyDescent="0.25">
      <c r="A816" t="s">
        <v>3307</v>
      </c>
      <c r="B816" t="s">
        <v>3308</v>
      </c>
      <c r="D816" t="s">
        <v>860</v>
      </c>
      <c r="E816" t="s">
        <v>276</v>
      </c>
      <c r="F816" t="s">
        <v>1945</v>
      </c>
      <c r="G816" t="s">
        <v>65</v>
      </c>
      <c r="H816" t="s">
        <v>190</v>
      </c>
      <c r="I816" t="s">
        <v>1205</v>
      </c>
      <c r="J816" t="s">
        <v>255</v>
      </c>
      <c r="L816" t="s">
        <v>3471</v>
      </c>
      <c r="N816" t="s">
        <v>256</v>
      </c>
      <c r="O816" t="s">
        <v>49</v>
      </c>
      <c r="P816" t="s">
        <v>65</v>
      </c>
      <c r="Q816" t="s">
        <v>258</v>
      </c>
      <c r="R816" t="s">
        <v>1454</v>
      </c>
      <c r="S816" t="s">
        <v>3311</v>
      </c>
      <c r="T816" t="s">
        <v>65</v>
      </c>
      <c r="V816">
        <f t="shared" si="108"/>
        <v>15</v>
      </c>
      <c r="W816">
        <f t="shared" si="109"/>
        <v>0</v>
      </c>
      <c r="X816">
        <f t="shared" si="110"/>
        <v>0</v>
      </c>
      <c r="Y816">
        <f t="shared" si="111"/>
        <v>142</v>
      </c>
      <c r="Z816" s="12">
        <f t="shared" si="112"/>
        <v>296</v>
      </c>
      <c r="AA816">
        <f t="shared" si="113"/>
        <v>200002</v>
      </c>
      <c r="AB816" t="str">
        <f t="shared" si="114"/>
        <v>20000</v>
      </c>
      <c r="AC816">
        <f t="shared" si="115"/>
        <v>0</v>
      </c>
      <c r="AD816">
        <f t="shared" si="116"/>
        <v>0</v>
      </c>
      <c r="AE816" s="2">
        <v>20000</v>
      </c>
    </row>
    <row r="817" spans="1:31" x14ac:dyDescent="0.25">
      <c r="A817" t="s">
        <v>3326</v>
      </c>
      <c r="B817" t="s">
        <v>3327</v>
      </c>
      <c r="D817" t="s">
        <v>860</v>
      </c>
      <c r="E817" t="s">
        <v>276</v>
      </c>
      <c r="F817" t="s">
        <v>1945</v>
      </c>
      <c r="G817" t="s">
        <v>65</v>
      </c>
      <c r="H817" t="s">
        <v>190</v>
      </c>
      <c r="I817" t="s">
        <v>3121</v>
      </c>
      <c r="J817" t="s">
        <v>71</v>
      </c>
      <c r="L817" t="s">
        <v>3644</v>
      </c>
      <c r="N817" t="s">
        <v>72</v>
      </c>
      <c r="O817" t="s">
        <v>49</v>
      </c>
      <c r="P817" t="s">
        <v>65</v>
      </c>
      <c r="Q817" t="s">
        <v>73</v>
      </c>
      <c r="R817" t="s">
        <v>1454</v>
      </c>
      <c r="S817" t="s">
        <v>3329</v>
      </c>
      <c r="T817" t="s">
        <v>65</v>
      </c>
      <c r="V817">
        <f t="shared" si="108"/>
        <v>15</v>
      </c>
      <c r="W817">
        <f t="shared" si="109"/>
        <v>0</v>
      </c>
      <c r="X817">
        <f t="shared" si="110"/>
        <v>0</v>
      </c>
      <c r="Y817">
        <f t="shared" si="111"/>
        <v>151</v>
      </c>
      <c r="Z817" s="12">
        <f t="shared" si="112"/>
        <v>295</v>
      </c>
      <c r="AA817">
        <f t="shared" si="113"/>
        <v>200002</v>
      </c>
      <c r="AB817" t="str">
        <f t="shared" si="114"/>
        <v>20000</v>
      </c>
      <c r="AC817">
        <f t="shared" si="115"/>
        <v>0</v>
      </c>
      <c r="AD817">
        <f t="shared" si="116"/>
        <v>0</v>
      </c>
      <c r="AE817" s="2">
        <v>20000</v>
      </c>
    </row>
    <row r="818" spans="1:31" x14ac:dyDescent="0.25">
      <c r="A818" t="s">
        <v>2019</v>
      </c>
      <c r="B818" t="s">
        <v>3473</v>
      </c>
      <c r="C818" t="s">
        <v>40</v>
      </c>
      <c r="D818" t="s">
        <v>542</v>
      </c>
      <c r="E818" t="s">
        <v>276</v>
      </c>
      <c r="F818" t="s">
        <v>1900</v>
      </c>
      <c r="G818" t="s">
        <v>1848</v>
      </c>
      <c r="H818" t="s">
        <v>43</v>
      </c>
      <c r="I818" t="s">
        <v>373</v>
      </c>
      <c r="J818" t="s">
        <v>45</v>
      </c>
      <c r="K818" t="s">
        <v>46</v>
      </c>
      <c r="L818" t="s">
        <v>3436</v>
      </c>
      <c r="M818" t="s">
        <v>47</v>
      </c>
      <c r="N818" t="s">
        <v>48</v>
      </c>
      <c r="O818" t="s">
        <v>392</v>
      </c>
      <c r="P818" t="s">
        <v>1078</v>
      </c>
      <c r="Q818" t="s">
        <v>50</v>
      </c>
      <c r="R818" t="s">
        <v>1454</v>
      </c>
      <c r="S818" t="s">
        <v>3476</v>
      </c>
      <c r="V818">
        <f t="shared" si="108"/>
        <v>9</v>
      </c>
      <c r="W818">
        <f t="shared" si="109"/>
        <v>0</v>
      </c>
      <c r="X818">
        <f t="shared" si="110"/>
        <v>1</v>
      </c>
      <c r="Y818">
        <f t="shared" si="111"/>
        <v>7</v>
      </c>
      <c r="Z818" s="12">
        <f t="shared" si="112"/>
        <v>294</v>
      </c>
      <c r="AA818">
        <f t="shared" si="113"/>
        <v>200002</v>
      </c>
      <c r="AB818" t="str">
        <f t="shared" si="114"/>
        <v>20000</v>
      </c>
      <c r="AC818">
        <f t="shared" si="115"/>
        <v>0</v>
      </c>
      <c r="AD818">
        <f t="shared" si="116"/>
        <v>0</v>
      </c>
      <c r="AE818" s="2">
        <v>20000</v>
      </c>
    </row>
    <row r="819" spans="1:31" x14ac:dyDescent="0.25">
      <c r="A819" t="s">
        <v>3569</v>
      </c>
      <c r="B819" t="s">
        <v>3570</v>
      </c>
      <c r="C819" t="s">
        <v>147</v>
      </c>
      <c r="D819" t="s">
        <v>618</v>
      </c>
      <c r="E819" t="s">
        <v>276</v>
      </c>
      <c r="F819" t="s">
        <v>1900</v>
      </c>
      <c r="G819" t="s">
        <v>1848</v>
      </c>
      <c r="H819" t="s">
        <v>136</v>
      </c>
      <c r="I819" t="s">
        <v>4109</v>
      </c>
      <c r="J819" t="s">
        <v>263</v>
      </c>
      <c r="K819" t="s">
        <v>152</v>
      </c>
      <c r="L819" t="s">
        <v>3436</v>
      </c>
      <c r="M819" t="s">
        <v>153</v>
      </c>
      <c r="N819" t="s">
        <v>264</v>
      </c>
      <c r="O819" t="s">
        <v>49</v>
      </c>
      <c r="P819" t="s">
        <v>65</v>
      </c>
      <c r="Q819" t="s">
        <v>265</v>
      </c>
      <c r="R819" t="s">
        <v>1454</v>
      </c>
      <c r="S819" t="s">
        <v>3571</v>
      </c>
      <c r="T819" t="s">
        <v>5179</v>
      </c>
      <c r="V819">
        <f t="shared" si="108"/>
        <v>10</v>
      </c>
      <c r="W819">
        <f t="shared" si="109"/>
        <v>0</v>
      </c>
      <c r="X819">
        <f t="shared" si="110"/>
        <v>1</v>
      </c>
      <c r="Y819">
        <f t="shared" si="111"/>
        <v>77</v>
      </c>
      <c r="Z819" s="12">
        <f t="shared" si="112"/>
        <v>294</v>
      </c>
      <c r="AA819">
        <f t="shared" si="113"/>
        <v>200002</v>
      </c>
      <c r="AB819" t="str">
        <f t="shared" si="114"/>
        <v>20000</v>
      </c>
      <c r="AC819">
        <f t="shared" si="115"/>
        <v>1913</v>
      </c>
      <c r="AD819">
        <f t="shared" si="116"/>
        <v>0</v>
      </c>
      <c r="AE819" s="2">
        <v>20000</v>
      </c>
    </row>
    <row r="820" spans="1:31" x14ac:dyDescent="0.25">
      <c r="A820" t="s">
        <v>3296</v>
      </c>
      <c r="B820" t="s">
        <v>3297</v>
      </c>
      <c r="D820" t="s">
        <v>924</v>
      </c>
      <c r="E820" t="s">
        <v>276</v>
      </c>
      <c r="F820" t="s">
        <v>1945</v>
      </c>
      <c r="G820" t="s">
        <v>65</v>
      </c>
      <c r="H820" t="s">
        <v>190</v>
      </c>
      <c r="I820" t="s">
        <v>2774</v>
      </c>
      <c r="J820" t="s">
        <v>45</v>
      </c>
      <c r="L820" t="s">
        <v>3594</v>
      </c>
      <c r="N820" t="s">
        <v>48</v>
      </c>
      <c r="O820" t="s">
        <v>49</v>
      </c>
      <c r="P820" t="s">
        <v>65</v>
      </c>
      <c r="Q820" t="s">
        <v>50</v>
      </c>
      <c r="R820" t="s">
        <v>1454</v>
      </c>
      <c r="S820" t="s">
        <v>3298</v>
      </c>
      <c r="T820" t="s">
        <v>65</v>
      </c>
      <c r="V820">
        <f t="shared" si="108"/>
        <v>20</v>
      </c>
      <c r="W820">
        <f t="shared" si="109"/>
        <v>0</v>
      </c>
      <c r="X820">
        <f t="shared" si="110"/>
        <v>0</v>
      </c>
      <c r="Y820">
        <f t="shared" si="111"/>
        <v>123</v>
      </c>
      <c r="Z820" s="12">
        <f t="shared" si="112"/>
        <v>293</v>
      </c>
      <c r="AA820">
        <f t="shared" si="113"/>
        <v>200002</v>
      </c>
      <c r="AB820" t="str">
        <f t="shared" si="114"/>
        <v>20000</v>
      </c>
      <c r="AC820">
        <f t="shared" si="115"/>
        <v>0</v>
      </c>
      <c r="AD820">
        <f t="shared" si="116"/>
        <v>0</v>
      </c>
      <c r="AE820" s="2">
        <v>20000</v>
      </c>
    </row>
    <row r="821" spans="1:31" x14ac:dyDescent="0.25">
      <c r="A821" t="s">
        <v>3490</v>
      </c>
      <c r="B821" t="s">
        <v>3491</v>
      </c>
      <c r="D821" t="s">
        <v>860</v>
      </c>
      <c r="E821" t="s">
        <v>276</v>
      </c>
      <c r="F821" t="s">
        <v>1945</v>
      </c>
      <c r="G821" t="s">
        <v>65</v>
      </c>
      <c r="H821" t="s">
        <v>190</v>
      </c>
      <c r="I821" t="s">
        <v>4427</v>
      </c>
      <c r="J821" t="s">
        <v>232</v>
      </c>
      <c r="L821" t="s">
        <v>3594</v>
      </c>
      <c r="N821" t="s">
        <v>233</v>
      </c>
      <c r="O821" t="s">
        <v>49</v>
      </c>
      <c r="P821" t="s">
        <v>65</v>
      </c>
      <c r="Q821" t="s">
        <v>234</v>
      </c>
      <c r="R821" t="s">
        <v>1454</v>
      </c>
      <c r="S821" t="s">
        <v>3492</v>
      </c>
      <c r="T821" t="s">
        <v>65</v>
      </c>
      <c r="V821">
        <f t="shared" si="108"/>
        <v>15</v>
      </c>
      <c r="W821">
        <f t="shared" si="109"/>
        <v>0</v>
      </c>
      <c r="X821">
        <f t="shared" si="110"/>
        <v>0</v>
      </c>
      <c r="Y821">
        <f t="shared" si="111"/>
        <v>174</v>
      </c>
      <c r="Z821" s="12">
        <f t="shared" si="112"/>
        <v>293</v>
      </c>
      <c r="AA821">
        <f t="shared" si="113"/>
        <v>200002</v>
      </c>
      <c r="AB821" t="str">
        <f t="shared" si="114"/>
        <v>20000</v>
      </c>
      <c r="AC821">
        <f t="shared" si="115"/>
        <v>0</v>
      </c>
      <c r="AD821">
        <f t="shared" si="116"/>
        <v>0</v>
      </c>
      <c r="AE821" s="2">
        <v>20000</v>
      </c>
    </row>
    <row r="822" spans="1:31" x14ac:dyDescent="0.25">
      <c r="A822" t="s">
        <v>3477</v>
      </c>
      <c r="B822" t="s">
        <v>3478</v>
      </c>
      <c r="C822" t="s">
        <v>3479</v>
      </c>
      <c r="D822" t="s">
        <v>1479</v>
      </c>
      <c r="E822" t="s">
        <v>276</v>
      </c>
      <c r="F822" t="s">
        <v>1900</v>
      </c>
      <c r="G822" t="s">
        <v>65</v>
      </c>
      <c r="H822" t="s">
        <v>43</v>
      </c>
      <c r="I822" t="s">
        <v>373</v>
      </c>
      <c r="J822" t="s">
        <v>87</v>
      </c>
      <c r="K822" t="s">
        <v>3480</v>
      </c>
      <c r="L822" t="s">
        <v>5178</v>
      </c>
      <c r="M822" t="s">
        <v>3481</v>
      </c>
      <c r="N822" t="s">
        <v>88</v>
      </c>
      <c r="O822" t="s">
        <v>49</v>
      </c>
      <c r="P822" t="s">
        <v>65</v>
      </c>
      <c r="Q822" t="s">
        <v>89</v>
      </c>
      <c r="R822" t="s">
        <v>1454</v>
      </c>
      <c r="S822" t="s">
        <v>3482</v>
      </c>
      <c r="T822" t="s">
        <v>65</v>
      </c>
      <c r="V822">
        <f t="shared" si="108"/>
        <v>19</v>
      </c>
      <c r="W822">
        <f t="shared" si="109"/>
        <v>0</v>
      </c>
      <c r="X822">
        <f t="shared" si="110"/>
        <v>0</v>
      </c>
      <c r="Y822">
        <f t="shared" si="111"/>
        <v>7</v>
      </c>
      <c r="Z822" s="12">
        <f t="shared" si="112"/>
        <v>290</v>
      </c>
      <c r="AA822">
        <f t="shared" si="113"/>
        <v>200002</v>
      </c>
      <c r="AB822" t="str">
        <f t="shared" si="114"/>
        <v>20000</v>
      </c>
      <c r="AC822">
        <f t="shared" si="115"/>
        <v>0</v>
      </c>
      <c r="AD822">
        <f t="shared" si="116"/>
        <v>0</v>
      </c>
      <c r="AE822" s="2">
        <v>20000</v>
      </c>
    </row>
    <row r="823" spans="1:31" x14ac:dyDescent="0.25">
      <c r="A823" t="s">
        <v>3642</v>
      </c>
      <c r="B823" t="s">
        <v>3643</v>
      </c>
      <c r="C823" t="s">
        <v>40</v>
      </c>
      <c r="D823" t="s">
        <v>1479</v>
      </c>
      <c r="E823" t="s">
        <v>276</v>
      </c>
      <c r="F823" t="s">
        <v>1945</v>
      </c>
      <c r="G823" t="s">
        <v>1848</v>
      </c>
      <c r="H823" t="s">
        <v>43</v>
      </c>
      <c r="I823" t="s">
        <v>97</v>
      </c>
      <c r="J823" t="s">
        <v>87</v>
      </c>
      <c r="K823" t="s">
        <v>46</v>
      </c>
      <c r="L823" t="s">
        <v>5178</v>
      </c>
      <c r="M823" t="s">
        <v>47</v>
      </c>
      <c r="N823" t="s">
        <v>88</v>
      </c>
      <c r="O823" t="s">
        <v>33</v>
      </c>
      <c r="P823" t="s">
        <v>1078</v>
      </c>
      <c r="Q823" t="s">
        <v>89</v>
      </c>
      <c r="R823" t="s">
        <v>5180</v>
      </c>
      <c r="S823" t="s">
        <v>3645</v>
      </c>
      <c r="T823" t="s">
        <v>5181</v>
      </c>
      <c r="V823">
        <f t="shared" si="108"/>
        <v>19</v>
      </c>
      <c r="W823">
        <f t="shared" si="109"/>
        <v>0</v>
      </c>
      <c r="X823">
        <f t="shared" si="110"/>
        <v>1</v>
      </c>
      <c r="Y823">
        <f t="shared" si="111"/>
        <v>1</v>
      </c>
      <c r="Z823" s="12">
        <f t="shared" si="112"/>
        <v>290</v>
      </c>
      <c r="AA823">
        <f t="shared" si="113"/>
        <v>197992</v>
      </c>
      <c r="AB823" t="str">
        <f t="shared" si="114"/>
        <v>19799</v>
      </c>
      <c r="AC823">
        <f t="shared" si="115"/>
        <v>3005</v>
      </c>
      <c r="AD823">
        <f t="shared" si="116"/>
        <v>0</v>
      </c>
      <c r="AE823" s="2">
        <v>19799</v>
      </c>
    </row>
    <row r="824" spans="1:31" x14ac:dyDescent="0.25">
      <c r="A824" t="s">
        <v>3576</v>
      </c>
      <c r="B824" t="s">
        <v>3577</v>
      </c>
      <c r="D824" t="s">
        <v>2529</v>
      </c>
      <c r="E824" t="s">
        <v>276</v>
      </c>
      <c r="F824" t="s">
        <v>1900</v>
      </c>
      <c r="G824" t="s">
        <v>65</v>
      </c>
      <c r="H824" t="s">
        <v>136</v>
      </c>
      <c r="I824" t="s">
        <v>3335</v>
      </c>
      <c r="J824" t="s">
        <v>138</v>
      </c>
      <c r="L824" t="s">
        <v>5183</v>
      </c>
      <c r="N824" t="s">
        <v>141</v>
      </c>
      <c r="O824" t="s">
        <v>49</v>
      </c>
      <c r="P824" t="s">
        <v>65</v>
      </c>
      <c r="Q824" t="s">
        <v>142</v>
      </c>
      <c r="R824" t="s">
        <v>1454</v>
      </c>
      <c r="S824" t="s">
        <v>3578</v>
      </c>
      <c r="T824" t="s">
        <v>65</v>
      </c>
      <c r="V824">
        <f t="shared" si="108"/>
        <v>14</v>
      </c>
      <c r="W824">
        <f t="shared" si="109"/>
        <v>0</v>
      </c>
      <c r="X824">
        <f t="shared" si="110"/>
        <v>0</v>
      </c>
      <c r="Y824">
        <f t="shared" si="111"/>
        <v>114</v>
      </c>
      <c r="Z824" s="12">
        <f t="shared" si="112"/>
        <v>289</v>
      </c>
      <c r="AA824">
        <f t="shared" si="113"/>
        <v>200002</v>
      </c>
      <c r="AB824" t="str">
        <f t="shared" si="114"/>
        <v>20000</v>
      </c>
      <c r="AC824">
        <f t="shared" si="115"/>
        <v>0</v>
      </c>
      <c r="AD824">
        <f t="shared" si="116"/>
        <v>0</v>
      </c>
      <c r="AE824" s="2">
        <v>20000</v>
      </c>
    </row>
    <row r="825" spans="1:31" x14ac:dyDescent="0.25">
      <c r="A825" t="s">
        <v>3418</v>
      </c>
      <c r="B825" t="s">
        <v>3419</v>
      </c>
      <c r="C825" t="s">
        <v>2850</v>
      </c>
      <c r="D825" t="s">
        <v>2036</v>
      </c>
      <c r="E825" t="s">
        <v>276</v>
      </c>
      <c r="F825" t="s">
        <v>1900</v>
      </c>
      <c r="G825" t="s">
        <v>65</v>
      </c>
      <c r="H825" t="s">
        <v>43</v>
      </c>
      <c r="I825" t="s">
        <v>3846</v>
      </c>
      <c r="J825" t="s">
        <v>205</v>
      </c>
      <c r="K825" t="s">
        <v>2851</v>
      </c>
      <c r="L825" t="s">
        <v>5141</v>
      </c>
      <c r="M825" t="s">
        <v>2852</v>
      </c>
      <c r="N825" t="s">
        <v>206</v>
      </c>
      <c r="O825" t="s">
        <v>49</v>
      </c>
      <c r="P825" t="s">
        <v>65</v>
      </c>
      <c r="Q825" t="s">
        <v>207</v>
      </c>
      <c r="R825" t="s">
        <v>1454</v>
      </c>
      <c r="S825" t="s">
        <v>3420</v>
      </c>
      <c r="T825" t="s">
        <v>65</v>
      </c>
      <c r="V825">
        <f t="shared" si="108"/>
        <v>25</v>
      </c>
      <c r="W825">
        <f t="shared" si="109"/>
        <v>0</v>
      </c>
      <c r="X825">
        <f t="shared" si="110"/>
        <v>0</v>
      </c>
      <c r="Y825">
        <f t="shared" si="111"/>
        <v>79</v>
      </c>
      <c r="Z825" s="12">
        <f t="shared" si="112"/>
        <v>287</v>
      </c>
      <c r="AA825">
        <f t="shared" si="113"/>
        <v>200002</v>
      </c>
      <c r="AB825" t="str">
        <f t="shared" si="114"/>
        <v>20000</v>
      </c>
      <c r="AC825">
        <f t="shared" si="115"/>
        <v>0</v>
      </c>
      <c r="AD825">
        <f t="shared" si="116"/>
        <v>0</v>
      </c>
      <c r="AE825" s="2">
        <v>20000</v>
      </c>
    </row>
    <row r="826" spans="1:31" x14ac:dyDescent="0.25">
      <c r="A826" t="s">
        <v>3387</v>
      </c>
      <c r="B826" t="s">
        <v>3388</v>
      </c>
      <c r="C826" t="s">
        <v>3389</v>
      </c>
      <c r="D826" t="s">
        <v>1364</v>
      </c>
      <c r="E826" t="s">
        <v>276</v>
      </c>
      <c r="F826" t="s">
        <v>1900</v>
      </c>
      <c r="G826" t="s">
        <v>65</v>
      </c>
      <c r="H826" t="s">
        <v>190</v>
      </c>
      <c r="I826" t="s">
        <v>28</v>
      </c>
      <c r="J826" t="s">
        <v>109</v>
      </c>
      <c r="K826" t="s">
        <v>3390</v>
      </c>
      <c r="L826" t="s">
        <v>5141</v>
      </c>
      <c r="M826" t="s">
        <v>3391</v>
      </c>
      <c r="N826" t="s">
        <v>112</v>
      </c>
      <c r="O826" t="s">
        <v>49</v>
      </c>
      <c r="P826" t="s">
        <v>65</v>
      </c>
      <c r="Q826" t="s">
        <v>113</v>
      </c>
      <c r="R826" t="s">
        <v>2162</v>
      </c>
      <c r="S826" t="s">
        <v>3392</v>
      </c>
      <c r="V826">
        <f t="shared" si="108"/>
        <v>8</v>
      </c>
      <c r="W826">
        <f t="shared" si="109"/>
        <v>0</v>
      </c>
      <c r="X826">
        <f t="shared" si="110"/>
        <v>0</v>
      </c>
      <c r="Y826">
        <f t="shared" si="111"/>
        <v>2</v>
      </c>
      <c r="Z826" s="12">
        <f t="shared" si="112"/>
        <v>287</v>
      </c>
      <c r="AA826">
        <f t="shared" si="113"/>
        <v>163352</v>
      </c>
      <c r="AB826" t="str">
        <f t="shared" si="114"/>
        <v>16335</v>
      </c>
      <c r="AC826">
        <f t="shared" si="115"/>
        <v>0</v>
      </c>
      <c r="AD826">
        <f t="shared" si="116"/>
        <v>0</v>
      </c>
      <c r="AE826" s="2">
        <v>16335</v>
      </c>
    </row>
    <row r="827" spans="1:31" x14ac:dyDescent="0.25">
      <c r="A827" t="s">
        <v>3718</v>
      </c>
      <c r="B827" t="s">
        <v>3719</v>
      </c>
      <c r="D827" t="s">
        <v>389</v>
      </c>
      <c r="E827" t="s">
        <v>276</v>
      </c>
      <c r="F827" t="s">
        <v>1900</v>
      </c>
      <c r="G827" t="s">
        <v>1848</v>
      </c>
      <c r="H827" t="s">
        <v>379</v>
      </c>
      <c r="I827" t="s">
        <v>2623</v>
      </c>
      <c r="J827" t="s">
        <v>87</v>
      </c>
      <c r="L827" t="s">
        <v>3861</v>
      </c>
      <c r="N827" t="s">
        <v>88</v>
      </c>
      <c r="O827" t="s">
        <v>49</v>
      </c>
      <c r="P827" t="s">
        <v>1078</v>
      </c>
      <c r="Q827" t="s">
        <v>89</v>
      </c>
      <c r="R827" t="s">
        <v>3720</v>
      </c>
      <c r="S827" t="s">
        <v>3721</v>
      </c>
      <c r="V827">
        <f t="shared" si="108"/>
        <v>2</v>
      </c>
      <c r="W827">
        <f t="shared" si="109"/>
        <v>0</v>
      </c>
      <c r="X827">
        <f t="shared" si="110"/>
        <v>1</v>
      </c>
      <c r="Y827">
        <f t="shared" si="111"/>
        <v>35</v>
      </c>
      <c r="Z827" s="12">
        <f t="shared" si="112"/>
        <v>286</v>
      </c>
      <c r="AA827">
        <f t="shared" si="113"/>
        <v>155292</v>
      </c>
      <c r="AB827" t="str">
        <f t="shared" si="114"/>
        <v>15529</v>
      </c>
      <c r="AC827">
        <f t="shared" si="115"/>
        <v>0</v>
      </c>
      <c r="AD827">
        <f t="shared" si="116"/>
        <v>0</v>
      </c>
      <c r="AE827" s="2">
        <v>15529</v>
      </c>
    </row>
    <row r="828" spans="1:31" x14ac:dyDescent="0.25">
      <c r="A828" t="s">
        <v>3469</v>
      </c>
      <c r="B828" t="s">
        <v>3470</v>
      </c>
      <c r="D828" t="s">
        <v>1479</v>
      </c>
      <c r="E828" t="s">
        <v>276</v>
      </c>
      <c r="F828" t="s">
        <v>1900</v>
      </c>
      <c r="G828" t="s">
        <v>65</v>
      </c>
      <c r="H828" t="s">
        <v>43</v>
      </c>
      <c r="I828" t="s">
        <v>1849</v>
      </c>
      <c r="J828" t="s">
        <v>109</v>
      </c>
      <c r="L828" t="s">
        <v>3693</v>
      </c>
      <c r="N828" t="s">
        <v>112</v>
      </c>
      <c r="O828" t="s">
        <v>49</v>
      </c>
      <c r="P828" t="s">
        <v>65</v>
      </c>
      <c r="Q828" t="s">
        <v>113</v>
      </c>
      <c r="R828" t="s">
        <v>1454</v>
      </c>
      <c r="S828" t="s">
        <v>3472</v>
      </c>
      <c r="T828" t="s">
        <v>65</v>
      </c>
      <c r="V828">
        <f t="shared" si="108"/>
        <v>19</v>
      </c>
      <c r="W828">
        <f t="shared" si="109"/>
        <v>0</v>
      </c>
      <c r="X828">
        <f t="shared" si="110"/>
        <v>0</v>
      </c>
      <c r="Y828">
        <f t="shared" si="111"/>
        <v>122</v>
      </c>
      <c r="Z828" s="12">
        <f t="shared" si="112"/>
        <v>285</v>
      </c>
      <c r="AA828">
        <f t="shared" si="113"/>
        <v>200002</v>
      </c>
      <c r="AB828" t="str">
        <f t="shared" si="114"/>
        <v>20000</v>
      </c>
      <c r="AC828">
        <f t="shared" si="115"/>
        <v>0</v>
      </c>
      <c r="AD828">
        <f t="shared" si="116"/>
        <v>0</v>
      </c>
      <c r="AE828" s="2">
        <v>20000</v>
      </c>
    </row>
    <row r="829" spans="1:31" x14ac:dyDescent="0.25">
      <c r="A829" t="s">
        <v>3346</v>
      </c>
      <c r="B829" t="s">
        <v>3347</v>
      </c>
      <c r="D829" t="s">
        <v>1502</v>
      </c>
      <c r="E829" t="s">
        <v>276</v>
      </c>
      <c r="F829" t="s">
        <v>1945</v>
      </c>
      <c r="G829" t="s">
        <v>1848</v>
      </c>
      <c r="H829" t="s">
        <v>379</v>
      </c>
      <c r="I829" t="s">
        <v>373</v>
      </c>
      <c r="J829" t="s">
        <v>60</v>
      </c>
      <c r="L829" t="s">
        <v>3494</v>
      </c>
      <c r="N829" t="s">
        <v>61</v>
      </c>
      <c r="O829" t="s">
        <v>49</v>
      </c>
      <c r="P829" t="s">
        <v>1078</v>
      </c>
      <c r="Q829" t="s">
        <v>62</v>
      </c>
      <c r="R829" t="s">
        <v>5197</v>
      </c>
      <c r="S829" t="s">
        <v>3349</v>
      </c>
      <c r="V829">
        <f t="shared" si="108"/>
        <v>5</v>
      </c>
      <c r="W829">
        <f t="shared" si="109"/>
        <v>0</v>
      </c>
      <c r="X829">
        <f t="shared" si="110"/>
        <v>1</v>
      </c>
      <c r="Y829">
        <f t="shared" si="111"/>
        <v>7</v>
      </c>
      <c r="Z829" s="12">
        <f t="shared" si="112"/>
        <v>282</v>
      </c>
      <c r="AA829">
        <f t="shared" si="113"/>
        <v>2142</v>
      </c>
      <c r="AB829" t="str">
        <f t="shared" si="114"/>
        <v>214</v>
      </c>
      <c r="AC829">
        <f t="shared" si="115"/>
        <v>0</v>
      </c>
      <c r="AD829">
        <f t="shared" si="116"/>
        <v>0</v>
      </c>
      <c r="AE829" s="2">
        <v>214</v>
      </c>
    </row>
    <row r="830" spans="1:31" x14ac:dyDescent="0.25">
      <c r="A830" t="s">
        <v>3333</v>
      </c>
      <c r="B830" t="s">
        <v>3334</v>
      </c>
      <c r="D830" t="s">
        <v>860</v>
      </c>
      <c r="E830" t="s">
        <v>276</v>
      </c>
      <c r="F830" t="s">
        <v>1945</v>
      </c>
      <c r="G830" t="s">
        <v>65</v>
      </c>
      <c r="H830" t="s">
        <v>190</v>
      </c>
      <c r="I830" t="s">
        <v>5177</v>
      </c>
      <c r="J830" t="s">
        <v>87</v>
      </c>
      <c r="L830" t="s">
        <v>3494</v>
      </c>
      <c r="N830" t="s">
        <v>88</v>
      </c>
      <c r="O830" t="s">
        <v>49</v>
      </c>
      <c r="P830" t="s">
        <v>65</v>
      </c>
      <c r="Q830" t="s">
        <v>89</v>
      </c>
      <c r="R830" t="s">
        <v>1454</v>
      </c>
      <c r="S830" t="s">
        <v>3336</v>
      </c>
      <c r="T830" t="s">
        <v>65</v>
      </c>
      <c r="V830">
        <f t="shared" si="108"/>
        <v>15</v>
      </c>
      <c r="W830">
        <f t="shared" si="109"/>
        <v>0</v>
      </c>
      <c r="X830">
        <f t="shared" si="110"/>
        <v>0</v>
      </c>
      <c r="Y830">
        <f t="shared" si="111"/>
        <v>146</v>
      </c>
      <c r="Z830" s="12">
        <f t="shared" si="112"/>
        <v>282</v>
      </c>
      <c r="AA830">
        <f t="shared" si="113"/>
        <v>200002</v>
      </c>
      <c r="AB830" t="str">
        <f t="shared" si="114"/>
        <v>20000</v>
      </c>
      <c r="AC830">
        <f t="shared" si="115"/>
        <v>0</v>
      </c>
      <c r="AD830">
        <f t="shared" si="116"/>
        <v>0</v>
      </c>
      <c r="AE830" s="2">
        <v>20000</v>
      </c>
    </row>
    <row r="831" spans="1:31" x14ac:dyDescent="0.25">
      <c r="A831" t="s">
        <v>3657</v>
      </c>
      <c r="B831" t="s">
        <v>3658</v>
      </c>
      <c r="C831" t="s">
        <v>1788</v>
      </c>
      <c r="D831" t="s">
        <v>2036</v>
      </c>
      <c r="E831" t="s">
        <v>276</v>
      </c>
      <c r="F831" t="s">
        <v>1900</v>
      </c>
      <c r="G831" t="s">
        <v>1848</v>
      </c>
      <c r="H831" t="s">
        <v>43</v>
      </c>
      <c r="I831" t="s">
        <v>197</v>
      </c>
      <c r="J831" t="s">
        <v>109</v>
      </c>
      <c r="K831" t="s">
        <v>1789</v>
      </c>
      <c r="L831" t="s">
        <v>3494</v>
      </c>
      <c r="M831" t="s">
        <v>1790</v>
      </c>
      <c r="N831" t="s">
        <v>112</v>
      </c>
      <c r="O831" t="s">
        <v>49</v>
      </c>
      <c r="P831" t="s">
        <v>65</v>
      </c>
      <c r="Q831" t="s">
        <v>113</v>
      </c>
      <c r="R831" t="s">
        <v>1454</v>
      </c>
      <c r="S831" t="s">
        <v>3659</v>
      </c>
      <c r="T831" t="s">
        <v>4755</v>
      </c>
      <c r="V831">
        <f t="shared" si="108"/>
        <v>25</v>
      </c>
      <c r="W831">
        <f t="shared" si="109"/>
        <v>0</v>
      </c>
      <c r="X831">
        <f t="shared" si="110"/>
        <v>1</v>
      </c>
      <c r="Y831">
        <f t="shared" si="111"/>
        <v>22</v>
      </c>
      <c r="Z831" s="12">
        <f t="shared" si="112"/>
        <v>282</v>
      </c>
      <c r="AA831">
        <f t="shared" si="113"/>
        <v>200002</v>
      </c>
      <c r="AB831" t="str">
        <f t="shared" si="114"/>
        <v>20000</v>
      </c>
      <c r="AC831">
        <f t="shared" si="115"/>
        <v>79</v>
      </c>
      <c r="AD831">
        <f t="shared" si="116"/>
        <v>0</v>
      </c>
      <c r="AE831" s="2">
        <v>20000</v>
      </c>
    </row>
    <row r="832" spans="1:31" x14ac:dyDescent="0.25">
      <c r="A832" t="s">
        <v>3343</v>
      </c>
      <c r="B832" t="s">
        <v>3344</v>
      </c>
      <c r="D832" t="s">
        <v>1364</v>
      </c>
      <c r="E832" t="s">
        <v>276</v>
      </c>
      <c r="F832" t="s">
        <v>1945</v>
      </c>
      <c r="G832" t="s">
        <v>65</v>
      </c>
      <c r="H832" t="s">
        <v>27</v>
      </c>
      <c r="I832" t="s">
        <v>2842</v>
      </c>
      <c r="J832" t="s">
        <v>293</v>
      </c>
      <c r="L832" t="s">
        <v>3859</v>
      </c>
      <c r="N832" t="s">
        <v>294</v>
      </c>
      <c r="O832" t="s">
        <v>49</v>
      </c>
      <c r="P832" t="s">
        <v>65</v>
      </c>
      <c r="Q832" t="s">
        <v>295</v>
      </c>
      <c r="R832" t="s">
        <v>2349</v>
      </c>
      <c r="S832" t="s">
        <v>3345</v>
      </c>
      <c r="V832">
        <f t="shared" si="108"/>
        <v>8</v>
      </c>
      <c r="W832">
        <f t="shared" si="109"/>
        <v>0</v>
      </c>
      <c r="X832">
        <f t="shared" si="110"/>
        <v>0</v>
      </c>
      <c r="Y832">
        <f t="shared" si="111"/>
        <v>74</v>
      </c>
      <c r="Z832" s="12">
        <f t="shared" si="112"/>
        <v>281</v>
      </c>
      <c r="AA832">
        <f t="shared" si="113"/>
        <v>161722</v>
      </c>
      <c r="AB832" t="str">
        <f t="shared" si="114"/>
        <v>16172</v>
      </c>
      <c r="AC832">
        <f t="shared" si="115"/>
        <v>0</v>
      </c>
      <c r="AD832">
        <f t="shared" si="116"/>
        <v>0</v>
      </c>
      <c r="AE832" s="2">
        <v>16172</v>
      </c>
    </row>
    <row r="833" spans="1:31" x14ac:dyDescent="0.25">
      <c r="A833" t="s">
        <v>3748</v>
      </c>
      <c r="B833" t="s">
        <v>3749</v>
      </c>
      <c r="D833" t="s">
        <v>1249</v>
      </c>
      <c r="E833" t="s">
        <v>276</v>
      </c>
      <c r="F833" t="s">
        <v>1945</v>
      </c>
      <c r="G833" t="s">
        <v>65</v>
      </c>
      <c r="H833" t="s">
        <v>43</v>
      </c>
      <c r="I833" t="s">
        <v>5196</v>
      </c>
      <c r="J833" t="s">
        <v>293</v>
      </c>
      <c r="L833" t="s">
        <v>3554</v>
      </c>
      <c r="N833" t="s">
        <v>294</v>
      </c>
      <c r="O833" t="s">
        <v>49</v>
      </c>
      <c r="P833" t="s">
        <v>65</v>
      </c>
      <c r="Q833" t="s">
        <v>295</v>
      </c>
      <c r="R833" t="s">
        <v>1454</v>
      </c>
      <c r="S833" t="s">
        <v>3750</v>
      </c>
      <c r="T833" t="s">
        <v>65</v>
      </c>
      <c r="V833">
        <f t="shared" si="108"/>
        <v>22</v>
      </c>
      <c r="W833">
        <f t="shared" si="109"/>
        <v>0</v>
      </c>
      <c r="X833">
        <f t="shared" si="110"/>
        <v>0</v>
      </c>
      <c r="Y833">
        <f t="shared" si="111"/>
        <v>191</v>
      </c>
      <c r="Z833" s="12">
        <f t="shared" si="112"/>
        <v>280</v>
      </c>
      <c r="AA833">
        <f t="shared" si="113"/>
        <v>200002</v>
      </c>
      <c r="AB833" t="str">
        <f t="shared" si="114"/>
        <v>20000</v>
      </c>
      <c r="AC833">
        <f t="shared" si="115"/>
        <v>0</v>
      </c>
      <c r="AD833">
        <f t="shared" si="116"/>
        <v>0</v>
      </c>
      <c r="AE833" s="2">
        <v>20000</v>
      </c>
    </row>
    <row r="834" spans="1:31" x14ac:dyDescent="0.25">
      <c r="A834" t="s">
        <v>3552</v>
      </c>
      <c r="B834" t="s">
        <v>3553</v>
      </c>
      <c r="D834" t="s">
        <v>860</v>
      </c>
      <c r="E834" t="s">
        <v>276</v>
      </c>
      <c r="F834" t="s">
        <v>1945</v>
      </c>
      <c r="G834" t="s">
        <v>65</v>
      </c>
      <c r="H834" t="s">
        <v>190</v>
      </c>
      <c r="I834" t="s">
        <v>4656</v>
      </c>
      <c r="J834" t="s">
        <v>949</v>
      </c>
      <c r="L834" t="s">
        <v>5190</v>
      </c>
      <c r="N834" t="s">
        <v>950</v>
      </c>
      <c r="O834" t="s">
        <v>49</v>
      </c>
      <c r="P834" t="s">
        <v>65</v>
      </c>
      <c r="Q834" t="s">
        <v>951</v>
      </c>
      <c r="R834" t="s">
        <v>1454</v>
      </c>
      <c r="S834" t="s">
        <v>3555</v>
      </c>
      <c r="T834" t="s">
        <v>65</v>
      </c>
      <c r="V834">
        <f t="shared" ref="V834:V875" si="117">SUMPRODUCT(MID(0&amp;D834,LARGE(INDEX(ISNUMBER(--MID(D834,ROW($1:$25),1))*
ROW($1:$25),0),ROW($1:$25))+1,1)*10^ROW($1:$25)/10)</f>
        <v>15</v>
      </c>
      <c r="W834">
        <f t="shared" ref="W834:W875" si="118">SUMPRODUCT(MID(0&amp;E834,LARGE(INDEX(ISNUMBER(--MID(E834,ROW($1:$25),1))*
ROW($1:$25),0),ROW($1:$25))+1,1)*10^ROW($1:$25)/10)</f>
        <v>0</v>
      </c>
      <c r="X834">
        <f t="shared" ref="X834:X875" si="119">SUMPRODUCT(MID(0&amp;G834,LARGE(INDEX(ISNUMBER(--MID(G834,ROW($1:$25),1))*
ROW($1:$25),0),ROW($1:$25))+1,1)*10^ROW($1:$25)/10)</f>
        <v>0</v>
      </c>
      <c r="Y834">
        <f t="shared" ref="Y834:Y875" si="120">SUMPRODUCT(MID(0&amp;I834,LARGE(INDEX(ISNUMBER(--MID(I834,ROW($1:$25),1))*
ROW($1:$25),0),ROW($1:$25))+1,1)*10^ROW($1:$25)/10)</f>
        <v>179</v>
      </c>
      <c r="Z834" s="12">
        <f t="shared" ref="Z834:Z875" si="121">SUMPRODUCT(MID(0&amp;L834,LARGE(INDEX(ISNUMBER(--MID(L834,ROW($1:$25),1))*
ROW($1:$25),0),ROW($1:$25))+1,1)*10^ROW($1:$25)/10)</f>
        <v>279</v>
      </c>
      <c r="AA834">
        <f t="shared" ref="AA834:AA875" si="122">SUMPRODUCT(MID(0&amp;R834,LARGE(INDEX(ISNUMBER(--MID(R834,ROW($1:$25),1))*
ROW($1:$25),0),ROW($1:$25))+1,1)*10^ROW($1:$25)/10)</f>
        <v>200002</v>
      </c>
      <c r="AB834" t="str">
        <f t="shared" ref="AB834:AB897" si="123">LEFT(AA834, LEN(AA834)-1)</f>
        <v>20000</v>
      </c>
      <c r="AC834">
        <f t="shared" ref="AC834:AC875" si="124">SUMPRODUCT(MID(0&amp;T834,LARGE(INDEX(ISNUMBER(--MID(T834,ROW($1:$25),1))*
ROW($1:$25),0),ROW($1:$25))+1,1)*10^ROW($1:$25)/10)</f>
        <v>0</v>
      </c>
      <c r="AD834">
        <f t="shared" ref="AD834:AD875" si="125">SUMPRODUCT(MID(0&amp;U834,LARGE(INDEX(ISNUMBER(--MID(U834,ROW($1:$25),1))*
ROW($1:$25),0),ROW($1:$25))+1,1)*10^ROW($1:$25)/10)</f>
        <v>0</v>
      </c>
      <c r="AE834" s="2">
        <v>20000</v>
      </c>
    </row>
    <row r="835" spans="1:31" x14ac:dyDescent="0.25">
      <c r="A835" t="s">
        <v>3616</v>
      </c>
      <c r="B835" t="s">
        <v>3616</v>
      </c>
      <c r="D835" t="s">
        <v>903</v>
      </c>
      <c r="E835" t="s">
        <v>276</v>
      </c>
      <c r="F835" t="s">
        <v>1945</v>
      </c>
      <c r="G835" t="s">
        <v>65</v>
      </c>
      <c r="H835" t="s">
        <v>27</v>
      </c>
      <c r="I835" t="s">
        <v>4129</v>
      </c>
      <c r="J835" t="s">
        <v>949</v>
      </c>
      <c r="L835" t="s">
        <v>5151</v>
      </c>
      <c r="N835" t="s">
        <v>950</v>
      </c>
      <c r="O835" t="s">
        <v>49</v>
      </c>
      <c r="P835" t="s">
        <v>65</v>
      </c>
      <c r="Q835" t="s">
        <v>951</v>
      </c>
      <c r="R835" t="s">
        <v>2162</v>
      </c>
      <c r="S835" t="s">
        <v>3617</v>
      </c>
      <c r="V835">
        <f t="shared" si="117"/>
        <v>7</v>
      </c>
      <c r="W835">
        <f t="shared" si="118"/>
        <v>0</v>
      </c>
      <c r="X835">
        <f t="shared" si="119"/>
        <v>0</v>
      </c>
      <c r="Y835">
        <f t="shared" si="120"/>
        <v>57</v>
      </c>
      <c r="Z835" s="12">
        <f t="shared" si="121"/>
        <v>277</v>
      </c>
      <c r="AA835">
        <f t="shared" si="122"/>
        <v>163352</v>
      </c>
      <c r="AB835" t="str">
        <f t="shared" si="123"/>
        <v>16335</v>
      </c>
      <c r="AC835">
        <f t="shared" si="124"/>
        <v>0</v>
      </c>
      <c r="AD835">
        <f t="shared" si="125"/>
        <v>0</v>
      </c>
      <c r="AE835" s="2">
        <v>16335</v>
      </c>
    </row>
    <row r="836" spans="1:31" x14ac:dyDescent="0.25">
      <c r="A836" t="s">
        <v>3691</v>
      </c>
      <c r="B836" t="s">
        <v>3692</v>
      </c>
      <c r="D836" t="s">
        <v>3187</v>
      </c>
      <c r="E836" t="s">
        <v>276</v>
      </c>
      <c r="F836" t="s">
        <v>1945</v>
      </c>
      <c r="G836" t="s">
        <v>65</v>
      </c>
      <c r="H836" t="s">
        <v>190</v>
      </c>
      <c r="I836" t="s">
        <v>4050</v>
      </c>
      <c r="J836" t="s">
        <v>293</v>
      </c>
      <c r="L836" t="s">
        <v>5186</v>
      </c>
      <c r="N836" t="s">
        <v>294</v>
      </c>
      <c r="O836" t="s">
        <v>49</v>
      </c>
      <c r="P836" t="s">
        <v>65</v>
      </c>
      <c r="Q836" t="s">
        <v>295</v>
      </c>
      <c r="R836" t="s">
        <v>1454</v>
      </c>
      <c r="S836" t="s">
        <v>3694</v>
      </c>
      <c r="T836" t="s">
        <v>1368</v>
      </c>
      <c r="V836">
        <f t="shared" si="117"/>
        <v>11</v>
      </c>
      <c r="W836">
        <f t="shared" si="118"/>
        <v>0</v>
      </c>
      <c r="X836">
        <f t="shared" si="119"/>
        <v>0</v>
      </c>
      <c r="Y836">
        <f t="shared" si="120"/>
        <v>159</v>
      </c>
      <c r="Z836" s="12">
        <f t="shared" si="121"/>
        <v>275</v>
      </c>
      <c r="AA836">
        <f t="shared" si="122"/>
        <v>200002</v>
      </c>
      <c r="AB836" t="str">
        <f t="shared" si="123"/>
        <v>20000</v>
      </c>
      <c r="AC836">
        <f t="shared" si="124"/>
        <v>144</v>
      </c>
      <c r="AD836">
        <f t="shared" si="125"/>
        <v>0</v>
      </c>
      <c r="AE836" s="2">
        <v>20000</v>
      </c>
    </row>
    <row r="837" spans="1:31" x14ac:dyDescent="0.25">
      <c r="A837" t="s">
        <v>3627</v>
      </c>
      <c r="B837" t="s">
        <v>3628</v>
      </c>
      <c r="D837" t="s">
        <v>542</v>
      </c>
      <c r="E837" t="s">
        <v>276</v>
      </c>
      <c r="F837" t="s">
        <v>1945</v>
      </c>
      <c r="G837" t="s">
        <v>65</v>
      </c>
      <c r="H837" t="s">
        <v>27</v>
      </c>
      <c r="I837" t="s">
        <v>472</v>
      </c>
      <c r="J837" t="s">
        <v>263</v>
      </c>
      <c r="L837" t="s">
        <v>5152</v>
      </c>
      <c r="N837" t="s">
        <v>264</v>
      </c>
      <c r="O837" t="s">
        <v>49</v>
      </c>
      <c r="P837" t="s">
        <v>65</v>
      </c>
      <c r="Q837" t="s">
        <v>265</v>
      </c>
      <c r="R837" t="s">
        <v>2162</v>
      </c>
      <c r="S837" t="s">
        <v>3629</v>
      </c>
      <c r="T837" t="s">
        <v>65</v>
      </c>
      <c r="V837">
        <f t="shared" si="117"/>
        <v>9</v>
      </c>
      <c r="W837">
        <f t="shared" si="118"/>
        <v>0</v>
      </c>
      <c r="X837">
        <f t="shared" si="119"/>
        <v>0</v>
      </c>
      <c r="Y837">
        <f t="shared" si="120"/>
        <v>59</v>
      </c>
      <c r="Z837" s="12">
        <f t="shared" si="121"/>
        <v>273</v>
      </c>
      <c r="AA837">
        <f t="shared" si="122"/>
        <v>163352</v>
      </c>
      <c r="AB837" t="str">
        <f t="shared" si="123"/>
        <v>16335</v>
      </c>
      <c r="AC837">
        <f t="shared" si="124"/>
        <v>0</v>
      </c>
      <c r="AD837">
        <f t="shared" si="125"/>
        <v>0</v>
      </c>
      <c r="AE837" s="2">
        <v>16335</v>
      </c>
    </row>
    <row r="838" spans="1:31" x14ac:dyDescent="0.25">
      <c r="A838" t="s">
        <v>3208</v>
      </c>
      <c r="B838" t="s">
        <v>3209</v>
      </c>
      <c r="C838" t="s">
        <v>147</v>
      </c>
      <c r="D838" t="s">
        <v>1688</v>
      </c>
      <c r="E838" t="s">
        <v>325</v>
      </c>
      <c r="F838" t="s">
        <v>57</v>
      </c>
      <c r="G838" t="s">
        <v>341</v>
      </c>
      <c r="H838" t="s">
        <v>43</v>
      </c>
      <c r="I838" t="s">
        <v>59</v>
      </c>
      <c r="J838" t="s">
        <v>87</v>
      </c>
      <c r="K838" t="s">
        <v>152</v>
      </c>
      <c r="L838" t="s">
        <v>5173</v>
      </c>
      <c r="M838" t="s">
        <v>153</v>
      </c>
      <c r="N838" t="s">
        <v>88</v>
      </c>
      <c r="O838" t="s">
        <v>392</v>
      </c>
      <c r="P838" t="s">
        <v>34</v>
      </c>
      <c r="Q838" t="s">
        <v>89</v>
      </c>
      <c r="R838" t="s">
        <v>3210</v>
      </c>
      <c r="S838" t="s">
        <v>3211</v>
      </c>
      <c r="V838">
        <f t="shared" si="117"/>
        <v>165</v>
      </c>
      <c r="W838">
        <f t="shared" si="118"/>
        <v>22</v>
      </c>
      <c r="X838">
        <f t="shared" si="119"/>
        <v>5</v>
      </c>
      <c r="Y838">
        <f t="shared" si="120"/>
        <v>3</v>
      </c>
      <c r="Z838" s="12">
        <f t="shared" si="121"/>
        <v>271</v>
      </c>
      <c r="AA838">
        <f t="shared" si="122"/>
        <v>362552</v>
      </c>
      <c r="AB838" t="str">
        <f t="shared" si="123"/>
        <v>36255</v>
      </c>
      <c r="AC838">
        <f t="shared" si="124"/>
        <v>0</v>
      </c>
      <c r="AD838">
        <f t="shared" si="125"/>
        <v>0</v>
      </c>
      <c r="AE838" s="2">
        <v>36255</v>
      </c>
    </row>
    <row r="839" spans="1:31" x14ac:dyDescent="0.25">
      <c r="A839" t="s">
        <v>3706</v>
      </c>
      <c r="B839" t="s">
        <v>3707</v>
      </c>
      <c r="D839" t="s">
        <v>1343</v>
      </c>
      <c r="E839" t="s">
        <v>276</v>
      </c>
      <c r="F839" t="s">
        <v>1945</v>
      </c>
      <c r="G839" t="s">
        <v>65</v>
      </c>
      <c r="H839" t="s">
        <v>190</v>
      </c>
      <c r="I839" t="s">
        <v>5192</v>
      </c>
      <c r="J839" t="s">
        <v>29</v>
      </c>
      <c r="L839" t="s">
        <v>5173</v>
      </c>
      <c r="N839" t="s">
        <v>32</v>
      </c>
      <c r="O839" t="s">
        <v>49</v>
      </c>
      <c r="P839" t="s">
        <v>65</v>
      </c>
      <c r="Q839" t="s">
        <v>35</v>
      </c>
      <c r="R839" t="s">
        <v>1454</v>
      </c>
      <c r="S839" t="s">
        <v>3708</v>
      </c>
      <c r="T839" t="s">
        <v>65</v>
      </c>
      <c r="V839">
        <f t="shared" si="117"/>
        <v>24</v>
      </c>
      <c r="W839">
        <f t="shared" si="118"/>
        <v>0</v>
      </c>
      <c r="X839">
        <f t="shared" si="119"/>
        <v>0</v>
      </c>
      <c r="Y839">
        <f t="shared" si="120"/>
        <v>178</v>
      </c>
      <c r="Z839" s="12">
        <f t="shared" si="121"/>
        <v>271</v>
      </c>
      <c r="AA839">
        <f t="shared" si="122"/>
        <v>200002</v>
      </c>
      <c r="AB839" t="str">
        <f t="shared" si="123"/>
        <v>20000</v>
      </c>
      <c r="AC839">
        <f t="shared" si="124"/>
        <v>0</v>
      </c>
      <c r="AD839">
        <f t="shared" si="125"/>
        <v>0</v>
      </c>
      <c r="AE839" s="2">
        <v>20000</v>
      </c>
    </row>
    <row r="840" spans="1:31" x14ac:dyDescent="0.25">
      <c r="A840" t="s">
        <v>3757</v>
      </c>
      <c r="B840" t="s">
        <v>3758</v>
      </c>
      <c r="D840" t="s">
        <v>389</v>
      </c>
      <c r="E840" t="s">
        <v>276</v>
      </c>
      <c r="F840" t="s">
        <v>1900</v>
      </c>
      <c r="G840" t="s">
        <v>1848</v>
      </c>
      <c r="H840" t="s">
        <v>136</v>
      </c>
      <c r="I840" t="s">
        <v>204</v>
      </c>
      <c r="J840" t="s">
        <v>29</v>
      </c>
      <c r="L840" t="s">
        <v>5173</v>
      </c>
      <c r="N840" t="s">
        <v>32</v>
      </c>
      <c r="O840" t="s">
        <v>49</v>
      </c>
      <c r="P840" t="s">
        <v>1078</v>
      </c>
      <c r="Q840" t="s">
        <v>35</v>
      </c>
      <c r="R840" t="s">
        <v>1454</v>
      </c>
      <c r="S840" t="s">
        <v>3759</v>
      </c>
      <c r="V840">
        <f t="shared" si="117"/>
        <v>2</v>
      </c>
      <c r="W840">
        <f t="shared" si="118"/>
        <v>0</v>
      </c>
      <c r="X840">
        <f t="shared" si="119"/>
        <v>1</v>
      </c>
      <c r="Y840">
        <f t="shared" si="120"/>
        <v>5</v>
      </c>
      <c r="Z840" s="12">
        <f t="shared" si="121"/>
        <v>271</v>
      </c>
      <c r="AA840">
        <f t="shared" si="122"/>
        <v>200002</v>
      </c>
      <c r="AB840" t="str">
        <f t="shared" si="123"/>
        <v>20000</v>
      </c>
      <c r="AC840">
        <f t="shared" si="124"/>
        <v>0</v>
      </c>
      <c r="AD840">
        <f t="shared" si="125"/>
        <v>0</v>
      </c>
      <c r="AE840" s="2">
        <v>20000</v>
      </c>
    </row>
    <row r="841" spans="1:31" x14ac:dyDescent="0.25">
      <c r="A841" t="s">
        <v>3634</v>
      </c>
      <c r="B841" t="s">
        <v>3635</v>
      </c>
      <c r="D841" t="s">
        <v>1343</v>
      </c>
      <c r="E841" t="s">
        <v>276</v>
      </c>
      <c r="F841" t="s">
        <v>1900</v>
      </c>
      <c r="G841" t="s">
        <v>65</v>
      </c>
      <c r="H841" t="s">
        <v>43</v>
      </c>
      <c r="I841" t="s">
        <v>3870</v>
      </c>
      <c r="J841" t="s">
        <v>45</v>
      </c>
      <c r="L841" t="s">
        <v>5191</v>
      </c>
      <c r="N841" t="s">
        <v>48</v>
      </c>
      <c r="O841" t="s">
        <v>49</v>
      </c>
      <c r="P841" t="s">
        <v>65</v>
      </c>
      <c r="Q841" t="s">
        <v>50</v>
      </c>
      <c r="R841" t="s">
        <v>1454</v>
      </c>
      <c r="S841" t="s">
        <v>3636</v>
      </c>
      <c r="T841" t="s">
        <v>65</v>
      </c>
      <c r="V841">
        <f t="shared" si="117"/>
        <v>24</v>
      </c>
      <c r="W841">
        <f t="shared" si="118"/>
        <v>0</v>
      </c>
      <c r="X841">
        <f t="shared" si="119"/>
        <v>0</v>
      </c>
      <c r="Y841">
        <f t="shared" si="120"/>
        <v>124</v>
      </c>
      <c r="Z841" s="12">
        <f t="shared" si="121"/>
        <v>268</v>
      </c>
      <c r="AA841">
        <f t="shared" si="122"/>
        <v>200002</v>
      </c>
      <c r="AB841" t="str">
        <f t="shared" si="123"/>
        <v>20000</v>
      </c>
      <c r="AC841">
        <f t="shared" si="124"/>
        <v>0</v>
      </c>
      <c r="AD841">
        <f t="shared" si="125"/>
        <v>0</v>
      </c>
      <c r="AE841" s="2">
        <v>20000</v>
      </c>
    </row>
    <row r="842" spans="1:31" x14ac:dyDescent="0.25">
      <c r="A842" t="s">
        <v>3493</v>
      </c>
      <c r="B842" t="s">
        <v>3493</v>
      </c>
      <c r="D842" t="s">
        <v>860</v>
      </c>
      <c r="E842" t="s">
        <v>276</v>
      </c>
      <c r="F842" t="s">
        <v>1945</v>
      </c>
      <c r="G842" t="s">
        <v>65</v>
      </c>
      <c r="H842" t="s">
        <v>190</v>
      </c>
      <c r="I842" t="s">
        <v>4731</v>
      </c>
      <c r="J842" t="s">
        <v>109</v>
      </c>
      <c r="L842" t="s">
        <v>3727</v>
      </c>
      <c r="N842" t="s">
        <v>112</v>
      </c>
      <c r="O842" t="s">
        <v>49</v>
      </c>
      <c r="P842" t="s">
        <v>65</v>
      </c>
      <c r="Q842" t="s">
        <v>113</v>
      </c>
      <c r="R842" t="s">
        <v>1454</v>
      </c>
      <c r="S842" t="s">
        <v>3495</v>
      </c>
      <c r="T842" t="s">
        <v>65</v>
      </c>
      <c r="V842">
        <f t="shared" si="117"/>
        <v>15</v>
      </c>
      <c r="W842">
        <f t="shared" si="118"/>
        <v>0</v>
      </c>
      <c r="X842">
        <f t="shared" si="119"/>
        <v>0</v>
      </c>
      <c r="Y842">
        <f t="shared" si="120"/>
        <v>172</v>
      </c>
      <c r="Z842" s="12">
        <f t="shared" si="121"/>
        <v>267</v>
      </c>
      <c r="AA842">
        <f t="shared" si="122"/>
        <v>200002</v>
      </c>
      <c r="AB842" t="str">
        <f t="shared" si="123"/>
        <v>20000</v>
      </c>
      <c r="AC842">
        <f t="shared" si="124"/>
        <v>0</v>
      </c>
      <c r="AD842">
        <f t="shared" si="125"/>
        <v>0</v>
      </c>
      <c r="AE842" s="2">
        <v>20000</v>
      </c>
    </row>
    <row r="843" spans="1:31" x14ac:dyDescent="0.25">
      <c r="A843" t="s">
        <v>3735</v>
      </c>
      <c r="B843" t="s">
        <v>3736</v>
      </c>
      <c r="C843" t="s">
        <v>3045</v>
      </c>
      <c r="D843" t="s">
        <v>1364</v>
      </c>
      <c r="E843" t="s">
        <v>276</v>
      </c>
      <c r="F843" t="s">
        <v>1945</v>
      </c>
      <c r="G843" t="s">
        <v>65</v>
      </c>
      <c r="H843" t="s">
        <v>27</v>
      </c>
      <c r="I843" t="s">
        <v>415</v>
      </c>
      <c r="J843" t="s">
        <v>60</v>
      </c>
      <c r="K843" t="s">
        <v>3046</v>
      </c>
      <c r="L843" t="s">
        <v>3857</v>
      </c>
      <c r="M843" t="s">
        <v>3047</v>
      </c>
      <c r="N843" t="s">
        <v>61</v>
      </c>
      <c r="O843" t="s">
        <v>49</v>
      </c>
      <c r="P843" t="s">
        <v>65</v>
      </c>
      <c r="Q843" t="s">
        <v>62</v>
      </c>
      <c r="R843" t="s">
        <v>3737</v>
      </c>
      <c r="S843" t="s">
        <v>3738</v>
      </c>
      <c r="T843" t="s">
        <v>5193</v>
      </c>
      <c r="V843">
        <f t="shared" si="117"/>
        <v>8</v>
      </c>
      <c r="W843">
        <f t="shared" si="118"/>
        <v>0</v>
      </c>
      <c r="X843">
        <f t="shared" si="119"/>
        <v>0</v>
      </c>
      <c r="Y843">
        <f t="shared" si="120"/>
        <v>21</v>
      </c>
      <c r="Z843" s="12">
        <f t="shared" si="121"/>
        <v>265</v>
      </c>
      <c r="AA843">
        <f t="shared" si="122"/>
        <v>162502</v>
      </c>
      <c r="AB843" t="str">
        <f t="shared" si="123"/>
        <v>16250</v>
      </c>
      <c r="AC843">
        <f t="shared" si="124"/>
        <v>471</v>
      </c>
      <c r="AD843">
        <f t="shared" si="125"/>
        <v>0</v>
      </c>
      <c r="AE843" s="2">
        <v>16250</v>
      </c>
    </row>
    <row r="844" spans="1:31" x14ac:dyDescent="0.25">
      <c r="A844" t="s">
        <v>3371</v>
      </c>
      <c r="B844" t="s">
        <v>3372</v>
      </c>
      <c r="D844" t="s">
        <v>618</v>
      </c>
      <c r="E844" t="s">
        <v>276</v>
      </c>
      <c r="F844" t="s">
        <v>1071</v>
      </c>
      <c r="G844" t="s">
        <v>1848</v>
      </c>
      <c r="H844" t="s">
        <v>136</v>
      </c>
      <c r="I844" t="s">
        <v>1234</v>
      </c>
      <c r="J844" t="s">
        <v>151</v>
      </c>
      <c r="L844" t="s">
        <v>3940</v>
      </c>
      <c r="N844" t="s">
        <v>154</v>
      </c>
      <c r="P844" t="s">
        <v>65</v>
      </c>
      <c r="Q844" t="s">
        <v>155</v>
      </c>
      <c r="R844" t="s">
        <v>3939</v>
      </c>
      <c r="S844" t="s">
        <v>3373</v>
      </c>
      <c r="V844">
        <f t="shared" si="117"/>
        <v>10</v>
      </c>
      <c r="W844">
        <f t="shared" si="118"/>
        <v>0</v>
      </c>
      <c r="X844">
        <f t="shared" si="119"/>
        <v>1</v>
      </c>
      <c r="Y844">
        <f t="shared" si="120"/>
        <v>34</v>
      </c>
      <c r="Z844" s="12">
        <f t="shared" si="121"/>
        <v>264</v>
      </c>
      <c r="AA844">
        <f t="shared" si="122"/>
        <v>84352</v>
      </c>
      <c r="AB844" t="str">
        <f t="shared" si="123"/>
        <v>8435</v>
      </c>
      <c r="AC844">
        <f t="shared" si="124"/>
        <v>0</v>
      </c>
      <c r="AD844">
        <f t="shared" si="125"/>
        <v>0</v>
      </c>
      <c r="AE844" s="2">
        <v>8435</v>
      </c>
    </row>
    <row r="845" spans="1:31" x14ac:dyDescent="0.25">
      <c r="A845" t="s">
        <v>3293</v>
      </c>
      <c r="B845" t="s">
        <v>3294</v>
      </c>
      <c r="D845" t="s">
        <v>903</v>
      </c>
      <c r="E845" t="s">
        <v>276</v>
      </c>
      <c r="F845" t="s">
        <v>1945</v>
      </c>
      <c r="G845" t="s">
        <v>65</v>
      </c>
      <c r="H845" t="s">
        <v>190</v>
      </c>
      <c r="I845" t="s">
        <v>2774</v>
      </c>
      <c r="J845" t="s">
        <v>293</v>
      </c>
      <c r="L845" t="s">
        <v>3348</v>
      </c>
      <c r="N845" t="s">
        <v>294</v>
      </c>
      <c r="O845" t="s">
        <v>49</v>
      </c>
      <c r="P845" t="s">
        <v>65</v>
      </c>
      <c r="Q845" t="s">
        <v>295</v>
      </c>
      <c r="R845" t="s">
        <v>2162</v>
      </c>
      <c r="S845" t="s">
        <v>3295</v>
      </c>
      <c r="T845" t="s">
        <v>65</v>
      </c>
      <c r="V845">
        <f t="shared" si="117"/>
        <v>7</v>
      </c>
      <c r="W845">
        <f t="shared" si="118"/>
        <v>0</v>
      </c>
      <c r="X845">
        <f t="shared" si="119"/>
        <v>0</v>
      </c>
      <c r="Y845">
        <f t="shared" si="120"/>
        <v>123</v>
      </c>
      <c r="Z845" s="12">
        <f t="shared" si="121"/>
        <v>263</v>
      </c>
      <c r="AA845">
        <f t="shared" si="122"/>
        <v>163352</v>
      </c>
      <c r="AB845" t="str">
        <f t="shared" si="123"/>
        <v>16335</v>
      </c>
      <c r="AC845">
        <f t="shared" si="124"/>
        <v>0</v>
      </c>
      <c r="AD845">
        <f t="shared" si="125"/>
        <v>0</v>
      </c>
      <c r="AE845" s="2">
        <v>16335</v>
      </c>
    </row>
    <row r="846" spans="1:31" x14ac:dyDescent="0.25">
      <c r="A846" t="s">
        <v>3722</v>
      </c>
      <c r="B846" t="s">
        <v>3723</v>
      </c>
      <c r="C846" t="s">
        <v>388</v>
      </c>
      <c r="D846" t="s">
        <v>2529</v>
      </c>
      <c r="E846" t="s">
        <v>276</v>
      </c>
      <c r="F846" t="s">
        <v>1945</v>
      </c>
      <c r="G846" t="s">
        <v>65</v>
      </c>
      <c r="H846" t="s">
        <v>136</v>
      </c>
      <c r="I846" t="s">
        <v>342</v>
      </c>
      <c r="J846" t="s">
        <v>263</v>
      </c>
      <c r="K846" t="s">
        <v>390</v>
      </c>
      <c r="L846" t="s">
        <v>3667</v>
      </c>
      <c r="M846" t="s">
        <v>391</v>
      </c>
      <c r="N846" t="s">
        <v>264</v>
      </c>
      <c r="O846" t="s">
        <v>49</v>
      </c>
      <c r="P846" t="s">
        <v>658</v>
      </c>
      <c r="Q846" t="s">
        <v>265</v>
      </c>
      <c r="R846" t="s">
        <v>5194</v>
      </c>
      <c r="S846" t="s">
        <v>3724</v>
      </c>
      <c r="T846" t="s">
        <v>5195</v>
      </c>
      <c r="V846">
        <f t="shared" si="117"/>
        <v>14</v>
      </c>
      <c r="W846">
        <f t="shared" si="118"/>
        <v>0</v>
      </c>
      <c r="X846">
        <f t="shared" si="119"/>
        <v>0</v>
      </c>
      <c r="Y846">
        <f t="shared" si="120"/>
        <v>8</v>
      </c>
      <c r="Z846" s="12">
        <f t="shared" si="121"/>
        <v>262</v>
      </c>
      <c r="AA846">
        <f t="shared" si="122"/>
        <v>187942</v>
      </c>
      <c r="AB846" t="str">
        <f t="shared" si="123"/>
        <v>18794</v>
      </c>
      <c r="AC846">
        <f t="shared" si="124"/>
        <v>3144</v>
      </c>
      <c r="AD846">
        <f t="shared" si="125"/>
        <v>0</v>
      </c>
      <c r="AE846" s="2">
        <v>18794</v>
      </c>
    </row>
    <row r="847" spans="1:31" x14ac:dyDescent="0.25">
      <c r="A847" t="s">
        <v>2555</v>
      </c>
      <c r="B847" t="s">
        <v>3666</v>
      </c>
      <c r="D847" t="s">
        <v>860</v>
      </c>
      <c r="E847" t="s">
        <v>276</v>
      </c>
      <c r="F847" t="s">
        <v>1945</v>
      </c>
      <c r="G847" t="s">
        <v>65</v>
      </c>
      <c r="H847" t="s">
        <v>190</v>
      </c>
      <c r="I847" t="s">
        <v>5198</v>
      </c>
      <c r="J847" t="s">
        <v>109</v>
      </c>
      <c r="L847" t="s">
        <v>5199</v>
      </c>
      <c r="N847" t="s">
        <v>112</v>
      </c>
      <c r="O847" t="s">
        <v>49</v>
      </c>
      <c r="P847" t="s">
        <v>65</v>
      </c>
      <c r="Q847" t="s">
        <v>113</v>
      </c>
      <c r="R847" t="s">
        <v>1454</v>
      </c>
      <c r="S847" t="s">
        <v>3668</v>
      </c>
      <c r="T847" t="s">
        <v>65</v>
      </c>
      <c r="V847">
        <f t="shared" si="117"/>
        <v>15</v>
      </c>
      <c r="W847">
        <f t="shared" si="118"/>
        <v>0</v>
      </c>
      <c r="X847">
        <f t="shared" si="119"/>
        <v>0</v>
      </c>
      <c r="Y847">
        <f t="shared" si="120"/>
        <v>180</v>
      </c>
      <c r="Z847" s="12">
        <f t="shared" si="121"/>
        <v>261</v>
      </c>
      <c r="AA847">
        <f t="shared" si="122"/>
        <v>200002</v>
      </c>
      <c r="AB847" t="str">
        <f t="shared" si="123"/>
        <v>20000</v>
      </c>
      <c r="AC847">
        <f t="shared" si="124"/>
        <v>0</v>
      </c>
      <c r="AD847">
        <f t="shared" si="125"/>
        <v>0</v>
      </c>
      <c r="AE847" s="2">
        <v>20000</v>
      </c>
    </row>
    <row r="848" spans="1:31" x14ac:dyDescent="0.25">
      <c r="A848" t="s">
        <v>3592</v>
      </c>
      <c r="B848" t="s">
        <v>3593</v>
      </c>
      <c r="D848" t="s">
        <v>2482</v>
      </c>
      <c r="E848" t="s">
        <v>276</v>
      </c>
      <c r="F848" t="s">
        <v>1945</v>
      </c>
      <c r="G848" t="s">
        <v>65</v>
      </c>
      <c r="H848" t="s">
        <v>379</v>
      </c>
      <c r="I848" t="s">
        <v>1055</v>
      </c>
      <c r="J848" t="s">
        <v>45</v>
      </c>
      <c r="L848" t="s">
        <v>3855</v>
      </c>
      <c r="N848" t="s">
        <v>48</v>
      </c>
      <c r="O848" t="s">
        <v>33</v>
      </c>
      <c r="P848" t="s">
        <v>65</v>
      </c>
      <c r="Q848" t="s">
        <v>50</v>
      </c>
      <c r="R848" t="s">
        <v>1454</v>
      </c>
      <c r="S848" t="s">
        <v>3595</v>
      </c>
      <c r="T848" t="s">
        <v>65</v>
      </c>
      <c r="V848">
        <f t="shared" si="117"/>
        <v>43</v>
      </c>
      <c r="W848">
        <f t="shared" si="118"/>
        <v>0</v>
      </c>
      <c r="X848">
        <f t="shared" si="119"/>
        <v>0</v>
      </c>
      <c r="Y848">
        <f t="shared" si="120"/>
        <v>52</v>
      </c>
      <c r="Z848" s="12">
        <f t="shared" si="121"/>
        <v>260</v>
      </c>
      <c r="AA848">
        <f t="shared" si="122"/>
        <v>200002</v>
      </c>
      <c r="AB848" t="str">
        <f t="shared" si="123"/>
        <v>20000</v>
      </c>
      <c r="AC848">
        <f t="shared" si="124"/>
        <v>0</v>
      </c>
      <c r="AD848">
        <f t="shared" si="125"/>
        <v>0</v>
      </c>
      <c r="AE848" s="2">
        <v>20000</v>
      </c>
    </row>
    <row r="849" spans="1:31" x14ac:dyDescent="0.25">
      <c r="A849" t="s">
        <v>3729</v>
      </c>
      <c r="B849" t="s">
        <v>3730</v>
      </c>
      <c r="D849" t="s">
        <v>1364</v>
      </c>
      <c r="E849" t="s">
        <v>276</v>
      </c>
      <c r="F849" t="s">
        <v>1945</v>
      </c>
      <c r="G849" t="s">
        <v>65</v>
      </c>
      <c r="H849" t="s">
        <v>190</v>
      </c>
      <c r="I849" t="s">
        <v>3066</v>
      </c>
      <c r="J849" t="s">
        <v>60</v>
      </c>
      <c r="L849" t="s">
        <v>5200</v>
      </c>
      <c r="N849" t="s">
        <v>61</v>
      </c>
      <c r="O849" t="s">
        <v>49</v>
      </c>
      <c r="P849" t="s">
        <v>65</v>
      </c>
      <c r="Q849" t="s">
        <v>62</v>
      </c>
      <c r="R849" t="s">
        <v>1454</v>
      </c>
      <c r="S849" t="s">
        <v>3731</v>
      </c>
      <c r="T849" t="s">
        <v>65</v>
      </c>
      <c r="V849">
        <f t="shared" si="117"/>
        <v>8</v>
      </c>
      <c r="W849">
        <f t="shared" si="118"/>
        <v>0</v>
      </c>
      <c r="X849">
        <f t="shared" si="119"/>
        <v>0</v>
      </c>
      <c r="Y849">
        <f t="shared" si="120"/>
        <v>138</v>
      </c>
      <c r="Z849" s="12">
        <f t="shared" si="121"/>
        <v>259</v>
      </c>
      <c r="AA849">
        <f t="shared" si="122"/>
        <v>200002</v>
      </c>
      <c r="AB849" t="str">
        <f t="shared" si="123"/>
        <v>20000</v>
      </c>
      <c r="AC849">
        <f t="shared" si="124"/>
        <v>0</v>
      </c>
      <c r="AD849">
        <f t="shared" si="125"/>
        <v>0</v>
      </c>
      <c r="AE849" s="2">
        <v>20000</v>
      </c>
    </row>
    <row r="850" spans="1:31" x14ac:dyDescent="0.25">
      <c r="A850" t="s">
        <v>3504</v>
      </c>
      <c r="B850" t="s">
        <v>3505</v>
      </c>
      <c r="D850" t="s">
        <v>2036</v>
      </c>
      <c r="E850" t="s">
        <v>276</v>
      </c>
      <c r="F850" t="s">
        <v>1900</v>
      </c>
      <c r="G850" t="s">
        <v>65</v>
      </c>
      <c r="H850" t="s">
        <v>43</v>
      </c>
      <c r="I850" t="s">
        <v>1849</v>
      </c>
      <c r="J850" t="s">
        <v>263</v>
      </c>
      <c r="L850" t="s">
        <v>5187</v>
      </c>
      <c r="N850" t="s">
        <v>264</v>
      </c>
      <c r="O850" t="s">
        <v>49</v>
      </c>
      <c r="P850" t="s">
        <v>65</v>
      </c>
      <c r="Q850" t="s">
        <v>265</v>
      </c>
      <c r="R850" t="s">
        <v>1454</v>
      </c>
      <c r="S850" t="s">
        <v>3506</v>
      </c>
      <c r="T850" t="s">
        <v>65</v>
      </c>
      <c r="V850">
        <f t="shared" si="117"/>
        <v>25</v>
      </c>
      <c r="W850">
        <f t="shared" si="118"/>
        <v>0</v>
      </c>
      <c r="X850">
        <f t="shared" si="119"/>
        <v>0</v>
      </c>
      <c r="Y850">
        <f t="shared" si="120"/>
        <v>122</v>
      </c>
      <c r="Z850" s="12">
        <f t="shared" si="121"/>
        <v>255</v>
      </c>
      <c r="AA850">
        <f t="shared" si="122"/>
        <v>200002</v>
      </c>
      <c r="AB850" t="str">
        <f t="shared" si="123"/>
        <v>20000</v>
      </c>
      <c r="AC850">
        <f t="shared" si="124"/>
        <v>0</v>
      </c>
      <c r="AD850">
        <f t="shared" si="125"/>
        <v>0</v>
      </c>
      <c r="AE850" s="2">
        <v>20000</v>
      </c>
    </row>
    <row r="851" spans="1:31" x14ac:dyDescent="0.25">
      <c r="A851" t="s">
        <v>3618</v>
      </c>
      <c r="B851" t="s">
        <v>3619</v>
      </c>
      <c r="D851" t="s">
        <v>903</v>
      </c>
      <c r="E851" t="s">
        <v>276</v>
      </c>
      <c r="F851" t="s">
        <v>1945</v>
      </c>
      <c r="G851" t="s">
        <v>65</v>
      </c>
      <c r="H851" t="s">
        <v>136</v>
      </c>
      <c r="I851" t="s">
        <v>451</v>
      </c>
      <c r="J851" t="s">
        <v>163</v>
      </c>
      <c r="L851" t="s">
        <v>5170</v>
      </c>
      <c r="N851" t="s">
        <v>164</v>
      </c>
      <c r="O851" t="s">
        <v>49</v>
      </c>
      <c r="P851" t="s">
        <v>1078</v>
      </c>
      <c r="Q851" t="s">
        <v>165</v>
      </c>
      <c r="R851" t="s">
        <v>5171</v>
      </c>
      <c r="S851" t="s">
        <v>3620</v>
      </c>
      <c r="T851" t="s">
        <v>65</v>
      </c>
      <c r="V851">
        <f t="shared" si="117"/>
        <v>7</v>
      </c>
      <c r="W851">
        <f t="shared" si="118"/>
        <v>0</v>
      </c>
      <c r="X851">
        <f t="shared" si="119"/>
        <v>0</v>
      </c>
      <c r="Y851">
        <f t="shared" si="120"/>
        <v>16</v>
      </c>
      <c r="Z851" s="12">
        <f t="shared" si="121"/>
        <v>254</v>
      </c>
      <c r="AA851">
        <f t="shared" si="122"/>
        <v>163322</v>
      </c>
      <c r="AB851" t="str">
        <f t="shared" si="123"/>
        <v>16332</v>
      </c>
      <c r="AC851">
        <f t="shared" si="124"/>
        <v>0</v>
      </c>
      <c r="AD851">
        <f t="shared" si="125"/>
        <v>0</v>
      </c>
      <c r="AE851" s="2">
        <v>16332</v>
      </c>
    </row>
    <row r="852" spans="1:31" x14ac:dyDescent="0.25">
      <c r="A852" t="s">
        <v>3559</v>
      </c>
      <c r="B852" t="s">
        <v>3560</v>
      </c>
      <c r="D852" t="s">
        <v>924</v>
      </c>
      <c r="E852" t="s">
        <v>276</v>
      </c>
      <c r="F852" t="s">
        <v>1945</v>
      </c>
      <c r="G852" t="s">
        <v>65</v>
      </c>
      <c r="H852" t="s">
        <v>190</v>
      </c>
      <c r="I852" t="s">
        <v>5066</v>
      </c>
      <c r="J852" t="s">
        <v>293</v>
      </c>
      <c r="L852" t="s">
        <v>3704</v>
      </c>
      <c r="N852" t="s">
        <v>294</v>
      </c>
      <c r="O852" t="s">
        <v>49</v>
      </c>
      <c r="P852" t="s">
        <v>65</v>
      </c>
      <c r="Q852" t="s">
        <v>295</v>
      </c>
      <c r="R852" t="s">
        <v>1454</v>
      </c>
      <c r="S852" t="s">
        <v>3561</v>
      </c>
      <c r="T852" t="s">
        <v>65</v>
      </c>
      <c r="V852">
        <f t="shared" si="117"/>
        <v>20</v>
      </c>
      <c r="W852">
        <f t="shared" si="118"/>
        <v>0</v>
      </c>
      <c r="X852">
        <f t="shared" si="119"/>
        <v>0</v>
      </c>
      <c r="Y852">
        <f t="shared" si="120"/>
        <v>170</v>
      </c>
      <c r="Z852" s="12">
        <f t="shared" si="121"/>
        <v>251</v>
      </c>
      <c r="AA852">
        <f t="shared" si="122"/>
        <v>200002</v>
      </c>
      <c r="AB852" t="str">
        <f t="shared" si="123"/>
        <v>20000</v>
      </c>
      <c r="AC852">
        <f t="shared" si="124"/>
        <v>0</v>
      </c>
      <c r="AD852">
        <f t="shared" si="125"/>
        <v>0</v>
      </c>
      <c r="AE852" s="2">
        <v>20000</v>
      </c>
    </row>
    <row r="853" spans="1:31" x14ac:dyDescent="0.25">
      <c r="A853" t="s">
        <v>3585</v>
      </c>
      <c r="B853" t="s">
        <v>3586</v>
      </c>
      <c r="C853" t="s">
        <v>3045</v>
      </c>
      <c r="D853" t="s">
        <v>618</v>
      </c>
      <c r="E853" t="s">
        <v>276</v>
      </c>
      <c r="F853" t="s">
        <v>1945</v>
      </c>
      <c r="G853" t="s">
        <v>65</v>
      </c>
      <c r="H853" t="s">
        <v>379</v>
      </c>
      <c r="I853" t="s">
        <v>415</v>
      </c>
      <c r="J853" t="s">
        <v>60</v>
      </c>
      <c r="K853" t="s">
        <v>3046</v>
      </c>
      <c r="L853" t="s">
        <v>5188</v>
      </c>
      <c r="M853" t="s">
        <v>3047</v>
      </c>
      <c r="N853" t="s">
        <v>61</v>
      </c>
      <c r="O853" t="s">
        <v>49</v>
      </c>
      <c r="P853" t="s">
        <v>65</v>
      </c>
      <c r="Q853" t="s">
        <v>62</v>
      </c>
      <c r="R853" t="s">
        <v>3587</v>
      </c>
      <c r="S853" t="s">
        <v>3588</v>
      </c>
      <c r="V853">
        <f t="shared" si="117"/>
        <v>10</v>
      </c>
      <c r="W853">
        <f t="shared" si="118"/>
        <v>0</v>
      </c>
      <c r="X853">
        <f t="shared" si="119"/>
        <v>0</v>
      </c>
      <c r="Y853">
        <f t="shared" si="120"/>
        <v>21</v>
      </c>
      <c r="Z853" s="12">
        <f t="shared" si="121"/>
        <v>249</v>
      </c>
      <c r="AA853">
        <f t="shared" si="122"/>
        <v>160902</v>
      </c>
      <c r="AB853" t="str">
        <f t="shared" si="123"/>
        <v>16090</v>
      </c>
      <c r="AC853">
        <f t="shared" si="124"/>
        <v>0</v>
      </c>
      <c r="AD853">
        <f t="shared" si="125"/>
        <v>0</v>
      </c>
      <c r="AE853" s="2">
        <v>16090</v>
      </c>
    </row>
    <row r="854" spans="1:31" x14ac:dyDescent="0.25">
      <c r="A854" t="s">
        <v>3434</v>
      </c>
      <c r="B854" t="s">
        <v>3435</v>
      </c>
      <c r="C854" t="s">
        <v>388</v>
      </c>
      <c r="D854" t="s">
        <v>2036</v>
      </c>
      <c r="E854" t="s">
        <v>276</v>
      </c>
      <c r="F854" t="s">
        <v>1900</v>
      </c>
      <c r="G854" t="s">
        <v>65</v>
      </c>
      <c r="H854" t="s">
        <v>43</v>
      </c>
      <c r="I854" t="s">
        <v>59</v>
      </c>
      <c r="J854" t="s">
        <v>138</v>
      </c>
      <c r="K854" t="s">
        <v>390</v>
      </c>
      <c r="L854" t="s">
        <v>5188</v>
      </c>
      <c r="M854" t="s">
        <v>391</v>
      </c>
      <c r="N854" t="s">
        <v>141</v>
      </c>
      <c r="O854" t="s">
        <v>49</v>
      </c>
      <c r="P854" t="s">
        <v>1200</v>
      </c>
      <c r="Q854" t="s">
        <v>142</v>
      </c>
      <c r="R854" t="s">
        <v>1454</v>
      </c>
      <c r="S854" t="s">
        <v>3437</v>
      </c>
      <c r="V854">
        <f t="shared" si="117"/>
        <v>25</v>
      </c>
      <c r="W854">
        <f t="shared" si="118"/>
        <v>0</v>
      </c>
      <c r="X854">
        <f t="shared" si="119"/>
        <v>0</v>
      </c>
      <c r="Y854">
        <f t="shared" si="120"/>
        <v>3</v>
      </c>
      <c r="Z854" s="12">
        <f t="shared" si="121"/>
        <v>249</v>
      </c>
      <c r="AA854">
        <f t="shared" si="122"/>
        <v>200002</v>
      </c>
      <c r="AB854" t="str">
        <f t="shared" si="123"/>
        <v>20000</v>
      </c>
      <c r="AC854">
        <f t="shared" si="124"/>
        <v>0</v>
      </c>
      <c r="AD854">
        <f t="shared" si="125"/>
        <v>0</v>
      </c>
      <c r="AE854" s="2">
        <v>20000</v>
      </c>
    </row>
    <row r="855" spans="1:31" x14ac:dyDescent="0.25">
      <c r="A855" t="s">
        <v>3522</v>
      </c>
      <c r="B855" t="s">
        <v>3523</v>
      </c>
      <c r="D855" t="s">
        <v>2127</v>
      </c>
      <c r="E855" t="s">
        <v>276</v>
      </c>
      <c r="F855" t="s">
        <v>1945</v>
      </c>
      <c r="G855" t="s">
        <v>65</v>
      </c>
      <c r="H855" t="s">
        <v>190</v>
      </c>
      <c r="I855" t="s">
        <v>451</v>
      </c>
      <c r="J855" t="s">
        <v>949</v>
      </c>
      <c r="L855" t="s">
        <v>5174</v>
      </c>
      <c r="N855" t="s">
        <v>950</v>
      </c>
      <c r="O855" t="s">
        <v>49</v>
      </c>
      <c r="P855" t="s">
        <v>65</v>
      </c>
      <c r="Q855" t="s">
        <v>951</v>
      </c>
      <c r="R855" t="s">
        <v>5175</v>
      </c>
      <c r="S855" t="s">
        <v>3525</v>
      </c>
      <c r="T855" t="s">
        <v>65</v>
      </c>
      <c r="V855">
        <f t="shared" si="117"/>
        <v>3</v>
      </c>
      <c r="W855">
        <f t="shared" si="118"/>
        <v>0</v>
      </c>
      <c r="X855">
        <f t="shared" si="119"/>
        <v>0</v>
      </c>
      <c r="Y855">
        <f t="shared" si="120"/>
        <v>16</v>
      </c>
      <c r="Z855" s="12">
        <f t="shared" si="121"/>
        <v>246</v>
      </c>
      <c r="AA855">
        <f t="shared" si="122"/>
        <v>161692</v>
      </c>
      <c r="AB855" t="str">
        <f t="shared" si="123"/>
        <v>16169</v>
      </c>
      <c r="AC855">
        <f t="shared" si="124"/>
        <v>0</v>
      </c>
      <c r="AD855">
        <f t="shared" si="125"/>
        <v>0</v>
      </c>
      <c r="AE855" s="2">
        <v>16169</v>
      </c>
    </row>
    <row r="856" spans="1:31" x14ac:dyDescent="0.25">
      <c r="A856" t="s">
        <v>3650</v>
      </c>
      <c r="B856" t="s">
        <v>3651</v>
      </c>
      <c r="D856" t="s">
        <v>2036</v>
      </c>
      <c r="E856" t="s">
        <v>276</v>
      </c>
      <c r="F856" t="s">
        <v>1900</v>
      </c>
      <c r="G856" t="s">
        <v>65</v>
      </c>
      <c r="H856" t="s">
        <v>43</v>
      </c>
      <c r="I856" t="s">
        <v>4656</v>
      </c>
      <c r="J856" t="s">
        <v>255</v>
      </c>
      <c r="L856" t="s">
        <v>5174</v>
      </c>
      <c r="N856" t="s">
        <v>256</v>
      </c>
      <c r="O856" t="s">
        <v>49</v>
      </c>
      <c r="P856" t="s">
        <v>65</v>
      </c>
      <c r="Q856" t="s">
        <v>258</v>
      </c>
      <c r="R856" t="s">
        <v>1454</v>
      </c>
      <c r="S856" t="s">
        <v>3652</v>
      </c>
      <c r="T856" t="s">
        <v>65</v>
      </c>
      <c r="V856">
        <f t="shared" si="117"/>
        <v>25</v>
      </c>
      <c r="W856">
        <f t="shared" si="118"/>
        <v>0</v>
      </c>
      <c r="X856">
        <f t="shared" si="119"/>
        <v>0</v>
      </c>
      <c r="Y856">
        <f t="shared" si="120"/>
        <v>179</v>
      </c>
      <c r="Z856" s="12">
        <f t="shared" si="121"/>
        <v>246</v>
      </c>
      <c r="AA856">
        <f t="shared" si="122"/>
        <v>200002</v>
      </c>
      <c r="AB856" t="str">
        <f t="shared" si="123"/>
        <v>20000</v>
      </c>
      <c r="AC856">
        <f t="shared" si="124"/>
        <v>0</v>
      </c>
      <c r="AD856">
        <f t="shared" si="125"/>
        <v>0</v>
      </c>
      <c r="AE856" s="2">
        <v>20000</v>
      </c>
    </row>
    <row r="857" spans="1:31" x14ac:dyDescent="0.25">
      <c r="A857" t="s">
        <v>3572</v>
      </c>
      <c r="B857" t="s">
        <v>3573</v>
      </c>
      <c r="D857" t="s">
        <v>1411</v>
      </c>
      <c r="E857" t="s">
        <v>276</v>
      </c>
      <c r="F857" t="s">
        <v>1945</v>
      </c>
      <c r="G857" t="s">
        <v>65</v>
      </c>
      <c r="H857" t="s">
        <v>136</v>
      </c>
      <c r="I857" t="s">
        <v>28</v>
      </c>
      <c r="J857" t="s">
        <v>123</v>
      </c>
      <c r="L857" t="s">
        <v>5162</v>
      </c>
      <c r="N857" t="s">
        <v>126</v>
      </c>
      <c r="P857" t="s">
        <v>1078</v>
      </c>
      <c r="Q857" t="s">
        <v>127</v>
      </c>
      <c r="R857" t="s">
        <v>2162</v>
      </c>
      <c r="S857" t="s">
        <v>3575</v>
      </c>
      <c r="V857">
        <f t="shared" si="117"/>
        <v>6</v>
      </c>
      <c r="W857">
        <f t="shared" si="118"/>
        <v>0</v>
      </c>
      <c r="X857">
        <f t="shared" si="119"/>
        <v>0</v>
      </c>
      <c r="Y857">
        <f t="shared" si="120"/>
        <v>2</v>
      </c>
      <c r="Z857" s="12">
        <f t="shared" si="121"/>
        <v>245</v>
      </c>
      <c r="AA857">
        <f t="shared" si="122"/>
        <v>163352</v>
      </c>
      <c r="AB857" t="str">
        <f t="shared" si="123"/>
        <v>16335</v>
      </c>
      <c r="AC857">
        <f t="shared" si="124"/>
        <v>0</v>
      </c>
      <c r="AD857">
        <f t="shared" si="125"/>
        <v>0</v>
      </c>
      <c r="AE857" s="2">
        <v>16335</v>
      </c>
    </row>
    <row r="858" spans="1:31" x14ac:dyDescent="0.25">
      <c r="A858" t="s">
        <v>3751</v>
      </c>
      <c r="B858" t="s">
        <v>3752</v>
      </c>
      <c r="C858" t="s">
        <v>388</v>
      </c>
      <c r="D858" t="s">
        <v>2127</v>
      </c>
      <c r="E858" t="s">
        <v>276</v>
      </c>
      <c r="F858" t="s">
        <v>1900</v>
      </c>
      <c r="G858" t="s">
        <v>65</v>
      </c>
      <c r="H858" t="s">
        <v>136</v>
      </c>
      <c r="I858" t="s">
        <v>898</v>
      </c>
      <c r="J858" t="s">
        <v>45</v>
      </c>
      <c r="K858" t="s">
        <v>390</v>
      </c>
      <c r="L858" t="s">
        <v>5162</v>
      </c>
      <c r="M858" t="s">
        <v>391</v>
      </c>
      <c r="N858" t="s">
        <v>48</v>
      </c>
      <c r="O858" t="s">
        <v>49</v>
      </c>
      <c r="P858" t="s">
        <v>65</v>
      </c>
      <c r="Q858" t="s">
        <v>50</v>
      </c>
      <c r="R858" t="s">
        <v>1537</v>
      </c>
      <c r="S858" t="s">
        <v>3753</v>
      </c>
      <c r="T858" t="s">
        <v>65</v>
      </c>
      <c r="V858">
        <f t="shared" si="117"/>
        <v>3</v>
      </c>
      <c r="W858">
        <f t="shared" si="118"/>
        <v>0</v>
      </c>
      <c r="X858">
        <f t="shared" si="119"/>
        <v>0</v>
      </c>
      <c r="Y858">
        <f t="shared" si="120"/>
        <v>32</v>
      </c>
      <c r="Z858" s="12">
        <f t="shared" si="121"/>
        <v>245</v>
      </c>
      <c r="AA858">
        <f t="shared" si="122"/>
        <v>198002</v>
      </c>
      <c r="AB858" t="str">
        <f t="shared" si="123"/>
        <v>19800</v>
      </c>
      <c r="AC858">
        <f t="shared" si="124"/>
        <v>0</v>
      </c>
      <c r="AD858">
        <f t="shared" si="125"/>
        <v>0</v>
      </c>
      <c r="AE858" s="2">
        <v>19800</v>
      </c>
    </row>
    <row r="859" spans="1:31" x14ac:dyDescent="0.25">
      <c r="A859" t="s">
        <v>3754</v>
      </c>
      <c r="B859" t="s">
        <v>3755</v>
      </c>
      <c r="C859" t="s">
        <v>388</v>
      </c>
      <c r="D859" t="s">
        <v>860</v>
      </c>
      <c r="E859" t="s">
        <v>276</v>
      </c>
      <c r="F859" t="s">
        <v>1945</v>
      </c>
      <c r="G859" t="s">
        <v>65</v>
      </c>
      <c r="H859" t="s">
        <v>190</v>
      </c>
      <c r="I859" t="s">
        <v>3231</v>
      </c>
      <c r="J859" t="s">
        <v>109</v>
      </c>
      <c r="K859" t="s">
        <v>390</v>
      </c>
      <c r="L859" t="s">
        <v>5201</v>
      </c>
      <c r="M859" t="s">
        <v>391</v>
      </c>
      <c r="N859" t="s">
        <v>112</v>
      </c>
      <c r="O859" t="s">
        <v>49</v>
      </c>
      <c r="P859" t="s">
        <v>65</v>
      </c>
      <c r="Q859" t="s">
        <v>113</v>
      </c>
      <c r="R859" t="s">
        <v>1454</v>
      </c>
      <c r="S859" t="s">
        <v>3756</v>
      </c>
      <c r="T859" t="s">
        <v>65</v>
      </c>
      <c r="V859">
        <f t="shared" si="117"/>
        <v>15</v>
      </c>
      <c r="W859">
        <f t="shared" si="118"/>
        <v>0</v>
      </c>
      <c r="X859">
        <f t="shared" si="119"/>
        <v>0</v>
      </c>
      <c r="Y859">
        <f t="shared" si="120"/>
        <v>54</v>
      </c>
      <c r="Z859" s="12">
        <f t="shared" si="121"/>
        <v>243</v>
      </c>
      <c r="AA859">
        <f t="shared" si="122"/>
        <v>200002</v>
      </c>
      <c r="AB859" t="str">
        <f t="shared" si="123"/>
        <v>20000</v>
      </c>
      <c r="AC859">
        <f t="shared" si="124"/>
        <v>0</v>
      </c>
      <c r="AD859">
        <f t="shared" si="125"/>
        <v>0</v>
      </c>
      <c r="AE859" s="2">
        <v>20000</v>
      </c>
    </row>
    <row r="860" spans="1:31" x14ac:dyDescent="0.25">
      <c r="A860" t="s">
        <v>3688</v>
      </c>
      <c r="B860" t="s">
        <v>3689</v>
      </c>
      <c r="D860" t="s">
        <v>1479</v>
      </c>
      <c r="E860" t="s">
        <v>276</v>
      </c>
      <c r="F860" t="s">
        <v>1900</v>
      </c>
      <c r="G860" t="s">
        <v>65</v>
      </c>
      <c r="H860" t="s">
        <v>43</v>
      </c>
      <c r="I860" t="s">
        <v>3703</v>
      </c>
      <c r="J860" t="s">
        <v>263</v>
      </c>
      <c r="L860" t="s">
        <v>5201</v>
      </c>
      <c r="N860" t="s">
        <v>264</v>
      </c>
      <c r="O860" t="s">
        <v>49</v>
      </c>
      <c r="P860" t="s">
        <v>65</v>
      </c>
      <c r="Q860" t="s">
        <v>265</v>
      </c>
      <c r="R860" t="s">
        <v>1454</v>
      </c>
      <c r="S860" t="s">
        <v>3690</v>
      </c>
      <c r="T860" t="s">
        <v>65</v>
      </c>
      <c r="V860">
        <f t="shared" si="117"/>
        <v>19</v>
      </c>
      <c r="W860">
        <f t="shared" si="118"/>
        <v>0</v>
      </c>
      <c r="X860">
        <f t="shared" si="119"/>
        <v>0</v>
      </c>
      <c r="Y860">
        <f t="shared" si="120"/>
        <v>165</v>
      </c>
      <c r="Z860" s="12">
        <f t="shared" si="121"/>
        <v>243</v>
      </c>
      <c r="AA860">
        <f t="shared" si="122"/>
        <v>200002</v>
      </c>
      <c r="AB860" t="str">
        <f t="shared" si="123"/>
        <v>20000</v>
      </c>
      <c r="AC860">
        <f t="shared" si="124"/>
        <v>0</v>
      </c>
      <c r="AD860">
        <f t="shared" si="125"/>
        <v>0</v>
      </c>
      <c r="AE860" s="2">
        <v>20000</v>
      </c>
    </row>
    <row r="861" spans="1:31" x14ac:dyDescent="0.25">
      <c r="A861" t="s">
        <v>3774</v>
      </c>
      <c r="B861" t="s">
        <v>3775</v>
      </c>
      <c r="C861" t="s">
        <v>3776</v>
      </c>
      <c r="D861" t="s">
        <v>389</v>
      </c>
      <c r="E861" t="s">
        <v>711</v>
      </c>
      <c r="F861" t="s">
        <v>521</v>
      </c>
      <c r="G861" t="s">
        <v>657</v>
      </c>
      <c r="H861" t="s">
        <v>379</v>
      </c>
      <c r="I861" t="s">
        <v>3335</v>
      </c>
      <c r="J861" t="s">
        <v>45</v>
      </c>
      <c r="K861" t="s">
        <v>3777</v>
      </c>
      <c r="L861" t="s">
        <v>5202</v>
      </c>
      <c r="M861" t="s">
        <v>3778</v>
      </c>
      <c r="N861" t="s">
        <v>48</v>
      </c>
      <c r="O861" t="s">
        <v>33</v>
      </c>
      <c r="P861" t="s">
        <v>65</v>
      </c>
      <c r="Q861" t="s">
        <v>50</v>
      </c>
      <c r="R861" t="s">
        <v>3779</v>
      </c>
      <c r="S861" t="s">
        <v>3780</v>
      </c>
      <c r="T861" t="s">
        <v>5203</v>
      </c>
      <c r="V861">
        <f t="shared" si="117"/>
        <v>2</v>
      </c>
      <c r="W861">
        <f t="shared" si="118"/>
        <v>7</v>
      </c>
      <c r="X861">
        <f t="shared" si="119"/>
        <v>3</v>
      </c>
      <c r="Y861">
        <f t="shared" si="120"/>
        <v>114</v>
      </c>
      <c r="Z861" s="12">
        <f t="shared" si="121"/>
        <v>239</v>
      </c>
      <c r="AA861">
        <f t="shared" si="122"/>
        <v>51002</v>
      </c>
      <c r="AB861" t="str">
        <f t="shared" si="123"/>
        <v>5100</v>
      </c>
      <c r="AC861">
        <f t="shared" si="124"/>
        <v>1808</v>
      </c>
      <c r="AD861">
        <f t="shared" si="125"/>
        <v>0</v>
      </c>
      <c r="AE861" s="2">
        <v>5100</v>
      </c>
    </row>
    <row r="862" spans="1:31" x14ac:dyDescent="0.25">
      <c r="A862" t="s">
        <v>3851</v>
      </c>
      <c r="B862" t="s">
        <v>3850</v>
      </c>
      <c r="D862" t="s">
        <v>492</v>
      </c>
      <c r="E862" t="s">
        <v>276</v>
      </c>
      <c r="F862" t="s">
        <v>1900</v>
      </c>
      <c r="G862" t="s">
        <v>65</v>
      </c>
      <c r="H862" t="s">
        <v>190</v>
      </c>
      <c r="I862" t="s">
        <v>1542</v>
      </c>
      <c r="J862" t="s">
        <v>205</v>
      </c>
      <c r="L862" t="s">
        <v>5205</v>
      </c>
      <c r="N862" t="s">
        <v>206</v>
      </c>
      <c r="O862" t="s">
        <v>49</v>
      </c>
      <c r="P862" t="s">
        <v>1078</v>
      </c>
      <c r="Q862" t="s">
        <v>207</v>
      </c>
      <c r="R862" t="s">
        <v>3849</v>
      </c>
      <c r="S862" t="s">
        <v>3848</v>
      </c>
      <c r="T862" t="s">
        <v>65</v>
      </c>
      <c r="V862">
        <f t="shared" si="117"/>
        <v>4</v>
      </c>
      <c r="W862">
        <f t="shared" si="118"/>
        <v>0</v>
      </c>
      <c r="X862">
        <f t="shared" si="119"/>
        <v>0</v>
      </c>
      <c r="Y862">
        <f t="shared" si="120"/>
        <v>51</v>
      </c>
      <c r="Z862" s="12">
        <f t="shared" si="121"/>
        <v>231</v>
      </c>
      <c r="AA862">
        <f t="shared" si="122"/>
        <v>192522</v>
      </c>
      <c r="AB862" t="str">
        <f t="shared" si="123"/>
        <v>19252</v>
      </c>
      <c r="AC862">
        <f t="shared" si="124"/>
        <v>0</v>
      </c>
      <c r="AD862">
        <f t="shared" si="125"/>
        <v>0</v>
      </c>
      <c r="AE862" s="2">
        <v>19252</v>
      </c>
    </row>
    <row r="863" spans="1:31" x14ac:dyDescent="0.25">
      <c r="A863" t="s">
        <v>3715</v>
      </c>
      <c r="B863" t="s">
        <v>3716</v>
      </c>
      <c r="D863" t="s">
        <v>1479</v>
      </c>
      <c r="E863" t="s">
        <v>276</v>
      </c>
      <c r="F863" t="s">
        <v>1900</v>
      </c>
      <c r="G863" t="s">
        <v>65</v>
      </c>
      <c r="H863" t="s">
        <v>43</v>
      </c>
      <c r="I863" t="s">
        <v>2166</v>
      </c>
      <c r="J863" t="s">
        <v>60</v>
      </c>
      <c r="L863" t="s">
        <v>5205</v>
      </c>
      <c r="N863" t="s">
        <v>61</v>
      </c>
      <c r="O863" t="s">
        <v>49</v>
      </c>
      <c r="P863" t="s">
        <v>65</v>
      </c>
      <c r="Q863" t="s">
        <v>62</v>
      </c>
      <c r="R863" t="s">
        <v>1454</v>
      </c>
      <c r="S863" t="s">
        <v>3717</v>
      </c>
      <c r="V863">
        <f t="shared" si="117"/>
        <v>19</v>
      </c>
      <c r="W863">
        <f t="shared" si="118"/>
        <v>0</v>
      </c>
      <c r="X863">
        <f t="shared" si="119"/>
        <v>0</v>
      </c>
      <c r="Y863">
        <f t="shared" si="120"/>
        <v>145</v>
      </c>
      <c r="Z863" s="12">
        <f t="shared" si="121"/>
        <v>231</v>
      </c>
      <c r="AA863">
        <f t="shared" si="122"/>
        <v>200002</v>
      </c>
      <c r="AB863" t="str">
        <f t="shared" si="123"/>
        <v>20000</v>
      </c>
      <c r="AC863">
        <f t="shared" si="124"/>
        <v>0</v>
      </c>
      <c r="AD863">
        <f t="shared" si="125"/>
        <v>0</v>
      </c>
      <c r="AE863" s="2">
        <v>20000</v>
      </c>
    </row>
    <row r="864" spans="1:31" x14ac:dyDescent="0.25">
      <c r="A864" t="s">
        <v>3770</v>
      </c>
      <c r="B864" t="s">
        <v>3771</v>
      </c>
      <c r="D864" t="s">
        <v>1364</v>
      </c>
      <c r="E864" t="s">
        <v>276</v>
      </c>
      <c r="F864" t="s">
        <v>1945</v>
      </c>
      <c r="G864" t="s">
        <v>65</v>
      </c>
      <c r="H864" t="s">
        <v>379</v>
      </c>
      <c r="I864" t="s">
        <v>641</v>
      </c>
      <c r="J864" t="s">
        <v>263</v>
      </c>
      <c r="L864" t="s">
        <v>3768</v>
      </c>
      <c r="N864" t="s">
        <v>264</v>
      </c>
      <c r="O864" t="s">
        <v>49</v>
      </c>
      <c r="P864" t="s">
        <v>65</v>
      </c>
      <c r="Q864" t="s">
        <v>265</v>
      </c>
      <c r="R864" t="s">
        <v>2402</v>
      </c>
      <c r="S864" t="s">
        <v>3772</v>
      </c>
      <c r="T864" t="s">
        <v>3773</v>
      </c>
      <c r="V864">
        <f t="shared" si="117"/>
        <v>8</v>
      </c>
      <c r="W864">
        <f t="shared" si="118"/>
        <v>0</v>
      </c>
      <c r="X864">
        <f t="shared" si="119"/>
        <v>0</v>
      </c>
      <c r="Y864">
        <f t="shared" si="120"/>
        <v>37</v>
      </c>
      <c r="Z864" s="12">
        <f t="shared" si="121"/>
        <v>227</v>
      </c>
      <c r="AA864">
        <f t="shared" si="122"/>
        <v>113452</v>
      </c>
      <c r="AB864" t="str">
        <f t="shared" si="123"/>
        <v>11345</v>
      </c>
      <c r="AC864">
        <f t="shared" si="124"/>
        <v>1576</v>
      </c>
      <c r="AD864">
        <f t="shared" si="125"/>
        <v>0</v>
      </c>
      <c r="AE864" s="2">
        <v>11345</v>
      </c>
    </row>
    <row r="865" spans="1:31" x14ac:dyDescent="0.25">
      <c r="A865" t="s">
        <v>3766</v>
      </c>
      <c r="B865" t="s">
        <v>3767</v>
      </c>
      <c r="D865" t="s">
        <v>618</v>
      </c>
      <c r="E865" t="s">
        <v>276</v>
      </c>
      <c r="F865" t="s">
        <v>1900</v>
      </c>
      <c r="G865" t="s">
        <v>65</v>
      </c>
      <c r="H865" t="s">
        <v>136</v>
      </c>
      <c r="I865" t="s">
        <v>5146</v>
      </c>
      <c r="J865" t="s">
        <v>98</v>
      </c>
      <c r="L865" t="s">
        <v>5206</v>
      </c>
      <c r="N865" t="s">
        <v>99</v>
      </c>
      <c r="O865" t="s">
        <v>49</v>
      </c>
      <c r="P865" t="s">
        <v>65</v>
      </c>
      <c r="Q865" t="s">
        <v>100</v>
      </c>
      <c r="R865" t="s">
        <v>1454</v>
      </c>
      <c r="S865" t="s">
        <v>3769</v>
      </c>
      <c r="T865" t="s">
        <v>65</v>
      </c>
      <c r="V865">
        <f t="shared" si="117"/>
        <v>10</v>
      </c>
      <c r="W865">
        <f t="shared" si="118"/>
        <v>0</v>
      </c>
      <c r="X865">
        <f t="shared" si="119"/>
        <v>0</v>
      </c>
      <c r="Y865">
        <f t="shared" si="120"/>
        <v>103</v>
      </c>
      <c r="Z865" s="12">
        <f t="shared" si="121"/>
        <v>224</v>
      </c>
      <c r="AA865">
        <f t="shared" si="122"/>
        <v>200002</v>
      </c>
      <c r="AB865" t="str">
        <f t="shared" si="123"/>
        <v>20000</v>
      </c>
      <c r="AC865">
        <f t="shared" si="124"/>
        <v>0</v>
      </c>
      <c r="AD865">
        <f t="shared" si="125"/>
        <v>0</v>
      </c>
      <c r="AE865" s="2">
        <v>20000</v>
      </c>
    </row>
    <row r="866" spans="1:31" x14ac:dyDescent="0.25">
      <c r="A866" t="s">
        <v>3796</v>
      </c>
      <c r="B866" t="s">
        <v>3797</v>
      </c>
      <c r="C866" t="s">
        <v>147</v>
      </c>
      <c r="D866" t="s">
        <v>389</v>
      </c>
      <c r="E866" t="s">
        <v>276</v>
      </c>
      <c r="F866" t="s">
        <v>1071</v>
      </c>
      <c r="G866" t="s">
        <v>948</v>
      </c>
      <c r="H866" t="s">
        <v>379</v>
      </c>
      <c r="I866" t="s">
        <v>5066</v>
      </c>
      <c r="J866" t="s">
        <v>45</v>
      </c>
      <c r="K866" t="s">
        <v>152</v>
      </c>
      <c r="L866" t="s">
        <v>3847</v>
      </c>
      <c r="M866" t="s">
        <v>153</v>
      </c>
      <c r="N866" t="s">
        <v>48</v>
      </c>
      <c r="O866" t="s">
        <v>49</v>
      </c>
      <c r="P866" t="s">
        <v>943</v>
      </c>
      <c r="Q866" t="s">
        <v>50</v>
      </c>
      <c r="R866" t="s">
        <v>3798</v>
      </c>
      <c r="S866" t="s">
        <v>3799</v>
      </c>
      <c r="V866">
        <f t="shared" si="117"/>
        <v>2</v>
      </c>
      <c r="W866">
        <f t="shared" si="118"/>
        <v>0</v>
      </c>
      <c r="X866">
        <f t="shared" si="119"/>
        <v>2</v>
      </c>
      <c r="Y866">
        <f t="shared" si="120"/>
        <v>170</v>
      </c>
      <c r="Z866" s="12">
        <f t="shared" si="121"/>
        <v>208</v>
      </c>
      <c r="AA866">
        <f t="shared" si="122"/>
        <v>203002</v>
      </c>
      <c r="AB866" t="str">
        <f t="shared" si="123"/>
        <v>20300</v>
      </c>
      <c r="AC866">
        <f t="shared" si="124"/>
        <v>0</v>
      </c>
      <c r="AD866">
        <f t="shared" si="125"/>
        <v>0</v>
      </c>
      <c r="AE866" s="2">
        <v>20300</v>
      </c>
    </row>
    <row r="867" spans="1:31" x14ac:dyDescent="0.25">
      <c r="A867" t="s">
        <v>3784</v>
      </c>
      <c r="B867" t="s">
        <v>3785</v>
      </c>
      <c r="D867" t="s">
        <v>1502</v>
      </c>
      <c r="E867" t="s">
        <v>276</v>
      </c>
      <c r="F867" t="s">
        <v>1900</v>
      </c>
      <c r="G867" t="s">
        <v>65</v>
      </c>
      <c r="H867" t="s">
        <v>43</v>
      </c>
      <c r="I867" t="s">
        <v>1365</v>
      </c>
      <c r="J867" t="s">
        <v>293</v>
      </c>
      <c r="L867" t="s">
        <v>5207</v>
      </c>
      <c r="N867" t="s">
        <v>294</v>
      </c>
      <c r="O867" t="s">
        <v>49</v>
      </c>
      <c r="P867" t="s">
        <v>65</v>
      </c>
      <c r="Q867" t="s">
        <v>295</v>
      </c>
      <c r="R867" t="s">
        <v>1032</v>
      </c>
      <c r="S867" t="s">
        <v>3786</v>
      </c>
      <c r="T867" t="s">
        <v>4755</v>
      </c>
      <c r="V867">
        <f t="shared" si="117"/>
        <v>5</v>
      </c>
      <c r="W867">
        <f t="shared" si="118"/>
        <v>0</v>
      </c>
      <c r="X867">
        <f t="shared" si="119"/>
        <v>0</v>
      </c>
      <c r="Y867">
        <f t="shared" si="120"/>
        <v>101</v>
      </c>
      <c r="Z867" s="12">
        <f t="shared" si="121"/>
        <v>207</v>
      </c>
      <c r="AA867">
        <f t="shared" si="122"/>
        <v>160102</v>
      </c>
      <c r="AB867" t="str">
        <f t="shared" si="123"/>
        <v>16010</v>
      </c>
      <c r="AC867">
        <f t="shared" si="124"/>
        <v>79</v>
      </c>
      <c r="AD867">
        <f t="shared" si="125"/>
        <v>0</v>
      </c>
      <c r="AE867" s="2">
        <v>16010</v>
      </c>
    </row>
    <row r="868" spans="1:31" x14ac:dyDescent="0.25">
      <c r="A868" t="s">
        <v>3787</v>
      </c>
      <c r="B868" t="s">
        <v>3788</v>
      </c>
      <c r="C868" t="s">
        <v>388</v>
      </c>
      <c r="D868" t="s">
        <v>2127</v>
      </c>
      <c r="E868" t="s">
        <v>276</v>
      </c>
      <c r="F868" t="s">
        <v>1900</v>
      </c>
      <c r="G868" t="s">
        <v>65</v>
      </c>
      <c r="H868" t="s">
        <v>27</v>
      </c>
      <c r="I868" t="s">
        <v>28</v>
      </c>
      <c r="J868" t="s">
        <v>87</v>
      </c>
      <c r="K868" t="s">
        <v>390</v>
      </c>
      <c r="L868" t="s">
        <v>5208</v>
      </c>
      <c r="M868" t="s">
        <v>391</v>
      </c>
      <c r="N868" t="s">
        <v>88</v>
      </c>
      <c r="O868" t="s">
        <v>49</v>
      </c>
      <c r="P868" t="s">
        <v>658</v>
      </c>
      <c r="Q868" t="s">
        <v>89</v>
      </c>
      <c r="R868" t="s">
        <v>1454</v>
      </c>
      <c r="S868" t="s">
        <v>3789</v>
      </c>
      <c r="V868">
        <f t="shared" si="117"/>
        <v>3</v>
      </c>
      <c r="W868">
        <f t="shared" si="118"/>
        <v>0</v>
      </c>
      <c r="X868">
        <f t="shared" si="119"/>
        <v>0</v>
      </c>
      <c r="Y868">
        <f t="shared" si="120"/>
        <v>2</v>
      </c>
      <c r="Z868" s="12">
        <f t="shared" si="121"/>
        <v>203</v>
      </c>
      <c r="AA868">
        <f t="shared" si="122"/>
        <v>200002</v>
      </c>
      <c r="AB868" t="str">
        <f t="shared" si="123"/>
        <v>20000</v>
      </c>
      <c r="AC868">
        <f t="shared" si="124"/>
        <v>0</v>
      </c>
      <c r="AD868">
        <f t="shared" si="125"/>
        <v>0</v>
      </c>
      <c r="AE868" s="2">
        <v>20000</v>
      </c>
    </row>
    <row r="869" spans="1:31" x14ac:dyDescent="0.25">
      <c r="A869" t="s">
        <v>3556</v>
      </c>
      <c r="B869" t="s">
        <v>3557</v>
      </c>
      <c r="D869" t="s">
        <v>1411</v>
      </c>
      <c r="E869" t="s">
        <v>276</v>
      </c>
      <c r="F869" t="s">
        <v>1945</v>
      </c>
      <c r="G869" t="s">
        <v>1848</v>
      </c>
      <c r="H869" t="s">
        <v>379</v>
      </c>
      <c r="I869" t="s">
        <v>1365</v>
      </c>
      <c r="J869" t="s">
        <v>151</v>
      </c>
      <c r="L869" t="s">
        <v>5209</v>
      </c>
      <c r="N869" t="s">
        <v>154</v>
      </c>
      <c r="O869" t="s">
        <v>49</v>
      </c>
      <c r="P869" t="s">
        <v>65</v>
      </c>
      <c r="Q869" t="s">
        <v>155</v>
      </c>
      <c r="R869" t="s">
        <v>3845</v>
      </c>
      <c r="S869" t="s">
        <v>3558</v>
      </c>
      <c r="V869">
        <f t="shared" si="117"/>
        <v>6</v>
      </c>
      <c r="W869">
        <f t="shared" si="118"/>
        <v>0</v>
      </c>
      <c r="X869">
        <f t="shared" si="119"/>
        <v>1</v>
      </c>
      <c r="Y869">
        <f t="shared" si="120"/>
        <v>101</v>
      </c>
      <c r="Z869" s="12">
        <f t="shared" si="121"/>
        <v>189</v>
      </c>
      <c r="AA869">
        <f t="shared" si="122"/>
        <v>62952</v>
      </c>
      <c r="AB869" t="str">
        <f t="shared" si="123"/>
        <v>6295</v>
      </c>
      <c r="AC869">
        <f t="shared" si="124"/>
        <v>0</v>
      </c>
      <c r="AD869">
        <f t="shared" si="125"/>
        <v>0</v>
      </c>
      <c r="AE869" s="2">
        <v>6295</v>
      </c>
    </row>
    <row r="870" spans="1:31" x14ac:dyDescent="0.25">
      <c r="A870" t="s">
        <v>3781</v>
      </c>
      <c r="B870" t="s">
        <v>3782</v>
      </c>
      <c r="D870" t="s">
        <v>903</v>
      </c>
      <c r="E870" t="s">
        <v>276</v>
      </c>
      <c r="F870" t="s">
        <v>1945</v>
      </c>
      <c r="G870" t="s">
        <v>65</v>
      </c>
      <c r="H870" t="s">
        <v>43</v>
      </c>
      <c r="I870" t="s">
        <v>898</v>
      </c>
      <c r="J870" t="s">
        <v>98</v>
      </c>
      <c r="L870" t="s">
        <v>5210</v>
      </c>
      <c r="N870" t="s">
        <v>99</v>
      </c>
      <c r="O870" t="s">
        <v>49</v>
      </c>
      <c r="P870" t="s">
        <v>65</v>
      </c>
      <c r="Q870" t="s">
        <v>100</v>
      </c>
      <c r="R870" t="s">
        <v>1032</v>
      </c>
      <c r="S870" t="s">
        <v>3783</v>
      </c>
      <c r="T870" t="s">
        <v>65</v>
      </c>
      <c r="V870">
        <f t="shared" si="117"/>
        <v>7</v>
      </c>
      <c r="W870">
        <f t="shared" si="118"/>
        <v>0</v>
      </c>
      <c r="X870">
        <f t="shared" si="119"/>
        <v>0</v>
      </c>
      <c r="Y870">
        <f t="shared" si="120"/>
        <v>32</v>
      </c>
      <c r="Z870" s="12">
        <f t="shared" si="121"/>
        <v>161</v>
      </c>
      <c r="AA870">
        <f t="shared" si="122"/>
        <v>160102</v>
      </c>
      <c r="AB870" t="str">
        <f t="shared" si="123"/>
        <v>16010</v>
      </c>
      <c r="AC870">
        <f t="shared" si="124"/>
        <v>0</v>
      </c>
      <c r="AD870">
        <f t="shared" si="125"/>
        <v>0</v>
      </c>
      <c r="AE870" s="2">
        <v>16010</v>
      </c>
    </row>
    <row r="871" spans="1:31" x14ac:dyDescent="0.25">
      <c r="A871" t="s">
        <v>3844</v>
      </c>
      <c r="B871" t="s">
        <v>3843</v>
      </c>
      <c r="D871" t="s">
        <v>389</v>
      </c>
      <c r="E871" t="s">
        <v>276</v>
      </c>
      <c r="F871" t="s">
        <v>1945</v>
      </c>
      <c r="G871" t="s">
        <v>65</v>
      </c>
      <c r="H871" t="s">
        <v>379</v>
      </c>
      <c r="I871" t="s">
        <v>150</v>
      </c>
      <c r="J871" t="s">
        <v>151</v>
      </c>
      <c r="L871" t="s">
        <v>5211</v>
      </c>
      <c r="N871" t="s">
        <v>154</v>
      </c>
      <c r="O871" t="s">
        <v>49</v>
      </c>
      <c r="P871" t="s">
        <v>65</v>
      </c>
      <c r="Q871" t="s">
        <v>155</v>
      </c>
      <c r="R871" t="s">
        <v>3842</v>
      </c>
      <c r="S871" t="s">
        <v>3841</v>
      </c>
      <c r="T871" t="s">
        <v>65</v>
      </c>
      <c r="V871">
        <f t="shared" si="117"/>
        <v>2</v>
      </c>
      <c r="W871">
        <f t="shared" si="118"/>
        <v>0</v>
      </c>
      <c r="X871">
        <f t="shared" si="119"/>
        <v>0</v>
      </c>
      <c r="Y871">
        <f t="shared" si="120"/>
        <v>27</v>
      </c>
      <c r="Z871" s="12">
        <f t="shared" si="121"/>
        <v>151</v>
      </c>
      <c r="AA871">
        <f t="shared" si="122"/>
        <v>194002</v>
      </c>
      <c r="AB871" t="str">
        <f t="shared" si="123"/>
        <v>19400</v>
      </c>
      <c r="AC871">
        <f t="shared" si="124"/>
        <v>0</v>
      </c>
      <c r="AD871">
        <f t="shared" si="125"/>
        <v>0</v>
      </c>
      <c r="AE871" s="2">
        <v>19400</v>
      </c>
    </row>
    <row r="872" spans="1:31" x14ac:dyDescent="0.25">
      <c r="A872" t="s">
        <v>3840</v>
      </c>
      <c r="B872" t="s">
        <v>3839</v>
      </c>
      <c r="C872" t="s">
        <v>3838</v>
      </c>
      <c r="D872" t="s">
        <v>389</v>
      </c>
      <c r="E872" t="s">
        <v>276</v>
      </c>
      <c r="F872" t="s">
        <v>1945</v>
      </c>
      <c r="G872" t="s">
        <v>65</v>
      </c>
      <c r="H872" t="s">
        <v>379</v>
      </c>
      <c r="I872" t="s">
        <v>718</v>
      </c>
      <c r="J872" t="s">
        <v>255</v>
      </c>
      <c r="K872" t="s">
        <v>3837</v>
      </c>
      <c r="L872" t="s">
        <v>3832</v>
      </c>
      <c r="M872" t="s">
        <v>3836</v>
      </c>
      <c r="N872" t="s">
        <v>256</v>
      </c>
      <c r="O872" t="s">
        <v>49</v>
      </c>
      <c r="P872" t="s">
        <v>65</v>
      </c>
      <c r="Q872" t="s">
        <v>258</v>
      </c>
      <c r="R872" t="s">
        <v>1454</v>
      </c>
      <c r="S872" t="s">
        <v>3835</v>
      </c>
      <c r="T872" t="s">
        <v>65</v>
      </c>
      <c r="V872">
        <f t="shared" si="117"/>
        <v>2</v>
      </c>
      <c r="W872">
        <f t="shared" si="118"/>
        <v>0</v>
      </c>
      <c r="X872">
        <f t="shared" si="119"/>
        <v>0</v>
      </c>
      <c r="Y872">
        <f t="shared" si="120"/>
        <v>33</v>
      </c>
      <c r="Z872" s="12">
        <f t="shared" si="121"/>
        <v>96</v>
      </c>
      <c r="AA872">
        <f t="shared" si="122"/>
        <v>200002</v>
      </c>
      <c r="AB872" t="str">
        <f t="shared" si="123"/>
        <v>20000</v>
      </c>
      <c r="AC872">
        <f t="shared" si="124"/>
        <v>0</v>
      </c>
      <c r="AD872">
        <f t="shared" si="125"/>
        <v>0</v>
      </c>
      <c r="AE872" s="2">
        <v>20000</v>
      </c>
    </row>
    <row r="873" spans="1:31" x14ac:dyDescent="0.25">
      <c r="A873" t="s">
        <v>3806</v>
      </c>
      <c r="B873" t="s">
        <v>3807</v>
      </c>
      <c r="D873" t="s">
        <v>389</v>
      </c>
      <c r="E873" t="s">
        <v>276</v>
      </c>
      <c r="F873" t="s">
        <v>1900</v>
      </c>
      <c r="G873" t="s">
        <v>1848</v>
      </c>
      <c r="H873" t="s">
        <v>190</v>
      </c>
      <c r="I873" t="s">
        <v>204</v>
      </c>
      <c r="J873" t="s">
        <v>213</v>
      </c>
      <c r="L873" t="s">
        <v>3832</v>
      </c>
      <c r="N873" t="s">
        <v>214</v>
      </c>
      <c r="O873" t="s">
        <v>49</v>
      </c>
      <c r="P873" t="s">
        <v>1078</v>
      </c>
      <c r="Q873" t="s">
        <v>215</v>
      </c>
      <c r="R873" t="s">
        <v>5212</v>
      </c>
      <c r="S873" t="s">
        <v>3808</v>
      </c>
      <c r="T873" t="s">
        <v>5213</v>
      </c>
      <c r="V873">
        <f t="shared" si="117"/>
        <v>2</v>
      </c>
      <c r="W873">
        <f t="shared" si="118"/>
        <v>0</v>
      </c>
      <c r="X873">
        <f t="shared" si="119"/>
        <v>1</v>
      </c>
      <c r="Y873">
        <f t="shared" si="120"/>
        <v>5</v>
      </c>
      <c r="Z873" s="12">
        <f t="shared" si="121"/>
        <v>96</v>
      </c>
      <c r="AA873">
        <f t="shared" si="122"/>
        <v>93862</v>
      </c>
      <c r="AB873" t="str">
        <f t="shared" si="123"/>
        <v>9386</v>
      </c>
      <c r="AC873">
        <f t="shared" si="124"/>
        <v>10</v>
      </c>
      <c r="AD873">
        <f t="shared" si="125"/>
        <v>0</v>
      </c>
      <c r="AE873" s="2">
        <v>9386</v>
      </c>
    </row>
    <row r="874" spans="1:31" x14ac:dyDescent="0.25">
      <c r="A874" t="s">
        <v>3834</v>
      </c>
      <c r="B874" t="s">
        <v>3833</v>
      </c>
      <c r="D874" t="s">
        <v>389</v>
      </c>
      <c r="E874" t="s">
        <v>276</v>
      </c>
      <c r="F874" t="s">
        <v>1900</v>
      </c>
      <c r="G874" t="s">
        <v>65</v>
      </c>
      <c r="H874" t="s">
        <v>379</v>
      </c>
      <c r="I874" t="s">
        <v>178</v>
      </c>
      <c r="J874" t="s">
        <v>151</v>
      </c>
      <c r="L874" t="s">
        <v>5214</v>
      </c>
      <c r="N874" t="s">
        <v>154</v>
      </c>
      <c r="O874" t="s">
        <v>49</v>
      </c>
      <c r="P874" t="s">
        <v>65</v>
      </c>
      <c r="Q874" t="s">
        <v>155</v>
      </c>
      <c r="R874" t="s">
        <v>3831</v>
      </c>
      <c r="S874" t="s">
        <v>3830</v>
      </c>
      <c r="T874" t="s">
        <v>65</v>
      </c>
      <c r="V874">
        <f t="shared" si="117"/>
        <v>2</v>
      </c>
      <c r="W874">
        <f t="shared" si="118"/>
        <v>0</v>
      </c>
      <c r="X874">
        <f t="shared" si="119"/>
        <v>0</v>
      </c>
      <c r="Y874">
        <f t="shared" si="120"/>
        <v>49</v>
      </c>
      <c r="Z874" s="12">
        <f t="shared" si="121"/>
        <v>90</v>
      </c>
      <c r="AA874">
        <f t="shared" si="122"/>
        <v>36522</v>
      </c>
      <c r="AB874" t="str">
        <f t="shared" si="123"/>
        <v>3652</v>
      </c>
      <c r="AC874">
        <f t="shared" si="124"/>
        <v>0</v>
      </c>
      <c r="AD874">
        <f t="shared" si="125"/>
        <v>0</v>
      </c>
      <c r="AE874" s="2">
        <v>3652</v>
      </c>
    </row>
    <row r="875" spans="1:31" x14ac:dyDescent="0.25">
      <c r="A875" t="s">
        <v>3809</v>
      </c>
      <c r="B875" t="s">
        <v>3810</v>
      </c>
      <c r="D875" t="s">
        <v>389</v>
      </c>
      <c r="E875" t="s">
        <v>276</v>
      </c>
      <c r="F875" t="s">
        <v>1945</v>
      </c>
      <c r="G875" t="s">
        <v>1848</v>
      </c>
      <c r="H875" t="s">
        <v>379</v>
      </c>
      <c r="I875" t="s">
        <v>1637</v>
      </c>
      <c r="J875" t="s">
        <v>503</v>
      </c>
      <c r="L875" t="s">
        <v>5215</v>
      </c>
      <c r="N875" t="s">
        <v>504</v>
      </c>
      <c r="O875" t="s">
        <v>49</v>
      </c>
      <c r="P875" t="s">
        <v>65</v>
      </c>
      <c r="Q875" t="s">
        <v>505</v>
      </c>
      <c r="R875" t="s">
        <v>3811</v>
      </c>
      <c r="S875" t="s">
        <v>3812</v>
      </c>
      <c r="V875">
        <f t="shared" si="117"/>
        <v>2</v>
      </c>
      <c r="W875">
        <f t="shared" si="118"/>
        <v>0</v>
      </c>
      <c r="X875">
        <f t="shared" si="119"/>
        <v>1</v>
      </c>
      <c r="Y875">
        <f t="shared" si="120"/>
        <v>132</v>
      </c>
      <c r="Z875" s="12">
        <f t="shared" si="121"/>
        <v>73</v>
      </c>
      <c r="AA875">
        <f t="shared" si="122"/>
        <v>134762</v>
      </c>
      <c r="AB875" t="str">
        <f t="shared" si="123"/>
        <v>13476</v>
      </c>
      <c r="AC875">
        <f t="shared" si="124"/>
        <v>0</v>
      </c>
      <c r="AD875">
        <f t="shared" si="125"/>
        <v>0</v>
      </c>
      <c r="AE875" s="2">
        <v>13476</v>
      </c>
    </row>
  </sheetData>
  <autoFilter ref="A1:AE875">
    <sortState ref="A2:AE875">
      <sortCondition descending="1" ref="Z1:Z8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99"/>
  <sheetViews>
    <sheetView tabSelected="1" topLeftCell="D1" workbookViewId="0">
      <selection activeCell="L87" sqref="L87"/>
    </sheetView>
  </sheetViews>
  <sheetFormatPr defaultRowHeight="15" x14ac:dyDescent="0.25"/>
  <cols>
    <col min="1" max="1" width="14.42578125" customWidth="1"/>
    <col min="2" max="2" width="15.42578125" customWidth="1"/>
    <col min="3" max="3" width="8.85546875" customWidth="1"/>
    <col min="4" max="4" width="10.140625" bestFit="1" customWidth="1"/>
    <col min="5" max="5" width="9.28515625" bestFit="1" customWidth="1"/>
    <col min="6" max="6" width="24.5703125" bestFit="1" customWidth="1"/>
    <col min="7" max="7" width="11" bestFit="1" customWidth="1"/>
    <col min="8" max="8" width="8.5703125" customWidth="1"/>
    <col min="9" max="9" width="12" bestFit="1" customWidth="1"/>
    <col min="10" max="10" width="29.140625" hidden="1" customWidth="1"/>
    <col min="11" max="11" width="22.85546875" bestFit="1" customWidth="1"/>
    <col min="12" max="12" width="13.85546875" bestFit="1" customWidth="1"/>
    <col min="13" max="13" width="31.28515625" hidden="1" customWidth="1"/>
    <col min="14" max="14" width="16.7109375" bestFit="1" customWidth="1"/>
    <col min="15" max="15" width="12.7109375" customWidth="1"/>
    <col min="16" max="16" width="15.7109375" bestFit="1" customWidth="1"/>
    <col min="17" max="17" width="49.5703125" hidden="1" customWidth="1"/>
    <col min="18" max="18" width="11.42578125" hidden="1" customWidth="1"/>
    <col min="19" max="19" width="10.7109375" bestFit="1" customWidth="1"/>
    <col min="20" max="20" width="38.5703125" bestFit="1" customWidth="1"/>
    <col min="21" max="21" width="14.140625" bestFit="1" customWidth="1"/>
    <col min="22" max="22" width="10.7109375" bestFit="1" customWidth="1"/>
  </cols>
  <sheetData>
    <row r="1" spans="1:22" s="1" customFormat="1" ht="30" x14ac:dyDescent="0.25">
      <c r="A1" s="1" t="s">
        <v>0</v>
      </c>
      <c r="B1" s="1" t="s">
        <v>1</v>
      </c>
      <c r="C1" s="1" t="s">
        <v>3816</v>
      </c>
      <c r="D1" s="1" t="s">
        <v>3813</v>
      </c>
      <c r="E1" s="1" t="s">
        <v>3814</v>
      </c>
      <c r="F1" s="1" t="s">
        <v>5</v>
      </c>
      <c r="G1" s="1" t="s">
        <v>6</v>
      </c>
      <c r="H1" s="1" t="s">
        <v>7</v>
      </c>
      <c r="I1" s="1" t="s">
        <v>3815</v>
      </c>
      <c r="J1" s="1" t="s">
        <v>9</v>
      </c>
      <c r="K1" s="1" t="s">
        <v>3817</v>
      </c>
      <c r="L1" s="1" t="s">
        <v>11</v>
      </c>
      <c r="M1" s="1" t="s">
        <v>12</v>
      </c>
      <c r="N1" s="1" t="s">
        <v>16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25">
      <c r="A2" t="s">
        <v>21</v>
      </c>
      <c r="B2" t="s">
        <v>22</v>
      </c>
      <c r="C2" t="s">
        <v>23</v>
      </c>
      <c r="D2">
        <f>SUMPRODUCT(MID(0&amp;'feed data'!D2,LARGE(INDEX(ISNUMBER(--MID('feed data'!D2,ROW($1:$25),1))*
ROW($1:$25),0),ROW($1:$25))+1,1)*10^ROW($1:$25)/10)</f>
        <v>347</v>
      </c>
      <c r="E2">
        <f>SUMPRODUCT(MID(0&amp;'feed data'!E2,LARGE(INDEX(ISNUMBER(--MID('feed data'!E2,ROW($1:$25),1))*
ROW($1:$25),0),ROW($1:$25))+1,1)*10^ROW($1:$25)/10)</f>
        <v>35</v>
      </c>
      <c r="F2" t="s">
        <v>25</v>
      </c>
      <c r="G2">
        <f>SUMPRODUCT(MID(0&amp;'feed data'!G2,LARGE(INDEX(ISNUMBER(--MID('feed data'!G2,ROW($1:$25),1))*
ROW($1:$25),0),ROW($1:$25))+1,1)*10^ROW($1:$25)/10)</f>
        <v>18</v>
      </c>
      <c r="H2" t="s">
        <v>27</v>
      </c>
      <c r="I2">
        <f>SUMPRODUCT(MID(0&amp;'feed data'!I2,LARGE(INDEX(ISNUMBER(--MID('feed data'!I2,ROW($1:$25),1))*
ROW($1:$25),0),ROW($1:$25))+1,1)*10^ROW($1:$25)/10)</f>
        <v>2</v>
      </c>
      <c r="J2" t="s">
        <v>29</v>
      </c>
      <c r="K2" t="s">
        <v>30</v>
      </c>
      <c r="L2">
        <f>SUMPRODUCT(MID(0&amp;'feed data'!L2,LARGE(INDEX(ISNUMBER(--MID('feed data'!L2,ROW($1:$25),1))*
ROW($1:$25),0),ROW($1:$25))+1,1)*10^ROW($1:$25)/10)</f>
        <v>26878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>
        <f>SUMPRODUCT(MID(0&amp;'feed data'!R2,LARGE(INDEX(ISNUMBER(--MID('feed data'!R2,ROW($1:$25),1))*
ROW($1:$25),0),ROW($1:$25))+1,1)*10^ROW($1:$25)/10)</f>
        <v>284362</v>
      </c>
      <c r="S2" t="str">
        <f t="shared" ref="S2:S40" si="0">LEFT(R2, LEN(R2)-1)</f>
        <v>28436</v>
      </c>
      <c r="T2" t="s">
        <v>37</v>
      </c>
      <c r="U2">
        <f>SUMPRODUCT(MID(0&amp;'feed data'!T2,LARGE(INDEX(ISNUMBER(--MID('feed data'!T2,ROW($1:$25),1))*
ROW($1:$25),0),ROW($1:$25))+1,1)*10^ROW($1:$25)/10)</f>
        <v>0</v>
      </c>
      <c r="V2">
        <f>SUMPRODUCT(MID(0&amp;'feed data'!U2,LARGE(INDEX(ISNUMBER(--MID('feed data'!U2,ROW($1:$25),1))*
ROW($1:$25),0),ROW($1:$25))+1,1)*10^ROW($1:$25)/10)</f>
        <v>0</v>
      </c>
    </row>
    <row r="3" spans="1:22" hidden="1" x14ac:dyDescent="0.25">
      <c r="A3" t="s">
        <v>38</v>
      </c>
      <c r="B3" t="s">
        <v>39</v>
      </c>
      <c r="C3" t="s">
        <v>40</v>
      </c>
      <c r="D3">
        <f>SUMPRODUCT(MID(0&amp;'feed data'!D3,LARGE(INDEX(ISNUMBER(--MID('feed data'!D3,ROW($1:$25),1))*
ROW($1:$25),0),ROW($1:$25))+1,1)*10^ROW($1:$25)/10)</f>
        <v>444</v>
      </c>
      <c r="E3">
        <f>SUMPRODUCT(MID(0&amp;'feed data'!E3,LARGE(INDEX(ISNUMBER(--MID('feed data'!E3,ROW($1:$25),1))*
ROW($1:$25),0),ROW($1:$25))+1,1)*10^ROW($1:$25)/10)</f>
        <v>80</v>
      </c>
      <c r="F3" t="s">
        <v>41</v>
      </c>
      <c r="G3">
        <f>SUMPRODUCT(MID(0&amp;'feed data'!G3,LARGE(INDEX(ISNUMBER(--MID('feed data'!G3,ROW($1:$25),1))*
ROW($1:$25),0),ROW($1:$25))+1,1)*10^ROW($1:$25)/10)</f>
        <v>31</v>
      </c>
      <c r="H3" t="s">
        <v>43</v>
      </c>
      <c r="I3">
        <f>SUMPRODUCT(MID(0&amp;'feed data'!I3,LARGE(INDEX(ISNUMBER(--MID('feed data'!I3,ROW($1:$25),1))*
ROW($1:$25),0),ROW($1:$25))+1,1)*10^ROW($1:$25)/10)</f>
        <v>1</v>
      </c>
      <c r="J3" t="s">
        <v>45</v>
      </c>
      <c r="K3" t="s">
        <v>46</v>
      </c>
      <c r="L3">
        <f>SUMPRODUCT(MID(0&amp;'feed data'!L3,LARGE(INDEX(ISNUMBER(--MID('feed data'!L3,ROW($1:$25),1))*
ROW($1:$25),0),ROW($1:$25))+1,1)*10^ROW($1:$25)/10)</f>
        <v>26762</v>
      </c>
      <c r="M3" t="s">
        <v>47</v>
      </c>
      <c r="N3" t="s">
        <v>48</v>
      </c>
      <c r="O3" t="s">
        <v>49</v>
      </c>
      <c r="P3" t="s">
        <v>34</v>
      </c>
      <c r="Q3" t="s">
        <v>50</v>
      </c>
      <c r="R3">
        <f>SUMPRODUCT(MID(0&amp;'feed data'!R3,LARGE(INDEX(ISNUMBER(--MID('feed data'!R3,ROW($1:$25),1))*
ROW($1:$25),0),ROW($1:$25))+1,1)*10^ROW($1:$25)/10)</f>
        <v>1606272</v>
      </c>
      <c r="S3" t="str">
        <f t="shared" si="0"/>
        <v>160627</v>
      </c>
      <c r="T3" t="s">
        <v>52</v>
      </c>
      <c r="U3">
        <f>SUMPRODUCT(MID(0&amp;'feed data'!T3,LARGE(INDEX(ISNUMBER(--MID('feed data'!T3,ROW($1:$25),1))*
ROW($1:$25),0),ROW($1:$25))+1,1)*10^ROW($1:$25)/10)</f>
        <v>4262</v>
      </c>
      <c r="V3">
        <f>SUMPRODUCT(MID(0&amp;'feed data'!U3,LARGE(INDEX(ISNUMBER(--MID('feed data'!U3,ROW($1:$25),1))*
ROW($1:$25),0),ROW($1:$25))+1,1)*10^ROW($1:$25)/10)</f>
        <v>2</v>
      </c>
    </row>
    <row r="4" spans="1:22" hidden="1" x14ac:dyDescent="0.25">
      <c r="A4" t="s">
        <v>54</v>
      </c>
      <c r="B4" t="s">
        <v>55</v>
      </c>
      <c r="C4" t="s">
        <v>23</v>
      </c>
      <c r="D4">
        <f>SUMPRODUCT(MID(0&amp;'feed data'!D4,LARGE(INDEX(ISNUMBER(--MID('feed data'!D4,ROW($1:$25),1))*
ROW($1:$25),0),ROW($1:$25))+1,1)*10^ROW($1:$25)/10)</f>
        <v>189</v>
      </c>
      <c r="E4">
        <f>SUMPRODUCT(MID(0&amp;'feed data'!E4,LARGE(INDEX(ISNUMBER(--MID('feed data'!E4,ROW($1:$25),1))*
ROW($1:$25),0),ROW($1:$25))+1,1)*10^ROW($1:$25)/10)</f>
        <v>58</v>
      </c>
      <c r="F4" t="s">
        <v>57</v>
      </c>
      <c r="G4">
        <f>SUMPRODUCT(MID(0&amp;'feed data'!G4,LARGE(INDEX(ISNUMBER(--MID('feed data'!G4,ROW($1:$25),1))*
ROW($1:$25),0),ROW($1:$25))+1,1)*10^ROW($1:$25)/10)</f>
        <v>14</v>
      </c>
      <c r="H4" t="s">
        <v>43</v>
      </c>
      <c r="I4">
        <f>SUMPRODUCT(MID(0&amp;'feed data'!I4,LARGE(INDEX(ISNUMBER(--MID('feed data'!I4,ROW($1:$25),1))*
ROW($1:$25),0),ROW($1:$25))+1,1)*10^ROW($1:$25)/10)</f>
        <v>5</v>
      </c>
      <c r="J4" t="s">
        <v>60</v>
      </c>
      <c r="K4" t="s">
        <v>30</v>
      </c>
      <c r="L4">
        <f>SUMPRODUCT(MID(0&amp;'feed data'!L4,LARGE(INDEX(ISNUMBER(--MID('feed data'!L4,ROW($1:$25),1))*
ROW($1:$25),0),ROW($1:$25))+1,1)*10^ROW($1:$25)/10)</f>
        <v>25913</v>
      </c>
      <c r="M4" t="s">
        <v>31</v>
      </c>
      <c r="N4" t="s">
        <v>61</v>
      </c>
      <c r="O4" t="s">
        <v>49</v>
      </c>
      <c r="P4" t="s">
        <v>34</v>
      </c>
      <c r="Q4" t="s">
        <v>62</v>
      </c>
      <c r="R4">
        <f>SUMPRODUCT(MID(0&amp;'feed data'!R4,LARGE(INDEX(ISNUMBER(--MID('feed data'!R4,ROW($1:$25),1))*
ROW($1:$25),0),ROW($1:$25))+1,1)*10^ROW($1:$25)/10)</f>
        <v>449592</v>
      </c>
      <c r="S4" t="str">
        <f t="shared" si="0"/>
        <v>44959</v>
      </c>
      <c r="T4" t="s">
        <v>64</v>
      </c>
      <c r="U4">
        <f>SUMPRODUCT(MID(0&amp;'feed data'!T4,LARGE(INDEX(ISNUMBER(--MID('feed data'!T4,ROW($1:$25),1))*
ROW($1:$25),0),ROW($1:$25))+1,1)*10^ROW($1:$25)/10)</f>
        <v>0</v>
      </c>
      <c r="V4">
        <f>SUMPRODUCT(MID(0&amp;'feed data'!U4,LARGE(INDEX(ISNUMBER(--MID('feed data'!U4,ROW($1:$25),1))*
ROW($1:$25),0),ROW($1:$25))+1,1)*10^ROW($1:$25)/10)</f>
        <v>0</v>
      </c>
    </row>
    <row r="5" spans="1:22" hidden="1" x14ac:dyDescent="0.25">
      <c r="A5" t="s">
        <v>66</v>
      </c>
      <c r="B5" t="s">
        <v>67</v>
      </c>
      <c r="C5" t="s">
        <v>23</v>
      </c>
      <c r="D5">
        <f>SUMPRODUCT(MID(0&amp;'feed data'!D5,LARGE(INDEX(ISNUMBER(--MID('feed data'!D5,ROW($1:$25),1))*
ROW($1:$25),0),ROW($1:$25))+1,1)*10^ROW($1:$25)/10)</f>
        <v>79</v>
      </c>
      <c r="E5">
        <f>SUMPRODUCT(MID(0&amp;'feed data'!E5,LARGE(INDEX(ISNUMBER(--MID('feed data'!E5,ROW($1:$25),1))*
ROW($1:$25),0),ROW($1:$25))+1,1)*10^ROW($1:$25)/10)</f>
        <v>51</v>
      </c>
      <c r="F5" t="s">
        <v>57</v>
      </c>
      <c r="G5">
        <f>SUMPRODUCT(MID(0&amp;'feed data'!G5,LARGE(INDEX(ISNUMBER(--MID('feed data'!G5,ROW($1:$25),1))*
ROW($1:$25),0),ROW($1:$25))+1,1)*10^ROW($1:$25)/10)</f>
        <v>12</v>
      </c>
      <c r="H5" t="s">
        <v>43</v>
      </c>
      <c r="I5">
        <f>SUMPRODUCT(MID(0&amp;'feed data'!I5,LARGE(INDEX(ISNUMBER(--MID('feed data'!I5,ROW($1:$25),1))*
ROW($1:$25),0),ROW($1:$25))+1,1)*10^ROW($1:$25)/10)</f>
        <v>4</v>
      </c>
      <c r="J5" t="s">
        <v>71</v>
      </c>
      <c r="K5" t="s">
        <v>30</v>
      </c>
      <c r="L5">
        <f>SUMPRODUCT(MID(0&amp;'feed data'!L5,LARGE(INDEX(ISNUMBER(--MID('feed data'!L5,ROW($1:$25),1))*
ROW($1:$25),0),ROW($1:$25))+1,1)*10^ROW($1:$25)/10)</f>
        <v>23890</v>
      </c>
      <c r="M5" t="s">
        <v>31</v>
      </c>
      <c r="N5" t="s">
        <v>72</v>
      </c>
      <c r="O5" t="s">
        <v>49</v>
      </c>
      <c r="P5" t="s">
        <v>34</v>
      </c>
      <c r="Q5" t="s">
        <v>73</v>
      </c>
      <c r="R5">
        <f>SUMPRODUCT(MID(0&amp;'feed data'!R5,LARGE(INDEX(ISNUMBER(--MID('feed data'!R5,ROW($1:$25),1))*
ROW($1:$25),0),ROW($1:$25))+1,1)*10^ROW($1:$25)/10)</f>
        <v>345072</v>
      </c>
      <c r="S5" t="str">
        <f t="shared" si="0"/>
        <v>34507</v>
      </c>
      <c r="T5" t="s">
        <v>74</v>
      </c>
      <c r="U5">
        <f>SUMPRODUCT(MID(0&amp;'feed data'!T5,LARGE(INDEX(ISNUMBER(--MID('feed data'!T5,ROW($1:$25),1))*
ROW($1:$25),0),ROW($1:$25))+1,1)*10^ROW($1:$25)/10)</f>
        <v>0</v>
      </c>
      <c r="V5">
        <f>SUMPRODUCT(MID(0&amp;'feed data'!U5,LARGE(INDEX(ISNUMBER(--MID('feed data'!U5,ROW($1:$25),1))*
ROW($1:$25),0),ROW($1:$25))+1,1)*10^ROW($1:$25)/10)</f>
        <v>0</v>
      </c>
    </row>
    <row r="6" spans="1:22" hidden="1" x14ac:dyDescent="0.25">
      <c r="A6" t="s">
        <v>75</v>
      </c>
      <c r="B6" t="s">
        <v>76</v>
      </c>
      <c r="C6" t="s">
        <v>23</v>
      </c>
      <c r="D6">
        <f>SUMPRODUCT(MID(0&amp;'feed data'!D6,LARGE(INDEX(ISNUMBER(--MID('feed data'!D6,ROW($1:$25),1))*
ROW($1:$25),0),ROW($1:$25))+1,1)*10^ROW($1:$25)/10)</f>
        <v>943</v>
      </c>
      <c r="E6">
        <f>SUMPRODUCT(MID(0&amp;'feed data'!E6,LARGE(INDEX(ISNUMBER(--MID('feed data'!E6,ROW($1:$25),1))*
ROW($1:$25),0),ROW($1:$25))+1,1)*10^ROW($1:$25)/10)</f>
        <v>58</v>
      </c>
      <c r="F6" t="s">
        <v>57</v>
      </c>
      <c r="G6">
        <f>SUMPRODUCT(MID(0&amp;'feed data'!G6,LARGE(INDEX(ISNUMBER(--MID('feed data'!G6,ROW($1:$25),1))*
ROW($1:$25),0),ROW($1:$25))+1,1)*10^ROW($1:$25)/10)</f>
        <v>27</v>
      </c>
      <c r="H6" t="s">
        <v>27</v>
      </c>
      <c r="I6">
        <f>SUMPRODUCT(MID(0&amp;'feed data'!I6,LARGE(INDEX(ISNUMBER(--MID('feed data'!I6,ROW($1:$25),1))*
ROW($1:$25),0),ROW($1:$25))+1,1)*10^ROW($1:$25)/10)</f>
        <v>10</v>
      </c>
      <c r="J6" t="s">
        <v>60</v>
      </c>
      <c r="K6" t="s">
        <v>30</v>
      </c>
      <c r="L6">
        <f>SUMPRODUCT(MID(0&amp;'feed data'!L6,LARGE(INDEX(ISNUMBER(--MID('feed data'!L6,ROW($1:$25),1))*
ROW($1:$25),0),ROW($1:$25))+1,1)*10^ROW($1:$25)/10)</f>
        <v>21058</v>
      </c>
      <c r="M6" t="s">
        <v>31</v>
      </c>
      <c r="N6" t="s">
        <v>61</v>
      </c>
      <c r="O6" t="s">
        <v>49</v>
      </c>
      <c r="P6" t="s">
        <v>34</v>
      </c>
      <c r="Q6" t="s">
        <v>62</v>
      </c>
      <c r="R6">
        <f>SUMPRODUCT(MID(0&amp;'feed data'!R6,LARGE(INDEX(ISNUMBER(--MID('feed data'!R6,ROW($1:$25),1))*
ROW($1:$25),0),ROW($1:$25))+1,1)*10^ROW($1:$25)/10)</f>
        <v>1045922</v>
      </c>
      <c r="S6" t="str">
        <f t="shared" si="0"/>
        <v>104592</v>
      </c>
      <c r="T6" t="s">
        <v>81</v>
      </c>
      <c r="U6">
        <f>SUMPRODUCT(MID(0&amp;'feed data'!T6,LARGE(INDEX(ISNUMBER(--MID('feed data'!T6,ROW($1:$25),1))*
ROW($1:$25),0),ROW($1:$25))+1,1)*10^ROW($1:$25)/10)</f>
        <v>0</v>
      </c>
      <c r="V6">
        <f>SUMPRODUCT(MID(0&amp;'feed data'!U6,LARGE(INDEX(ISNUMBER(--MID('feed data'!U6,ROW($1:$25),1))*
ROW($1:$25),0),ROW($1:$25))+1,1)*10^ROW($1:$25)/10)</f>
        <v>2</v>
      </c>
    </row>
    <row r="7" spans="1:22" hidden="1" x14ac:dyDescent="0.25">
      <c r="A7" t="s">
        <v>82</v>
      </c>
      <c r="B7" t="s">
        <v>83</v>
      </c>
      <c r="C7" t="s">
        <v>23</v>
      </c>
      <c r="D7">
        <f>SUMPRODUCT(MID(0&amp;'feed data'!D7,LARGE(INDEX(ISNUMBER(--MID('feed data'!D7,ROW($1:$25),1))*
ROW($1:$25),0),ROW($1:$25))+1,1)*10^ROW($1:$25)/10)</f>
        <v>292</v>
      </c>
      <c r="E7">
        <f>SUMPRODUCT(MID(0&amp;'feed data'!E7,LARGE(INDEX(ISNUMBER(--MID('feed data'!E7,ROW($1:$25),1))*
ROW($1:$25),0),ROW($1:$25))+1,1)*10^ROW($1:$25)/10)</f>
        <v>26</v>
      </c>
      <c r="F7" t="s">
        <v>41</v>
      </c>
      <c r="G7">
        <f>SUMPRODUCT(MID(0&amp;'feed data'!G7,LARGE(INDEX(ISNUMBER(--MID('feed data'!G7,ROW($1:$25),1))*
ROW($1:$25),0),ROW($1:$25))+1,1)*10^ROW($1:$25)/10)</f>
        <v>15</v>
      </c>
      <c r="H7" t="s">
        <v>43</v>
      </c>
      <c r="I7">
        <f>SUMPRODUCT(MID(0&amp;'feed data'!I7,LARGE(INDEX(ISNUMBER(--MID('feed data'!I7,ROW($1:$25),1))*
ROW($1:$25),0),ROW($1:$25))+1,1)*10^ROW($1:$25)/10)</f>
        <v>0</v>
      </c>
      <c r="J7" t="s">
        <v>87</v>
      </c>
      <c r="K7" t="s">
        <v>30</v>
      </c>
      <c r="L7">
        <f>SUMPRODUCT(MID(0&amp;'feed data'!L7,LARGE(INDEX(ISNUMBER(--MID('feed data'!L7,ROW($1:$25),1))*
ROW($1:$25),0),ROW($1:$25))+1,1)*10^ROW($1:$25)/10)</f>
        <v>18457</v>
      </c>
      <c r="M7" t="s">
        <v>31</v>
      </c>
      <c r="N7" t="s">
        <v>88</v>
      </c>
      <c r="O7" t="s">
        <v>49</v>
      </c>
      <c r="P7" t="s">
        <v>34</v>
      </c>
      <c r="Q7" t="s">
        <v>89</v>
      </c>
      <c r="R7">
        <f>SUMPRODUCT(MID(0&amp;'feed data'!R7,LARGE(INDEX(ISNUMBER(--MID('feed data'!R7,ROW($1:$25),1))*
ROW($1:$25),0),ROW($1:$25))+1,1)*10^ROW($1:$25)/10)</f>
        <v>472492</v>
      </c>
      <c r="S7" t="str">
        <f t="shared" si="0"/>
        <v>47249</v>
      </c>
      <c r="T7" t="s">
        <v>91</v>
      </c>
      <c r="U7">
        <f>SUMPRODUCT(MID(0&amp;'feed data'!T7,LARGE(INDEX(ISNUMBER(--MID('feed data'!T7,ROW($1:$25),1))*
ROW($1:$25),0),ROW($1:$25))+1,1)*10^ROW($1:$25)/10)</f>
        <v>11745</v>
      </c>
      <c r="V7">
        <f>SUMPRODUCT(MID(0&amp;'feed data'!U7,LARGE(INDEX(ISNUMBER(--MID('feed data'!U7,ROW($1:$25),1))*
ROW($1:$25),0),ROW($1:$25))+1,1)*10^ROW($1:$25)/10)</f>
        <v>0</v>
      </c>
    </row>
    <row r="8" spans="1:22" hidden="1" x14ac:dyDescent="0.25">
      <c r="A8" t="s">
        <v>92</v>
      </c>
      <c r="B8" t="s">
        <v>93</v>
      </c>
      <c r="C8" t="s">
        <v>23</v>
      </c>
      <c r="D8">
        <f>SUMPRODUCT(MID(0&amp;'feed data'!D8,LARGE(INDEX(ISNUMBER(--MID('feed data'!D8,ROW($1:$25),1))*
ROW($1:$25),0),ROW($1:$25))+1,1)*10^ROW($1:$25)/10)</f>
        <v>198</v>
      </c>
      <c r="E8">
        <f>SUMPRODUCT(MID(0&amp;'feed data'!E8,LARGE(INDEX(ISNUMBER(--MID('feed data'!E8,ROW($1:$25),1))*
ROW($1:$25),0),ROW($1:$25))+1,1)*10^ROW($1:$25)/10)</f>
        <v>50</v>
      </c>
      <c r="F8" t="s">
        <v>57</v>
      </c>
      <c r="G8">
        <f>SUMPRODUCT(MID(0&amp;'feed data'!G8,LARGE(INDEX(ISNUMBER(--MID('feed data'!G8,ROW($1:$25),1))*
ROW($1:$25),0),ROW($1:$25))+1,1)*10^ROW($1:$25)/10)</f>
        <v>10</v>
      </c>
      <c r="H8" t="s">
        <v>43</v>
      </c>
      <c r="I8">
        <f>SUMPRODUCT(MID(0&amp;'feed data'!I8,LARGE(INDEX(ISNUMBER(--MID('feed data'!I8,ROW($1:$25),1))*
ROW($1:$25),0),ROW($1:$25))+1,1)*10^ROW($1:$25)/10)</f>
        <v>16</v>
      </c>
      <c r="J8" t="s">
        <v>98</v>
      </c>
      <c r="K8" t="s">
        <v>30</v>
      </c>
      <c r="L8">
        <f>SUMPRODUCT(MID(0&amp;'feed data'!L8,LARGE(INDEX(ISNUMBER(--MID('feed data'!L8,ROW($1:$25),1))*
ROW($1:$25),0),ROW($1:$25))+1,1)*10^ROW($1:$25)/10)</f>
        <v>18202</v>
      </c>
      <c r="M8" t="s">
        <v>31</v>
      </c>
      <c r="N8" t="s">
        <v>99</v>
      </c>
      <c r="O8" t="s">
        <v>49</v>
      </c>
      <c r="P8" t="s">
        <v>34</v>
      </c>
      <c r="Q8" t="s">
        <v>100</v>
      </c>
      <c r="R8">
        <f>SUMPRODUCT(MID(0&amp;'feed data'!R8,LARGE(INDEX(ISNUMBER(--MID('feed data'!R8,ROW($1:$25),1))*
ROW($1:$25),0),ROW($1:$25))+1,1)*10^ROW($1:$25)/10)</f>
        <v>412232</v>
      </c>
      <c r="S8" t="str">
        <f t="shared" si="0"/>
        <v>41223</v>
      </c>
      <c r="T8" t="s">
        <v>102</v>
      </c>
      <c r="U8">
        <f>SUMPRODUCT(MID(0&amp;'feed data'!T8,LARGE(INDEX(ISNUMBER(--MID('feed data'!T8,ROW($1:$25),1))*
ROW($1:$25),0),ROW($1:$25))+1,1)*10^ROW($1:$25)/10)</f>
        <v>0</v>
      </c>
      <c r="V8">
        <f>SUMPRODUCT(MID(0&amp;'feed data'!U8,LARGE(INDEX(ISNUMBER(--MID('feed data'!U8,ROW($1:$25),1))*
ROW($1:$25),0),ROW($1:$25))+1,1)*10^ROW($1:$25)/10)</f>
        <v>0</v>
      </c>
    </row>
    <row r="9" spans="1:22" hidden="1" x14ac:dyDescent="0.25">
      <c r="A9" t="s">
        <v>103</v>
      </c>
      <c r="B9" t="s">
        <v>104</v>
      </c>
      <c r="C9" t="s">
        <v>105</v>
      </c>
      <c r="D9">
        <f>SUMPRODUCT(MID(0&amp;'feed data'!D9,LARGE(INDEX(ISNUMBER(--MID('feed data'!D9,ROW($1:$25),1))*
ROW($1:$25),0),ROW($1:$25))+1,1)*10^ROW($1:$25)/10)</f>
        <v>238</v>
      </c>
      <c r="E9">
        <f>SUMPRODUCT(MID(0&amp;'feed data'!E9,LARGE(INDEX(ISNUMBER(--MID('feed data'!E9,ROW($1:$25),1))*
ROW($1:$25),0),ROW($1:$25))+1,1)*10^ROW($1:$25)/10)</f>
        <v>54</v>
      </c>
      <c r="F9" t="s">
        <v>57</v>
      </c>
      <c r="G9">
        <f>SUMPRODUCT(MID(0&amp;'feed data'!G9,LARGE(INDEX(ISNUMBER(--MID('feed data'!G9,ROW($1:$25),1))*
ROW($1:$25),0),ROW($1:$25))+1,1)*10^ROW($1:$25)/10)</f>
        <v>12</v>
      </c>
      <c r="H9" t="s">
        <v>43</v>
      </c>
      <c r="I9">
        <f>SUMPRODUCT(MID(0&amp;'feed data'!I9,LARGE(INDEX(ISNUMBER(--MID('feed data'!I9,ROW($1:$25),1))*
ROW($1:$25),0),ROW($1:$25))+1,1)*10^ROW($1:$25)/10)</f>
        <v>11</v>
      </c>
      <c r="J9" t="s">
        <v>109</v>
      </c>
      <c r="K9" t="s">
        <v>110</v>
      </c>
      <c r="L9">
        <f>SUMPRODUCT(MID(0&amp;'feed data'!L9,LARGE(INDEX(ISNUMBER(--MID('feed data'!L9,ROW($1:$25),1))*
ROW($1:$25),0),ROW($1:$25))+1,1)*10^ROW($1:$25)/10)</f>
        <v>18153</v>
      </c>
      <c r="M9" t="s">
        <v>111</v>
      </c>
      <c r="N9" t="s">
        <v>112</v>
      </c>
      <c r="O9" t="s">
        <v>49</v>
      </c>
      <c r="P9" t="s">
        <v>34</v>
      </c>
      <c r="Q9" t="s">
        <v>113</v>
      </c>
      <c r="R9">
        <f>SUMPRODUCT(MID(0&amp;'feed data'!R9,LARGE(INDEX(ISNUMBER(--MID('feed data'!R9,ROW($1:$25),1))*
ROW($1:$25),0),ROW($1:$25))+1,1)*10^ROW($1:$25)/10)</f>
        <v>273302</v>
      </c>
      <c r="S9" t="str">
        <f t="shared" si="0"/>
        <v>27330</v>
      </c>
      <c r="T9" t="s">
        <v>115</v>
      </c>
      <c r="U9">
        <f>SUMPRODUCT(MID(0&amp;'feed data'!T9,LARGE(INDEX(ISNUMBER(--MID('feed data'!T9,ROW($1:$25),1))*
ROW($1:$25),0),ROW($1:$25))+1,1)*10^ROW($1:$25)/10)</f>
        <v>522</v>
      </c>
      <c r="V9">
        <f>SUMPRODUCT(MID(0&amp;'feed data'!U9,LARGE(INDEX(ISNUMBER(--MID('feed data'!U9,ROW($1:$25),1))*
ROW($1:$25),0),ROW($1:$25))+1,1)*10^ROW($1:$25)/10)</f>
        <v>0</v>
      </c>
    </row>
    <row r="10" spans="1:22" hidden="1" x14ac:dyDescent="0.25">
      <c r="A10" t="s">
        <v>116</v>
      </c>
      <c r="B10" t="s">
        <v>117</v>
      </c>
      <c r="C10" t="s">
        <v>118</v>
      </c>
      <c r="D10">
        <f>SUMPRODUCT(MID(0&amp;'feed data'!D10,LARGE(INDEX(ISNUMBER(--MID('feed data'!D10,ROW($1:$25),1))*
ROW($1:$25),0),ROW($1:$25))+1,1)*10^ROW($1:$25)/10)</f>
        <v>118</v>
      </c>
      <c r="E10">
        <f>SUMPRODUCT(MID(0&amp;'feed data'!E10,LARGE(INDEX(ISNUMBER(--MID('feed data'!E10,ROW($1:$25),1))*
ROW($1:$25),0),ROW($1:$25))+1,1)*10^ROW($1:$25)/10)</f>
        <v>27</v>
      </c>
      <c r="F10" t="s">
        <v>25</v>
      </c>
      <c r="G10">
        <f>SUMPRODUCT(MID(0&amp;'feed data'!G10,LARGE(INDEX(ISNUMBER(--MID('feed data'!G10,ROW($1:$25),1))*
ROW($1:$25),0),ROW($1:$25))+1,1)*10^ROW($1:$25)/10)</f>
        <v>9</v>
      </c>
      <c r="H10" t="s">
        <v>43</v>
      </c>
      <c r="I10">
        <f>SUMPRODUCT(MID(0&amp;'feed data'!I10,LARGE(INDEX(ISNUMBER(--MID('feed data'!I10,ROW($1:$25),1))*
ROW($1:$25),0),ROW($1:$25))+1,1)*10^ROW($1:$25)/10)</f>
        <v>3</v>
      </c>
      <c r="J10" t="s">
        <v>123</v>
      </c>
      <c r="K10" t="s">
        <v>124</v>
      </c>
      <c r="L10">
        <f>SUMPRODUCT(MID(0&amp;'feed data'!L10,LARGE(INDEX(ISNUMBER(--MID('feed data'!L10,ROW($1:$25),1))*
ROW($1:$25),0),ROW($1:$25))+1,1)*10^ROW($1:$25)/10)</f>
        <v>18113</v>
      </c>
      <c r="M10" t="s">
        <v>125</v>
      </c>
      <c r="N10" t="s">
        <v>126</v>
      </c>
      <c r="O10" t="s">
        <v>49</v>
      </c>
      <c r="P10" t="s">
        <v>34</v>
      </c>
      <c r="Q10" t="s">
        <v>127</v>
      </c>
      <c r="R10">
        <f>SUMPRODUCT(MID(0&amp;'feed data'!R10,LARGE(INDEX(ISNUMBER(--MID('feed data'!R10,ROW($1:$25),1))*
ROW($1:$25),0),ROW($1:$25))+1,1)*10^ROW($1:$25)/10)</f>
        <v>292062</v>
      </c>
      <c r="S10" t="str">
        <f t="shared" si="0"/>
        <v>29206</v>
      </c>
      <c r="T10" t="s">
        <v>129</v>
      </c>
      <c r="U10">
        <f>SUMPRODUCT(MID(0&amp;'feed data'!T10,LARGE(INDEX(ISNUMBER(--MID('feed data'!T10,ROW($1:$25),1))*
ROW($1:$25),0),ROW($1:$25))+1,1)*10^ROW($1:$25)/10)</f>
        <v>183</v>
      </c>
      <c r="V10">
        <f>SUMPRODUCT(MID(0&amp;'feed data'!U10,LARGE(INDEX(ISNUMBER(--MID('feed data'!U10,ROW($1:$25),1))*
ROW($1:$25),0),ROW($1:$25))+1,1)*10^ROW($1:$25)/10)</f>
        <v>1</v>
      </c>
    </row>
    <row r="11" spans="1:22" hidden="1" x14ac:dyDescent="0.25">
      <c r="A11" t="s">
        <v>131</v>
      </c>
      <c r="B11" t="s">
        <v>132</v>
      </c>
      <c r="C11" t="s">
        <v>133</v>
      </c>
      <c r="D11">
        <f>SUMPRODUCT(MID(0&amp;'feed data'!D11,LARGE(INDEX(ISNUMBER(--MID('feed data'!D11,ROW($1:$25),1))*
ROW($1:$25),0),ROW($1:$25))+1,1)*10^ROW($1:$25)/10)</f>
        <v>299</v>
      </c>
      <c r="E11">
        <f>SUMPRODUCT(MID(0&amp;'feed data'!E11,LARGE(INDEX(ISNUMBER(--MID('feed data'!E11,ROW($1:$25),1))*
ROW($1:$25),0),ROW($1:$25))+1,1)*10^ROW($1:$25)/10)</f>
        <v>31</v>
      </c>
      <c r="F11" t="s">
        <v>41</v>
      </c>
      <c r="G11">
        <f>SUMPRODUCT(MID(0&amp;'feed data'!G11,LARGE(INDEX(ISNUMBER(--MID('feed data'!G11,ROW($1:$25),1))*
ROW($1:$25),0),ROW($1:$25))+1,1)*10^ROW($1:$25)/10)</f>
        <v>15</v>
      </c>
      <c r="H11" t="s">
        <v>136</v>
      </c>
      <c r="I11">
        <f>SUMPRODUCT(MID(0&amp;'feed data'!I11,LARGE(INDEX(ISNUMBER(--MID('feed data'!I11,ROW($1:$25),1))*
ROW($1:$25),0),ROW($1:$25))+1,1)*10^ROW($1:$25)/10)</f>
        <v>7</v>
      </c>
      <c r="J11" t="s">
        <v>138</v>
      </c>
      <c r="K11" t="s">
        <v>139</v>
      </c>
      <c r="L11">
        <f>SUMPRODUCT(MID(0&amp;'feed data'!L11,LARGE(INDEX(ISNUMBER(--MID('feed data'!L11,ROW($1:$25),1))*
ROW($1:$25),0),ROW($1:$25))+1,1)*10^ROW($1:$25)/10)</f>
        <v>17809</v>
      </c>
      <c r="M11" t="s">
        <v>140</v>
      </c>
      <c r="N11" t="s">
        <v>141</v>
      </c>
      <c r="O11" t="s">
        <v>49</v>
      </c>
      <c r="P11" t="s">
        <v>34</v>
      </c>
      <c r="Q11" t="s">
        <v>142</v>
      </c>
      <c r="R11">
        <f>SUMPRODUCT(MID(0&amp;'feed data'!R11,LARGE(INDEX(ISNUMBER(--MID('feed data'!R11,ROW($1:$25),1))*
ROW($1:$25),0),ROW($1:$25))+1,1)*10^ROW($1:$25)/10)</f>
        <v>783202</v>
      </c>
      <c r="S11" t="str">
        <f t="shared" si="0"/>
        <v>78320</v>
      </c>
      <c r="T11" t="s">
        <v>144</v>
      </c>
      <c r="U11">
        <f>SUMPRODUCT(MID(0&amp;'feed data'!T11,LARGE(INDEX(ISNUMBER(--MID('feed data'!T11,ROW($1:$25),1))*
ROW($1:$25),0),ROW($1:$25))+1,1)*10^ROW($1:$25)/10)</f>
        <v>325</v>
      </c>
      <c r="V11">
        <f>SUMPRODUCT(MID(0&amp;'feed data'!U11,LARGE(INDEX(ISNUMBER(--MID('feed data'!U11,ROW($1:$25),1))*
ROW($1:$25),0),ROW($1:$25))+1,1)*10^ROW($1:$25)/10)</f>
        <v>0</v>
      </c>
    </row>
    <row r="12" spans="1:22" hidden="1" x14ac:dyDescent="0.25">
      <c r="A12" t="s">
        <v>145</v>
      </c>
      <c r="B12" t="s">
        <v>146</v>
      </c>
      <c r="C12" t="s">
        <v>147</v>
      </c>
      <c r="D12">
        <f>SUMPRODUCT(MID(0&amp;'feed data'!D12,LARGE(INDEX(ISNUMBER(--MID('feed data'!D12,ROW($1:$25),1))*
ROW($1:$25),0),ROW($1:$25))+1,1)*10^ROW($1:$25)/10)</f>
        <v>259</v>
      </c>
      <c r="E12">
        <f>SUMPRODUCT(MID(0&amp;'feed data'!E12,LARGE(INDEX(ISNUMBER(--MID('feed data'!E12,ROW($1:$25),1))*
ROW($1:$25),0),ROW($1:$25))+1,1)*10^ROW($1:$25)/10)</f>
        <v>48</v>
      </c>
      <c r="F12" t="s">
        <v>57</v>
      </c>
      <c r="G12">
        <f>SUMPRODUCT(MID(0&amp;'feed data'!G12,LARGE(INDEX(ISNUMBER(--MID('feed data'!G12,ROW($1:$25),1))*
ROW($1:$25),0),ROW($1:$25))+1,1)*10^ROW($1:$25)/10)</f>
        <v>13</v>
      </c>
      <c r="H12" t="s">
        <v>43</v>
      </c>
      <c r="I12">
        <f>SUMPRODUCT(MID(0&amp;'feed data'!I12,LARGE(INDEX(ISNUMBER(--MID('feed data'!I12,ROW($1:$25),1))*
ROW($1:$25),0),ROW($1:$25))+1,1)*10^ROW($1:$25)/10)</f>
        <v>27</v>
      </c>
      <c r="J12" t="s">
        <v>151</v>
      </c>
      <c r="K12" t="s">
        <v>152</v>
      </c>
      <c r="L12">
        <f>SUMPRODUCT(MID(0&amp;'feed data'!L12,LARGE(INDEX(ISNUMBER(--MID('feed data'!L12,ROW($1:$25),1))*
ROW($1:$25),0),ROW($1:$25))+1,1)*10^ROW($1:$25)/10)</f>
        <v>17826</v>
      </c>
      <c r="M12" t="s">
        <v>153</v>
      </c>
      <c r="N12" t="s">
        <v>154</v>
      </c>
      <c r="O12" t="s">
        <v>49</v>
      </c>
      <c r="P12" t="s">
        <v>34</v>
      </c>
      <c r="Q12" t="s">
        <v>155</v>
      </c>
      <c r="R12">
        <f>SUMPRODUCT(MID(0&amp;'feed data'!R12,LARGE(INDEX(ISNUMBER(--MID('feed data'!R12,ROW($1:$25),1))*
ROW($1:$25),0),ROW($1:$25))+1,1)*10^ROW($1:$25)/10)</f>
        <v>421202</v>
      </c>
      <c r="S12" t="str">
        <f t="shared" si="0"/>
        <v>42120</v>
      </c>
      <c r="T12" t="s">
        <v>157</v>
      </c>
      <c r="U12">
        <f>SUMPRODUCT(MID(0&amp;'feed data'!T12,LARGE(INDEX(ISNUMBER(--MID('feed data'!T12,ROW($1:$25),1))*
ROW($1:$25),0),ROW($1:$25))+1,1)*10^ROW($1:$25)/10)</f>
        <v>0</v>
      </c>
      <c r="V12">
        <f>SUMPRODUCT(MID(0&amp;'feed data'!U12,LARGE(INDEX(ISNUMBER(--MID('feed data'!U12,ROW($1:$25),1))*
ROW($1:$25),0),ROW($1:$25))+1,1)*10^ROW($1:$25)/10)</f>
        <v>0</v>
      </c>
    </row>
    <row r="13" spans="1:22" hidden="1" x14ac:dyDescent="0.25">
      <c r="A13" t="s">
        <v>158</v>
      </c>
      <c r="B13" t="s">
        <v>159</v>
      </c>
      <c r="C13" t="s">
        <v>147</v>
      </c>
      <c r="D13">
        <f>SUMPRODUCT(MID(0&amp;'feed data'!D13,LARGE(INDEX(ISNUMBER(--MID('feed data'!D13,ROW($1:$25),1))*
ROW($1:$25),0),ROW($1:$25))+1,1)*10^ROW($1:$25)/10)</f>
        <v>179</v>
      </c>
      <c r="E13">
        <f>SUMPRODUCT(MID(0&amp;'feed data'!E13,LARGE(INDEX(ISNUMBER(--MID('feed data'!E13,ROW($1:$25),1))*
ROW($1:$25),0),ROW($1:$25))+1,1)*10^ROW($1:$25)/10)</f>
        <v>51</v>
      </c>
      <c r="F13" t="s">
        <v>57</v>
      </c>
      <c r="G13">
        <f>SUMPRODUCT(MID(0&amp;'feed data'!G13,LARGE(INDEX(ISNUMBER(--MID('feed data'!G13,ROW($1:$25),1))*
ROW($1:$25),0),ROW($1:$25))+1,1)*10^ROW($1:$25)/10)</f>
        <v>17</v>
      </c>
      <c r="H13" t="s">
        <v>136</v>
      </c>
      <c r="I13">
        <f>SUMPRODUCT(MID(0&amp;'feed data'!I13,LARGE(INDEX(ISNUMBER(--MID('feed data'!I13,ROW($1:$25),1))*
ROW($1:$25),0),ROW($1:$25))+1,1)*10^ROW($1:$25)/10)</f>
        <v>2</v>
      </c>
      <c r="J13" t="s">
        <v>163</v>
      </c>
      <c r="K13" t="s">
        <v>152</v>
      </c>
      <c r="L13">
        <f>SUMPRODUCT(MID(0&amp;'feed data'!L13,LARGE(INDEX(ISNUMBER(--MID('feed data'!L13,ROW($1:$25),1))*
ROW($1:$25),0),ROW($1:$25))+1,1)*10^ROW($1:$25)/10)</f>
        <v>17524</v>
      </c>
      <c r="M13" t="s">
        <v>153</v>
      </c>
      <c r="N13" t="s">
        <v>164</v>
      </c>
      <c r="O13" t="s">
        <v>49</v>
      </c>
      <c r="P13" t="s">
        <v>34</v>
      </c>
      <c r="Q13" t="s">
        <v>165</v>
      </c>
      <c r="R13">
        <f>SUMPRODUCT(MID(0&amp;'feed data'!R13,LARGE(INDEX(ISNUMBER(--MID('feed data'!R13,ROW($1:$25),1))*
ROW($1:$25),0),ROW($1:$25))+1,1)*10^ROW($1:$25)/10)</f>
        <v>768982</v>
      </c>
      <c r="S13" t="str">
        <f t="shared" si="0"/>
        <v>76898</v>
      </c>
      <c r="T13" t="s">
        <v>167</v>
      </c>
      <c r="U13">
        <f>SUMPRODUCT(MID(0&amp;'feed data'!T13,LARGE(INDEX(ISNUMBER(--MID('feed data'!T13,ROW($1:$25),1))*
ROW($1:$25),0),ROW($1:$25))+1,1)*10^ROW($1:$25)/10)</f>
        <v>11286</v>
      </c>
      <c r="V13">
        <f>SUMPRODUCT(MID(0&amp;'feed data'!U13,LARGE(INDEX(ISNUMBER(--MID('feed data'!U13,ROW($1:$25),1))*
ROW($1:$25),0),ROW($1:$25))+1,1)*10^ROW($1:$25)/10)</f>
        <v>1</v>
      </c>
    </row>
    <row r="14" spans="1:22" hidden="1" x14ac:dyDescent="0.25">
      <c r="A14" t="s">
        <v>168</v>
      </c>
      <c r="B14" t="s">
        <v>169</v>
      </c>
      <c r="C14" t="s">
        <v>23</v>
      </c>
      <c r="D14">
        <f>SUMPRODUCT(MID(0&amp;'feed data'!D14,LARGE(INDEX(ISNUMBER(--MID('feed data'!D14,ROW($1:$25),1))*
ROW($1:$25),0),ROW($1:$25))+1,1)*10^ROW($1:$25)/10)</f>
        <v>199</v>
      </c>
      <c r="E14">
        <f>SUMPRODUCT(MID(0&amp;'feed data'!E14,LARGE(INDEX(ISNUMBER(--MID('feed data'!E14,ROW($1:$25),1))*
ROW($1:$25),0),ROW($1:$25))+1,1)*10^ROW($1:$25)/10)</f>
        <v>30</v>
      </c>
      <c r="F14" t="s">
        <v>25</v>
      </c>
      <c r="G14">
        <f>SUMPRODUCT(MID(0&amp;'feed data'!G14,LARGE(INDEX(ISNUMBER(--MID('feed data'!G14,ROW($1:$25),1))*
ROW($1:$25),0),ROW($1:$25))+1,1)*10^ROW($1:$25)/10)</f>
        <v>10</v>
      </c>
      <c r="H14" t="s">
        <v>43</v>
      </c>
      <c r="I14">
        <f>SUMPRODUCT(MID(0&amp;'feed data'!I14,LARGE(INDEX(ISNUMBER(--MID('feed data'!I14,ROW($1:$25),1))*
ROW($1:$25),0),ROW($1:$25))+1,1)*10^ROW($1:$25)/10)</f>
        <v>15</v>
      </c>
      <c r="J14" t="s">
        <v>151</v>
      </c>
      <c r="K14" t="s">
        <v>30</v>
      </c>
      <c r="L14">
        <f>SUMPRODUCT(MID(0&amp;'feed data'!L14,LARGE(INDEX(ISNUMBER(--MID('feed data'!L14,ROW($1:$25),1))*
ROW($1:$25),0),ROW($1:$25))+1,1)*10^ROW($1:$25)/10)</f>
        <v>17283</v>
      </c>
      <c r="M14" t="s">
        <v>31</v>
      </c>
      <c r="N14" t="s">
        <v>154</v>
      </c>
      <c r="O14" t="s">
        <v>33</v>
      </c>
      <c r="P14" t="s">
        <v>34</v>
      </c>
      <c r="Q14" t="s">
        <v>155</v>
      </c>
      <c r="R14">
        <f>SUMPRODUCT(MID(0&amp;'feed data'!R14,LARGE(INDEX(ISNUMBER(--MID('feed data'!R14,ROW($1:$25),1))*
ROW($1:$25),0),ROW($1:$25))+1,1)*10^ROW($1:$25)/10)</f>
        <v>507042</v>
      </c>
      <c r="S14" t="str">
        <f t="shared" si="0"/>
        <v>50704</v>
      </c>
      <c r="T14" t="s">
        <v>173</v>
      </c>
      <c r="U14">
        <f>SUMPRODUCT(MID(0&amp;'feed data'!T14,LARGE(INDEX(ISNUMBER(--MID('feed data'!T14,ROW($1:$25),1))*
ROW($1:$25),0),ROW($1:$25))+1,1)*10^ROW($1:$25)/10)</f>
        <v>0</v>
      </c>
      <c r="V14">
        <f>SUMPRODUCT(MID(0&amp;'feed data'!U14,LARGE(INDEX(ISNUMBER(--MID('feed data'!U14,ROW($1:$25),1))*
ROW($1:$25),0),ROW($1:$25))+1,1)*10^ROW($1:$25)/10)</f>
        <v>0</v>
      </c>
    </row>
    <row r="15" spans="1:22" hidden="1" x14ac:dyDescent="0.25">
      <c r="A15" t="s">
        <v>174</v>
      </c>
      <c r="B15" t="s">
        <v>174</v>
      </c>
      <c r="C15" t="s">
        <v>175</v>
      </c>
      <c r="D15">
        <f>SUMPRODUCT(MID(0&amp;'feed data'!D15,LARGE(INDEX(ISNUMBER(--MID('feed data'!D15,ROW($1:$25),1))*
ROW($1:$25),0),ROW($1:$25))+1,1)*10^ROW($1:$25)/10)</f>
        <v>226</v>
      </c>
      <c r="E15">
        <f>SUMPRODUCT(MID(0&amp;'feed data'!E15,LARGE(INDEX(ISNUMBER(--MID('feed data'!E15,ROW($1:$25),1))*
ROW($1:$25),0),ROW($1:$25))+1,1)*10^ROW($1:$25)/10)</f>
        <v>59</v>
      </c>
      <c r="F15" t="s">
        <v>57</v>
      </c>
      <c r="G15">
        <f>SUMPRODUCT(MID(0&amp;'feed data'!G15,LARGE(INDEX(ISNUMBER(--MID('feed data'!G15,ROW($1:$25),1))*
ROW($1:$25),0),ROW($1:$25))+1,1)*10^ROW($1:$25)/10)</f>
        <v>12</v>
      </c>
      <c r="H15" t="s">
        <v>136</v>
      </c>
      <c r="I15">
        <f>SUMPRODUCT(MID(0&amp;'feed data'!I15,LARGE(INDEX(ISNUMBER(--MID('feed data'!I15,ROW($1:$25),1))*
ROW($1:$25),0),ROW($1:$25))+1,1)*10^ROW($1:$25)/10)</f>
        <v>3</v>
      </c>
      <c r="J15" t="s">
        <v>29</v>
      </c>
      <c r="K15" t="s">
        <v>179</v>
      </c>
      <c r="L15">
        <f>SUMPRODUCT(MID(0&amp;'feed data'!L15,LARGE(INDEX(ISNUMBER(--MID('feed data'!L15,ROW($1:$25),1))*
ROW($1:$25),0),ROW($1:$25))+1,1)*10^ROW($1:$25)/10)</f>
        <v>17296</v>
      </c>
      <c r="M15" t="s">
        <v>180</v>
      </c>
      <c r="N15" t="s">
        <v>32</v>
      </c>
      <c r="O15" t="s">
        <v>49</v>
      </c>
      <c r="P15" t="s">
        <v>34</v>
      </c>
      <c r="Q15" t="s">
        <v>35</v>
      </c>
      <c r="R15">
        <f>SUMPRODUCT(MID(0&amp;'feed data'!R15,LARGE(INDEX(ISNUMBER(--MID('feed data'!R15,ROW($1:$25),1))*
ROW($1:$25),0),ROW($1:$25))+1,1)*10^ROW($1:$25)/10)</f>
        <v>352252</v>
      </c>
      <c r="S15" t="str">
        <f t="shared" si="0"/>
        <v>35225</v>
      </c>
      <c r="T15" t="s">
        <v>182</v>
      </c>
      <c r="U15">
        <f>SUMPRODUCT(MID(0&amp;'feed data'!T15,LARGE(INDEX(ISNUMBER(--MID('feed data'!T15,ROW($1:$25),1))*
ROW($1:$25),0),ROW($1:$25))+1,1)*10^ROW($1:$25)/10)</f>
        <v>0</v>
      </c>
      <c r="V15">
        <f>SUMPRODUCT(MID(0&amp;'feed data'!U15,LARGE(INDEX(ISNUMBER(--MID('feed data'!U15,ROW($1:$25),1))*
ROW($1:$25),0),ROW($1:$25))+1,1)*10^ROW($1:$25)/10)</f>
        <v>0</v>
      </c>
    </row>
    <row r="16" spans="1:22" hidden="1" x14ac:dyDescent="0.25">
      <c r="A16" t="s">
        <v>183</v>
      </c>
      <c r="B16" t="s">
        <v>184</v>
      </c>
      <c r="C16" t="s">
        <v>133</v>
      </c>
      <c r="D16">
        <f>SUMPRODUCT(MID(0&amp;'feed data'!D16,LARGE(INDEX(ISNUMBER(--MID('feed data'!D16,ROW($1:$25),1))*
ROW($1:$25),0),ROW($1:$25))+1,1)*10^ROW($1:$25)/10)</f>
        <v>319</v>
      </c>
      <c r="E16">
        <f>SUMPRODUCT(MID(0&amp;'feed data'!E16,LARGE(INDEX(ISNUMBER(--MID('feed data'!E16,ROW($1:$25),1))*
ROW($1:$25),0),ROW($1:$25))+1,1)*10^ROW($1:$25)/10)</f>
        <v>36</v>
      </c>
      <c r="F16" t="s">
        <v>57</v>
      </c>
      <c r="G16">
        <f>SUMPRODUCT(MID(0&amp;'feed data'!G16,LARGE(INDEX(ISNUMBER(--MID('feed data'!G16,ROW($1:$25),1))*
ROW($1:$25),0),ROW($1:$25))+1,1)*10^ROW($1:$25)/10)</f>
        <v>13</v>
      </c>
      <c r="H16" t="s">
        <v>43</v>
      </c>
      <c r="I16">
        <f>SUMPRODUCT(MID(0&amp;'feed data'!I16,LARGE(INDEX(ISNUMBER(--MID('feed data'!I16,ROW($1:$25),1))*
ROW($1:$25),0),ROW($1:$25))+1,1)*10^ROW($1:$25)/10)</f>
        <v>9</v>
      </c>
      <c r="J16" t="s">
        <v>87</v>
      </c>
      <c r="K16" t="s">
        <v>139</v>
      </c>
      <c r="L16">
        <f>SUMPRODUCT(MID(0&amp;'feed data'!L16,LARGE(INDEX(ISNUMBER(--MID('feed data'!L16,ROW($1:$25),1))*
ROW($1:$25),0),ROW($1:$25))+1,1)*10^ROW($1:$25)/10)</f>
        <v>17158</v>
      </c>
      <c r="M16" t="s">
        <v>140</v>
      </c>
      <c r="N16" t="s">
        <v>88</v>
      </c>
      <c r="O16" t="s">
        <v>49</v>
      </c>
      <c r="P16" t="s">
        <v>34</v>
      </c>
      <c r="Q16" t="s">
        <v>89</v>
      </c>
      <c r="R16">
        <f>SUMPRODUCT(MID(0&amp;'feed data'!R16,LARGE(INDEX(ISNUMBER(--MID('feed data'!R16,ROW($1:$25),1))*
ROW($1:$25),0),ROW($1:$25))+1,1)*10^ROW($1:$25)/10)</f>
        <v>781172</v>
      </c>
      <c r="S16" t="str">
        <f t="shared" si="0"/>
        <v>78117</v>
      </c>
      <c r="T16" t="s">
        <v>187</v>
      </c>
      <c r="U16">
        <f>SUMPRODUCT(MID(0&amp;'feed data'!T16,LARGE(INDEX(ISNUMBER(--MID('feed data'!T16,ROW($1:$25),1))*
ROW($1:$25),0),ROW($1:$25))+1,1)*10^ROW($1:$25)/10)</f>
        <v>0</v>
      </c>
      <c r="V16">
        <f>SUMPRODUCT(MID(0&amp;'feed data'!U16,LARGE(INDEX(ISNUMBER(--MID('feed data'!U16,ROW($1:$25),1))*
ROW($1:$25),0),ROW($1:$25))+1,1)*10^ROW($1:$25)/10)</f>
        <v>0</v>
      </c>
    </row>
    <row r="17" spans="1:22" hidden="1" x14ac:dyDescent="0.25">
      <c r="A17" t="s">
        <v>188</v>
      </c>
      <c r="B17" t="s">
        <v>188</v>
      </c>
      <c r="C17" t="s">
        <v>147</v>
      </c>
      <c r="D17">
        <f>SUMPRODUCT(MID(0&amp;'feed data'!D17,LARGE(INDEX(ISNUMBER(--MID('feed data'!D17,ROW($1:$25),1))*
ROW($1:$25),0),ROW($1:$25))+1,1)*10^ROW($1:$25)/10)</f>
        <v>376</v>
      </c>
      <c r="E17">
        <f>SUMPRODUCT(MID(0&amp;'feed data'!E17,LARGE(INDEX(ISNUMBER(--MID('feed data'!E17,ROW($1:$25),1))*
ROW($1:$25),0),ROW($1:$25))+1,1)*10^ROW($1:$25)/10)</f>
        <v>13</v>
      </c>
      <c r="F17" t="s">
        <v>25</v>
      </c>
      <c r="G17">
        <f>SUMPRODUCT(MID(0&amp;'feed data'!G17,LARGE(INDEX(ISNUMBER(--MID('feed data'!G17,ROW($1:$25),1))*
ROW($1:$25),0),ROW($1:$25))+1,1)*10^ROW($1:$25)/10)</f>
        <v>18</v>
      </c>
      <c r="H17" t="s">
        <v>190</v>
      </c>
      <c r="I17">
        <f>SUMPRODUCT(MID(0&amp;'feed data'!I17,LARGE(INDEX(ISNUMBER(--MID('feed data'!I17,ROW($1:$25),1))*
ROW($1:$25),0),ROW($1:$25))+1,1)*10^ROW($1:$25)/10)</f>
        <v>10</v>
      </c>
      <c r="J17" t="s">
        <v>60</v>
      </c>
      <c r="K17" t="s">
        <v>152</v>
      </c>
      <c r="L17">
        <f>SUMPRODUCT(MID(0&amp;'feed data'!L17,LARGE(INDEX(ISNUMBER(--MID('feed data'!L17,ROW($1:$25),1))*
ROW($1:$25),0),ROW($1:$25))+1,1)*10^ROW($1:$25)/10)</f>
        <v>17161</v>
      </c>
      <c r="M17" t="s">
        <v>153</v>
      </c>
      <c r="N17" t="s">
        <v>61</v>
      </c>
      <c r="O17" t="s">
        <v>49</v>
      </c>
      <c r="P17" t="s">
        <v>34</v>
      </c>
      <c r="Q17" t="s">
        <v>62</v>
      </c>
      <c r="R17">
        <f>SUMPRODUCT(MID(0&amp;'feed data'!R17,LARGE(INDEX(ISNUMBER(--MID('feed data'!R17,ROW($1:$25),1))*
ROW($1:$25),0),ROW($1:$25))+1,1)*10^ROW($1:$25)/10)</f>
        <v>511832</v>
      </c>
      <c r="S17" t="str">
        <f t="shared" si="0"/>
        <v>51183</v>
      </c>
      <c r="T17" t="s">
        <v>192</v>
      </c>
      <c r="U17">
        <f>SUMPRODUCT(MID(0&amp;'feed data'!T17,LARGE(INDEX(ISNUMBER(--MID('feed data'!T17,ROW($1:$25),1))*
ROW($1:$25),0),ROW($1:$25))+1,1)*10^ROW($1:$25)/10)</f>
        <v>0</v>
      </c>
      <c r="V17">
        <f>SUMPRODUCT(MID(0&amp;'feed data'!U17,LARGE(INDEX(ISNUMBER(--MID('feed data'!U17,ROW($1:$25),1))*
ROW($1:$25),0),ROW($1:$25))+1,1)*10^ROW($1:$25)/10)</f>
        <v>0</v>
      </c>
    </row>
    <row r="18" spans="1:22" hidden="1" x14ac:dyDescent="0.25">
      <c r="A18" t="s">
        <v>193</v>
      </c>
      <c r="B18" t="s">
        <v>194</v>
      </c>
      <c r="C18" t="s">
        <v>23</v>
      </c>
      <c r="D18">
        <f>SUMPRODUCT(MID(0&amp;'feed data'!D18,LARGE(INDEX(ISNUMBER(--MID('feed data'!D18,ROW($1:$25),1))*
ROW($1:$25),0),ROW($1:$25))+1,1)*10^ROW($1:$25)/10)</f>
        <v>168</v>
      </c>
      <c r="E18">
        <f>SUMPRODUCT(MID(0&amp;'feed data'!E18,LARGE(INDEX(ISNUMBER(--MID('feed data'!E18,ROW($1:$25),1))*
ROW($1:$25),0),ROW($1:$25))+1,1)*10^ROW($1:$25)/10)</f>
        <v>11</v>
      </c>
      <c r="F18" t="s">
        <v>57</v>
      </c>
      <c r="G18">
        <f>SUMPRODUCT(MID(0&amp;'feed data'!G18,LARGE(INDEX(ISNUMBER(--MID('feed data'!G18,ROW($1:$25),1))*
ROW($1:$25),0),ROW($1:$25))+1,1)*10^ROW($1:$25)/10)</f>
        <v>10</v>
      </c>
      <c r="H18" t="s">
        <v>43</v>
      </c>
      <c r="I18">
        <f>SUMPRODUCT(MID(0&amp;'feed data'!I18,LARGE(INDEX(ISNUMBER(--MID('feed data'!I18,ROW($1:$25),1))*
ROW($1:$25),0),ROW($1:$25))+1,1)*10^ROW($1:$25)/10)</f>
        <v>6</v>
      </c>
      <c r="J18" t="s">
        <v>29</v>
      </c>
      <c r="K18" t="s">
        <v>30</v>
      </c>
      <c r="L18">
        <f>SUMPRODUCT(MID(0&amp;'feed data'!L18,LARGE(INDEX(ISNUMBER(--MID('feed data'!L18,ROW($1:$25),1))*
ROW($1:$25),0),ROW($1:$25))+1,1)*10^ROW($1:$25)/10)</f>
        <v>16904</v>
      </c>
      <c r="M18" t="s">
        <v>31</v>
      </c>
      <c r="N18" t="s">
        <v>32</v>
      </c>
      <c r="P18" t="s">
        <v>34</v>
      </c>
      <c r="Q18" t="s">
        <v>35</v>
      </c>
      <c r="R18">
        <f>SUMPRODUCT(MID(0&amp;'feed data'!R18,LARGE(INDEX(ISNUMBER(--MID('feed data'!R18,ROW($1:$25),1))*
ROW($1:$25),0),ROW($1:$25))+1,1)*10^ROW($1:$25)/10)</f>
        <v>342302</v>
      </c>
      <c r="S18" t="str">
        <f t="shared" si="0"/>
        <v>34230</v>
      </c>
      <c r="T18" t="s">
        <v>199</v>
      </c>
      <c r="U18">
        <f>SUMPRODUCT(MID(0&amp;'feed data'!T18,LARGE(INDEX(ISNUMBER(--MID('feed data'!T18,ROW($1:$25),1))*
ROW($1:$25),0),ROW($1:$25))+1,1)*10^ROW($1:$25)/10)</f>
        <v>0</v>
      </c>
      <c r="V18">
        <f>SUMPRODUCT(MID(0&amp;'feed data'!U18,LARGE(INDEX(ISNUMBER(--MID('feed data'!U18,ROW($1:$25),1))*
ROW($1:$25),0),ROW($1:$25))+1,1)*10^ROW($1:$25)/10)</f>
        <v>0</v>
      </c>
    </row>
    <row r="19" spans="1:22" hidden="1" x14ac:dyDescent="0.25">
      <c r="A19" t="s">
        <v>200</v>
      </c>
      <c r="B19" t="s">
        <v>201</v>
      </c>
      <c r="C19" t="s">
        <v>147</v>
      </c>
      <c r="D19">
        <f>SUMPRODUCT(MID(0&amp;'feed data'!D19,LARGE(INDEX(ISNUMBER(--MID('feed data'!D19,ROW($1:$25),1))*
ROW($1:$25),0),ROW($1:$25))+1,1)*10^ROW($1:$25)/10)</f>
        <v>330</v>
      </c>
      <c r="E19">
        <f>SUMPRODUCT(MID(0&amp;'feed data'!E19,LARGE(INDEX(ISNUMBER(--MID('feed data'!E19,ROW($1:$25),1))*
ROW($1:$25),0),ROW($1:$25))+1,1)*10^ROW($1:$25)/10)</f>
        <v>36</v>
      </c>
      <c r="F19" t="s">
        <v>57</v>
      </c>
      <c r="G19">
        <f>SUMPRODUCT(MID(0&amp;'feed data'!G19,LARGE(INDEX(ISNUMBER(--MID('feed data'!G19,ROW($1:$25),1))*
ROW($1:$25),0),ROW($1:$25))+1,1)*10^ROW($1:$25)/10)</f>
        <v>16</v>
      </c>
      <c r="H19" t="s">
        <v>43</v>
      </c>
      <c r="I19">
        <f>SUMPRODUCT(MID(0&amp;'feed data'!I19,LARGE(INDEX(ISNUMBER(--MID('feed data'!I19,ROW($1:$25),1))*
ROW($1:$25),0),ROW($1:$25))+1,1)*10^ROW($1:$25)/10)</f>
        <v>0</v>
      </c>
      <c r="J19" t="s">
        <v>205</v>
      </c>
      <c r="K19" t="s">
        <v>152</v>
      </c>
      <c r="L19">
        <f>SUMPRODUCT(MID(0&amp;'feed data'!L19,LARGE(INDEX(ISNUMBER(--MID('feed data'!L19,ROW($1:$25),1))*
ROW($1:$25),0),ROW($1:$25))+1,1)*10^ROW($1:$25)/10)</f>
        <v>16775</v>
      </c>
      <c r="M19" t="s">
        <v>153</v>
      </c>
      <c r="N19" t="s">
        <v>206</v>
      </c>
      <c r="O19" t="s">
        <v>49</v>
      </c>
      <c r="P19" t="s">
        <v>34</v>
      </c>
      <c r="Q19" t="s">
        <v>207</v>
      </c>
      <c r="R19">
        <f>SUMPRODUCT(MID(0&amp;'feed data'!R19,LARGE(INDEX(ISNUMBER(--MID('feed data'!R19,ROW($1:$25),1))*
ROW($1:$25),0),ROW($1:$25))+1,1)*10^ROW($1:$25)/10)</f>
        <v>909282</v>
      </c>
      <c r="S19" t="str">
        <f t="shared" si="0"/>
        <v>90928</v>
      </c>
      <c r="T19" t="s">
        <v>209</v>
      </c>
      <c r="U19">
        <f>SUMPRODUCT(MID(0&amp;'feed data'!T19,LARGE(INDEX(ISNUMBER(--MID('feed data'!T19,ROW($1:$25),1))*
ROW($1:$25),0),ROW($1:$25))+1,1)*10^ROW($1:$25)/10)</f>
        <v>326</v>
      </c>
      <c r="V19">
        <f>SUMPRODUCT(MID(0&amp;'feed data'!U19,LARGE(INDEX(ISNUMBER(--MID('feed data'!U19,ROW($1:$25),1))*
ROW($1:$25),0),ROW($1:$25))+1,1)*10^ROW($1:$25)/10)</f>
        <v>0</v>
      </c>
    </row>
    <row r="20" spans="1:22" hidden="1" x14ac:dyDescent="0.25">
      <c r="A20" t="s">
        <v>210</v>
      </c>
      <c r="B20" t="s">
        <v>211</v>
      </c>
      <c r="C20" t="s">
        <v>147</v>
      </c>
      <c r="D20">
        <f>SUMPRODUCT(MID(0&amp;'feed data'!D20,LARGE(INDEX(ISNUMBER(--MID('feed data'!D20,ROW($1:$25),1))*
ROW($1:$25),0),ROW($1:$25))+1,1)*10^ROW($1:$25)/10)</f>
        <v>118</v>
      </c>
      <c r="E20">
        <f>SUMPRODUCT(MID(0&amp;'feed data'!E20,LARGE(INDEX(ISNUMBER(--MID('feed data'!E20,ROW($1:$25),1))*
ROW($1:$25),0),ROW($1:$25))+1,1)*10^ROW($1:$25)/10)</f>
        <v>44</v>
      </c>
      <c r="F20" t="s">
        <v>57</v>
      </c>
      <c r="G20">
        <f>SUMPRODUCT(MID(0&amp;'feed data'!G20,LARGE(INDEX(ISNUMBER(--MID('feed data'!G20,ROW($1:$25),1))*
ROW($1:$25),0),ROW($1:$25))+1,1)*10^ROW($1:$25)/10)</f>
        <v>10</v>
      </c>
      <c r="H20" t="s">
        <v>43</v>
      </c>
      <c r="I20">
        <f>SUMPRODUCT(MID(0&amp;'feed data'!I20,LARGE(INDEX(ISNUMBER(--MID('feed data'!I20,ROW($1:$25),1))*
ROW($1:$25),0),ROW($1:$25))+1,1)*10^ROW($1:$25)/10)</f>
        <v>14</v>
      </c>
      <c r="J20" t="s">
        <v>213</v>
      </c>
      <c r="K20" t="s">
        <v>152</v>
      </c>
      <c r="L20">
        <f>SUMPRODUCT(MID(0&amp;'feed data'!L20,LARGE(INDEX(ISNUMBER(--MID('feed data'!L20,ROW($1:$25),1))*
ROW($1:$25),0),ROW($1:$25))+1,1)*10^ROW($1:$25)/10)</f>
        <v>16762</v>
      </c>
      <c r="M20" t="s">
        <v>153</v>
      </c>
      <c r="N20" t="s">
        <v>214</v>
      </c>
      <c r="O20" t="s">
        <v>49</v>
      </c>
      <c r="P20" t="s">
        <v>34</v>
      </c>
      <c r="Q20" t="s">
        <v>215</v>
      </c>
      <c r="R20">
        <f>SUMPRODUCT(MID(0&amp;'feed data'!R20,LARGE(INDEX(ISNUMBER(--MID('feed data'!R20,ROW($1:$25),1))*
ROW($1:$25),0),ROW($1:$25))+1,1)*10^ROW($1:$25)/10)</f>
        <v>422032</v>
      </c>
      <c r="S20" t="str">
        <f t="shared" si="0"/>
        <v>42203</v>
      </c>
      <c r="T20" t="s">
        <v>217</v>
      </c>
      <c r="U20">
        <f>SUMPRODUCT(MID(0&amp;'feed data'!T20,LARGE(INDEX(ISNUMBER(--MID('feed data'!T20,ROW($1:$25),1))*
ROW($1:$25),0),ROW($1:$25))+1,1)*10^ROW($1:$25)/10)</f>
        <v>0</v>
      </c>
      <c r="V20">
        <f>SUMPRODUCT(MID(0&amp;'feed data'!U20,LARGE(INDEX(ISNUMBER(--MID('feed data'!U20,ROW($1:$25),1))*
ROW($1:$25),0),ROW($1:$25))+1,1)*10^ROW($1:$25)/10)</f>
        <v>0</v>
      </c>
    </row>
    <row r="21" spans="1:22" hidden="1" x14ac:dyDescent="0.25">
      <c r="A21" t="s">
        <v>218</v>
      </c>
      <c r="B21" t="s">
        <v>219</v>
      </c>
      <c r="C21" t="s">
        <v>220</v>
      </c>
      <c r="D21">
        <f>SUMPRODUCT(MID(0&amp;'feed data'!D21,LARGE(INDEX(ISNUMBER(--MID('feed data'!D21,ROW($1:$25),1))*
ROW($1:$25),0),ROW($1:$25))+1,1)*10^ROW($1:$25)/10)</f>
        <v>291</v>
      </c>
      <c r="E21">
        <f>SUMPRODUCT(MID(0&amp;'feed data'!E21,LARGE(INDEX(ISNUMBER(--MID('feed data'!E21,ROW($1:$25),1))*
ROW($1:$25),0),ROW($1:$25))+1,1)*10^ROW($1:$25)/10)</f>
        <v>46</v>
      </c>
      <c r="F21" t="s">
        <v>57</v>
      </c>
      <c r="G21">
        <f>SUMPRODUCT(MID(0&amp;'feed data'!G21,LARGE(INDEX(ISNUMBER(--MID('feed data'!G21,ROW($1:$25),1))*
ROW($1:$25),0),ROW($1:$25))+1,1)*10^ROW($1:$25)/10)</f>
        <v>11</v>
      </c>
      <c r="H21" t="s">
        <v>43</v>
      </c>
      <c r="I21">
        <f>SUMPRODUCT(MID(0&amp;'feed data'!I21,LARGE(INDEX(ISNUMBER(--MID('feed data'!I21,ROW($1:$25),1))*
ROW($1:$25),0),ROW($1:$25))+1,1)*10^ROW($1:$25)/10)</f>
        <v>1</v>
      </c>
      <c r="J21" t="s">
        <v>163</v>
      </c>
      <c r="K21" t="s">
        <v>223</v>
      </c>
      <c r="L21">
        <f>SUMPRODUCT(MID(0&amp;'feed data'!L21,LARGE(INDEX(ISNUMBER(--MID('feed data'!L21,ROW($1:$25),1))*
ROW($1:$25),0),ROW($1:$25))+1,1)*10^ROW($1:$25)/10)</f>
        <v>16644</v>
      </c>
      <c r="M21" t="s">
        <v>224</v>
      </c>
      <c r="N21" t="s">
        <v>164</v>
      </c>
      <c r="O21" t="s">
        <v>49</v>
      </c>
      <c r="P21" t="s">
        <v>34</v>
      </c>
      <c r="Q21" t="s">
        <v>165</v>
      </c>
      <c r="R21">
        <f>SUMPRODUCT(MID(0&amp;'feed data'!R21,LARGE(INDEX(ISNUMBER(--MID('feed data'!R21,ROW($1:$25),1))*
ROW($1:$25),0),ROW($1:$25))+1,1)*10^ROW($1:$25)/10)</f>
        <v>411132</v>
      </c>
      <c r="S21" t="str">
        <f t="shared" si="0"/>
        <v>41113</v>
      </c>
      <c r="T21" t="s">
        <v>226</v>
      </c>
      <c r="U21">
        <f>SUMPRODUCT(MID(0&amp;'feed data'!T21,LARGE(INDEX(ISNUMBER(--MID('feed data'!T21,ROW($1:$25),1))*
ROW($1:$25),0),ROW($1:$25))+1,1)*10^ROW($1:$25)/10)</f>
        <v>0</v>
      </c>
      <c r="V21">
        <f>SUMPRODUCT(MID(0&amp;'feed data'!U21,LARGE(INDEX(ISNUMBER(--MID('feed data'!U21,ROW($1:$25),1))*
ROW($1:$25),0),ROW($1:$25))+1,1)*10^ROW($1:$25)/10)</f>
        <v>0</v>
      </c>
    </row>
    <row r="22" spans="1:22" hidden="1" x14ac:dyDescent="0.25">
      <c r="A22" t="s">
        <v>3809</v>
      </c>
      <c r="B22" t="s">
        <v>3810</v>
      </c>
      <c r="D22">
        <f>SUMPRODUCT(MID(0&amp;'feed data'!D899,LARGE(INDEX(ISNUMBER(--MID('feed data'!D899,ROW($1:$25),1))*
ROW($1:$25),0),ROW($1:$25))+1,1)*10^ROW($1:$25)/10)</f>
        <v>0</v>
      </c>
      <c r="E22">
        <f>SUMPRODUCT(MID(0&amp;'feed data'!E899,LARGE(INDEX(ISNUMBER(--MID('feed data'!E899,ROW($1:$25),1))*
ROW($1:$25),0),ROW($1:$25))+1,1)*10^ROW($1:$25)/10)</f>
        <v>0</v>
      </c>
      <c r="F22" t="s">
        <v>1945</v>
      </c>
      <c r="G22">
        <f>SUMPRODUCT(MID(0&amp;'feed data'!G899,LARGE(INDEX(ISNUMBER(--MID('feed data'!G899,ROW($1:$25),1))*
ROW($1:$25),0),ROW($1:$25))+1,1)*10^ROW($1:$25)/10)</f>
        <v>0</v>
      </c>
      <c r="H22" t="s">
        <v>379</v>
      </c>
      <c r="I22">
        <f>SUMPRODUCT(MID(0&amp;'feed data'!I899,LARGE(INDEX(ISNUMBER(--MID('feed data'!I899,ROW($1:$25),1))*
ROW($1:$25),0),ROW($1:$25))+1,1)*10^ROW($1:$25)/10)</f>
        <v>0</v>
      </c>
      <c r="J22" t="s">
        <v>503</v>
      </c>
      <c r="L22">
        <f>SUMPRODUCT(MID(0&amp;'feed data'!L899,LARGE(INDEX(ISNUMBER(--MID('feed data'!L899,ROW($1:$25),1))*
ROW($1:$25),0),ROW($1:$25))+1,1)*10^ROW($1:$25)/10)</f>
        <v>0</v>
      </c>
      <c r="N22" t="s">
        <v>504</v>
      </c>
      <c r="O22" t="s">
        <v>49</v>
      </c>
      <c r="P22" t="s">
        <v>65</v>
      </c>
      <c r="Q22" t="s">
        <v>505</v>
      </c>
      <c r="R22">
        <f>SUMPRODUCT(MID(0&amp;'feed data'!R899,LARGE(INDEX(ISNUMBER(--MID('feed data'!R899,ROW($1:$25),1))*
ROW($1:$25),0),ROW($1:$25))+1,1)*10^ROW($1:$25)/10)</f>
        <v>0</v>
      </c>
      <c r="S22" t="str">
        <f t="shared" si="0"/>
        <v/>
      </c>
      <c r="T22" t="s">
        <v>3812</v>
      </c>
      <c r="U22">
        <f>SUMPRODUCT(MID(0&amp;'feed data'!T899,LARGE(INDEX(ISNUMBER(--MID('feed data'!T899,ROW($1:$25),1))*
ROW($1:$25),0),ROW($1:$25))+1,1)*10^ROW($1:$25)/10)</f>
        <v>0</v>
      </c>
      <c r="V22">
        <f>SUMPRODUCT(MID(0&amp;'feed data'!U899,LARGE(INDEX(ISNUMBER(--MID('feed data'!U899,ROW($1:$25),1))*
ROW($1:$25),0),ROW($1:$25))+1,1)*10^ROW($1:$25)/10)</f>
        <v>0</v>
      </c>
    </row>
    <row r="23" spans="1:22" hidden="1" x14ac:dyDescent="0.25">
      <c r="A23" t="s">
        <v>227</v>
      </c>
      <c r="B23" t="s">
        <v>228</v>
      </c>
      <c r="C23" t="s">
        <v>23</v>
      </c>
      <c r="D23">
        <f>SUMPRODUCT(MID(0&amp;'feed data'!D22,LARGE(INDEX(ISNUMBER(--MID('feed data'!D22,ROW($1:$25),1))*
ROW($1:$25),0),ROW($1:$25))+1,1)*10^ROW($1:$25)/10)</f>
        <v>239</v>
      </c>
      <c r="E23">
        <f>SUMPRODUCT(MID(0&amp;'feed data'!E22,LARGE(INDEX(ISNUMBER(--MID('feed data'!E22,ROW($1:$25),1))*
ROW($1:$25),0),ROW($1:$25))+1,1)*10^ROW($1:$25)/10)</f>
        <v>16</v>
      </c>
      <c r="F23" t="s">
        <v>57</v>
      </c>
      <c r="G23">
        <f>SUMPRODUCT(MID(0&amp;'feed data'!G22,LARGE(INDEX(ISNUMBER(--MID('feed data'!G22,ROW($1:$25),1))*
ROW($1:$25),0),ROW($1:$25))+1,1)*10^ROW($1:$25)/10)</f>
        <v>11</v>
      </c>
      <c r="H23" t="s">
        <v>136</v>
      </c>
      <c r="I23">
        <f>SUMPRODUCT(MID(0&amp;'feed data'!I22,LARGE(INDEX(ISNUMBER(--MID('feed data'!I22,ROW($1:$25),1))*
ROW($1:$25),0),ROW($1:$25))+1,1)*10^ROW($1:$25)/10)</f>
        <v>8</v>
      </c>
      <c r="J23" t="s">
        <v>232</v>
      </c>
      <c r="K23" t="s">
        <v>30</v>
      </c>
      <c r="L23">
        <f>SUMPRODUCT(MID(0&amp;'feed data'!L22,LARGE(INDEX(ISNUMBER(--MID('feed data'!L22,ROW($1:$25),1))*
ROW($1:$25),0),ROW($1:$25))+1,1)*10^ROW($1:$25)/10)</f>
        <v>16544</v>
      </c>
      <c r="M23" t="s">
        <v>31</v>
      </c>
      <c r="N23" t="s">
        <v>233</v>
      </c>
      <c r="O23" t="s">
        <v>49</v>
      </c>
      <c r="P23" t="s">
        <v>34</v>
      </c>
      <c r="Q23" t="s">
        <v>234</v>
      </c>
      <c r="R23">
        <f>SUMPRODUCT(MID(0&amp;'feed data'!R22,LARGE(INDEX(ISNUMBER(--MID('feed data'!R22,ROW($1:$25),1))*
ROW($1:$25),0),ROW($1:$25))+1,1)*10^ROW($1:$25)/10)</f>
        <v>284322</v>
      </c>
      <c r="S23" t="str">
        <f t="shared" si="0"/>
        <v>28432</v>
      </c>
      <c r="T23" t="s">
        <v>236</v>
      </c>
      <c r="U23">
        <f>SUMPRODUCT(MID(0&amp;'feed data'!T22,LARGE(INDEX(ISNUMBER(--MID('feed data'!T22,ROW($1:$25),1))*
ROW($1:$25),0),ROW($1:$25))+1,1)*10^ROW($1:$25)/10)</f>
        <v>0</v>
      </c>
      <c r="V23">
        <f>SUMPRODUCT(MID(0&amp;'feed data'!U22,LARGE(INDEX(ISNUMBER(--MID('feed data'!U22,ROW($1:$25),1))*
ROW($1:$25),0),ROW($1:$25))+1,1)*10^ROW($1:$25)/10)</f>
        <v>0</v>
      </c>
    </row>
    <row r="24" spans="1:22" hidden="1" x14ac:dyDescent="0.25">
      <c r="A24" t="s">
        <v>237</v>
      </c>
      <c r="B24" t="s">
        <v>238</v>
      </c>
      <c r="C24" t="s">
        <v>220</v>
      </c>
      <c r="D24">
        <f>SUMPRODUCT(MID(0&amp;'feed data'!D23,LARGE(INDEX(ISNUMBER(--MID('feed data'!D23,ROW($1:$25),1))*
ROW($1:$25),0),ROW($1:$25))+1,1)*10^ROW($1:$25)/10)</f>
        <v>235</v>
      </c>
      <c r="E24">
        <f>SUMPRODUCT(MID(0&amp;'feed data'!E23,LARGE(INDEX(ISNUMBER(--MID('feed data'!E23,ROW($1:$25),1))*
ROW($1:$25),0),ROW($1:$25))+1,1)*10^ROW($1:$25)/10)</f>
        <v>39</v>
      </c>
      <c r="F24" t="s">
        <v>57</v>
      </c>
      <c r="G24">
        <f>SUMPRODUCT(MID(0&amp;'feed data'!G23,LARGE(INDEX(ISNUMBER(--MID('feed data'!G23,ROW($1:$25),1))*
ROW($1:$25),0),ROW($1:$25))+1,1)*10^ROW($1:$25)/10)</f>
        <v>13</v>
      </c>
      <c r="H24" t="s">
        <v>43</v>
      </c>
      <c r="I24">
        <f>SUMPRODUCT(MID(0&amp;'feed data'!I23,LARGE(INDEX(ISNUMBER(--MID('feed data'!I23,ROW($1:$25),1))*
ROW($1:$25),0),ROW($1:$25))+1,1)*10^ROW($1:$25)/10)</f>
        <v>123</v>
      </c>
      <c r="J24" t="s">
        <v>29</v>
      </c>
      <c r="K24" t="s">
        <v>223</v>
      </c>
      <c r="L24">
        <f>SUMPRODUCT(MID(0&amp;'feed data'!L23,LARGE(INDEX(ISNUMBER(--MID('feed data'!L23,ROW($1:$25),1))*
ROW($1:$25),0),ROW($1:$25))+1,1)*10^ROW($1:$25)/10)</f>
        <v>16359</v>
      </c>
      <c r="M24" t="s">
        <v>224</v>
      </c>
      <c r="N24" t="s">
        <v>32</v>
      </c>
      <c r="P24" t="s">
        <v>34</v>
      </c>
      <c r="Q24" t="s">
        <v>35</v>
      </c>
      <c r="R24">
        <f>SUMPRODUCT(MID(0&amp;'feed data'!R23,LARGE(INDEX(ISNUMBER(--MID('feed data'!R23,ROW($1:$25),1))*
ROW($1:$25),0),ROW($1:$25))+1,1)*10^ROW($1:$25)/10)</f>
        <v>681962</v>
      </c>
      <c r="S24" t="str">
        <f t="shared" si="0"/>
        <v>68196</v>
      </c>
      <c r="T24" t="s">
        <v>241</v>
      </c>
      <c r="U24">
        <f>SUMPRODUCT(MID(0&amp;'feed data'!T23,LARGE(INDEX(ISNUMBER(--MID('feed data'!T23,ROW($1:$25),1))*
ROW($1:$25),0),ROW($1:$25))+1,1)*10^ROW($1:$25)/10)</f>
        <v>0</v>
      </c>
      <c r="V24">
        <f>SUMPRODUCT(MID(0&amp;'feed data'!U23,LARGE(INDEX(ISNUMBER(--MID('feed data'!U23,ROW($1:$25),1))*
ROW($1:$25),0),ROW($1:$25))+1,1)*10^ROW($1:$25)/10)</f>
        <v>0</v>
      </c>
    </row>
    <row r="25" spans="1:22" hidden="1" x14ac:dyDescent="0.25">
      <c r="A25" t="s">
        <v>242</v>
      </c>
      <c r="B25" t="s">
        <v>243</v>
      </c>
      <c r="C25" t="s">
        <v>147</v>
      </c>
      <c r="D25">
        <f>SUMPRODUCT(MID(0&amp;'feed data'!D24,LARGE(INDEX(ISNUMBER(--MID('feed data'!D24,ROW($1:$25),1))*
ROW($1:$25),0),ROW($1:$25))+1,1)*10^ROW($1:$25)/10)</f>
        <v>100</v>
      </c>
      <c r="E25">
        <f>SUMPRODUCT(MID(0&amp;'feed data'!E24,LARGE(INDEX(ISNUMBER(--MID('feed data'!E24,ROW($1:$25),1))*
ROW($1:$25),0),ROW($1:$25))+1,1)*10^ROW($1:$25)/10)</f>
        <v>14</v>
      </c>
      <c r="F25" t="s">
        <v>57</v>
      </c>
      <c r="G25">
        <f>SUMPRODUCT(MID(0&amp;'feed data'!G24,LARGE(INDEX(ISNUMBER(--MID('feed data'!G24,ROW($1:$25),1))*
ROW($1:$25),0),ROW($1:$25))+1,1)*10^ROW($1:$25)/10)</f>
        <v>7</v>
      </c>
      <c r="H25" t="s">
        <v>43</v>
      </c>
      <c r="I25">
        <f>SUMPRODUCT(MID(0&amp;'feed data'!I24,LARGE(INDEX(ISNUMBER(--MID('feed data'!I24,ROW($1:$25),1))*
ROW($1:$25),0),ROW($1:$25))+1,1)*10^ROW($1:$25)/10)</f>
        <v>22</v>
      </c>
      <c r="J25" t="s">
        <v>60</v>
      </c>
      <c r="K25" t="s">
        <v>152</v>
      </c>
      <c r="L25">
        <f>SUMPRODUCT(MID(0&amp;'feed data'!L24,LARGE(INDEX(ISNUMBER(--MID('feed data'!L24,ROW($1:$25),1))*
ROW($1:$25),0),ROW($1:$25))+1,1)*10^ROW($1:$25)/10)</f>
        <v>16137</v>
      </c>
      <c r="M25" t="s">
        <v>153</v>
      </c>
      <c r="N25" t="s">
        <v>61</v>
      </c>
      <c r="O25" t="s">
        <v>49</v>
      </c>
      <c r="P25" t="s">
        <v>34</v>
      </c>
      <c r="Q25" t="s">
        <v>62</v>
      </c>
      <c r="R25">
        <f>SUMPRODUCT(MID(0&amp;'feed data'!R24,LARGE(INDEX(ISNUMBER(--MID('feed data'!R24,ROW($1:$25),1))*
ROW($1:$25),0),ROW($1:$25))+1,1)*10^ROW($1:$25)/10)</f>
        <v>224372</v>
      </c>
      <c r="S25" t="str">
        <f t="shared" si="0"/>
        <v>22437</v>
      </c>
      <c r="T25" t="s">
        <v>248</v>
      </c>
      <c r="U25">
        <f>SUMPRODUCT(MID(0&amp;'feed data'!T24,LARGE(INDEX(ISNUMBER(--MID('feed data'!T24,ROW($1:$25),1))*
ROW($1:$25),0),ROW($1:$25))+1,1)*10^ROW($1:$25)/10)</f>
        <v>0</v>
      </c>
      <c r="V25">
        <f>SUMPRODUCT(MID(0&amp;'feed data'!U24,LARGE(INDEX(ISNUMBER(--MID('feed data'!U24,ROW($1:$25),1))*
ROW($1:$25),0),ROW($1:$25))+1,1)*10^ROW($1:$25)/10)</f>
        <v>0</v>
      </c>
    </row>
    <row r="26" spans="1:22" hidden="1" x14ac:dyDescent="0.25">
      <c r="A26" t="s">
        <v>249</v>
      </c>
      <c r="B26" t="s">
        <v>250</v>
      </c>
      <c r="C26" t="s">
        <v>147</v>
      </c>
      <c r="D26">
        <f>SUMPRODUCT(MID(0&amp;'feed data'!D25,LARGE(INDEX(ISNUMBER(--MID('feed data'!D25,ROW($1:$25),1))*
ROW($1:$25),0),ROW($1:$25))+1,1)*10^ROW($1:$25)/10)</f>
        <v>184</v>
      </c>
      <c r="E26">
        <f>SUMPRODUCT(MID(0&amp;'feed data'!E25,LARGE(INDEX(ISNUMBER(--MID('feed data'!E25,ROW($1:$25),1))*
ROW($1:$25),0),ROW($1:$25))+1,1)*10^ROW($1:$25)/10)</f>
        <v>15</v>
      </c>
      <c r="F26" t="s">
        <v>25</v>
      </c>
      <c r="G26">
        <f>SUMPRODUCT(MID(0&amp;'feed data'!G25,LARGE(INDEX(ISNUMBER(--MID('feed data'!G25,ROW($1:$25),1))*
ROW($1:$25),0),ROW($1:$25))+1,1)*10^ROW($1:$25)/10)</f>
        <v>12</v>
      </c>
      <c r="H26" t="s">
        <v>43</v>
      </c>
      <c r="I26">
        <f>SUMPRODUCT(MID(0&amp;'feed data'!I25,LARGE(INDEX(ISNUMBER(--MID('feed data'!I25,ROW($1:$25),1))*
ROW($1:$25),0),ROW($1:$25))+1,1)*10^ROW($1:$25)/10)</f>
        <v>6</v>
      </c>
      <c r="J26" t="s">
        <v>255</v>
      </c>
      <c r="K26" t="s">
        <v>152</v>
      </c>
      <c r="L26">
        <f>SUMPRODUCT(MID(0&amp;'feed data'!L25,LARGE(INDEX(ISNUMBER(--MID('feed data'!L25,ROW($1:$25),1))*
ROW($1:$25),0),ROW($1:$25))+1,1)*10^ROW($1:$25)/10)</f>
        <v>16121</v>
      </c>
      <c r="M26" t="s">
        <v>153</v>
      </c>
      <c r="N26" t="s">
        <v>256</v>
      </c>
      <c r="O26" t="s">
        <v>49</v>
      </c>
      <c r="P26" t="s">
        <v>257</v>
      </c>
      <c r="Q26" t="s">
        <v>258</v>
      </c>
      <c r="R26">
        <f>SUMPRODUCT(MID(0&amp;'feed data'!R25,LARGE(INDEX(ISNUMBER(--MID('feed data'!R25,ROW($1:$25),1))*
ROW($1:$25),0),ROW($1:$25))+1,1)*10^ROW($1:$25)/10)</f>
        <v>277932</v>
      </c>
      <c r="S26" t="str">
        <f t="shared" si="0"/>
        <v>27793</v>
      </c>
      <c r="T26" t="s">
        <v>260</v>
      </c>
      <c r="U26">
        <f>SUMPRODUCT(MID(0&amp;'feed data'!T25,LARGE(INDEX(ISNUMBER(--MID('feed data'!T25,ROW($1:$25),1))*
ROW($1:$25),0),ROW($1:$25))+1,1)*10^ROW($1:$25)/10)</f>
        <v>676</v>
      </c>
      <c r="V26">
        <f>SUMPRODUCT(MID(0&amp;'feed data'!U25,LARGE(INDEX(ISNUMBER(--MID('feed data'!U25,ROW($1:$25),1))*
ROW($1:$25),0),ROW($1:$25))+1,1)*10^ROW($1:$25)/10)</f>
        <v>0</v>
      </c>
    </row>
    <row r="27" spans="1:22" hidden="1" x14ac:dyDescent="0.25">
      <c r="A27" t="s">
        <v>261</v>
      </c>
      <c r="B27" t="s">
        <v>262</v>
      </c>
      <c r="C27" t="s">
        <v>147</v>
      </c>
      <c r="D27">
        <f>SUMPRODUCT(MID(0&amp;'feed data'!D26,LARGE(INDEX(ISNUMBER(--MID('feed data'!D26,ROW($1:$25),1))*
ROW($1:$25),0),ROW($1:$25))+1,1)*10^ROW($1:$25)/10)</f>
        <v>292</v>
      </c>
      <c r="E27">
        <f>SUMPRODUCT(MID(0&amp;'feed data'!E26,LARGE(INDEX(ISNUMBER(--MID('feed data'!E26,ROW($1:$25),1))*
ROW($1:$25),0),ROW($1:$25))+1,1)*10^ROW($1:$25)/10)</f>
        <v>16</v>
      </c>
      <c r="F27" t="s">
        <v>57</v>
      </c>
      <c r="G27">
        <f>SUMPRODUCT(MID(0&amp;'feed data'!G26,LARGE(INDEX(ISNUMBER(--MID('feed data'!G26,ROW($1:$25),1))*
ROW($1:$25),0),ROW($1:$25))+1,1)*10^ROW($1:$25)/10)</f>
        <v>13</v>
      </c>
      <c r="H27" t="s">
        <v>136</v>
      </c>
      <c r="I27">
        <f>SUMPRODUCT(MID(0&amp;'feed data'!I26,LARGE(INDEX(ISNUMBER(--MID('feed data'!I26,ROW($1:$25),1))*
ROW($1:$25),0),ROW($1:$25))+1,1)*10^ROW($1:$25)/10)</f>
        <v>28</v>
      </c>
      <c r="J27" t="s">
        <v>263</v>
      </c>
      <c r="K27" t="s">
        <v>152</v>
      </c>
      <c r="L27">
        <f>SUMPRODUCT(MID(0&amp;'feed data'!L26,LARGE(INDEX(ISNUMBER(--MID('feed data'!L26,ROW($1:$25),1))*
ROW($1:$25),0),ROW($1:$25))+1,1)*10^ROW($1:$25)/10)</f>
        <v>15987</v>
      </c>
      <c r="M27" t="s">
        <v>153</v>
      </c>
      <c r="N27" t="s">
        <v>264</v>
      </c>
      <c r="O27" t="s">
        <v>49</v>
      </c>
      <c r="P27" t="s">
        <v>34</v>
      </c>
      <c r="Q27" t="s">
        <v>265</v>
      </c>
      <c r="R27">
        <f>SUMPRODUCT(MID(0&amp;'feed data'!R26,LARGE(INDEX(ISNUMBER(--MID('feed data'!R26,ROW($1:$25),1))*
ROW($1:$25),0),ROW($1:$25))+1,1)*10^ROW($1:$25)/10)</f>
        <v>443162</v>
      </c>
      <c r="S27" t="str">
        <f t="shared" si="0"/>
        <v>44316</v>
      </c>
      <c r="T27" t="s">
        <v>267</v>
      </c>
      <c r="U27">
        <f>SUMPRODUCT(MID(0&amp;'feed data'!T26,LARGE(INDEX(ISNUMBER(--MID('feed data'!T26,ROW($1:$25),1))*
ROW($1:$25),0),ROW($1:$25))+1,1)*10^ROW($1:$25)/10)</f>
        <v>665</v>
      </c>
      <c r="V27">
        <f>SUMPRODUCT(MID(0&amp;'feed data'!U26,LARGE(INDEX(ISNUMBER(--MID('feed data'!U26,ROW($1:$25),1))*
ROW($1:$25),0),ROW($1:$25))+1,1)*10^ROW($1:$25)/10)</f>
        <v>0</v>
      </c>
    </row>
    <row r="28" spans="1:22" hidden="1" x14ac:dyDescent="0.25">
      <c r="A28" t="s">
        <v>268</v>
      </c>
      <c r="B28" t="s">
        <v>269</v>
      </c>
      <c r="C28" t="s">
        <v>105</v>
      </c>
      <c r="D28">
        <f>SUMPRODUCT(MID(0&amp;'feed data'!D27,LARGE(INDEX(ISNUMBER(--MID('feed data'!D27,ROW($1:$25),1))*
ROW($1:$25),0),ROW($1:$25))+1,1)*10^ROW($1:$25)/10)</f>
        <v>279</v>
      </c>
      <c r="E28">
        <f>SUMPRODUCT(MID(0&amp;'feed data'!E27,LARGE(INDEX(ISNUMBER(--MID('feed data'!E27,ROW($1:$25),1))*
ROW($1:$25),0),ROW($1:$25))+1,1)*10^ROW($1:$25)/10)</f>
        <v>50</v>
      </c>
      <c r="F28" t="s">
        <v>57</v>
      </c>
      <c r="G28">
        <f>SUMPRODUCT(MID(0&amp;'feed data'!G27,LARGE(INDEX(ISNUMBER(--MID('feed data'!G27,ROW($1:$25),1))*
ROW($1:$25),0),ROW($1:$25))+1,1)*10^ROW($1:$25)/10)</f>
        <v>12</v>
      </c>
      <c r="H28" t="s">
        <v>43</v>
      </c>
      <c r="I28">
        <f>SUMPRODUCT(MID(0&amp;'feed data'!I27,LARGE(INDEX(ISNUMBER(--MID('feed data'!I27,ROW($1:$25),1))*
ROW($1:$25),0),ROW($1:$25))+1,1)*10^ROW($1:$25)/10)</f>
        <v>13</v>
      </c>
      <c r="J28" t="s">
        <v>255</v>
      </c>
      <c r="K28" t="s">
        <v>110</v>
      </c>
      <c r="L28">
        <f>SUMPRODUCT(MID(0&amp;'feed data'!L27,LARGE(INDEX(ISNUMBER(--MID('feed data'!L27,ROW($1:$25),1))*
ROW($1:$25),0),ROW($1:$25))+1,1)*10^ROW($1:$25)/10)</f>
        <v>15985</v>
      </c>
      <c r="M28" t="s">
        <v>111</v>
      </c>
      <c r="N28" t="s">
        <v>256</v>
      </c>
      <c r="O28" t="s">
        <v>49</v>
      </c>
      <c r="P28" t="s">
        <v>34</v>
      </c>
      <c r="Q28" t="s">
        <v>258</v>
      </c>
      <c r="R28">
        <f>SUMPRODUCT(MID(0&amp;'feed data'!R27,LARGE(INDEX(ISNUMBER(--MID('feed data'!R27,ROW($1:$25),1))*
ROW($1:$25),0),ROW($1:$25))+1,1)*10^ROW($1:$25)/10)</f>
        <v>281822</v>
      </c>
      <c r="S28" t="str">
        <f t="shared" si="0"/>
        <v>28182</v>
      </c>
      <c r="T28" t="s">
        <v>272</v>
      </c>
      <c r="U28">
        <f>SUMPRODUCT(MID(0&amp;'feed data'!T27,LARGE(INDEX(ISNUMBER(--MID('feed data'!T27,ROW($1:$25),1))*
ROW($1:$25),0),ROW($1:$25))+1,1)*10^ROW($1:$25)/10)</f>
        <v>0</v>
      </c>
      <c r="V28">
        <f>SUMPRODUCT(MID(0&amp;'feed data'!U27,LARGE(INDEX(ISNUMBER(--MID('feed data'!U27,ROW($1:$25),1))*
ROW($1:$25),0),ROW($1:$25))+1,1)*10^ROW($1:$25)/10)</f>
        <v>0</v>
      </c>
    </row>
    <row r="29" spans="1:22" hidden="1" x14ac:dyDescent="0.25">
      <c r="A29" t="s">
        <v>273</v>
      </c>
      <c r="B29" t="s">
        <v>274</v>
      </c>
      <c r="C29" t="s">
        <v>23</v>
      </c>
      <c r="D29">
        <f>SUMPRODUCT(MID(0&amp;'feed data'!D28,LARGE(INDEX(ISNUMBER(--MID('feed data'!D28,ROW($1:$25),1))*
ROW($1:$25),0),ROW($1:$25))+1,1)*10^ROW($1:$25)/10)</f>
        <v>260</v>
      </c>
      <c r="E29">
        <f>SUMPRODUCT(MID(0&amp;'feed data'!E28,LARGE(INDEX(ISNUMBER(--MID('feed data'!E28,ROW($1:$25),1))*
ROW($1:$25),0),ROW($1:$25))+1,1)*10^ROW($1:$25)/10)</f>
        <v>0</v>
      </c>
      <c r="F29" t="s">
        <v>41</v>
      </c>
      <c r="G29">
        <f>SUMPRODUCT(MID(0&amp;'feed data'!G28,LARGE(INDEX(ISNUMBER(--MID('feed data'!G28,ROW($1:$25),1))*
ROW($1:$25),0),ROW($1:$25))+1,1)*10^ROW($1:$25)/10)</f>
        <v>14</v>
      </c>
      <c r="H29" t="s">
        <v>43</v>
      </c>
      <c r="I29">
        <f>SUMPRODUCT(MID(0&amp;'feed data'!I28,LARGE(INDEX(ISNUMBER(--MID('feed data'!I28,ROW($1:$25),1))*
ROW($1:$25),0),ROW($1:$25))+1,1)*10^ROW($1:$25)/10)</f>
        <v>6</v>
      </c>
      <c r="J29" t="s">
        <v>109</v>
      </c>
      <c r="K29" t="s">
        <v>30</v>
      </c>
      <c r="L29">
        <f>SUMPRODUCT(MID(0&amp;'feed data'!L28,LARGE(INDEX(ISNUMBER(--MID('feed data'!L28,ROW($1:$25),1))*
ROW($1:$25),0),ROW($1:$25))+1,1)*10^ROW($1:$25)/10)</f>
        <v>15933</v>
      </c>
      <c r="M29" t="s">
        <v>31</v>
      </c>
      <c r="N29" t="s">
        <v>112</v>
      </c>
      <c r="O29" t="s">
        <v>49</v>
      </c>
      <c r="P29" t="s">
        <v>34</v>
      </c>
      <c r="Q29" t="s">
        <v>113</v>
      </c>
      <c r="R29">
        <f>SUMPRODUCT(MID(0&amp;'feed data'!R28,LARGE(INDEX(ISNUMBER(--MID('feed data'!R28,ROW($1:$25),1))*
ROW($1:$25),0),ROW($1:$25))+1,1)*10^ROW($1:$25)/10)</f>
        <v>431952</v>
      </c>
      <c r="S29" t="str">
        <f t="shared" si="0"/>
        <v>43195</v>
      </c>
      <c r="T29" t="s">
        <v>278</v>
      </c>
      <c r="U29">
        <f>SUMPRODUCT(MID(0&amp;'feed data'!T28,LARGE(INDEX(ISNUMBER(--MID('feed data'!T28,ROW($1:$25),1))*
ROW($1:$25),0),ROW($1:$25))+1,1)*10^ROW($1:$25)/10)</f>
        <v>76</v>
      </c>
      <c r="V29">
        <f>SUMPRODUCT(MID(0&amp;'feed data'!U28,LARGE(INDEX(ISNUMBER(--MID('feed data'!U28,ROW($1:$25),1))*
ROW($1:$25),0),ROW($1:$25))+1,1)*10^ROW($1:$25)/10)</f>
        <v>3</v>
      </c>
    </row>
    <row r="30" spans="1:22" hidden="1" x14ac:dyDescent="0.25">
      <c r="A30" t="s">
        <v>280</v>
      </c>
      <c r="B30" t="s">
        <v>281</v>
      </c>
      <c r="C30" t="s">
        <v>40</v>
      </c>
      <c r="D30">
        <f>SUMPRODUCT(MID(0&amp;'feed data'!D29,LARGE(INDEX(ISNUMBER(--MID('feed data'!D29,ROW($1:$25),1))*
ROW($1:$25),0),ROW($1:$25))+1,1)*10^ROW($1:$25)/10)</f>
        <v>119</v>
      </c>
      <c r="E30">
        <f>SUMPRODUCT(MID(0&amp;'feed data'!E29,LARGE(INDEX(ISNUMBER(--MID('feed data'!E29,ROW($1:$25),1))*
ROW($1:$25),0),ROW($1:$25))+1,1)*10^ROW($1:$25)/10)</f>
        <v>5</v>
      </c>
      <c r="F30" t="s">
        <v>57</v>
      </c>
      <c r="G30">
        <f>SUMPRODUCT(MID(0&amp;'feed data'!G29,LARGE(INDEX(ISNUMBER(--MID('feed data'!G29,ROW($1:$25),1))*
ROW($1:$25),0),ROW($1:$25))+1,1)*10^ROW($1:$25)/10)</f>
        <v>6</v>
      </c>
      <c r="H30" t="s">
        <v>43</v>
      </c>
      <c r="I30">
        <f>SUMPRODUCT(MID(0&amp;'feed data'!I29,LARGE(INDEX(ISNUMBER(--MID('feed data'!I29,ROW($1:$25),1))*
ROW($1:$25),0),ROW($1:$25))+1,1)*10^ROW($1:$25)/10)</f>
        <v>0</v>
      </c>
      <c r="J30" t="s">
        <v>109</v>
      </c>
      <c r="K30" t="s">
        <v>46</v>
      </c>
      <c r="L30">
        <f>SUMPRODUCT(MID(0&amp;'feed data'!L29,LARGE(INDEX(ISNUMBER(--MID('feed data'!L29,ROW($1:$25),1))*
ROW($1:$25),0),ROW($1:$25))+1,1)*10^ROW($1:$25)/10)</f>
        <v>15855</v>
      </c>
      <c r="M30" t="s">
        <v>47</v>
      </c>
      <c r="N30" t="s">
        <v>112</v>
      </c>
      <c r="O30" t="s">
        <v>49</v>
      </c>
      <c r="P30" t="s">
        <v>257</v>
      </c>
      <c r="Q30" t="s">
        <v>113</v>
      </c>
      <c r="R30">
        <f>SUMPRODUCT(MID(0&amp;'feed data'!R29,LARGE(INDEX(ISNUMBER(--MID('feed data'!R29,ROW($1:$25),1))*
ROW($1:$25),0),ROW($1:$25))+1,1)*10^ROW($1:$25)/10)</f>
        <v>300752</v>
      </c>
      <c r="S30" t="str">
        <f t="shared" si="0"/>
        <v>30075</v>
      </c>
      <c r="T30" t="s">
        <v>287</v>
      </c>
      <c r="U30">
        <f>SUMPRODUCT(MID(0&amp;'feed data'!T29,LARGE(INDEX(ISNUMBER(--MID('feed data'!T29,ROW($1:$25),1))*
ROW($1:$25),0),ROW($1:$25))+1,1)*10^ROW($1:$25)/10)</f>
        <v>0</v>
      </c>
      <c r="V30">
        <f>SUMPRODUCT(MID(0&amp;'feed data'!U29,LARGE(INDEX(ISNUMBER(--MID('feed data'!U29,ROW($1:$25),1))*
ROW($1:$25),0),ROW($1:$25))+1,1)*10^ROW($1:$25)/10)</f>
        <v>0</v>
      </c>
    </row>
    <row r="31" spans="1:22" hidden="1" x14ac:dyDescent="0.25">
      <c r="A31" t="s">
        <v>288</v>
      </c>
      <c r="B31" t="s">
        <v>289</v>
      </c>
      <c r="C31" t="s">
        <v>105</v>
      </c>
      <c r="D31">
        <f>SUMPRODUCT(MID(0&amp;'feed data'!D30,LARGE(INDEX(ISNUMBER(--MID('feed data'!D30,ROW($1:$25),1))*
ROW($1:$25),0),ROW($1:$25))+1,1)*10^ROW($1:$25)/10)</f>
        <v>99</v>
      </c>
      <c r="E31">
        <f>SUMPRODUCT(MID(0&amp;'feed data'!E30,LARGE(INDEX(ISNUMBER(--MID('feed data'!E30,ROW($1:$25),1))*
ROW($1:$25),0),ROW($1:$25))+1,1)*10^ROW($1:$25)/10)</f>
        <v>28</v>
      </c>
      <c r="F31" t="s">
        <v>41</v>
      </c>
      <c r="G31">
        <f>SUMPRODUCT(MID(0&amp;'feed data'!G30,LARGE(INDEX(ISNUMBER(--MID('feed data'!G30,ROW($1:$25),1))*
ROW($1:$25),0),ROW($1:$25))+1,1)*10^ROW($1:$25)/10)</f>
        <v>9</v>
      </c>
      <c r="H31" t="s">
        <v>43</v>
      </c>
      <c r="I31">
        <f>SUMPRODUCT(MID(0&amp;'feed data'!I30,LARGE(INDEX(ISNUMBER(--MID('feed data'!I30,ROW($1:$25),1))*
ROW($1:$25),0),ROW($1:$25))+1,1)*10^ROW($1:$25)/10)</f>
        <v>5</v>
      </c>
      <c r="J31" t="s">
        <v>293</v>
      </c>
      <c r="K31" t="s">
        <v>110</v>
      </c>
      <c r="L31">
        <f>SUMPRODUCT(MID(0&amp;'feed data'!L30,LARGE(INDEX(ISNUMBER(--MID('feed data'!L30,ROW($1:$25),1))*
ROW($1:$25),0),ROW($1:$25))+1,1)*10^ROW($1:$25)/10)</f>
        <v>15629</v>
      </c>
      <c r="M31" t="s">
        <v>111</v>
      </c>
      <c r="N31" t="s">
        <v>294</v>
      </c>
      <c r="O31" t="s">
        <v>49</v>
      </c>
      <c r="P31" t="s">
        <v>34</v>
      </c>
      <c r="Q31" t="s">
        <v>295</v>
      </c>
      <c r="R31">
        <f>SUMPRODUCT(MID(0&amp;'feed data'!R30,LARGE(INDEX(ISNUMBER(--MID('feed data'!R30,ROW($1:$25),1))*
ROW($1:$25),0),ROW($1:$25))+1,1)*10^ROW($1:$25)/10)</f>
        <v>245212</v>
      </c>
      <c r="S31" t="str">
        <f t="shared" si="0"/>
        <v>24521</v>
      </c>
      <c r="T31" t="s">
        <v>297</v>
      </c>
      <c r="U31">
        <f>SUMPRODUCT(MID(0&amp;'feed data'!T30,LARGE(INDEX(ISNUMBER(--MID('feed data'!T30,ROW($1:$25),1))*
ROW($1:$25),0),ROW($1:$25))+1,1)*10^ROW($1:$25)/10)</f>
        <v>0</v>
      </c>
      <c r="V31">
        <f>SUMPRODUCT(MID(0&amp;'feed data'!U30,LARGE(INDEX(ISNUMBER(--MID('feed data'!U30,ROW($1:$25),1))*
ROW($1:$25),0),ROW($1:$25))+1,1)*10^ROW($1:$25)/10)</f>
        <v>0</v>
      </c>
    </row>
    <row r="32" spans="1:22" hidden="1" x14ac:dyDescent="0.25">
      <c r="A32" t="s">
        <v>298</v>
      </c>
      <c r="B32" t="s">
        <v>299</v>
      </c>
      <c r="C32" t="s">
        <v>220</v>
      </c>
      <c r="D32">
        <f>SUMPRODUCT(MID(0&amp;'feed data'!D31,LARGE(INDEX(ISNUMBER(--MID('feed data'!D31,ROW($1:$25),1))*
ROW($1:$25),0),ROW($1:$25))+1,1)*10^ROW($1:$25)/10)</f>
        <v>159</v>
      </c>
      <c r="E32">
        <f>SUMPRODUCT(MID(0&amp;'feed data'!E31,LARGE(INDEX(ISNUMBER(--MID('feed data'!E31,ROW($1:$25),1))*
ROW($1:$25),0),ROW($1:$25))+1,1)*10^ROW($1:$25)/10)</f>
        <v>4</v>
      </c>
      <c r="F32" t="s">
        <v>25</v>
      </c>
      <c r="G32">
        <f>SUMPRODUCT(MID(0&amp;'feed data'!G31,LARGE(INDEX(ISNUMBER(--MID('feed data'!G31,ROW($1:$25),1))*
ROW($1:$25),0),ROW($1:$25))+1,1)*10^ROW($1:$25)/10)</f>
        <v>8</v>
      </c>
      <c r="H32" t="s">
        <v>43</v>
      </c>
      <c r="I32">
        <f>SUMPRODUCT(MID(0&amp;'feed data'!I31,LARGE(INDEX(ISNUMBER(--MID('feed data'!I31,ROW($1:$25),1))*
ROW($1:$25),0),ROW($1:$25))+1,1)*10^ROW($1:$25)/10)</f>
        <v>9</v>
      </c>
      <c r="J32" t="s">
        <v>303</v>
      </c>
      <c r="K32" t="s">
        <v>223</v>
      </c>
      <c r="L32">
        <f>SUMPRODUCT(MID(0&amp;'feed data'!L31,LARGE(INDEX(ISNUMBER(--MID('feed data'!L31,ROW($1:$25),1))*
ROW($1:$25),0),ROW($1:$25))+1,1)*10^ROW($1:$25)/10)</f>
        <v>15546</v>
      </c>
      <c r="M32" t="s">
        <v>224</v>
      </c>
      <c r="N32" t="s">
        <v>304</v>
      </c>
      <c r="O32" t="s">
        <v>49</v>
      </c>
      <c r="P32" t="s">
        <v>34</v>
      </c>
      <c r="Q32" t="s">
        <v>305</v>
      </c>
      <c r="R32">
        <f>SUMPRODUCT(MID(0&amp;'feed data'!R31,LARGE(INDEX(ISNUMBER(--MID('feed data'!R31,ROW($1:$25),1))*
ROW($1:$25),0),ROW($1:$25))+1,1)*10^ROW($1:$25)/10)</f>
        <v>235002</v>
      </c>
      <c r="S32" t="str">
        <f t="shared" si="0"/>
        <v>23500</v>
      </c>
      <c r="T32" t="s">
        <v>307</v>
      </c>
      <c r="U32">
        <f>SUMPRODUCT(MID(0&amp;'feed data'!T31,LARGE(INDEX(ISNUMBER(--MID('feed data'!T31,ROW($1:$25),1))*
ROW($1:$25),0),ROW($1:$25))+1,1)*10^ROW($1:$25)/10)</f>
        <v>0</v>
      </c>
      <c r="V32">
        <f>SUMPRODUCT(MID(0&amp;'feed data'!U31,LARGE(INDEX(ISNUMBER(--MID('feed data'!U31,ROW($1:$25),1))*
ROW($1:$25),0),ROW($1:$25))+1,1)*10^ROW($1:$25)/10)</f>
        <v>0</v>
      </c>
    </row>
    <row r="33" spans="1:22" hidden="1" x14ac:dyDescent="0.25">
      <c r="A33" t="s">
        <v>308</v>
      </c>
      <c r="B33" t="s">
        <v>309</v>
      </c>
      <c r="C33" t="s">
        <v>40</v>
      </c>
      <c r="D33">
        <f>SUMPRODUCT(MID(0&amp;'feed data'!D32,LARGE(INDEX(ISNUMBER(--MID('feed data'!D32,ROW($1:$25),1))*
ROW($1:$25),0),ROW($1:$25))+1,1)*10^ROW($1:$25)/10)</f>
        <v>134</v>
      </c>
      <c r="E33">
        <f>SUMPRODUCT(MID(0&amp;'feed data'!E32,LARGE(INDEX(ISNUMBER(--MID('feed data'!E32,ROW($1:$25),1))*
ROW($1:$25),0),ROW($1:$25))+1,1)*10^ROW($1:$25)/10)</f>
        <v>55</v>
      </c>
      <c r="F33" t="s">
        <v>57</v>
      </c>
      <c r="G33">
        <f>SUMPRODUCT(MID(0&amp;'feed data'!G32,LARGE(INDEX(ISNUMBER(--MID('feed data'!G32,ROW($1:$25),1))*
ROW($1:$25),0),ROW($1:$25))+1,1)*10^ROW($1:$25)/10)</f>
        <v>12</v>
      </c>
      <c r="H33" t="s">
        <v>43</v>
      </c>
      <c r="I33">
        <f>SUMPRODUCT(MID(0&amp;'feed data'!I32,LARGE(INDEX(ISNUMBER(--MID('feed data'!I32,ROW($1:$25),1))*
ROW($1:$25),0),ROW($1:$25))+1,1)*10^ROW($1:$25)/10)</f>
        <v>9</v>
      </c>
      <c r="J33" t="s">
        <v>109</v>
      </c>
      <c r="K33" t="s">
        <v>46</v>
      </c>
      <c r="L33">
        <f>SUMPRODUCT(MID(0&amp;'feed data'!L32,LARGE(INDEX(ISNUMBER(--MID('feed data'!L32,ROW($1:$25),1))*
ROW($1:$25),0),ROW($1:$25))+1,1)*10^ROW($1:$25)/10)</f>
        <v>17543</v>
      </c>
      <c r="M33" t="s">
        <v>47</v>
      </c>
      <c r="N33" t="s">
        <v>112</v>
      </c>
      <c r="O33" t="s">
        <v>49</v>
      </c>
      <c r="P33" t="s">
        <v>34</v>
      </c>
      <c r="Q33" t="s">
        <v>113</v>
      </c>
      <c r="R33">
        <f>SUMPRODUCT(MID(0&amp;'feed data'!R32,LARGE(INDEX(ISNUMBER(--MID('feed data'!R32,ROW($1:$25),1))*
ROW($1:$25),0),ROW($1:$25))+1,1)*10^ROW($1:$25)/10)</f>
        <v>349282</v>
      </c>
      <c r="S33" t="str">
        <f t="shared" si="0"/>
        <v>34928</v>
      </c>
      <c r="T33" t="s">
        <v>312</v>
      </c>
      <c r="U33">
        <f>SUMPRODUCT(MID(0&amp;'feed data'!T32,LARGE(INDEX(ISNUMBER(--MID('feed data'!T32,ROW($1:$25),1))*
ROW($1:$25),0),ROW($1:$25))+1,1)*10^ROW($1:$25)/10)</f>
        <v>0</v>
      </c>
      <c r="V33">
        <f>SUMPRODUCT(MID(0&amp;'feed data'!U32,LARGE(INDEX(ISNUMBER(--MID('feed data'!U32,ROW($1:$25),1))*
ROW($1:$25),0),ROW($1:$25))+1,1)*10^ROW($1:$25)/10)</f>
        <v>0</v>
      </c>
    </row>
    <row r="34" spans="1:22" hidden="1" x14ac:dyDescent="0.25">
      <c r="A34" t="s">
        <v>313</v>
      </c>
      <c r="B34" t="s">
        <v>314</v>
      </c>
      <c r="C34" t="s">
        <v>105</v>
      </c>
      <c r="D34">
        <f>SUMPRODUCT(MID(0&amp;'feed data'!D33,LARGE(INDEX(ISNUMBER(--MID('feed data'!D33,ROW($1:$25),1))*
ROW($1:$25),0),ROW($1:$25))+1,1)*10^ROW($1:$25)/10)</f>
        <v>119</v>
      </c>
      <c r="E34">
        <f>SUMPRODUCT(MID(0&amp;'feed data'!E33,LARGE(INDEX(ISNUMBER(--MID('feed data'!E33,ROW($1:$25),1))*
ROW($1:$25),0),ROW($1:$25))+1,1)*10^ROW($1:$25)/10)</f>
        <v>30</v>
      </c>
      <c r="F34" t="s">
        <v>25</v>
      </c>
      <c r="G34">
        <f>SUMPRODUCT(MID(0&amp;'feed data'!G33,LARGE(INDEX(ISNUMBER(--MID('feed data'!G33,ROW($1:$25),1))*
ROW($1:$25),0),ROW($1:$25))+1,1)*10^ROW($1:$25)/10)</f>
        <v>7</v>
      </c>
      <c r="H34" t="s">
        <v>43</v>
      </c>
      <c r="I34">
        <f>SUMPRODUCT(MID(0&amp;'feed data'!I33,LARGE(INDEX(ISNUMBER(--MID('feed data'!I33,ROW($1:$25),1))*
ROW($1:$25),0),ROW($1:$25))+1,1)*10^ROW($1:$25)/10)</f>
        <v>5</v>
      </c>
      <c r="J34" t="s">
        <v>109</v>
      </c>
      <c r="K34" t="s">
        <v>110</v>
      </c>
      <c r="L34">
        <f>SUMPRODUCT(MID(0&amp;'feed data'!L33,LARGE(INDEX(ISNUMBER(--MID('feed data'!L33,ROW($1:$25),1))*
ROW($1:$25),0),ROW($1:$25))+1,1)*10^ROW($1:$25)/10)</f>
        <v>15038</v>
      </c>
      <c r="M34" t="s">
        <v>111</v>
      </c>
      <c r="N34" t="s">
        <v>112</v>
      </c>
      <c r="O34" t="s">
        <v>49</v>
      </c>
      <c r="P34" t="s">
        <v>34</v>
      </c>
      <c r="Q34" t="s">
        <v>113</v>
      </c>
      <c r="R34">
        <f>SUMPRODUCT(MID(0&amp;'feed data'!R33,LARGE(INDEX(ISNUMBER(--MID('feed data'!R33,ROW($1:$25),1))*
ROW($1:$25),0),ROW($1:$25))+1,1)*10^ROW($1:$25)/10)</f>
        <v>237122</v>
      </c>
      <c r="S34" t="str">
        <f t="shared" si="0"/>
        <v>23712</v>
      </c>
      <c r="T34" t="s">
        <v>317</v>
      </c>
      <c r="U34">
        <f>SUMPRODUCT(MID(0&amp;'feed data'!T33,LARGE(INDEX(ISNUMBER(--MID('feed data'!T33,ROW($1:$25),1))*
ROW($1:$25),0),ROW($1:$25))+1,1)*10^ROW($1:$25)/10)</f>
        <v>0</v>
      </c>
      <c r="V34">
        <f>SUMPRODUCT(MID(0&amp;'feed data'!U33,LARGE(INDEX(ISNUMBER(--MID('feed data'!U33,ROW($1:$25),1))*
ROW($1:$25),0),ROW($1:$25))+1,1)*10^ROW($1:$25)/10)</f>
        <v>1</v>
      </c>
    </row>
    <row r="35" spans="1:22" hidden="1" x14ac:dyDescent="0.25">
      <c r="A35" t="s">
        <v>318</v>
      </c>
      <c r="B35" t="s">
        <v>319</v>
      </c>
      <c r="C35" t="s">
        <v>147</v>
      </c>
      <c r="D35">
        <f>SUMPRODUCT(MID(0&amp;'feed data'!D34,LARGE(INDEX(ISNUMBER(--MID('feed data'!D34,ROW($1:$25),1))*
ROW($1:$25),0),ROW($1:$25))+1,1)*10^ROW($1:$25)/10)</f>
        <v>200</v>
      </c>
      <c r="E35">
        <f>SUMPRODUCT(MID(0&amp;'feed data'!E34,LARGE(INDEX(ISNUMBER(--MID('feed data'!E34,ROW($1:$25),1))*
ROW($1:$25),0),ROW($1:$25))+1,1)*10^ROW($1:$25)/10)</f>
        <v>29</v>
      </c>
      <c r="F35" t="s">
        <v>57</v>
      </c>
      <c r="G35">
        <f>SUMPRODUCT(MID(0&amp;'feed data'!G34,LARGE(INDEX(ISNUMBER(--MID('feed data'!G34,ROW($1:$25),1))*
ROW($1:$25),0),ROW($1:$25))+1,1)*10^ROW($1:$25)/10)</f>
        <v>8</v>
      </c>
      <c r="H35" t="s">
        <v>43</v>
      </c>
      <c r="I35">
        <f>SUMPRODUCT(MID(0&amp;'feed data'!I34,LARGE(INDEX(ISNUMBER(--MID('feed data'!I34,ROW($1:$25),1))*
ROW($1:$25),0),ROW($1:$25))+1,1)*10^ROW($1:$25)/10)</f>
        <v>2</v>
      </c>
      <c r="J35" t="s">
        <v>123</v>
      </c>
      <c r="K35" t="s">
        <v>152</v>
      </c>
      <c r="L35">
        <f>SUMPRODUCT(MID(0&amp;'feed data'!L34,LARGE(INDEX(ISNUMBER(--MID('feed data'!L34,ROW($1:$25),1))*
ROW($1:$25),0),ROW($1:$25))+1,1)*10^ROW($1:$25)/10)</f>
        <v>14960</v>
      </c>
      <c r="M35" t="s">
        <v>153</v>
      </c>
      <c r="N35" t="s">
        <v>126</v>
      </c>
      <c r="O35" t="s">
        <v>49</v>
      </c>
      <c r="P35" t="s">
        <v>34</v>
      </c>
      <c r="Q35" t="s">
        <v>127</v>
      </c>
      <c r="R35">
        <f>SUMPRODUCT(MID(0&amp;'feed data'!R34,LARGE(INDEX(ISNUMBER(--MID('feed data'!R34,ROW($1:$25),1))*
ROW($1:$25),0),ROW($1:$25))+1,1)*10^ROW($1:$25)/10)</f>
        <v>264202</v>
      </c>
      <c r="S35" t="str">
        <f t="shared" si="0"/>
        <v>26420</v>
      </c>
      <c r="T35" t="s">
        <v>321</v>
      </c>
      <c r="U35">
        <f>SUMPRODUCT(MID(0&amp;'feed data'!T34,LARGE(INDEX(ISNUMBER(--MID('feed data'!T34,ROW($1:$25),1))*
ROW($1:$25),0),ROW($1:$25))+1,1)*10^ROW($1:$25)/10)</f>
        <v>0</v>
      </c>
      <c r="V35">
        <f>SUMPRODUCT(MID(0&amp;'feed data'!U34,LARGE(INDEX(ISNUMBER(--MID('feed data'!U34,ROW($1:$25),1))*
ROW($1:$25),0),ROW($1:$25))+1,1)*10^ROW($1:$25)/10)</f>
        <v>0</v>
      </c>
    </row>
    <row r="36" spans="1:22" hidden="1" x14ac:dyDescent="0.25">
      <c r="A36" t="s">
        <v>322</v>
      </c>
      <c r="B36" t="s">
        <v>323</v>
      </c>
      <c r="C36" t="s">
        <v>40</v>
      </c>
      <c r="D36">
        <f>SUMPRODUCT(MID(0&amp;'feed data'!D35,LARGE(INDEX(ISNUMBER(--MID('feed data'!D35,ROW($1:$25),1))*
ROW($1:$25),0),ROW($1:$25))+1,1)*10^ROW($1:$25)/10)</f>
        <v>34</v>
      </c>
      <c r="E36">
        <f>SUMPRODUCT(MID(0&amp;'feed data'!E35,LARGE(INDEX(ISNUMBER(--MID('feed data'!E35,ROW($1:$25),1))*
ROW($1:$25),0),ROW($1:$25))+1,1)*10^ROW($1:$25)/10)</f>
        <v>29</v>
      </c>
      <c r="F36" t="s">
        <v>25</v>
      </c>
      <c r="G36">
        <f>SUMPRODUCT(MID(0&amp;'feed data'!G35,LARGE(INDEX(ISNUMBER(--MID('feed data'!G35,ROW($1:$25),1))*
ROW($1:$25),0),ROW($1:$25))+1,1)*10^ROW($1:$25)/10)</f>
        <v>9</v>
      </c>
      <c r="H36" t="s">
        <v>43</v>
      </c>
      <c r="I36">
        <f>SUMPRODUCT(MID(0&amp;'feed data'!I35,LARGE(INDEX(ISNUMBER(--MID('feed data'!I35,ROW($1:$25),1))*
ROW($1:$25),0),ROW($1:$25))+1,1)*10^ROW($1:$25)/10)</f>
        <v>9</v>
      </c>
      <c r="J36" t="s">
        <v>303</v>
      </c>
      <c r="K36" t="s">
        <v>46</v>
      </c>
      <c r="L36">
        <f>SUMPRODUCT(MID(0&amp;'feed data'!L35,LARGE(INDEX(ISNUMBER(--MID('feed data'!L35,ROW($1:$25),1))*
ROW($1:$25),0),ROW($1:$25))+1,1)*10^ROW($1:$25)/10)</f>
        <v>14663</v>
      </c>
      <c r="M36" t="s">
        <v>47</v>
      </c>
      <c r="N36" t="s">
        <v>304</v>
      </c>
      <c r="O36" t="s">
        <v>49</v>
      </c>
      <c r="P36" t="s">
        <v>34</v>
      </c>
      <c r="Q36" t="s">
        <v>305</v>
      </c>
      <c r="R36">
        <f>SUMPRODUCT(MID(0&amp;'feed data'!R35,LARGE(INDEX(ISNUMBER(--MID('feed data'!R35,ROW($1:$25),1))*
ROW($1:$25),0),ROW($1:$25))+1,1)*10^ROW($1:$25)/10)</f>
        <v>358892</v>
      </c>
      <c r="S36" t="str">
        <f t="shared" si="0"/>
        <v>35889</v>
      </c>
      <c r="T36" t="s">
        <v>328</v>
      </c>
      <c r="U36">
        <f>SUMPRODUCT(MID(0&amp;'feed data'!T35,LARGE(INDEX(ISNUMBER(--MID('feed data'!T35,ROW($1:$25),1))*
ROW($1:$25),0),ROW($1:$25))+1,1)*10^ROW($1:$25)/10)</f>
        <v>0</v>
      </c>
      <c r="V36">
        <f>SUMPRODUCT(MID(0&amp;'feed data'!U35,LARGE(INDEX(ISNUMBER(--MID('feed data'!U35,ROW($1:$25),1))*
ROW($1:$25),0),ROW($1:$25))+1,1)*10^ROW($1:$25)/10)</f>
        <v>0</v>
      </c>
    </row>
    <row r="37" spans="1:22" hidden="1" x14ac:dyDescent="0.25">
      <c r="A37" t="s">
        <v>329</v>
      </c>
      <c r="B37" t="s">
        <v>330</v>
      </c>
      <c r="C37" t="s">
        <v>147</v>
      </c>
      <c r="D37">
        <f>SUMPRODUCT(MID(0&amp;'feed data'!D36,LARGE(INDEX(ISNUMBER(--MID('feed data'!D36,ROW($1:$25),1))*
ROW($1:$25),0),ROW($1:$25))+1,1)*10^ROW($1:$25)/10)</f>
        <v>160</v>
      </c>
      <c r="E37">
        <f>SUMPRODUCT(MID(0&amp;'feed data'!E36,LARGE(INDEX(ISNUMBER(--MID('feed data'!E36,ROW($1:$25),1))*
ROW($1:$25),0),ROW($1:$25))+1,1)*10^ROW($1:$25)/10)</f>
        <v>22</v>
      </c>
      <c r="F37" t="s">
        <v>331</v>
      </c>
      <c r="G37">
        <f>SUMPRODUCT(MID(0&amp;'feed data'!G36,LARGE(INDEX(ISNUMBER(--MID('feed data'!G36,ROW($1:$25),1))*
ROW($1:$25),0),ROW($1:$25))+1,1)*10^ROW($1:$25)/10)</f>
        <v>10</v>
      </c>
      <c r="H37" t="s">
        <v>136</v>
      </c>
      <c r="I37">
        <f>SUMPRODUCT(MID(0&amp;'feed data'!I36,LARGE(INDEX(ISNUMBER(--MID('feed data'!I36,ROW($1:$25),1))*
ROW($1:$25),0),ROW($1:$25))+1,1)*10^ROW($1:$25)/10)</f>
        <v>11</v>
      </c>
      <c r="J37" t="s">
        <v>293</v>
      </c>
      <c r="K37" t="s">
        <v>152</v>
      </c>
      <c r="L37">
        <f>SUMPRODUCT(MID(0&amp;'feed data'!L36,LARGE(INDEX(ISNUMBER(--MID('feed data'!L36,ROW($1:$25),1))*
ROW($1:$25),0),ROW($1:$25))+1,1)*10^ROW($1:$25)/10)</f>
        <v>14557</v>
      </c>
      <c r="M37" t="s">
        <v>153</v>
      </c>
      <c r="N37" t="s">
        <v>294</v>
      </c>
      <c r="O37" t="s">
        <v>49</v>
      </c>
      <c r="P37" t="s">
        <v>34</v>
      </c>
      <c r="Q37" t="s">
        <v>295</v>
      </c>
      <c r="R37">
        <f>SUMPRODUCT(MID(0&amp;'feed data'!R36,LARGE(INDEX(ISNUMBER(--MID('feed data'!R36,ROW($1:$25),1))*
ROW($1:$25),0),ROW($1:$25))+1,1)*10^ROW($1:$25)/10)</f>
        <v>501972</v>
      </c>
      <c r="S37" t="str">
        <f t="shared" si="0"/>
        <v>50197</v>
      </c>
      <c r="T37" t="s">
        <v>333</v>
      </c>
      <c r="U37">
        <f>SUMPRODUCT(MID(0&amp;'feed data'!T36,LARGE(INDEX(ISNUMBER(--MID('feed data'!T36,ROW($1:$25),1))*
ROW($1:$25),0),ROW($1:$25))+1,1)*10^ROW($1:$25)/10)</f>
        <v>0</v>
      </c>
      <c r="V37">
        <f>SUMPRODUCT(MID(0&amp;'feed data'!U36,LARGE(INDEX(ISNUMBER(--MID('feed data'!U36,ROW($1:$25),1))*
ROW($1:$25),0),ROW($1:$25))+1,1)*10^ROW($1:$25)/10)</f>
        <v>0</v>
      </c>
    </row>
    <row r="38" spans="1:22" hidden="1" x14ac:dyDescent="0.25">
      <c r="A38" t="s">
        <v>334</v>
      </c>
      <c r="B38" t="s">
        <v>335</v>
      </c>
      <c r="C38" t="s">
        <v>40</v>
      </c>
      <c r="D38">
        <f>SUMPRODUCT(MID(0&amp;'feed data'!D37,LARGE(INDEX(ISNUMBER(--MID('feed data'!D37,ROW($1:$25),1))*
ROW($1:$25),0),ROW($1:$25))+1,1)*10^ROW($1:$25)/10)</f>
        <v>119</v>
      </c>
      <c r="E38">
        <f>SUMPRODUCT(MID(0&amp;'feed data'!E37,LARGE(INDEX(ISNUMBER(--MID('feed data'!E37,ROW($1:$25),1))*
ROW($1:$25),0),ROW($1:$25))+1,1)*10^ROW($1:$25)/10)</f>
        <v>32</v>
      </c>
      <c r="F38" t="s">
        <v>57</v>
      </c>
      <c r="G38">
        <f>SUMPRODUCT(MID(0&amp;'feed data'!G37,LARGE(INDEX(ISNUMBER(--MID('feed data'!G37,ROW($1:$25),1))*
ROW($1:$25),0),ROW($1:$25))+1,1)*10^ROW($1:$25)/10)</f>
        <v>11</v>
      </c>
      <c r="H38" t="s">
        <v>43</v>
      </c>
      <c r="I38">
        <f>SUMPRODUCT(MID(0&amp;'feed data'!I37,LARGE(INDEX(ISNUMBER(--MID('feed data'!I37,ROW($1:$25),1))*
ROW($1:$25),0),ROW($1:$25))+1,1)*10^ROW($1:$25)/10)</f>
        <v>5</v>
      </c>
      <c r="J38" t="s">
        <v>60</v>
      </c>
      <c r="K38" t="s">
        <v>46</v>
      </c>
      <c r="L38">
        <f>SUMPRODUCT(MID(0&amp;'feed data'!L37,LARGE(INDEX(ISNUMBER(--MID('feed data'!L37,ROW($1:$25),1))*
ROW($1:$25),0),ROW($1:$25))+1,1)*10^ROW($1:$25)/10)</f>
        <v>14557</v>
      </c>
      <c r="M38" t="s">
        <v>47</v>
      </c>
      <c r="N38" t="s">
        <v>61</v>
      </c>
      <c r="O38" t="s">
        <v>49</v>
      </c>
      <c r="P38" t="s">
        <v>34</v>
      </c>
      <c r="Q38" t="s">
        <v>62</v>
      </c>
      <c r="R38">
        <f>SUMPRODUCT(MID(0&amp;'feed data'!R37,LARGE(INDEX(ISNUMBER(--MID('feed data'!R37,ROW($1:$25),1))*
ROW($1:$25),0),ROW($1:$25))+1,1)*10^ROW($1:$25)/10)</f>
        <v>376022</v>
      </c>
      <c r="S38" t="str">
        <f t="shared" si="0"/>
        <v>37602</v>
      </c>
      <c r="T38" t="s">
        <v>337</v>
      </c>
      <c r="U38">
        <f>SUMPRODUCT(MID(0&amp;'feed data'!T37,LARGE(INDEX(ISNUMBER(--MID('feed data'!T37,ROW($1:$25),1))*
ROW($1:$25),0),ROW($1:$25))+1,1)*10^ROW($1:$25)/10)</f>
        <v>0</v>
      </c>
      <c r="V38">
        <f>SUMPRODUCT(MID(0&amp;'feed data'!U37,LARGE(INDEX(ISNUMBER(--MID('feed data'!U37,ROW($1:$25),1))*
ROW($1:$25),0),ROW($1:$25))+1,1)*10^ROW($1:$25)/10)</f>
        <v>0</v>
      </c>
    </row>
    <row r="39" spans="1:22" hidden="1" x14ac:dyDescent="0.25">
      <c r="A39" t="s">
        <v>338</v>
      </c>
      <c r="B39" t="s">
        <v>339</v>
      </c>
      <c r="C39" t="s">
        <v>105</v>
      </c>
      <c r="D39">
        <f>SUMPRODUCT(MID(0&amp;'feed data'!D38,LARGE(INDEX(ISNUMBER(--MID('feed data'!D38,ROW($1:$25),1))*
ROW($1:$25),0),ROW($1:$25))+1,1)*10^ROW($1:$25)/10)</f>
        <v>122</v>
      </c>
      <c r="E39">
        <f>SUMPRODUCT(MID(0&amp;'feed data'!E38,LARGE(INDEX(ISNUMBER(--MID('feed data'!E38,ROW($1:$25),1))*
ROW($1:$25),0),ROW($1:$25))+1,1)*10^ROW($1:$25)/10)</f>
        <v>11</v>
      </c>
      <c r="F39" t="s">
        <v>57</v>
      </c>
      <c r="G39">
        <f>SUMPRODUCT(MID(0&amp;'feed data'!G38,LARGE(INDEX(ISNUMBER(--MID('feed data'!G38,ROW($1:$25),1))*
ROW($1:$25),0),ROW($1:$25))+1,1)*10^ROW($1:$25)/10)</f>
        <v>5</v>
      </c>
      <c r="H39" t="s">
        <v>43</v>
      </c>
      <c r="I39">
        <f>SUMPRODUCT(MID(0&amp;'feed data'!I38,LARGE(INDEX(ISNUMBER(--MID('feed data'!I38,ROW($1:$25),1))*
ROW($1:$25),0),ROW($1:$25))+1,1)*10^ROW($1:$25)/10)</f>
        <v>15</v>
      </c>
      <c r="J39" t="s">
        <v>163</v>
      </c>
      <c r="K39" t="s">
        <v>110</v>
      </c>
      <c r="L39">
        <f>SUMPRODUCT(MID(0&amp;'feed data'!L38,LARGE(INDEX(ISNUMBER(--MID('feed data'!L38,ROW($1:$25),1))*
ROW($1:$25),0),ROW($1:$25))+1,1)*10^ROW($1:$25)/10)</f>
        <v>14268</v>
      </c>
      <c r="M39" t="s">
        <v>111</v>
      </c>
      <c r="N39" t="s">
        <v>164</v>
      </c>
      <c r="O39" t="s">
        <v>49</v>
      </c>
      <c r="P39" t="s">
        <v>34</v>
      </c>
      <c r="Q39" t="s">
        <v>165</v>
      </c>
      <c r="R39">
        <f>SUMPRODUCT(MID(0&amp;'feed data'!R38,LARGE(INDEX(ISNUMBER(--MID('feed data'!R38,ROW($1:$25),1))*
ROW($1:$25),0),ROW($1:$25))+1,1)*10^ROW($1:$25)/10)</f>
        <v>146622</v>
      </c>
      <c r="S39" t="str">
        <f t="shared" si="0"/>
        <v>14662</v>
      </c>
      <c r="T39" t="s">
        <v>344</v>
      </c>
      <c r="U39">
        <f>SUMPRODUCT(MID(0&amp;'feed data'!T38,LARGE(INDEX(ISNUMBER(--MID('feed data'!T38,ROW($1:$25),1))*
ROW($1:$25),0),ROW($1:$25))+1,1)*10^ROW($1:$25)/10)</f>
        <v>0</v>
      </c>
      <c r="V39">
        <f>SUMPRODUCT(MID(0&amp;'feed data'!U38,LARGE(INDEX(ISNUMBER(--MID('feed data'!U38,ROW($1:$25),1))*
ROW($1:$25),0),ROW($1:$25))+1,1)*10^ROW($1:$25)/10)</f>
        <v>0</v>
      </c>
    </row>
    <row r="40" spans="1:22" hidden="1" x14ac:dyDescent="0.25">
      <c r="A40" t="s">
        <v>345</v>
      </c>
      <c r="B40" t="s">
        <v>346</v>
      </c>
      <c r="C40" t="s">
        <v>175</v>
      </c>
      <c r="D40">
        <f>SUMPRODUCT(MID(0&amp;'feed data'!D39,LARGE(INDEX(ISNUMBER(--MID('feed data'!D39,ROW($1:$25),1))*
ROW($1:$25),0),ROW($1:$25))+1,1)*10^ROW($1:$25)/10)</f>
        <v>239</v>
      </c>
      <c r="E40">
        <f>SUMPRODUCT(MID(0&amp;'feed data'!E39,LARGE(INDEX(ISNUMBER(--MID('feed data'!E39,ROW($1:$25),1))*
ROW($1:$25),0),ROW($1:$25))+1,1)*10^ROW($1:$25)/10)</f>
        <v>31</v>
      </c>
      <c r="F40" t="s">
        <v>25</v>
      </c>
      <c r="G40">
        <f>SUMPRODUCT(MID(0&amp;'feed data'!G39,LARGE(INDEX(ISNUMBER(--MID('feed data'!G39,ROW($1:$25),1))*
ROW($1:$25),0),ROW($1:$25))+1,1)*10^ROW($1:$25)/10)</f>
        <v>10</v>
      </c>
      <c r="H40" t="s">
        <v>43</v>
      </c>
      <c r="I40">
        <f>SUMPRODUCT(MID(0&amp;'feed data'!I39,LARGE(INDEX(ISNUMBER(--MID('feed data'!I39,ROW($1:$25),1))*
ROW($1:$25),0),ROW($1:$25))+1,1)*10^ROW($1:$25)/10)</f>
        <v>6</v>
      </c>
      <c r="J40" t="s">
        <v>163</v>
      </c>
      <c r="K40" t="s">
        <v>179</v>
      </c>
      <c r="L40">
        <f>SUMPRODUCT(MID(0&amp;'feed data'!L39,LARGE(INDEX(ISNUMBER(--MID('feed data'!L39,ROW($1:$25),1))*
ROW($1:$25),0),ROW($1:$25))+1,1)*10^ROW($1:$25)/10)</f>
        <v>14250</v>
      </c>
      <c r="M40" t="s">
        <v>180</v>
      </c>
      <c r="N40" t="s">
        <v>164</v>
      </c>
      <c r="O40" t="s">
        <v>49</v>
      </c>
      <c r="P40" t="s">
        <v>34</v>
      </c>
      <c r="Q40" t="s">
        <v>165</v>
      </c>
      <c r="R40">
        <f>SUMPRODUCT(MID(0&amp;'feed data'!R39,LARGE(INDEX(ISNUMBER(--MID('feed data'!R39,ROW($1:$25),1))*
ROW($1:$25),0),ROW($1:$25))+1,1)*10^ROW($1:$25)/10)</f>
        <v>359182</v>
      </c>
      <c r="S40" t="str">
        <f t="shared" si="0"/>
        <v>35918</v>
      </c>
      <c r="T40" t="s">
        <v>349</v>
      </c>
      <c r="U40">
        <f>SUMPRODUCT(MID(0&amp;'feed data'!T39,LARGE(INDEX(ISNUMBER(--MID('feed data'!T39,ROW($1:$25),1))*
ROW($1:$25),0),ROW($1:$25))+1,1)*10^ROW($1:$25)/10)</f>
        <v>28</v>
      </c>
      <c r="V40">
        <f>SUMPRODUCT(MID(0&amp;'feed data'!U39,LARGE(INDEX(ISNUMBER(--MID('feed data'!U39,ROW($1:$25),1))*
ROW($1:$25),0),ROW($1:$25))+1,1)*10^ROW($1:$25)/10)</f>
        <v>0</v>
      </c>
    </row>
    <row r="41" spans="1:22" x14ac:dyDescent="0.25">
      <c r="A41" t="s">
        <v>2011</v>
      </c>
      <c r="B41" t="s">
        <v>2012</v>
      </c>
      <c r="D41">
        <f>SUMPRODUCT(MID(0&amp;'feed data'!D401,LARGE(INDEX(ISNUMBER(--MID('feed data'!D401,ROW($1:$25),1))*
ROW($1:$25),0),ROW($1:$25))+1,1)*10^ROW($1:$25)/10)</f>
        <v>27</v>
      </c>
      <c r="E41">
        <f>SUMPRODUCT(MID(0&amp;'feed data'!E401,LARGE(INDEX(ISNUMBER(--MID('feed data'!E401,ROW($1:$25),1))*
ROW($1:$25),0),ROW($1:$25))+1,1)*10^ROW($1:$25)/10)</f>
        <v>0</v>
      </c>
      <c r="F41" t="s">
        <v>1071</v>
      </c>
      <c r="G41">
        <f>SUMPRODUCT(MID(0&amp;'feed data'!G401,LARGE(INDEX(ISNUMBER(--MID('feed data'!G401,ROW($1:$25),1))*
ROW($1:$25),0),ROW($1:$25))+1,1)*10^ROW($1:$25)/10)</f>
        <v>2</v>
      </c>
      <c r="H41" t="s">
        <v>43</v>
      </c>
      <c r="I41">
        <f>SUMPRODUCT(MID(0&amp;'feed data'!I401,LARGE(INDEX(ISNUMBER(--MID('feed data'!I401,ROW($1:$25),1))*
ROW($1:$25),0),ROW($1:$25))+1,1)*10^ROW($1:$25)/10)</f>
        <v>41</v>
      </c>
      <c r="J41" t="s">
        <v>123</v>
      </c>
      <c r="L41">
        <f>SUMPRODUCT(MID(0&amp;'feed data'!L401,LARGE(INDEX(ISNUMBER(--MID('feed data'!L401,ROW($1:$25),1))*
ROW($1:$25),0),ROW($1:$25))+1,1)*10^ROW($1:$25)/10)</f>
        <v>2736</v>
      </c>
      <c r="N41" t="s">
        <v>126</v>
      </c>
      <c r="O41" t="s">
        <v>49</v>
      </c>
      <c r="P41" t="s">
        <v>943</v>
      </c>
      <c r="Q41" t="s">
        <v>127</v>
      </c>
      <c r="R41">
        <f>SUMPRODUCT(MID(0&amp;'feed data'!R401,LARGE(INDEX(ISNUMBER(--MID('feed data'!R401,ROW($1:$25),1))*
ROW($1:$25),0),ROW($1:$25))+1,1)*10^ROW($1:$25)/10)</f>
        <v>124232</v>
      </c>
      <c r="S41" t="str">
        <f>LEFT(R41, LEN(R41)-1)</f>
        <v>12423</v>
      </c>
      <c r="T41" t="s">
        <v>2013</v>
      </c>
      <c r="U41">
        <f>SUMPRODUCT(MID(0&amp;'feed data'!T401,LARGE(INDEX(ISNUMBER(--MID('feed data'!T401,ROW($1:$25),1))*
ROW($1:$25),0),ROW($1:$25))+1,1)*10^ROW($1:$25)/10)</f>
        <v>0</v>
      </c>
      <c r="V41">
        <f>SUMPRODUCT(MID(0&amp;'feed data'!U401,LARGE(INDEX(ISNUMBER(--MID('feed data'!U401,ROW($1:$25),1))*
ROW($1:$25),0),ROW($1:$25))+1,1)*10^ROW($1:$25)/10)</f>
        <v>0</v>
      </c>
    </row>
    <row r="42" spans="1:22" hidden="1" x14ac:dyDescent="0.25">
      <c r="A42" t="s">
        <v>355</v>
      </c>
      <c r="B42" t="s">
        <v>356</v>
      </c>
      <c r="C42" t="s">
        <v>23</v>
      </c>
      <c r="D42">
        <f>SUMPRODUCT(MID(0&amp;'feed data'!D41,LARGE(INDEX(ISNUMBER(--MID('feed data'!D41,ROW($1:$25),1))*
ROW($1:$25),0),ROW($1:$25))+1,1)*10^ROW($1:$25)/10)</f>
        <v>213</v>
      </c>
      <c r="E42">
        <f>SUMPRODUCT(MID(0&amp;'feed data'!E41,LARGE(INDEX(ISNUMBER(--MID('feed data'!E41,ROW($1:$25),1))*
ROW($1:$25),0),ROW($1:$25))+1,1)*10^ROW($1:$25)/10)</f>
        <v>29</v>
      </c>
      <c r="F42" t="s">
        <v>57</v>
      </c>
      <c r="G42">
        <f>SUMPRODUCT(MID(0&amp;'feed data'!G41,LARGE(INDEX(ISNUMBER(--MID('feed data'!G41,ROW($1:$25),1))*
ROW($1:$25),0),ROW($1:$25))+1,1)*10^ROW($1:$25)/10)</f>
        <v>12</v>
      </c>
      <c r="H42" t="s">
        <v>27</v>
      </c>
      <c r="I42">
        <f>SUMPRODUCT(MID(0&amp;'feed data'!I41,LARGE(INDEX(ISNUMBER(--MID('feed data'!I41,ROW($1:$25),1))*
ROW($1:$25),0),ROW($1:$25))+1,1)*10^ROW($1:$25)/10)</f>
        <v>2</v>
      </c>
      <c r="J42" t="s">
        <v>138</v>
      </c>
      <c r="K42" t="s">
        <v>30</v>
      </c>
      <c r="L42">
        <f>SUMPRODUCT(MID(0&amp;'feed data'!L41,LARGE(INDEX(ISNUMBER(--MID('feed data'!L41,ROW($1:$25),1))*
ROW($1:$25),0),ROW($1:$25))+1,1)*10^ROW($1:$25)/10)</f>
        <v>14163</v>
      </c>
      <c r="M42" t="s">
        <v>31</v>
      </c>
      <c r="N42" t="s">
        <v>141</v>
      </c>
      <c r="O42" t="s">
        <v>49</v>
      </c>
      <c r="P42" t="s">
        <v>34</v>
      </c>
      <c r="Q42" t="s">
        <v>142</v>
      </c>
      <c r="R42">
        <f>SUMPRODUCT(MID(0&amp;'feed data'!R41,LARGE(INDEX(ISNUMBER(--MID('feed data'!R41,ROW($1:$25),1))*
ROW($1:$25),0),ROW($1:$25))+1,1)*10^ROW($1:$25)/10)</f>
        <v>573502</v>
      </c>
      <c r="S42" t="str">
        <f>LEFT(R42, LEN(R42)-1)</f>
        <v>57350</v>
      </c>
      <c r="T42" t="s">
        <v>359</v>
      </c>
      <c r="U42">
        <f>SUMPRODUCT(MID(0&amp;'feed data'!T41,LARGE(INDEX(ISNUMBER(--MID('feed data'!T41,ROW($1:$25),1))*
ROW($1:$25),0),ROW($1:$25))+1,1)*10^ROW($1:$25)/10)</f>
        <v>0</v>
      </c>
      <c r="V42">
        <f>SUMPRODUCT(MID(0&amp;'feed data'!U41,LARGE(INDEX(ISNUMBER(--MID('feed data'!U41,ROW($1:$25),1))*
ROW($1:$25),0),ROW($1:$25))+1,1)*10^ROW($1:$25)/10)</f>
        <v>1</v>
      </c>
    </row>
    <row r="43" spans="1:22" hidden="1" x14ac:dyDescent="0.25">
      <c r="A43" t="s">
        <v>360</v>
      </c>
      <c r="B43" t="s">
        <v>360</v>
      </c>
      <c r="C43" t="s">
        <v>220</v>
      </c>
      <c r="D43">
        <f>SUMPRODUCT(MID(0&amp;'feed data'!D42,LARGE(INDEX(ISNUMBER(--MID('feed data'!D42,ROW($1:$25),1))*
ROW($1:$25),0),ROW($1:$25))+1,1)*10^ROW($1:$25)/10)</f>
        <v>166</v>
      </c>
      <c r="E43">
        <f>SUMPRODUCT(MID(0&amp;'feed data'!E42,LARGE(INDEX(ISNUMBER(--MID('feed data'!E42,ROW($1:$25),1))*
ROW($1:$25),0),ROW($1:$25))+1,1)*10^ROW($1:$25)/10)</f>
        <v>40</v>
      </c>
      <c r="F43" t="s">
        <v>25</v>
      </c>
      <c r="G43">
        <f>SUMPRODUCT(MID(0&amp;'feed data'!G42,LARGE(INDEX(ISNUMBER(--MID('feed data'!G42,ROW($1:$25),1))*
ROW($1:$25),0),ROW($1:$25))+1,1)*10^ROW($1:$25)/10)</f>
        <v>9</v>
      </c>
      <c r="H43" t="s">
        <v>43</v>
      </c>
      <c r="I43">
        <f>SUMPRODUCT(MID(0&amp;'feed data'!I42,LARGE(INDEX(ISNUMBER(--MID('feed data'!I42,ROW($1:$25),1))*
ROW($1:$25),0),ROW($1:$25))+1,1)*10^ROW($1:$25)/10)</f>
        <v>25</v>
      </c>
      <c r="J43" t="s">
        <v>98</v>
      </c>
      <c r="K43" t="s">
        <v>223</v>
      </c>
      <c r="L43">
        <f>SUMPRODUCT(MID(0&amp;'feed data'!L42,LARGE(INDEX(ISNUMBER(--MID('feed data'!L42,ROW($1:$25),1))*
ROW($1:$25),0),ROW($1:$25))+1,1)*10^ROW($1:$25)/10)</f>
        <v>14168</v>
      </c>
      <c r="M43" t="s">
        <v>224</v>
      </c>
      <c r="N43" t="s">
        <v>99</v>
      </c>
      <c r="O43" t="s">
        <v>49</v>
      </c>
      <c r="P43" t="s">
        <v>34</v>
      </c>
      <c r="Q43" t="s">
        <v>100</v>
      </c>
      <c r="R43">
        <f>SUMPRODUCT(MID(0&amp;'feed data'!R42,LARGE(INDEX(ISNUMBER(--MID('feed data'!R42,ROW($1:$25),1))*
ROW($1:$25),0),ROW($1:$25))+1,1)*10^ROW($1:$25)/10)</f>
        <v>335792</v>
      </c>
      <c r="S43" t="str">
        <f>LEFT(R43, LEN(R43)-1)</f>
        <v>33579</v>
      </c>
      <c r="T43" t="s">
        <v>363</v>
      </c>
      <c r="U43">
        <f>SUMPRODUCT(MID(0&amp;'feed data'!T42,LARGE(INDEX(ISNUMBER(--MID('feed data'!T42,ROW($1:$25),1))*
ROW($1:$25),0),ROW($1:$25))+1,1)*10^ROW($1:$25)/10)</f>
        <v>0</v>
      </c>
      <c r="V43">
        <f>SUMPRODUCT(MID(0&amp;'feed data'!U42,LARGE(INDEX(ISNUMBER(--MID('feed data'!U42,ROW($1:$25),1))*
ROW($1:$25),0),ROW($1:$25))+1,1)*10^ROW($1:$25)/10)</f>
        <v>0</v>
      </c>
    </row>
    <row r="44" spans="1:22" hidden="1" x14ac:dyDescent="0.25">
      <c r="A44" t="s">
        <v>364</v>
      </c>
      <c r="B44" t="s">
        <v>365</v>
      </c>
      <c r="C44" t="s">
        <v>105</v>
      </c>
      <c r="D44">
        <f>SUMPRODUCT(MID(0&amp;'feed data'!D43,LARGE(INDEX(ISNUMBER(--MID('feed data'!D43,ROW($1:$25),1))*
ROW($1:$25),0),ROW($1:$25))+1,1)*10^ROW($1:$25)/10)</f>
        <v>322</v>
      </c>
      <c r="E44">
        <f>SUMPRODUCT(MID(0&amp;'feed data'!E43,LARGE(INDEX(ISNUMBER(--MID('feed data'!E43,ROW($1:$25),1))*
ROW($1:$25),0),ROW($1:$25))+1,1)*10^ROW($1:$25)/10)</f>
        <v>18</v>
      </c>
      <c r="F44" t="s">
        <v>57</v>
      </c>
      <c r="G44">
        <f>SUMPRODUCT(MID(0&amp;'feed data'!G43,LARGE(INDEX(ISNUMBER(--MID('feed data'!G43,ROW($1:$25),1))*
ROW($1:$25),0),ROW($1:$25))+1,1)*10^ROW($1:$25)/10)</f>
        <v>15</v>
      </c>
      <c r="H44" t="s">
        <v>43</v>
      </c>
      <c r="I44">
        <f>SUMPRODUCT(MID(0&amp;'feed data'!I43,LARGE(INDEX(ISNUMBER(--MID('feed data'!I43,ROW($1:$25),1))*
ROW($1:$25),0),ROW($1:$25))+1,1)*10^ROW($1:$25)/10)</f>
        <v>10</v>
      </c>
      <c r="J44" t="s">
        <v>263</v>
      </c>
      <c r="K44" t="s">
        <v>110</v>
      </c>
      <c r="L44">
        <f>SUMPRODUCT(MID(0&amp;'feed data'!L43,LARGE(INDEX(ISNUMBER(--MID('feed data'!L43,ROW($1:$25),1))*
ROW($1:$25),0),ROW($1:$25))+1,1)*10^ROW($1:$25)/10)</f>
        <v>14071</v>
      </c>
      <c r="M44" t="s">
        <v>111</v>
      </c>
      <c r="N44" t="s">
        <v>264</v>
      </c>
      <c r="O44" t="s">
        <v>49</v>
      </c>
      <c r="P44" t="s">
        <v>34</v>
      </c>
      <c r="Q44" t="s">
        <v>265</v>
      </c>
      <c r="R44">
        <f>SUMPRODUCT(MID(0&amp;'feed data'!R43,LARGE(INDEX(ISNUMBER(--MID('feed data'!R43,ROW($1:$25),1))*
ROW($1:$25),0),ROW($1:$25))+1,1)*10^ROW($1:$25)/10)</f>
        <v>647732</v>
      </c>
      <c r="S44" t="str">
        <f>LEFT(R44, LEN(R44)-1)</f>
        <v>64773</v>
      </c>
      <c r="T44" t="s">
        <v>369</v>
      </c>
      <c r="U44">
        <f>SUMPRODUCT(MID(0&amp;'feed data'!T43,LARGE(INDEX(ISNUMBER(--MID('feed data'!T43,ROW($1:$25),1))*
ROW($1:$25),0),ROW($1:$25))+1,1)*10^ROW($1:$25)/10)</f>
        <v>608</v>
      </c>
      <c r="V44">
        <f>SUMPRODUCT(MID(0&amp;'feed data'!U43,LARGE(INDEX(ISNUMBER(--MID('feed data'!U43,ROW($1:$25),1))*
ROW($1:$25),0),ROW($1:$25))+1,1)*10^ROW($1:$25)/10)</f>
        <v>1</v>
      </c>
    </row>
    <row r="45" spans="1:22" hidden="1" x14ac:dyDescent="0.25">
      <c r="A45" t="s">
        <v>370</v>
      </c>
      <c r="B45" t="s">
        <v>371</v>
      </c>
      <c r="C45" t="s">
        <v>220</v>
      </c>
      <c r="D45">
        <f>SUMPRODUCT(MID(0&amp;'feed data'!D44,LARGE(INDEX(ISNUMBER(--MID('feed data'!D44,ROW($1:$25),1))*
ROW($1:$25),0),ROW($1:$25))+1,1)*10^ROW($1:$25)/10)</f>
        <v>279</v>
      </c>
      <c r="E45">
        <f>SUMPRODUCT(MID(0&amp;'feed data'!E44,LARGE(INDEX(ISNUMBER(--MID('feed data'!E44,ROW($1:$25),1))*
ROW($1:$25),0),ROW($1:$25))+1,1)*10^ROW($1:$25)/10)</f>
        <v>41</v>
      </c>
      <c r="F45" t="s">
        <v>57</v>
      </c>
      <c r="G45">
        <f>SUMPRODUCT(MID(0&amp;'feed data'!G44,LARGE(INDEX(ISNUMBER(--MID('feed data'!G44,ROW($1:$25),1))*
ROW($1:$25),0),ROW($1:$25))+1,1)*10^ROW($1:$25)/10)</f>
        <v>10</v>
      </c>
      <c r="H45" t="s">
        <v>43</v>
      </c>
      <c r="I45">
        <f>SUMPRODUCT(MID(0&amp;'feed data'!I44,LARGE(INDEX(ISNUMBER(--MID('feed data'!I44,ROW($1:$25),1))*
ROW($1:$25),0),ROW($1:$25))+1,1)*10^ROW($1:$25)/10)</f>
        <v>5</v>
      </c>
      <c r="J45" t="s">
        <v>87</v>
      </c>
      <c r="K45" t="s">
        <v>223</v>
      </c>
      <c r="L45">
        <f>SUMPRODUCT(MID(0&amp;'feed data'!L44,LARGE(INDEX(ISNUMBER(--MID('feed data'!L44,ROW($1:$25),1))*
ROW($1:$25),0),ROW($1:$25))+1,1)*10^ROW($1:$25)/10)</f>
        <v>14059</v>
      </c>
      <c r="M45" t="s">
        <v>224</v>
      </c>
      <c r="N45" t="s">
        <v>88</v>
      </c>
      <c r="O45" t="s">
        <v>49</v>
      </c>
      <c r="P45" t="s">
        <v>34</v>
      </c>
      <c r="Q45" t="s">
        <v>89</v>
      </c>
      <c r="R45">
        <f>SUMPRODUCT(MID(0&amp;'feed data'!R44,LARGE(INDEX(ISNUMBER(--MID('feed data'!R44,ROW($1:$25),1))*
ROW($1:$25),0),ROW($1:$25))+1,1)*10^ROW($1:$25)/10)</f>
        <v>356042</v>
      </c>
      <c r="S45" t="str">
        <f>LEFT(R45, LEN(R45)-1)</f>
        <v>35604</v>
      </c>
      <c r="T45" t="s">
        <v>375</v>
      </c>
      <c r="U45">
        <f>SUMPRODUCT(MID(0&amp;'feed data'!T44,LARGE(INDEX(ISNUMBER(--MID('feed data'!T44,ROW($1:$25),1))*
ROW($1:$25),0),ROW($1:$25))+1,1)*10^ROW($1:$25)/10)</f>
        <v>0</v>
      </c>
      <c r="V45">
        <f>SUMPRODUCT(MID(0&amp;'feed data'!U44,LARGE(INDEX(ISNUMBER(--MID('feed data'!U44,ROW($1:$25),1))*
ROW($1:$25),0),ROW($1:$25))+1,1)*10^ROW($1:$25)/10)</f>
        <v>1</v>
      </c>
    </row>
    <row r="46" spans="1:22" hidden="1" x14ac:dyDescent="0.25">
      <c r="A46" t="s">
        <v>376</v>
      </c>
      <c r="B46" t="s">
        <v>376</v>
      </c>
      <c r="C46" t="s">
        <v>147</v>
      </c>
      <c r="D46">
        <f>SUMPRODUCT(MID(0&amp;'feed data'!D45,LARGE(INDEX(ISNUMBER(--MID('feed data'!D45,ROW($1:$25),1))*
ROW($1:$25),0),ROW($1:$25))+1,1)*10^ROW($1:$25)/10)</f>
        <v>182</v>
      </c>
      <c r="E46">
        <f>SUMPRODUCT(MID(0&amp;'feed data'!E45,LARGE(INDEX(ISNUMBER(--MID('feed data'!E45,ROW($1:$25),1))*
ROW($1:$25),0),ROW($1:$25))+1,1)*10^ROW($1:$25)/10)</f>
        <v>16</v>
      </c>
      <c r="F46" t="s">
        <v>25</v>
      </c>
      <c r="G46">
        <f>SUMPRODUCT(MID(0&amp;'feed data'!G45,LARGE(INDEX(ISNUMBER(--MID('feed data'!G45,ROW($1:$25),1))*
ROW($1:$25),0),ROW($1:$25))+1,1)*10^ROW($1:$25)/10)</f>
        <v>10</v>
      </c>
      <c r="H46" t="s">
        <v>379</v>
      </c>
      <c r="I46">
        <f>SUMPRODUCT(MID(0&amp;'feed data'!I45,LARGE(INDEX(ISNUMBER(--MID('feed data'!I45,ROW($1:$25),1))*
ROW($1:$25),0),ROW($1:$25))+1,1)*10^ROW($1:$25)/10)</f>
        <v>5</v>
      </c>
      <c r="J46" t="s">
        <v>60</v>
      </c>
      <c r="K46" t="s">
        <v>152</v>
      </c>
      <c r="L46">
        <f>SUMPRODUCT(MID(0&amp;'feed data'!L45,LARGE(INDEX(ISNUMBER(--MID('feed data'!L45,ROW($1:$25),1))*
ROW($1:$25),0),ROW($1:$25))+1,1)*10^ROW($1:$25)/10)</f>
        <v>13982</v>
      </c>
      <c r="M46" t="s">
        <v>153</v>
      </c>
      <c r="N46" t="s">
        <v>61</v>
      </c>
      <c r="O46" t="s">
        <v>49</v>
      </c>
      <c r="P46" t="s">
        <v>34</v>
      </c>
      <c r="Q46" t="s">
        <v>62</v>
      </c>
      <c r="R46">
        <f>SUMPRODUCT(MID(0&amp;'feed data'!R45,LARGE(INDEX(ISNUMBER(--MID('feed data'!R45,ROW($1:$25),1))*
ROW($1:$25),0),ROW($1:$25))+1,1)*10^ROW($1:$25)/10)</f>
        <v>251052</v>
      </c>
      <c r="S46" t="str">
        <f>LEFT(R46, LEN(R46)-1)</f>
        <v>25105</v>
      </c>
      <c r="T46" t="s">
        <v>381</v>
      </c>
      <c r="U46">
        <f>SUMPRODUCT(MID(0&amp;'feed data'!T45,LARGE(INDEX(ISNUMBER(--MID('feed data'!T45,ROW($1:$25),1))*
ROW($1:$25),0),ROW($1:$25))+1,1)*10^ROW($1:$25)/10)</f>
        <v>867</v>
      </c>
      <c r="V46">
        <f>SUMPRODUCT(MID(0&amp;'feed data'!U45,LARGE(INDEX(ISNUMBER(--MID('feed data'!U45,ROW($1:$25),1))*
ROW($1:$25),0),ROW($1:$25))+1,1)*10^ROW($1:$25)/10)</f>
        <v>1</v>
      </c>
    </row>
    <row r="47" spans="1:22" hidden="1" x14ac:dyDescent="0.25">
      <c r="A47" t="s">
        <v>382</v>
      </c>
      <c r="B47" t="s">
        <v>383</v>
      </c>
      <c r="C47" t="s">
        <v>40</v>
      </c>
      <c r="D47">
        <f>SUMPRODUCT(MID(0&amp;'feed data'!D46,LARGE(INDEX(ISNUMBER(--MID('feed data'!D46,ROW($1:$25),1))*
ROW($1:$25),0),ROW($1:$25))+1,1)*10^ROW($1:$25)/10)</f>
        <v>251</v>
      </c>
      <c r="E47">
        <f>SUMPRODUCT(MID(0&amp;'feed data'!E46,LARGE(INDEX(ISNUMBER(--MID('feed data'!E46,ROW($1:$25),1))*
ROW($1:$25),0),ROW($1:$25))+1,1)*10^ROW($1:$25)/10)</f>
        <v>49</v>
      </c>
      <c r="F47" t="s">
        <v>25</v>
      </c>
      <c r="G47">
        <f>SUMPRODUCT(MID(0&amp;'feed data'!G46,LARGE(INDEX(ISNUMBER(--MID('feed data'!G46,ROW($1:$25),1))*
ROW($1:$25),0),ROW($1:$25))+1,1)*10^ROW($1:$25)/10)</f>
        <v>16</v>
      </c>
      <c r="H47" t="s">
        <v>136</v>
      </c>
      <c r="I47">
        <f>SUMPRODUCT(MID(0&amp;'feed data'!I46,LARGE(INDEX(ISNUMBER(--MID('feed data'!I46,ROW($1:$25),1))*
ROW($1:$25),0),ROW($1:$25))+1,1)*10^ROW($1:$25)/10)</f>
        <v>17</v>
      </c>
      <c r="J47" t="s">
        <v>232</v>
      </c>
      <c r="K47" t="s">
        <v>46</v>
      </c>
      <c r="L47">
        <f>SUMPRODUCT(MID(0&amp;'feed data'!L46,LARGE(INDEX(ISNUMBER(--MID('feed data'!L46,ROW($1:$25),1))*
ROW($1:$25),0),ROW($1:$25))+1,1)*10^ROW($1:$25)/10)</f>
        <v>13434</v>
      </c>
      <c r="M47" t="s">
        <v>47</v>
      </c>
      <c r="N47" t="s">
        <v>233</v>
      </c>
      <c r="O47" t="s">
        <v>49</v>
      </c>
      <c r="P47" t="s">
        <v>34</v>
      </c>
      <c r="Q47" t="s">
        <v>234</v>
      </c>
      <c r="R47">
        <f>SUMPRODUCT(MID(0&amp;'feed data'!R46,LARGE(INDEX(ISNUMBER(--MID('feed data'!R46,ROW($1:$25),1))*
ROW($1:$25),0),ROW($1:$25))+1,1)*10^ROW($1:$25)/10)</f>
        <v>898922</v>
      </c>
      <c r="S47" t="str">
        <f>LEFT(R47, LEN(R47)-1)</f>
        <v>89892</v>
      </c>
      <c r="T47" t="s">
        <v>385</v>
      </c>
      <c r="U47">
        <f>SUMPRODUCT(MID(0&amp;'feed data'!T46,LARGE(INDEX(ISNUMBER(--MID('feed data'!T46,ROW($1:$25),1))*
ROW($1:$25),0),ROW($1:$25))+1,1)*10^ROW($1:$25)/10)</f>
        <v>0</v>
      </c>
      <c r="V47">
        <f>SUMPRODUCT(MID(0&amp;'feed data'!U46,LARGE(INDEX(ISNUMBER(--MID('feed data'!U46,ROW($1:$25),1))*
ROW($1:$25),0),ROW($1:$25))+1,1)*10^ROW($1:$25)/10)</f>
        <v>0</v>
      </c>
    </row>
    <row r="48" spans="1:22" hidden="1" x14ac:dyDescent="0.25">
      <c r="A48" t="s">
        <v>386</v>
      </c>
      <c r="B48" t="s">
        <v>387</v>
      </c>
      <c r="C48" t="s">
        <v>388</v>
      </c>
      <c r="D48">
        <f>SUMPRODUCT(MID(0&amp;'feed data'!D47,LARGE(INDEX(ISNUMBER(--MID('feed data'!D47,ROW($1:$25),1))*
ROW($1:$25),0),ROW($1:$25))+1,1)*10^ROW($1:$25)/10)</f>
        <v>188</v>
      </c>
      <c r="E48">
        <f>SUMPRODUCT(MID(0&amp;'feed data'!E47,LARGE(INDEX(ISNUMBER(--MID('feed data'!E47,ROW($1:$25),1))*
ROW($1:$25),0),ROW($1:$25))+1,1)*10^ROW($1:$25)/10)</f>
        <v>35</v>
      </c>
      <c r="F48" t="s">
        <v>25</v>
      </c>
      <c r="G48">
        <f>SUMPRODUCT(MID(0&amp;'feed data'!G47,LARGE(INDEX(ISNUMBER(--MID('feed data'!G47,ROW($1:$25),1))*
ROW($1:$25),0),ROW($1:$25))+1,1)*10^ROW($1:$25)/10)</f>
        <v>9</v>
      </c>
      <c r="H48" t="s">
        <v>43</v>
      </c>
      <c r="I48">
        <f>SUMPRODUCT(MID(0&amp;'feed data'!I47,LARGE(INDEX(ISNUMBER(--MID('feed data'!I47,ROW($1:$25),1))*
ROW($1:$25),0),ROW($1:$25))+1,1)*10^ROW($1:$25)/10)</f>
        <v>9</v>
      </c>
      <c r="J48" t="s">
        <v>87</v>
      </c>
      <c r="K48" t="s">
        <v>390</v>
      </c>
      <c r="L48">
        <f>SUMPRODUCT(MID(0&amp;'feed data'!L47,LARGE(INDEX(ISNUMBER(--MID('feed data'!L47,ROW($1:$25),1))*
ROW($1:$25),0),ROW($1:$25))+1,1)*10^ROW($1:$25)/10)</f>
        <v>13055</v>
      </c>
      <c r="M48" t="s">
        <v>391</v>
      </c>
      <c r="N48" t="s">
        <v>88</v>
      </c>
      <c r="O48" t="s">
        <v>392</v>
      </c>
      <c r="P48" t="s">
        <v>65</v>
      </c>
      <c r="Q48" t="s">
        <v>89</v>
      </c>
      <c r="R48">
        <f>SUMPRODUCT(MID(0&amp;'feed data'!R47,LARGE(INDEX(ISNUMBER(--MID('feed data'!R47,ROW($1:$25),1))*
ROW($1:$25),0),ROW($1:$25))+1,1)*10^ROW($1:$25)/10)</f>
        <v>471072</v>
      </c>
      <c r="S48" t="str">
        <f>LEFT(R48, LEN(R48)-1)</f>
        <v>47107</v>
      </c>
      <c r="T48" t="s">
        <v>393</v>
      </c>
      <c r="U48">
        <f>SUMPRODUCT(MID(0&amp;'feed data'!T47,LARGE(INDEX(ISNUMBER(--MID('feed data'!T47,ROW($1:$25),1))*
ROW($1:$25),0),ROW($1:$25))+1,1)*10^ROW($1:$25)/10)</f>
        <v>0</v>
      </c>
      <c r="V48">
        <f>SUMPRODUCT(MID(0&amp;'feed data'!U47,LARGE(INDEX(ISNUMBER(--MID('feed data'!U47,ROW($1:$25),1))*
ROW($1:$25),0),ROW($1:$25))+1,1)*10^ROW($1:$25)/10)</f>
        <v>0</v>
      </c>
    </row>
    <row r="49" spans="1:22" hidden="1" x14ac:dyDescent="0.25">
      <c r="A49" t="s">
        <v>394</v>
      </c>
      <c r="B49" t="s">
        <v>395</v>
      </c>
      <c r="C49" t="s">
        <v>23</v>
      </c>
      <c r="D49">
        <f>SUMPRODUCT(MID(0&amp;'feed data'!D48,LARGE(INDEX(ISNUMBER(--MID('feed data'!D48,ROW($1:$25),1))*
ROW($1:$25),0),ROW($1:$25))+1,1)*10^ROW($1:$25)/10)</f>
        <v>297</v>
      </c>
      <c r="E49">
        <f>SUMPRODUCT(MID(0&amp;'feed data'!E48,LARGE(INDEX(ISNUMBER(--MID('feed data'!E48,ROW($1:$25),1))*
ROW($1:$25),0),ROW($1:$25))+1,1)*10^ROW($1:$25)/10)</f>
        <v>51</v>
      </c>
      <c r="F49" t="s">
        <v>25</v>
      </c>
      <c r="G49">
        <f>SUMPRODUCT(MID(0&amp;'feed data'!G48,LARGE(INDEX(ISNUMBER(--MID('feed data'!G48,ROW($1:$25),1))*
ROW($1:$25),0),ROW($1:$25))+1,1)*10^ROW($1:$25)/10)</f>
        <v>15</v>
      </c>
      <c r="H49" t="s">
        <v>43</v>
      </c>
      <c r="I49">
        <f>SUMPRODUCT(MID(0&amp;'feed data'!I48,LARGE(INDEX(ISNUMBER(--MID('feed data'!I48,ROW($1:$25),1))*
ROW($1:$25),0),ROW($1:$25))+1,1)*10^ROW($1:$25)/10)</f>
        <v>0</v>
      </c>
      <c r="J49" t="s">
        <v>232</v>
      </c>
      <c r="K49" t="s">
        <v>30</v>
      </c>
      <c r="L49">
        <f>SUMPRODUCT(MID(0&amp;'feed data'!L48,LARGE(INDEX(ISNUMBER(--MID('feed data'!L48,ROW($1:$25),1))*
ROW($1:$25),0),ROW($1:$25))+1,1)*10^ROW($1:$25)/10)</f>
        <v>12955</v>
      </c>
      <c r="M49" t="s">
        <v>31</v>
      </c>
      <c r="N49" t="s">
        <v>233</v>
      </c>
      <c r="O49" t="s">
        <v>49</v>
      </c>
      <c r="P49" t="s">
        <v>34</v>
      </c>
      <c r="Q49" t="s">
        <v>234</v>
      </c>
      <c r="R49">
        <f>SUMPRODUCT(MID(0&amp;'feed data'!R48,LARGE(INDEX(ISNUMBER(--MID('feed data'!R48,ROW($1:$25),1))*
ROW($1:$25),0),ROW($1:$25))+1,1)*10^ROW($1:$25)/10)</f>
        <v>621732</v>
      </c>
      <c r="S49" t="str">
        <f>LEFT(R49, LEN(R49)-1)</f>
        <v>62173</v>
      </c>
      <c r="T49" t="s">
        <v>399</v>
      </c>
      <c r="U49">
        <f>SUMPRODUCT(MID(0&amp;'feed data'!T48,LARGE(INDEX(ISNUMBER(--MID('feed data'!T48,ROW($1:$25),1))*
ROW($1:$25),0),ROW($1:$25))+1,1)*10^ROW($1:$25)/10)</f>
        <v>0</v>
      </c>
      <c r="V49">
        <f>SUMPRODUCT(MID(0&amp;'feed data'!U48,LARGE(INDEX(ISNUMBER(--MID('feed data'!U48,ROW($1:$25),1))*
ROW($1:$25),0),ROW($1:$25))+1,1)*10^ROW($1:$25)/10)</f>
        <v>0</v>
      </c>
    </row>
    <row r="50" spans="1:22" hidden="1" x14ac:dyDescent="0.25">
      <c r="A50" t="s">
        <v>400</v>
      </c>
      <c r="B50" t="s">
        <v>401</v>
      </c>
      <c r="C50" t="s">
        <v>147</v>
      </c>
      <c r="D50">
        <f>SUMPRODUCT(MID(0&amp;'feed data'!D49,LARGE(INDEX(ISNUMBER(--MID('feed data'!D49,ROW($1:$25),1))*
ROW($1:$25),0),ROW($1:$25))+1,1)*10^ROW($1:$25)/10)</f>
        <v>198</v>
      </c>
      <c r="E50">
        <f>SUMPRODUCT(MID(0&amp;'feed data'!E49,LARGE(INDEX(ISNUMBER(--MID('feed data'!E49,ROW($1:$25),1))*
ROW($1:$25),0),ROW($1:$25))+1,1)*10^ROW($1:$25)/10)</f>
        <v>51</v>
      </c>
      <c r="F50" t="s">
        <v>25</v>
      </c>
      <c r="G50">
        <f>SUMPRODUCT(MID(0&amp;'feed data'!G49,LARGE(INDEX(ISNUMBER(--MID('feed data'!G49,ROW($1:$25),1))*
ROW($1:$25),0),ROW($1:$25))+1,1)*10^ROW($1:$25)/10)</f>
        <v>10</v>
      </c>
      <c r="H50" t="s">
        <v>43</v>
      </c>
      <c r="I50">
        <f>SUMPRODUCT(MID(0&amp;'feed data'!I49,LARGE(INDEX(ISNUMBER(--MID('feed data'!I49,ROW($1:$25),1))*
ROW($1:$25),0),ROW($1:$25))+1,1)*10^ROW($1:$25)/10)</f>
        <v>0</v>
      </c>
      <c r="J50" t="s">
        <v>163</v>
      </c>
      <c r="K50" t="s">
        <v>152</v>
      </c>
      <c r="L50">
        <f>SUMPRODUCT(MID(0&amp;'feed data'!L49,LARGE(INDEX(ISNUMBER(--MID('feed data'!L49,ROW($1:$25),1))*
ROW($1:$25),0),ROW($1:$25))+1,1)*10^ROW($1:$25)/10)</f>
        <v>12948</v>
      </c>
      <c r="M50" t="s">
        <v>153</v>
      </c>
      <c r="N50" t="s">
        <v>164</v>
      </c>
      <c r="O50" t="s">
        <v>49</v>
      </c>
      <c r="P50" t="s">
        <v>34</v>
      </c>
      <c r="Q50" t="s">
        <v>165</v>
      </c>
      <c r="R50">
        <f>SUMPRODUCT(MID(0&amp;'feed data'!R49,LARGE(INDEX(ISNUMBER(--MID('feed data'!R49,ROW($1:$25),1))*
ROW($1:$25),0),ROW($1:$25))+1,1)*10^ROW($1:$25)/10)</f>
        <v>294812</v>
      </c>
      <c r="S50" t="str">
        <f>LEFT(R50, LEN(R50)-1)</f>
        <v>29481</v>
      </c>
      <c r="T50" t="s">
        <v>404</v>
      </c>
      <c r="U50">
        <f>SUMPRODUCT(MID(0&amp;'feed data'!T49,LARGE(INDEX(ISNUMBER(--MID('feed data'!T49,ROW($1:$25),1))*
ROW($1:$25),0),ROW($1:$25))+1,1)*10^ROW($1:$25)/10)</f>
        <v>201</v>
      </c>
      <c r="V50">
        <f>SUMPRODUCT(MID(0&amp;'feed data'!U49,LARGE(INDEX(ISNUMBER(--MID('feed data'!U49,ROW($1:$25),1))*
ROW($1:$25),0),ROW($1:$25))+1,1)*10^ROW($1:$25)/10)</f>
        <v>1</v>
      </c>
    </row>
    <row r="51" spans="1:22" hidden="1" x14ac:dyDescent="0.25">
      <c r="A51" t="s">
        <v>405</v>
      </c>
      <c r="B51" t="s">
        <v>406</v>
      </c>
      <c r="C51" t="s">
        <v>147</v>
      </c>
      <c r="D51">
        <f>SUMPRODUCT(MID(0&amp;'feed data'!D50,LARGE(INDEX(ISNUMBER(--MID('feed data'!D50,ROW($1:$25),1))*
ROW($1:$25),0),ROW($1:$25))+1,1)*10^ROW($1:$25)/10)</f>
        <v>178</v>
      </c>
      <c r="E51">
        <f>SUMPRODUCT(MID(0&amp;'feed data'!E50,LARGE(INDEX(ISNUMBER(--MID('feed data'!E50,ROW($1:$25),1))*
ROW($1:$25),0),ROW($1:$25))+1,1)*10^ROW($1:$25)/10)</f>
        <v>31</v>
      </c>
      <c r="F51" t="s">
        <v>57</v>
      </c>
      <c r="G51">
        <f>SUMPRODUCT(MID(0&amp;'feed data'!G50,LARGE(INDEX(ISNUMBER(--MID('feed data'!G50,ROW($1:$25),1))*
ROW($1:$25),0),ROW($1:$25))+1,1)*10^ROW($1:$25)/10)</f>
        <v>5</v>
      </c>
      <c r="H51" t="s">
        <v>136</v>
      </c>
      <c r="I51">
        <f>SUMPRODUCT(MID(0&amp;'feed data'!I50,LARGE(INDEX(ISNUMBER(--MID('feed data'!I50,ROW($1:$25),1))*
ROW($1:$25),0),ROW($1:$25))+1,1)*10^ROW($1:$25)/10)</f>
        <v>30</v>
      </c>
      <c r="J51" t="s">
        <v>163</v>
      </c>
      <c r="K51" t="s">
        <v>152</v>
      </c>
      <c r="L51">
        <f>SUMPRODUCT(MID(0&amp;'feed data'!L50,LARGE(INDEX(ISNUMBER(--MID('feed data'!L50,ROW($1:$25),1))*
ROW($1:$25),0),ROW($1:$25))+1,1)*10^ROW($1:$25)/10)</f>
        <v>12762</v>
      </c>
      <c r="M51" t="s">
        <v>153</v>
      </c>
      <c r="N51" t="s">
        <v>164</v>
      </c>
      <c r="O51" t="s">
        <v>49</v>
      </c>
      <c r="P51" t="s">
        <v>34</v>
      </c>
      <c r="Q51" t="s">
        <v>165</v>
      </c>
      <c r="R51">
        <f>SUMPRODUCT(MID(0&amp;'feed data'!R50,LARGE(INDEX(ISNUMBER(--MID('feed data'!R50,ROW($1:$25),1))*
ROW($1:$25),0),ROW($1:$25))+1,1)*10^ROW($1:$25)/10)</f>
        <v>198332</v>
      </c>
      <c r="S51" t="str">
        <f>LEFT(R51, LEN(R51)-1)</f>
        <v>19833</v>
      </c>
      <c r="T51" t="s">
        <v>408</v>
      </c>
      <c r="U51">
        <f>SUMPRODUCT(MID(0&amp;'feed data'!T50,LARGE(INDEX(ISNUMBER(--MID('feed data'!T50,ROW($1:$25),1))*
ROW($1:$25),0),ROW($1:$25))+1,1)*10^ROW($1:$25)/10)</f>
        <v>0</v>
      </c>
      <c r="V51">
        <f>SUMPRODUCT(MID(0&amp;'feed data'!U50,LARGE(INDEX(ISNUMBER(--MID('feed data'!U50,ROW($1:$25),1))*
ROW($1:$25),0),ROW($1:$25))+1,1)*10^ROW($1:$25)/10)</f>
        <v>0</v>
      </c>
    </row>
    <row r="52" spans="1:22" hidden="1" x14ac:dyDescent="0.25">
      <c r="A52" t="s">
        <v>409</v>
      </c>
      <c r="B52" t="s">
        <v>410</v>
      </c>
      <c r="C52" t="s">
        <v>147</v>
      </c>
      <c r="D52">
        <f>SUMPRODUCT(MID(0&amp;'feed data'!D51,LARGE(INDEX(ISNUMBER(--MID('feed data'!D51,ROW($1:$25),1))*
ROW($1:$25),0),ROW($1:$25))+1,1)*10^ROW($1:$25)/10)</f>
        <v>168</v>
      </c>
      <c r="E52">
        <f>SUMPRODUCT(MID(0&amp;'feed data'!E51,LARGE(INDEX(ISNUMBER(--MID('feed data'!E51,ROW($1:$25),1))*
ROW($1:$25),0),ROW($1:$25))+1,1)*10^ROW($1:$25)/10)</f>
        <v>15</v>
      </c>
      <c r="F52" t="s">
        <v>57</v>
      </c>
      <c r="G52">
        <f>SUMPRODUCT(MID(0&amp;'feed data'!G51,LARGE(INDEX(ISNUMBER(--MID('feed data'!G51,ROW($1:$25),1))*
ROW($1:$25),0),ROW($1:$25))+1,1)*10^ROW($1:$25)/10)</f>
        <v>6</v>
      </c>
      <c r="H52" t="s">
        <v>136</v>
      </c>
      <c r="I52">
        <f>SUMPRODUCT(MID(0&amp;'feed data'!I51,LARGE(INDEX(ISNUMBER(--MID('feed data'!I51,ROW($1:$25),1))*
ROW($1:$25),0),ROW($1:$25))+1,1)*10^ROW($1:$25)/10)</f>
        <v>13</v>
      </c>
      <c r="J52" t="s">
        <v>138</v>
      </c>
      <c r="K52" t="s">
        <v>152</v>
      </c>
      <c r="L52">
        <f>SUMPRODUCT(MID(0&amp;'feed data'!L51,LARGE(INDEX(ISNUMBER(--MID('feed data'!L51,ROW($1:$25),1))*
ROW($1:$25),0),ROW($1:$25))+1,1)*10^ROW($1:$25)/10)</f>
        <v>12724</v>
      </c>
      <c r="M52" t="s">
        <v>153</v>
      </c>
      <c r="N52" t="s">
        <v>141</v>
      </c>
      <c r="O52" t="s">
        <v>49</v>
      </c>
      <c r="P52" t="s">
        <v>34</v>
      </c>
      <c r="Q52" t="s">
        <v>142</v>
      </c>
      <c r="R52">
        <f>SUMPRODUCT(MID(0&amp;'feed data'!R51,LARGE(INDEX(ISNUMBER(--MID('feed data'!R51,ROW($1:$25),1))*
ROW($1:$25),0),ROW($1:$25))+1,1)*10^ROW($1:$25)/10)</f>
        <v>310522</v>
      </c>
      <c r="S52" t="str">
        <f>LEFT(R52, LEN(R52)-1)</f>
        <v>31052</v>
      </c>
      <c r="T52" t="s">
        <v>412</v>
      </c>
      <c r="U52">
        <f>SUMPRODUCT(MID(0&amp;'feed data'!T51,LARGE(INDEX(ISNUMBER(--MID('feed data'!T51,ROW($1:$25),1))*
ROW($1:$25),0),ROW($1:$25))+1,1)*10^ROW($1:$25)/10)</f>
        <v>0</v>
      </c>
      <c r="V52">
        <f>SUMPRODUCT(MID(0&amp;'feed data'!U51,LARGE(INDEX(ISNUMBER(--MID('feed data'!U51,ROW($1:$25),1))*
ROW($1:$25),0),ROW($1:$25))+1,1)*10^ROW($1:$25)/10)</f>
        <v>0</v>
      </c>
    </row>
    <row r="53" spans="1:22" hidden="1" x14ac:dyDescent="0.25">
      <c r="A53" t="s">
        <v>413</v>
      </c>
      <c r="B53" t="s">
        <v>414</v>
      </c>
      <c r="C53" t="s">
        <v>147</v>
      </c>
      <c r="D53">
        <f>SUMPRODUCT(MID(0&amp;'feed data'!D52,LARGE(INDEX(ISNUMBER(--MID('feed data'!D52,ROW($1:$25),1))*
ROW($1:$25),0),ROW($1:$25))+1,1)*10^ROW($1:$25)/10)</f>
        <v>219</v>
      </c>
      <c r="E53">
        <f>SUMPRODUCT(MID(0&amp;'feed data'!E52,LARGE(INDEX(ISNUMBER(--MID('feed data'!E52,ROW($1:$25),1))*
ROW($1:$25),0),ROW($1:$25))+1,1)*10^ROW($1:$25)/10)</f>
        <v>2</v>
      </c>
      <c r="F53" t="s">
        <v>25</v>
      </c>
      <c r="G53">
        <f>SUMPRODUCT(MID(0&amp;'feed data'!G52,LARGE(INDEX(ISNUMBER(--MID('feed data'!G52,ROW($1:$25),1))*
ROW($1:$25),0),ROW($1:$25))+1,1)*10^ROW($1:$25)/10)</f>
        <v>8</v>
      </c>
      <c r="H53" t="s">
        <v>43</v>
      </c>
      <c r="I53">
        <f>SUMPRODUCT(MID(0&amp;'feed data'!I52,LARGE(INDEX(ISNUMBER(--MID('feed data'!I52,ROW($1:$25),1))*
ROW($1:$25),0),ROW($1:$25))+1,1)*10^ROW($1:$25)/10)</f>
        <v>7</v>
      </c>
      <c r="J53" t="s">
        <v>29</v>
      </c>
      <c r="K53" t="s">
        <v>152</v>
      </c>
      <c r="L53">
        <f>SUMPRODUCT(MID(0&amp;'feed data'!L52,LARGE(INDEX(ISNUMBER(--MID('feed data'!L52,ROW($1:$25),1))*
ROW($1:$25),0),ROW($1:$25))+1,1)*10^ROW($1:$25)/10)</f>
        <v>12672</v>
      </c>
      <c r="M53" t="s">
        <v>153</v>
      </c>
      <c r="N53" t="s">
        <v>32</v>
      </c>
      <c r="O53" t="s">
        <v>49</v>
      </c>
      <c r="P53" t="s">
        <v>34</v>
      </c>
      <c r="Q53" t="s">
        <v>35</v>
      </c>
      <c r="R53">
        <f>SUMPRODUCT(MID(0&amp;'feed data'!R52,LARGE(INDEX(ISNUMBER(--MID('feed data'!R52,ROW($1:$25),1))*
ROW($1:$25),0),ROW($1:$25))+1,1)*10^ROW($1:$25)/10)</f>
        <v>259532</v>
      </c>
      <c r="S53" t="str">
        <f>LEFT(R53, LEN(R53)-1)</f>
        <v>25953</v>
      </c>
      <c r="T53" t="s">
        <v>417</v>
      </c>
      <c r="U53">
        <f>SUMPRODUCT(MID(0&amp;'feed data'!T52,LARGE(INDEX(ISNUMBER(--MID('feed data'!T52,ROW($1:$25),1))*
ROW($1:$25),0),ROW($1:$25))+1,1)*10^ROW($1:$25)/10)</f>
        <v>0</v>
      </c>
      <c r="V53">
        <f>SUMPRODUCT(MID(0&amp;'feed data'!U52,LARGE(INDEX(ISNUMBER(--MID('feed data'!U52,ROW($1:$25),1))*
ROW($1:$25),0),ROW($1:$25))+1,1)*10^ROW($1:$25)/10)</f>
        <v>0</v>
      </c>
    </row>
    <row r="54" spans="1:22" hidden="1" x14ac:dyDescent="0.25">
      <c r="A54" t="s">
        <v>418</v>
      </c>
      <c r="B54" t="s">
        <v>419</v>
      </c>
      <c r="C54" t="s">
        <v>105</v>
      </c>
      <c r="D54">
        <f>SUMPRODUCT(MID(0&amp;'feed data'!D53,LARGE(INDEX(ISNUMBER(--MID('feed data'!D53,ROW($1:$25),1))*
ROW($1:$25),0),ROW($1:$25))+1,1)*10^ROW($1:$25)/10)</f>
        <v>122</v>
      </c>
      <c r="E54">
        <f>SUMPRODUCT(MID(0&amp;'feed data'!E53,LARGE(INDEX(ISNUMBER(--MID('feed data'!E53,ROW($1:$25),1))*
ROW($1:$25),0),ROW($1:$25))+1,1)*10^ROW($1:$25)/10)</f>
        <v>39</v>
      </c>
      <c r="F54" t="s">
        <v>57</v>
      </c>
      <c r="G54">
        <f>SUMPRODUCT(MID(0&amp;'feed data'!G53,LARGE(INDEX(ISNUMBER(--MID('feed data'!G53,ROW($1:$25),1))*
ROW($1:$25),0),ROW($1:$25))+1,1)*10^ROW($1:$25)/10)</f>
        <v>5</v>
      </c>
      <c r="H54" t="s">
        <v>43</v>
      </c>
      <c r="I54">
        <f>SUMPRODUCT(MID(0&amp;'feed data'!I53,LARGE(INDEX(ISNUMBER(--MID('feed data'!I53,ROW($1:$25),1))*
ROW($1:$25),0),ROW($1:$25))+1,1)*10^ROW($1:$25)/10)</f>
        <v>3</v>
      </c>
      <c r="J54" t="s">
        <v>87</v>
      </c>
      <c r="K54" t="s">
        <v>110</v>
      </c>
      <c r="L54">
        <f>SUMPRODUCT(MID(0&amp;'feed data'!L53,LARGE(INDEX(ISNUMBER(--MID('feed data'!L53,ROW($1:$25),1))*
ROW($1:$25),0),ROW($1:$25))+1,1)*10^ROW($1:$25)/10)</f>
        <v>12542</v>
      </c>
      <c r="M54" t="s">
        <v>111</v>
      </c>
      <c r="N54" t="s">
        <v>88</v>
      </c>
      <c r="O54" t="s">
        <v>49</v>
      </c>
      <c r="P54" t="s">
        <v>34</v>
      </c>
      <c r="Q54" t="s">
        <v>89</v>
      </c>
      <c r="R54">
        <f>SUMPRODUCT(MID(0&amp;'feed data'!R53,LARGE(INDEX(ISNUMBER(--MID('feed data'!R53,ROW($1:$25),1))*
ROW($1:$25),0),ROW($1:$25))+1,1)*10^ROW($1:$25)/10)</f>
        <v>431802</v>
      </c>
      <c r="S54" t="str">
        <f>LEFT(R54, LEN(R54)-1)</f>
        <v>43180</v>
      </c>
      <c r="T54" t="s">
        <v>423</v>
      </c>
      <c r="U54">
        <f>SUMPRODUCT(MID(0&amp;'feed data'!T53,LARGE(INDEX(ISNUMBER(--MID('feed data'!T53,ROW($1:$25),1))*
ROW($1:$25),0),ROW($1:$25))+1,1)*10^ROW($1:$25)/10)</f>
        <v>0</v>
      </c>
      <c r="V54">
        <f>SUMPRODUCT(MID(0&amp;'feed data'!U53,LARGE(INDEX(ISNUMBER(--MID('feed data'!U53,ROW($1:$25),1))*
ROW($1:$25),0),ROW($1:$25))+1,1)*10^ROW($1:$25)/10)</f>
        <v>0</v>
      </c>
    </row>
    <row r="55" spans="1:22" hidden="1" x14ac:dyDescent="0.25">
      <c r="A55" t="s">
        <v>424</v>
      </c>
      <c r="B55" t="s">
        <v>425</v>
      </c>
      <c r="C55" t="s">
        <v>118</v>
      </c>
      <c r="D55">
        <f>SUMPRODUCT(MID(0&amp;'feed data'!D54,LARGE(INDEX(ISNUMBER(--MID('feed data'!D54,ROW($1:$25),1))*
ROW($1:$25),0),ROW($1:$25))+1,1)*10^ROW($1:$25)/10)</f>
        <v>271</v>
      </c>
      <c r="E55">
        <f>SUMPRODUCT(MID(0&amp;'feed data'!E54,LARGE(INDEX(ISNUMBER(--MID('feed data'!E54,ROW($1:$25),1))*
ROW($1:$25),0),ROW($1:$25))+1,1)*10^ROW($1:$25)/10)</f>
        <v>18</v>
      </c>
      <c r="F55" t="s">
        <v>57</v>
      </c>
      <c r="G55">
        <f>SUMPRODUCT(MID(0&amp;'feed data'!G54,LARGE(INDEX(ISNUMBER(--MID('feed data'!G54,ROW($1:$25),1))*
ROW($1:$25),0),ROW($1:$25))+1,1)*10^ROW($1:$25)/10)</f>
        <v>13</v>
      </c>
      <c r="H55" t="s">
        <v>43</v>
      </c>
      <c r="I55">
        <f>SUMPRODUCT(MID(0&amp;'feed data'!I54,LARGE(INDEX(ISNUMBER(--MID('feed data'!I54,ROW($1:$25),1))*
ROW($1:$25),0),ROW($1:$25))+1,1)*10^ROW($1:$25)/10)</f>
        <v>6</v>
      </c>
      <c r="J55" t="s">
        <v>109</v>
      </c>
      <c r="K55" t="s">
        <v>124</v>
      </c>
      <c r="L55">
        <f>SUMPRODUCT(MID(0&amp;'feed data'!L54,LARGE(INDEX(ISNUMBER(--MID('feed data'!L54,ROW($1:$25),1))*
ROW($1:$25),0),ROW($1:$25))+1,1)*10^ROW($1:$25)/10)</f>
        <v>12533</v>
      </c>
      <c r="M55" t="s">
        <v>125</v>
      </c>
      <c r="N55" t="s">
        <v>112</v>
      </c>
      <c r="O55" t="s">
        <v>49</v>
      </c>
      <c r="P55" t="s">
        <v>34</v>
      </c>
      <c r="Q55" t="s">
        <v>113</v>
      </c>
      <c r="R55">
        <f>SUMPRODUCT(MID(0&amp;'feed data'!R54,LARGE(INDEX(ISNUMBER(--MID('feed data'!R54,ROW($1:$25),1))*
ROW($1:$25),0),ROW($1:$25))+1,1)*10^ROW($1:$25)/10)</f>
        <v>791312</v>
      </c>
      <c r="S55" t="str">
        <f>LEFT(R55, LEN(R55)-1)</f>
        <v>79131</v>
      </c>
      <c r="T55" t="s">
        <v>428</v>
      </c>
      <c r="U55">
        <f>SUMPRODUCT(MID(0&amp;'feed data'!T54,LARGE(INDEX(ISNUMBER(--MID('feed data'!T54,ROW($1:$25),1))*
ROW($1:$25),0),ROW($1:$25))+1,1)*10^ROW($1:$25)/10)</f>
        <v>0</v>
      </c>
      <c r="V55">
        <f>SUMPRODUCT(MID(0&amp;'feed data'!U54,LARGE(INDEX(ISNUMBER(--MID('feed data'!U54,ROW($1:$25),1))*
ROW($1:$25),0),ROW($1:$25))+1,1)*10^ROW($1:$25)/10)</f>
        <v>0</v>
      </c>
    </row>
    <row r="56" spans="1:22" hidden="1" x14ac:dyDescent="0.25">
      <c r="A56" t="s">
        <v>429</v>
      </c>
      <c r="B56" t="s">
        <v>430</v>
      </c>
      <c r="C56" t="s">
        <v>388</v>
      </c>
      <c r="D56">
        <f>SUMPRODUCT(MID(0&amp;'feed data'!D55,LARGE(INDEX(ISNUMBER(--MID('feed data'!D55,ROW($1:$25),1))*
ROW($1:$25),0),ROW($1:$25))+1,1)*10^ROW($1:$25)/10)</f>
        <v>179</v>
      </c>
      <c r="E56">
        <f>SUMPRODUCT(MID(0&amp;'feed data'!E55,LARGE(INDEX(ISNUMBER(--MID('feed data'!E55,ROW($1:$25),1))*
ROW($1:$25),0),ROW($1:$25))+1,1)*10^ROW($1:$25)/10)</f>
        <v>35</v>
      </c>
      <c r="F56" t="s">
        <v>57</v>
      </c>
      <c r="G56">
        <f>SUMPRODUCT(MID(0&amp;'feed data'!G55,LARGE(INDEX(ISNUMBER(--MID('feed data'!G55,ROW($1:$25),1))*
ROW($1:$25),0),ROW($1:$25))+1,1)*10^ROW($1:$25)/10)</f>
        <v>6</v>
      </c>
      <c r="H56" t="s">
        <v>136</v>
      </c>
      <c r="I56">
        <f>SUMPRODUCT(MID(0&amp;'feed data'!I55,LARGE(INDEX(ISNUMBER(--MID('feed data'!I55,ROW($1:$25),1))*
ROW($1:$25),0),ROW($1:$25))+1,1)*10^ROW($1:$25)/10)</f>
        <v>15</v>
      </c>
      <c r="J56" t="s">
        <v>98</v>
      </c>
      <c r="K56" t="s">
        <v>390</v>
      </c>
      <c r="L56">
        <f>SUMPRODUCT(MID(0&amp;'feed data'!L55,LARGE(INDEX(ISNUMBER(--MID('feed data'!L55,ROW($1:$25),1))*
ROW($1:$25),0),ROW($1:$25))+1,1)*10^ROW($1:$25)/10)</f>
        <v>12433</v>
      </c>
      <c r="M56" t="s">
        <v>391</v>
      </c>
      <c r="N56" t="s">
        <v>99</v>
      </c>
      <c r="O56" t="s">
        <v>33</v>
      </c>
      <c r="P56" t="s">
        <v>34</v>
      </c>
      <c r="Q56" t="s">
        <v>100</v>
      </c>
      <c r="R56">
        <f>SUMPRODUCT(MID(0&amp;'feed data'!R55,LARGE(INDEX(ISNUMBER(--MID('feed data'!R55,ROW($1:$25),1))*
ROW($1:$25),0),ROW($1:$25))+1,1)*10^ROW($1:$25)/10)</f>
        <v>294262</v>
      </c>
      <c r="S56" t="str">
        <f>LEFT(R56, LEN(R56)-1)</f>
        <v>29426</v>
      </c>
      <c r="T56" t="s">
        <v>433</v>
      </c>
      <c r="U56">
        <f>SUMPRODUCT(MID(0&amp;'feed data'!T55,LARGE(INDEX(ISNUMBER(--MID('feed data'!T55,ROW($1:$25),1))*
ROW($1:$25),0),ROW($1:$25))+1,1)*10^ROW($1:$25)/10)</f>
        <v>0</v>
      </c>
      <c r="V56">
        <f>SUMPRODUCT(MID(0&amp;'feed data'!U55,LARGE(INDEX(ISNUMBER(--MID('feed data'!U55,ROW($1:$25),1))*
ROW($1:$25),0),ROW($1:$25))+1,1)*10^ROW($1:$25)/10)</f>
        <v>0</v>
      </c>
    </row>
    <row r="57" spans="1:22" hidden="1" x14ac:dyDescent="0.25">
      <c r="A57" t="s">
        <v>434</v>
      </c>
      <c r="B57" t="s">
        <v>435</v>
      </c>
      <c r="C57" t="s">
        <v>40</v>
      </c>
      <c r="D57">
        <f>SUMPRODUCT(MID(0&amp;'feed data'!D56,LARGE(INDEX(ISNUMBER(--MID('feed data'!D56,ROW($1:$25),1))*
ROW($1:$25),0),ROW($1:$25))+1,1)*10^ROW($1:$25)/10)</f>
        <v>128</v>
      </c>
      <c r="E57">
        <f>SUMPRODUCT(MID(0&amp;'feed data'!E56,LARGE(INDEX(ISNUMBER(--MID('feed data'!E56,ROW($1:$25),1))*
ROW($1:$25),0),ROW($1:$25))+1,1)*10^ROW($1:$25)/10)</f>
        <v>33</v>
      </c>
      <c r="F57" t="s">
        <v>25</v>
      </c>
      <c r="G57">
        <f>SUMPRODUCT(MID(0&amp;'feed data'!G56,LARGE(INDEX(ISNUMBER(--MID('feed data'!G56,ROW($1:$25),1))*
ROW($1:$25),0),ROW($1:$25))+1,1)*10^ROW($1:$25)/10)</f>
        <v>7</v>
      </c>
      <c r="H57" t="s">
        <v>136</v>
      </c>
      <c r="I57">
        <f>SUMPRODUCT(MID(0&amp;'feed data'!I56,LARGE(INDEX(ISNUMBER(--MID('feed data'!I56,ROW($1:$25),1))*
ROW($1:$25),0),ROW($1:$25))+1,1)*10^ROW($1:$25)/10)</f>
        <v>29</v>
      </c>
      <c r="J57" t="s">
        <v>303</v>
      </c>
      <c r="K57" t="s">
        <v>46</v>
      </c>
      <c r="L57">
        <f>SUMPRODUCT(MID(0&amp;'feed data'!L56,LARGE(INDEX(ISNUMBER(--MID('feed data'!L56,ROW($1:$25),1))*
ROW($1:$25),0),ROW($1:$25))+1,1)*10^ROW($1:$25)/10)</f>
        <v>12444</v>
      </c>
      <c r="M57" t="s">
        <v>47</v>
      </c>
      <c r="N57" t="s">
        <v>304</v>
      </c>
      <c r="O57" t="s">
        <v>49</v>
      </c>
      <c r="P57" t="s">
        <v>34</v>
      </c>
      <c r="Q57" t="s">
        <v>305</v>
      </c>
      <c r="R57">
        <f>SUMPRODUCT(MID(0&amp;'feed data'!R56,LARGE(INDEX(ISNUMBER(--MID('feed data'!R56,ROW($1:$25),1))*
ROW($1:$25),0),ROW($1:$25))+1,1)*10^ROW($1:$25)/10)</f>
        <v>296662</v>
      </c>
      <c r="S57" t="str">
        <f>LEFT(R57, LEN(R57)-1)</f>
        <v>29666</v>
      </c>
      <c r="T57" t="s">
        <v>439</v>
      </c>
      <c r="U57">
        <f>SUMPRODUCT(MID(0&amp;'feed data'!T56,LARGE(INDEX(ISNUMBER(--MID('feed data'!T56,ROW($1:$25),1))*
ROW($1:$25),0),ROW($1:$25))+1,1)*10^ROW($1:$25)/10)</f>
        <v>0</v>
      </c>
      <c r="V57">
        <f>SUMPRODUCT(MID(0&amp;'feed data'!U56,LARGE(INDEX(ISNUMBER(--MID('feed data'!U56,ROW($1:$25),1))*
ROW($1:$25),0),ROW($1:$25))+1,1)*10^ROW($1:$25)/10)</f>
        <v>0</v>
      </c>
    </row>
    <row r="58" spans="1:22" hidden="1" x14ac:dyDescent="0.25">
      <c r="A58" t="s">
        <v>440</v>
      </c>
      <c r="B58" t="s">
        <v>441</v>
      </c>
      <c r="C58" t="s">
        <v>40</v>
      </c>
      <c r="D58">
        <f>SUMPRODUCT(MID(0&amp;'feed data'!D57,LARGE(INDEX(ISNUMBER(--MID('feed data'!D57,ROW($1:$25),1))*
ROW($1:$25),0),ROW($1:$25))+1,1)*10^ROW($1:$25)/10)</f>
        <v>198</v>
      </c>
      <c r="E58">
        <f>SUMPRODUCT(MID(0&amp;'feed data'!E57,LARGE(INDEX(ISNUMBER(--MID('feed data'!E57,ROW($1:$25),1))*
ROW($1:$25),0),ROW($1:$25))+1,1)*10^ROW($1:$25)/10)</f>
        <v>20</v>
      </c>
      <c r="F58" t="s">
        <v>25</v>
      </c>
      <c r="G58">
        <f>SUMPRODUCT(MID(0&amp;'feed data'!G57,LARGE(INDEX(ISNUMBER(--MID('feed data'!G57,ROW($1:$25),1))*
ROW($1:$25),0),ROW($1:$25))+1,1)*10^ROW($1:$25)/10)</f>
        <v>9</v>
      </c>
      <c r="H58" t="s">
        <v>136</v>
      </c>
      <c r="I58">
        <f>SUMPRODUCT(MID(0&amp;'feed data'!I57,LARGE(INDEX(ISNUMBER(--MID('feed data'!I57,ROW($1:$25),1))*
ROW($1:$25),0),ROW($1:$25))+1,1)*10^ROW($1:$25)/10)</f>
        <v>0</v>
      </c>
      <c r="J58" t="s">
        <v>60</v>
      </c>
      <c r="K58" t="s">
        <v>46</v>
      </c>
      <c r="L58">
        <f>SUMPRODUCT(MID(0&amp;'feed data'!L57,LARGE(INDEX(ISNUMBER(--MID('feed data'!L57,ROW($1:$25),1))*
ROW($1:$25),0),ROW($1:$25))+1,1)*10^ROW($1:$25)/10)</f>
        <v>12332</v>
      </c>
      <c r="M58" t="s">
        <v>47</v>
      </c>
      <c r="N58" t="s">
        <v>61</v>
      </c>
      <c r="P58" t="s">
        <v>257</v>
      </c>
      <c r="Q58" t="s">
        <v>62</v>
      </c>
      <c r="R58">
        <f>SUMPRODUCT(MID(0&amp;'feed data'!R57,LARGE(INDEX(ISNUMBER(--MID('feed data'!R57,ROW($1:$25),1))*
ROW($1:$25),0),ROW($1:$25))+1,1)*10^ROW($1:$25)/10)</f>
        <v>448612</v>
      </c>
      <c r="S58" t="str">
        <f>LEFT(R58, LEN(R58)-1)</f>
        <v>44861</v>
      </c>
      <c r="T58" t="s">
        <v>444</v>
      </c>
      <c r="U58">
        <f>SUMPRODUCT(MID(0&amp;'feed data'!T57,LARGE(INDEX(ISNUMBER(--MID('feed data'!T57,ROW($1:$25),1))*
ROW($1:$25),0),ROW($1:$25))+1,1)*10^ROW($1:$25)/10)</f>
        <v>0</v>
      </c>
      <c r="V58">
        <f>SUMPRODUCT(MID(0&amp;'feed data'!U57,LARGE(INDEX(ISNUMBER(--MID('feed data'!U57,ROW($1:$25),1))*
ROW($1:$25),0),ROW($1:$25))+1,1)*10^ROW($1:$25)/10)</f>
        <v>0</v>
      </c>
    </row>
    <row r="59" spans="1:22" hidden="1" x14ac:dyDescent="0.25">
      <c r="A59" t="s">
        <v>445</v>
      </c>
      <c r="B59" t="s">
        <v>446</v>
      </c>
      <c r="C59" t="s">
        <v>147</v>
      </c>
      <c r="D59">
        <f>SUMPRODUCT(MID(0&amp;'feed data'!D58,LARGE(INDEX(ISNUMBER(--MID('feed data'!D58,ROW($1:$25),1))*
ROW($1:$25),0),ROW($1:$25))+1,1)*10^ROW($1:$25)/10)</f>
        <v>179</v>
      </c>
      <c r="E59">
        <f>SUMPRODUCT(MID(0&amp;'feed data'!E58,LARGE(INDEX(ISNUMBER(--MID('feed data'!E58,ROW($1:$25),1))*
ROW($1:$25),0),ROW($1:$25))+1,1)*10^ROW($1:$25)/10)</f>
        <v>14</v>
      </c>
      <c r="F59" t="s">
        <v>25</v>
      </c>
      <c r="G59">
        <f>SUMPRODUCT(MID(0&amp;'feed data'!G58,LARGE(INDEX(ISNUMBER(--MID('feed data'!G58,ROW($1:$25),1))*
ROW($1:$25),0),ROW($1:$25))+1,1)*10^ROW($1:$25)/10)</f>
        <v>8</v>
      </c>
      <c r="H59" t="s">
        <v>136</v>
      </c>
      <c r="I59">
        <f>SUMPRODUCT(MID(0&amp;'feed data'!I58,LARGE(INDEX(ISNUMBER(--MID('feed data'!I58,ROW($1:$25),1))*
ROW($1:$25),0),ROW($1:$25))+1,1)*10^ROW($1:$25)/10)</f>
        <v>29</v>
      </c>
      <c r="J59" t="s">
        <v>123</v>
      </c>
      <c r="K59" t="s">
        <v>152</v>
      </c>
      <c r="L59">
        <f>SUMPRODUCT(MID(0&amp;'feed data'!L58,LARGE(INDEX(ISNUMBER(--MID('feed data'!L58,ROW($1:$25),1))*
ROW($1:$25),0),ROW($1:$25))+1,1)*10^ROW($1:$25)/10)</f>
        <v>12339</v>
      </c>
      <c r="M59" t="s">
        <v>153</v>
      </c>
      <c r="N59" t="s">
        <v>126</v>
      </c>
      <c r="O59" t="s">
        <v>49</v>
      </c>
      <c r="P59" t="s">
        <v>34</v>
      </c>
      <c r="Q59" t="s">
        <v>127</v>
      </c>
      <c r="R59">
        <f>SUMPRODUCT(MID(0&amp;'feed data'!R58,LARGE(INDEX(ISNUMBER(--MID('feed data'!R58,ROW($1:$25),1))*
ROW($1:$25),0),ROW($1:$25))+1,1)*10^ROW($1:$25)/10)</f>
        <v>323412</v>
      </c>
      <c r="S59" t="str">
        <f>LEFT(R59, LEN(R59)-1)</f>
        <v>32341</v>
      </c>
      <c r="T59" t="s">
        <v>448</v>
      </c>
      <c r="U59">
        <f>SUMPRODUCT(MID(0&amp;'feed data'!T58,LARGE(INDEX(ISNUMBER(--MID('feed data'!T58,ROW($1:$25),1))*
ROW($1:$25),0),ROW($1:$25))+1,1)*10^ROW($1:$25)/10)</f>
        <v>0</v>
      </c>
      <c r="V59">
        <f>SUMPRODUCT(MID(0&amp;'feed data'!U58,LARGE(INDEX(ISNUMBER(--MID('feed data'!U58,ROW($1:$25),1))*
ROW($1:$25),0),ROW($1:$25))+1,1)*10^ROW($1:$25)/10)</f>
        <v>0</v>
      </c>
    </row>
    <row r="60" spans="1:22" hidden="1" x14ac:dyDescent="0.25">
      <c r="A60" t="s">
        <v>449</v>
      </c>
      <c r="B60" t="s">
        <v>450</v>
      </c>
      <c r="C60" t="s">
        <v>40</v>
      </c>
      <c r="D60">
        <f>SUMPRODUCT(MID(0&amp;'feed data'!D59,LARGE(INDEX(ISNUMBER(--MID('feed data'!D59,ROW($1:$25),1))*
ROW($1:$25),0),ROW($1:$25))+1,1)*10^ROW($1:$25)/10)</f>
        <v>258</v>
      </c>
      <c r="E60">
        <f>SUMPRODUCT(MID(0&amp;'feed data'!E59,LARGE(INDEX(ISNUMBER(--MID('feed data'!E59,ROW($1:$25),1))*
ROW($1:$25),0),ROW($1:$25))+1,1)*10^ROW($1:$25)/10)</f>
        <v>33</v>
      </c>
      <c r="F60" t="s">
        <v>57</v>
      </c>
      <c r="G60">
        <f>SUMPRODUCT(MID(0&amp;'feed data'!G59,LARGE(INDEX(ISNUMBER(--MID('feed data'!G59,ROW($1:$25),1))*
ROW($1:$25),0),ROW($1:$25))+1,1)*10^ROW($1:$25)/10)</f>
        <v>10</v>
      </c>
      <c r="H60" t="s">
        <v>43</v>
      </c>
      <c r="I60">
        <f>SUMPRODUCT(MID(0&amp;'feed data'!I59,LARGE(INDEX(ISNUMBER(--MID('feed data'!I59,ROW($1:$25),1))*
ROW($1:$25),0),ROW($1:$25))+1,1)*10^ROW($1:$25)/10)</f>
        <v>22</v>
      </c>
      <c r="J60" t="s">
        <v>263</v>
      </c>
      <c r="K60" t="s">
        <v>46</v>
      </c>
      <c r="L60">
        <f>SUMPRODUCT(MID(0&amp;'feed data'!L59,LARGE(INDEX(ISNUMBER(--MID('feed data'!L59,ROW($1:$25),1))*
ROW($1:$25),0),ROW($1:$25))+1,1)*10^ROW($1:$25)/10)</f>
        <v>12143</v>
      </c>
      <c r="M60" t="s">
        <v>47</v>
      </c>
      <c r="N60" t="s">
        <v>264</v>
      </c>
      <c r="O60" t="s">
        <v>49</v>
      </c>
      <c r="P60" t="s">
        <v>34</v>
      </c>
      <c r="Q60" t="s">
        <v>265</v>
      </c>
      <c r="R60">
        <f>SUMPRODUCT(MID(0&amp;'feed data'!R59,LARGE(INDEX(ISNUMBER(--MID('feed data'!R59,ROW($1:$25),1))*
ROW($1:$25),0),ROW($1:$25))+1,1)*10^ROW($1:$25)/10)</f>
        <v>450592</v>
      </c>
      <c r="S60" t="str">
        <f>LEFT(R60, LEN(R60)-1)</f>
        <v>45059</v>
      </c>
      <c r="T60" t="s">
        <v>453</v>
      </c>
      <c r="U60">
        <f>SUMPRODUCT(MID(0&amp;'feed data'!T59,LARGE(INDEX(ISNUMBER(--MID('feed data'!T59,ROW($1:$25),1))*
ROW($1:$25),0),ROW($1:$25))+1,1)*10^ROW($1:$25)/10)</f>
        <v>0</v>
      </c>
      <c r="V60">
        <f>SUMPRODUCT(MID(0&amp;'feed data'!U59,LARGE(INDEX(ISNUMBER(--MID('feed data'!U59,ROW($1:$25),1))*
ROW($1:$25),0),ROW($1:$25))+1,1)*10^ROW($1:$25)/10)</f>
        <v>0</v>
      </c>
    </row>
    <row r="61" spans="1:22" hidden="1" x14ac:dyDescent="0.25">
      <c r="A61" t="s">
        <v>454</v>
      </c>
      <c r="B61" t="s">
        <v>455</v>
      </c>
      <c r="C61" t="s">
        <v>388</v>
      </c>
      <c r="D61">
        <f>SUMPRODUCT(MID(0&amp;'feed data'!D60,LARGE(INDEX(ISNUMBER(--MID('feed data'!D60,ROW($1:$25),1))*
ROW($1:$25),0),ROW($1:$25))+1,1)*10^ROW($1:$25)/10)</f>
        <v>267</v>
      </c>
      <c r="E61">
        <f>SUMPRODUCT(MID(0&amp;'feed data'!E60,LARGE(INDEX(ISNUMBER(--MID('feed data'!E60,ROW($1:$25),1))*
ROW($1:$25),0),ROW($1:$25))+1,1)*10^ROW($1:$25)/10)</f>
        <v>29</v>
      </c>
      <c r="F61" t="s">
        <v>25</v>
      </c>
      <c r="G61">
        <f>SUMPRODUCT(MID(0&amp;'feed data'!G60,LARGE(INDEX(ISNUMBER(--MID('feed data'!G60,ROW($1:$25),1))*
ROW($1:$25),0),ROW($1:$25))+1,1)*10^ROW($1:$25)/10)</f>
        <v>14</v>
      </c>
      <c r="H61" t="s">
        <v>27</v>
      </c>
      <c r="I61">
        <f>SUMPRODUCT(MID(0&amp;'feed data'!I60,LARGE(INDEX(ISNUMBER(--MID('feed data'!I60,ROW($1:$25),1))*
ROW($1:$25),0),ROW($1:$25))+1,1)*10^ROW($1:$25)/10)</f>
        <v>9</v>
      </c>
      <c r="J61" t="s">
        <v>60</v>
      </c>
      <c r="K61" t="s">
        <v>390</v>
      </c>
      <c r="L61">
        <f>SUMPRODUCT(MID(0&amp;'feed data'!L60,LARGE(INDEX(ISNUMBER(--MID('feed data'!L60,ROW($1:$25),1))*
ROW($1:$25),0),ROW($1:$25))+1,1)*10^ROW($1:$25)/10)</f>
        <v>12098</v>
      </c>
      <c r="M61" t="s">
        <v>391</v>
      </c>
      <c r="N61" t="s">
        <v>61</v>
      </c>
      <c r="O61" t="s">
        <v>49</v>
      </c>
      <c r="P61" t="s">
        <v>34</v>
      </c>
      <c r="Q61" t="s">
        <v>62</v>
      </c>
      <c r="R61">
        <f>SUMPRODUCT(MID(0&amp;'feed data'!R60,LARGE(INDEX(ISNUMBER(--MID('feed data'!R60,ROW($1:$25),1))*
ROW($1:$25),0),ROW($1:$25))+1,1)*10^ROW($1:$25)/10)</f>
        <v>375272</v>
      </c>
      <c r="S61" t="str">
        <f>LEFT(R61, LEN(R61)-1)</f>
        <v>37527</v>
      </c>
      <c r="T61" t="s">
        <v>457</v>
      </c>
      <c r="U61">
        <f>SUMPRODUCT(MID(0&amp;'feed data'!T60,LARGE(INDEX(ISNUMBER(--MID('feed data'!T60,ROW($1:$25),1))*
ROW($1:$25),0),ROW($1:$25))+1,1)*10^ROW($1:$25)/10)</f>
        <v>0</v>
      </c>
      <c r="V61">
        <f>SUMPRODUCT(MID(0&amp;'feed data'!U60,LARGE(INDEX(ISNUMBER(--MID('feed data'!U60,ROW($1:$25),1))*
ROW($1:$25),0),ROW($1:$25))+1,1)*10^ROW($1:$25)/10)</f>
        <v>0</v>
      </c>
    </row>
    <row r="62" spans="1:22" hidden="1" x14ac:dyDescent="0.25">
      <c r="A62" t="s">
        <v>458</v>
      </c>
      <c r="B62" t="s">
        <v>459</v>
      </c>
      <c r="C62" t="s">
        <v>40</v>
      </c>
      <c r="D62">
        <f>SUMPRODUCT(MID(0&amp;'feed data'!D61,LARGE(INDEX(ISNUMBER(--MID('feed data'!D61,ROW($1:$25),1))*
ROW($1:$25),0),ROW($1:$25))+1,1)*10^ROW($1:$25)/10)</f>
        <v>150</v>
      </c>
      <c r="E62">
        <f>SUMPRODUCT(MID(0&amp;'feed data'!E61,LARGE(INDEX(ISNUMBER(--MID('feed data'!E61,ROW($1:$25),1))*
ROW($1:$25),0),ROW($1:$25))+1,1)*10^ROW($1:$25)/10)</f>
        <v>11</v>
      </c>
      <c r="F62" t="s">
        <v>57</v>
      </c>
      <c r="G62">
        <f>SUMPRODUCT(MID(0&amp;'feed data'!G61,LARGE(INDEX(ISNUMBER(--MID('feed data'!G61,ROW($1:$25),1))*
ROW($1:$25),0),ROW($1:$25))+1,1)*10^ROW($1:$25)/10)</f>
        <v>7</v>
      </c>
      <c r="H62" t="s">
        <v>43</v>
      </c>
      <c r="I62">
        <f>SUMPRODUCT(MID(0&amp;'feed data'!I61,LARGE(INDEX(ISNUMBER(--MID('feed data'!I61,ROW($1:$25),1))*
ROW($1:$25),0),ROW($1:$25))+1,1)*10^ROW($1:$25)/10)</f>
        <v>91</v>
      </c>
      <c r="J62" t="s">
        <v>45</v>
      </c>
      <c r="K62" t="s">
        <v>46</v>
      </c>
      <c r="L62">
        <f>SUMPRODUCT(MID(0&amp;'feed data'!L61,LARGE(INDEX(ISNUMBER(--MID('feed data'!L61,ROW($1:$25),1))*
ROW($1:$25),0),ROW($1:$25))+1,1)*10^ROW($1:$25)/10)</f>
        <v>12053</v>
      </c>
      <c r="M62" t="s">
        <v>47</v>
      </c>
      <c r="N62" t="s">
        <v>48</v>
      </c>
      <c r="O62" t="s">
        <v>49</v>
      </c>
      <c r="P62" t="s">
        <v>34</v>
      </c>
      <c r="Q62" t="s">
        <v>50</v>
      </c>
      <c r="R62">
        <f>SUMPRODUCT(MID(0&amp;'feed data'!R61,LARGE(INDEX(ISNUMBER(--MID('feed data'!R61,ROW($1:$25),1))*
ROW($1:$25),0),ROW($1:$25))+1,1)*10^ROW($1:$25)/10)</f>
        <v>345372</v>
      </c>
      <c r="S62" t="str">
        <f>LEFT(R62, LEN(R62)-1)</f>
        <v>34537</v>
      </c>
      <c r="T62" t="s">
        <v>462</v>
      </c>
      <c r="U62">
        <f>SUMPRODUCT(MID(0&amp;'feed data'!T61,LARGE(INDEX(ISNUMBER(--MID('feed data'!T61,ROW($1:$25),1))*
ROW($1:$25),0),ROW($1:$25))+1,1)*10^ROW($1:$25)/10)</f>
        <v>0</v>
      </c>
      <c r="V62">
        <f>SUMPRODUCT(MID(0&amp;'feed data'!U61,LARGE(INDEX(ISNUMBER(--MID('feed data'!U61,ROW($1:$25),1))*
ROW($1:$25),0),ROW($1:$25))+1,1)*10^ROW($1:$25)/10)</f>
        <v>0</v>
      </c>
    </row>
    <row r="63" spans="1:22" hidden="1" x14ac:dyDescent="0.25">
      <c r="A63" t="s">
        <v>463</v>
      </c>
      <c r="B63" t="s">
        <v>464</v>
      </c>
      <c r="C63" t="s">
        <v>220</v>
      </c>
      <c r="D63">
        <f>SUMPRODUCT(MID(0&amp;'feed data'!D62,LARGE(INDEX(ISNUMBER(--MID('feed data'!D62,ROW($1:$25),1))*
ROW($1:$25),0),ROW($1:$25))+1,1)*10^ROW($1:$25)/10)</f>
        <v>200</v>
      </c>
      <c r="E63">
        <f>SUMPRODUCT(MID(0&amp;'feed data'!E62,LARGE(INDEX(ISNUMBER(--MID('feed data'!E62,ROW($1:$25),1))*
ROW($1:$25),0),ROW($1:$25))+1,1)*10^ROW($1:$25)/10)</f>
        <v>58</v>
      </c>
      <c r="F63" t="s">
        <v>57</v>
      </c>
      <c r="G63">
        <f>SUMPRODUCT(MID(0&amp;'feed data'!G62,LARGE(INDEX(ISNUMBER(--MID('feed data'!G62,ROW($1:$25),1))*
ROW($1:$25),0),ROW($1:$25))+1,1)*10^ROW($1:$25)/10)</f>
        <v>20</v>
      </c>
      <c r="H63" t="s">
        <v>43</v>
      </c>
      <c r="I63">
        <f>SUMPRODUCT(MID(0&amp;'feed data'!I62,LARGE(INDEX(ISNUMBER(--MID('feed data'!I62,ROW($1:$25),1))*
ROW($1:$25),0),ROW($1:$25))+1,1)*10^ROW($1:$25)/10)</f>
        <v>1</v>
      </c>
      <c r="J63" t="s">
        <v>45</v>
      </c>
      <c r="K63" t="s">
        <v>223</v>
      </c>
      <c r="L63">
        <f>SUMPRODUCT(MID(0&amp;'feed data'!L62,LARGE(INDEX(ISNUMBER(--MID('feed data'!L62,ROW($1:$25),1))*
ROW($1:$25),0),ROW($1:$25))+1,1)*10^ROW($1:$25)/10)</f>
        <v>11942</v>
      </c>
      <c r="M63" t="s">
        <v>224</v>
      </c>
      <c r="N63" t="s">
        <v>48</v>
      </c>
      <c r="O63" t="s">
        <v>466</v>
      </c>
      <c r="P63" t="s">
        <v>34</v>
      </c>
      <c r="Q63" t="s">
        <v>50</v>
      </c>
      <c r="R63">
        <f>SUMPRODUCT(MID(0&amp;'feed data'!R62,LARGE(INDEX(ISNUMBER(--MID('feed data'!R62,ROW($1:$25),1))*
ROW($1:$25),0),ROW($1:$25))+1,1)*10^ROW($1:$25)/10)</f>
        <v>1195542</v>
      </c>
      <c r="S63" t="str">
        <f>LEFT(R63, LEN(R63)-1)</f>
        <v>119554</v>
      </c>
      <c r="T63" t="s">
        <v>468</v>
      </c>
      <c r="U63">
        <f>SUMPRODUCT(MID(0&amp;'feed data'!T62,LARGE(INDEX(ISNUMBER(--MID('feed data'!T62,ROW($1:$25),1))*
ROW($1:$25),0),ROW($1:$25))+1,1)*10^ROW($1:$25)/10)</f>
        <v>0</v>
      </c>
      <c r="V63">
        <f>SUMPRODUCT(MID(0&amp;'feed data'!U62,LARGE(INDEX(ISNUMBER(--MID('feed data'!U62,ROW($1:$25),1))*
ROW($1:$25),0),ROW($1:$25))+1,1)*10^ROW($1:$25)/10)</f>
        <v>0</v>
      </c>
    </row>
    <row r="64" spans="1:22" hidden="1" x14ac:dyDescent="0.25">
      <c r="A64" t="s">
        <v>469</v>
      </c>
      <c r="B64" t="s">
        <v>470</v>
      </c>
      <c r="C64" t="s">
        <v>220</v>
      </c>
      <c r="D64">
        <f>SUMPRODUCT(MID(0&amp;'feed data'!D63,LARGE(INDEX(ISNUMBER(--MID('feed data'!D63,ROW($1:$25),1))*
ROW($1:$25),0),ROW($1:$25))+1,1)*10^ROW($1:$25)/10)</f>
        <v>226</v>
      </c>
      <c r="E64">
        <f>SUMPRODUCT(MID(0&amp;'feed data'!E63,LARGE(INDEX(ISNUMBER(--MID('feed data'!E63,ROW($1:$25),1))*
ROW($1:$25),0),ROW($1:$25))+1,1)*10^ROW($1:$25)/10)</f>
        <v>38</v>
      </c>
      <c r="F64" t="s">
        <v>25</v>
      </c>
      <c r="G64">
        <f>SUMPRODUCT(MID(0&amp;'feed data'!G63,LARGE(INDEX(ISNUMBER(--MID('feed data'!G63,ROW($1:$25),1))*
ROW($1:$25),0),ROW($1:$25))+1,1)*10^ROW($1:$25)/10)</f>
        <v>9</v>
      </c>
      <c r="H64" t="s">
        <v>43</v>
      </c>
      <c r="I64">
        <f>SUMPRODUCT(MID(0&amp;'feed data'!I63,LARGE(INDEX(ISNUMBER(--MID('feed data'!I63,ROW($1:$25),1))*
ROW($1:$25),0),ROW($1:$25))+1,1)*10^ROW($1:$25)/10)</f>
        <v>12</v>
      </c>
      <c r="J64" t="s">
        <v>163</v>
      </c>
      <c r="K64" t="s">
        <v>223</v>
      </c>
      <c r="L64">
        <f>SUMPRODUCT(MID(0&amp;'feed data'!L63,LARGE(INDEX(ISNUMBER(--MID('feed data'!L63,ROW($1:$25),1))*
ROW($1:$25),0),ROW($1:$25))+1,1)*10^ROW($1:$25)/10)</f>
        <v>11913</v>
      </c>
      <c r="M64" t="s">
        <v>224</v>
      </c>
      <c r="N64" t="s">
        <v>164</v>
      </c>
      <c r="O64" t="s">
        <v>49</v>
      </c>
      <c r="P64" t="s">
        <v>34</v>
      </c>
      <c r="Q64" t="s">
        <v>165</v>
      </c>
      <c r="R64">
        <f>SUMPRODUCT(MID(0&amp;'feed data'!R63,LARGE(INDEX(ISNUMBER(--MID('feed data'!R63,ROW($1:$25),1))*
ROW($1:$25),0),ROW($1:$25))+1,1)*10^ROW($1:$25)/10)</f>
        <v>511102</v>
      </c>
      <c r="S64" t="str">
        <f>LEFT(R64, LEN(R64)-1)</f>
        <v>51110</v>
      </c>
      <c r="T64" t="s">
        <v>474</v>
      </c>
      <c r="U64">
        <f>SUMPRODUCT(MID(0&amp;'feed data'!T63,LARGE(INDEX(ISNUMBER(--MID('feed data'!T63,ROW($1:$25),1))*
ROW($1:$25),0),ROW($1:$25))+1,1)*10^ROW($1:$25)/10)</f>
        <v>0</v>
      </c>
      <c r="V64">
        <f>SUMPRODUCT(MID(0&amp;'feed data'!U63,LARGE(INDEX(ISNUMBER(--MID('feed data'!U63,ROW($1:$25),1))*
ROW($1:$25),0),ROW($1:$25))+1,1)*10^ROW($1:$25)/10)</f>
        <v>0</v>
      </c>
    </row>
    <row r="65" spans="1:22" hidden="1" x14ac:dyDescent="0.25">
      <c r="A65" t="s">
        <v>475</v>
      </c>
      <c r="B65" t="s">
        <v>476</v>
      </c>
      <c r="C65" t="s">
        <v>147</v>
      </c>
      <c r="D65">
        <f>SUMPRODUCT(MID(0&amp;'feed data'!D64,LARGE(INDEX(ISNUMBER(--MID('feed data'!D64,ROW($1:$25),1))*
ROW($1:$25),0),ROW($1:$25))+1,1)*10^ROW($1:$25)/10)</f>
        <v>197</v>
      </c>
      <c r="E65">
        <f>SUMPRODUCT(MID(0&amp;'feed data'!E64,LARGE(INDEX(ISNUMBER(--MID('feed data'!E64,ROW($1:$25),1))*
ROW($1:$25),0),ROW($1:$25))+1,1)*10^ROW($1:$25)/10)</f>
        <v>23</v>
      </c>
      <c r="F65" t="s">
        <v>25</v>
      </c>
      <c r="G65">
        <f>SUMPRODUCT(MID(0&amp;'feed data'!G64,LARGE(INDEX(ISNUMBER(--MID('feed data'!G64,ROW($1:$25),1))*
ROW($1:$25),0),ROW($1:$25))+1,1)*10^ROW($1:$25)/10)</f>
        <v>10</v>
      </c>
      <c r="H65" t="s">
        <v>43</v>
      </c>
      <c r="I65">
        <f>SUMPRODUCT(MID(0&amp;'feed data'!I64,LARGE(INDEX(ISNUMBER(--MID('feed data'!I64,ROW($1:$25),1))*
ROW($1:$25),0),ROW($1:$25))+1,1)*10^ROW($1:$25)/10)</f>
        <v>2</v>
      </c>
      <c r="J65" t="s">
        <v>109</v>
      </c>
      <c r="K65" t="s">
        <v>152</v>
      </c>
      <c r="L65">
        <f>SUMPRODUCT(MID(0&amp;'feed data'!L64,LARGE(INDEX(ISNUMBER(--MID('feed data'!L64,ROW($1:$25),1))*
ROW($1:$25),0),ROW($1:$25))+1,1)*10^ROW($1:$25)/10)</f>
        <v>11871</v>
      </c>
      <c r="M65" t="s">
        <v>153</v>
      </c>
      <c r="N65" t="s">
        <v>112</v>
      </c>
      <c r="O65" t="s">
        <v>49</v>
      </c>
      <c r="P65" t="s">
        <v>34</v>
      </c>
      <c r="Q65" t="s">
        <v>113</v>
      </c>
      <c r="R65">
        <f>SUMPRODUCT(MID(0&amp;'feed data'!R64,LARGE(INDEX(ISNUMBER(--MID('feed data'!R64,ROW($1:$25),1))*
ROW($1:$25),0),ROW($1:$25))+1,1)*10^ROW($1:$25)/10)</f>
        <v>634222</v>
      </c>
      <c r="S65" t="str">
        <f>LEFT(R65, LEN(R65)-1)</f>
        <v>63422</v>
      </c>
      <c r="T65" t="s">
        <v>478</v>
      </c>
      <c r="U65">
        <f>SUMPRODUCT(MID(0&amp;'feed data'!T64,LARGE(INDEX(ISNUMBER(--MID('feed data'!T64,ROW($1:$25),1))*
ROW($1:$25),0),ROW($1:$25))+1,1)*10^ROW($1:$25)/10)</f>
        <v>0</v>
      </c>
      <c r="V65">
        <f>SUMPRODUCT(MID(0&amp;'feed data'!U64,LARGE(INDEX(ISNUMBER(--MID('feed data'!U64,ROW($1:$25),1))*
ROW($1:$25),0),ROW($1:$25))+1,1)*10^ROW($1:$25)/10)</f>
        <v>0</v>
      </c>
    </row>
    <row r="66" spans="1:22" hidden="1" x14ac:dyDescent="0.25">
      <c r="A66" t="s">
        <v>479</v>
      </c>
      <c r="B66" t="s">
        <v>480</v>
      </c>
      <c r="C66" t="s">
        <v>388</v>
      </c>
      <c r="D66">
        <f>SUMPRODUCT(MID(0&amp;'feed data'!D65,LARGE(INDEX(ISNUMBER(--MID('feed data'!D65,ROW($1:$25),1))*
ROW($1:$25),0),ROW($1:$25))+1,1)*10^ROW($1:$25)/10)</f>
        <v>208</v>
      </c>
      <c r="E66">
        <f>SUMPRODUCT(MID(0&amp;'feed data'!E65,LARGE(INDEX(ISNUMBER(--MID('feed data'!E65,ROW($1:$25),1))*
ROW($1:$25),0),ROW($1:$25))+1,1)*10^ROW($1:$25)/10)</f>
        <v>63</v>
      </c>
      <c r="F66" t="s">
        <v>57</v>
      </c>
      <c r="G66">
        <f>SUMPRODUCT(MID(0&amp;'feed data'!G65,LARGE(INDEX(ISNUMBER(--MID('feed data'!G65,ROW($1:$25),1))*
ROW($1:$25),0),ROW($1:$25))+1,1)*10^ROW($1:$25)/10)</f>
        <v>8</v>
      </c>
      <c r="H66" t="s">
        <v>136</v>
      </c>
      <c r="I66">
        <f>SUMPRODUCT(MID(0&amp;'feed data'!I65,LARGE(INDEX(ISNUMBER(--MID('feed data'!I65,ROW($1:$25),1))*
ROW($1:$25),0),ROW($1:$25))+1,1)*10^ROW($1:$25)/10)</f>
        <v>2</v>
      </c>
      <c r="J66" t="s">
        <v>87</v>
      </c>
      <c r="K66" t="s">
        <v>390</v>
      </c>
      <c r="L66">
        <f>SUMPRODUCT(MID(0&amp;'feed data'!L65,LARGE(INDEX(ISNUMBER(--MID('feed data'!L65,ROW($1:$25),1))*
ROW($1:$25),0),ROW($1:$25))+1,1)*10^ROW($1:$25)/10)</f>
        <v>11583</v>
      </c>
      <c r="M66" t="s">
        <v>391</v>
      </c>
      <c r="N66" t="s">
        <v>88</v>
      </c>
      <c r="O66" t="s">
        <v>33</v>
      </c>
      <c r="P66" t="s">
        <v>34</v>
      </c>
      <c r="Q66" t="s">
        <v>89</v>
      </c>
      <c r="R66">
        <f>SUMPRODUCT(MID(0&amp;'feed data'!R65,LARGE(INDEX(ISNUMBER(--MID('feed data'!R65,ROW($1:$25),1))*
ROW($1:$25),0),ROW($1:$25))+1,1)*10^ROW($1:$25)/10)</f>
        <v>686602</v>
      </c>
      <c r="S66" t="str">
        <f>LEFT(R66, LEN(R66)-1)</f>
        <v>68660</v>
      </c>
      <c r="T66" t="s">
        <v>484</v>
      </c>
      <c r="U66">
        <f>SUMPRODUCT(MID(0&amp;'feed data'!T65,LARGE(INDEX(ISNUMBER(--MID('feed data'!T65,ROW($1:$25),1))*
ROW($1:$25),0),ROW($1:$25))+1,1)*10^ROW($1:$25)/10)</f>
        <v>0</v>
      </c>
      <c r="V66">
        <f>SUMPRODUCT(MID(0&amp;'feed data'!U65,LARGE(INDEX(ISNUMBER(--MID('feed data'!U65,ROW($1:$25),1))*
ROW($1:$25),0),ROW($1:$25))+1,1)*10^ROW($1:$25)/10)</f>
        <v>0</v>
      </c>
    </row>
    <row r="67" spans="1:22" hidden="1" x14ac:dyDescent="0.25">
      <c r="A67" t="s">
        <v>3800</v>
      </c>
      <c r="B67" t="s">
        <v>3801</v>
      </c>
      <c r="D67">
        <f>SUMPRODUCT(MID(0&amp;'feed data'!D896,LARGE(INDEX(ISNUMBER(--MID('feed data'!D896,ROW($1:$25),1))*
ROW($1:$25),0),ROW($1:$25))+1,1)*10^ROW($1:$25)/10)</f>
        <v>0</v>
      </c>
      <c r="E67">
        <f>SUMPRODUCT(MID(0&amp;'feed data'!E896,LARGE(INDEX(ISNUMBER(--MID('feed data'!E896,ROW($1:$25),1))*
ROW($1:$25),0),ROW($1:$25))+1,1)*10^ROW($1:$25)/10)</f>
        <v>0</v>
      </c>
      <c r="F67" t="s">
        <v>1900</v>
      </c>
      <c r="G67">
        <f>SUMPRODUCT(MID(0&amp;'feed data'!G896,LARGE(INDEX(ISNUMBER(--MID('feed data'!G896,ROW($1:$25),1))*
ROW($1:$25),0),ROW($1:$25))+1,1)*10^ROW($1:$25)/10)</f>
        <v>0</v>
      </c>
      <c r="H67" t="s">
        <v>136</v>
      </c>
      <c r="I67">
        <f>SUMPRODUCT(MID(0&amp;'feed data'!I896,LARGE(INDEX(ISNUMBER(--MID('feed data'!I896,ROW($1:$25),1))*
ROW($1:$25),0),ROW($1:$25))+1,1)*10^ROW($1:$25)/10)</f>
        <v>0</v>
      </c>
      <c r="J67" t="s">
        <v>163</v>
      </c>
      <c r="L67">
        <f>SUMPRODUCT(MID(0&amp;'feed data'!L896,LARGE(INDEX(ISNUMBER(--MID('feed data'!L896,ROW($1:$25),1))*
ROW($1:$25),0),ROW($1:$25))+1,1)*10^ROW($1:$25)/10)</f>
        <v>0</v>
      </c>
      <c r="N67" t="s">
        <v>164</v>
      </c>
      <c r="O67" t="s">
        <v>49</v>
      </c>
      <c r="P67" t="s">
        <v>1078</v>
      </c>
      <c r="Q67" t="s">
        <v>165</v>
      </c>
      <c r="R67">
        <f>SUMPRODUCT(MID(0&amp;'feed data'!R896,LARGE(INDEX(ISNUMBER(--MID('feed data'!R896,ROW($1:$25),1))*
ROW($1:$25),0),ROW($1:$25))+1,1)*10^ROW($1:$25)/10)</f>
        <v>0</v>
      </c>
      <c r="S67" t="str">
        <f>LEFT(R67, LEN(R67)-1)</f>
        <v/>
      </c>
      <c r="T67" t="s">
        <v>3802</v>
      </c>
      <c r="U67">
        <f>SUMPRODUCT(MID(0&amp;'feed data'!T896,LARGE(INDEX(ISNUMBER(--MID('feed data'!T896,ROW($1:$25),1))*
ROW($1:$25),0),ROW($1:$25))+1,1)*10^ROW($1:$25)/10)</f>
        <v>0</v>
      </c>
      <c r="V67">
        <f>SUMPRODUCT(MID(0&amp;'feed data'!U896,LARGE(INDEX(ISNUMBER(--MID('feed data'!U896,ROW($1:$25),1))*
ROW($1:$25),0),ROW($1:$25))+1,1)*10^ROW($1:$25)/10)</f>
        <v>0</v>
      </c>
    </row>
    <row r="68" spans="1:22" hidden="1" x14ac:dyDescent="0.25">
      <c r="A68" t="s">
        <v>485</v>
      </c>
      <c r="B68" t="s">
        <v>486</v>
      </c>
      <c r="C68" t="s">
        <v>118</v>
      </c>
      <c r="D68">
        <f>SUMPRODUCT(MID(0&amp;'feed data'!D66,LARGE(INDEX(ISNUMBER(--MID('feed data'!D66,ROW($1:$25),1))*
ROW($1:$25),0),ROW($1:$25))+1,1)*10^ROW($1:$25)/10)</f>
        <v>233</v>
      </c>
      <c r="E68">
        <f>SUMPRODUCT(MID(0&amp;'feed data'!E66,LARGE(INDEX(ISNUMBER(--MID('feed data'!E66,ROW($1:$25),1))*
ROW($1:$25),0),ROW($1:$25))+1,1)*10^ROW($1:$25)/10)</f>
        <v>35</v>
      </c>
      <c r="F68" t="s">
        <v>25</v>
      </c>
      <c r="G68">
        <f>SUMPRODUCT(MID(0&amp;'feed data'!G66,LARGE(INDEX(ISNUMBER(--MID('feed data'!G66,ROW($1:$25),1))*
ROW($1:$25),0),ROW($1:$25))+1,1)*10^ROW($1:$25)/10)</f>
        <v>12</v>
      </c>
      <c r="H68" t="s">
        <v>43</v>
      </c>
      <c r="I68">
        <f>SUMPRODUCT(MID(0&amp;'feed data'!I66,LARGE(INDEX(ISNUMBER(--MID('feed data'!I66,ROW($1:$25),1))*
ROW($1:$25),0),ROW($1:$25))+1,1)*10^ROW($1:$25)/10)</f>
        <v>0</v>
      </c>
      <c r="J68" t="s">
        <v>60</v>
      </c>
      <c r="K68" t="s">
        <v>124</v>
      </c>
      <c r="L68">
        <f>SUMPRODUCT(MID(0&amp;'feed data'!L66,LARGE(INDEX(ISNUMBER(--MID('feed data'!L66,ROW($1:$25),1))*
ROW($1:$25),0),ROW($1:$25))+1,1)*10^ROW($1:$25)/10)</f>
        <v>11592</v>
      </c>
      <c r="M68" t="s">
        <v>125</v>
      </c>
      <c r="N68" t="s">
        <v>61</v>
      </c>
      <c r="O68" t="s">
        <v>49</v>
      </c>
      <c r="P68" t="s">
        <v>34</v>
      </c>
      <c r="Q68" t="s">
        <v>62</v>
      </c>
      <c r="R68">
        <f>SUMPRODUCT(MID(0&amp;'feed data'!R66,LARGE(INDEX(ISNUMBER(--MID('feed data'!R66,ROW($1:$25),1))*
ROW($1:$25),0),ROW($1:$25))+1,1)*10^ROW($1:$25)/10)</f>
        <v>526242</v>
      </c>
      <c r="S68" t="str">
        <f>LEFT(R68, LEN(R68)-1)</f>
        <v>52624</v>
      </c>
      <c r="T68" t="s">
        <v>489</v>
      </c>
      <c r="U68">
        <f>SUMPRODUCT(MID(0&amp;'feed data'!T66,LARGE(INDEX(ISNUMBER(--MID('feed data'!T66,ROW($1:$25),1))*
ROW($1:$25),0),ROW($1:$25))+1,1)*10^ROW($1:$25)/10)</f>
        <v>0</v>
      </c>
      <c r="V68">
        <f>SUMPRODUCT(MID(0&amp;'feed data'!U66,LARGE(INDEX(ISNUMBER(--MID('feed data'!U66,ROW($1:$25),1))*
ROW($1:$25),0),ROW($1:$25))+1,1)*10^ROW($1:$25)/10)</f>
        <v>0</v>
      </c>
    </row>
    <row r="69" spans="1:22" hidden="1" x14ac:dyDescent="0.25">
      <c r="A69" t="s">
        <v>490</v>
      </c>
      <c r="B69" t="s">
        <v>491</v>
      </c>
      <c r="C69" t="s">
        <v>133</v>
      </c>
      <c r="D69">
        <f>SUMPRODUCT(MID(0&amp;'feed data'!D67,LARGE(INDEX(ISNUMBER(--MID('feed data'!D67,ROW($1:$25),1))*
ROW($1:$25),0),ROW($1:$25))+1,1)*10^ROW($1:$25)/10)</f>
        <v>206</v>
      </c>
      <c r="E69">
        <f>SUMPRODUCT(MID(0&amp;'feed data'!E67,LARGE(INDEX(ISNUMBER(--MID('feed data'!E67,ROW($1:$25),1))*
ROW($1:$25),0),ROW($1:$25))+1,1)*10^ROW($1:$25)/10)</f>
        <v>34</v>
      </c>
      <c r="F69" t="s">
        <v>57</v>
      </c>
      <c r="G69">
        <f>SUMPRODUCT(MID(0&amp;'feed data'!G67,LARGE(INDEX(ISNUMBER(--MID('feed data'!G67,ROW($1:$25),1))*
ROW($1:$25),0),ROW($1:$25))+1,1)*10^ROW($1:$25)/10)</f>
        <v>8</v>
      </c>
      <c r="H69" t="s">
        <v>136</v>
      </c>
      <c r="I69">
        <f>SUMPRODUCT(MID(0&amp;'feed data'!I67,LARGE(INDEX(ISNUMBER(--MID('feed data'!I67,ROW($1:$25),1))*
ROW($1:$25),0),ROW($1:$25))+1,1)*10^ROW($1:$25)/10)</f>
        <v>0</v>
      </c>
      <c r="J69" t="s">
        <v>123</v>
      </c>
      <c r="K69" t="s">
        <v>139</v>
      </c>
      <c r="L69">
        <f>SUMPRODUCT(MID(0&amp;'feed data'!L67,LARGE(INDEX(ISNUMBER(--MID('feed data'!L67,ROW($1:$25),1))*
ROW($1:$25),0),ROW($1:$25))+1,1)*10^ROW($1:$25)/10)</f>
        <v>11433</v>
      </c>
      <c r="M69" t="s">
        <v>140</v>
      </c>
      <c r="N69" t="s">
        <v>126</v>
      </c>
      <c r="O69" t="s">
        <v>49</v>
      </c>
      <c r="P69" t="s">
        <v>34</v>
      </c>
      <c r="Q69" t="s">
        <v>127</v>
      </c>
      <c r="R69">
        <f>SUMPRODUCT(MID(0&amp;'feed data'!R67,LARGE(INDEX(ISNUMBER(--MID('feed data'!R67,ROW($1:$25),1))*
ROW($1:$25),0),ROW($1:$25))+1,1)*10^ROW($1:$25)/10)</f>
        <v>261012</v>
      </c>
      <c r="S69" t="str">
        <f>LEFT(R69, LEN(R69)-1)</f>
        <v>26101</v>
      </c>
      <c r="T69" t="s">
        <v>494</v>
      </c>
      <c r="U69">
        <f>SUMPRODUCT(MID(0&amp;'feed data'!T67,LARGE(INDEX(ISNUMBER(--MID('feed data'!T67,ROW($1:$25),1))*
ROW($1:$25),0),ROW($1:$25))+1,1)*10^ROW($1:$25)/10)</f>
        <v>3</v>
      </c>
      <c r="V69">
        <f>SUMPRODUCT(MID(0&amp;'feed data'!U67,LARGE(INDEX(ISNUMBER(--MID('feed data'!U67,ROW($1:$25),1))*
ROW($1:$25),0),ROW($1:$25))+1,1)*10^ROW($1:$25)/10)</f>
        <v>0</v>
      </c>
    </row>
    <row r="70" spans="1:22" hidden="1" x14ac:dyDescent="0.25">
      <c r="A70" t="s">
        <v>495</v>
      </c>
      <c r="B70" t="s">
        <v>496</v>
      </c>
      <c r="C70" t="s">
        <v>23</v>
      </c>
      <c r="D70">
        <f>SUMPRODUCT(MID(0&amp;'feed data'!D68,LARGE(INDEX(ISNUMBER(--MID('feed data'!D68,ROW($1:$25),1))*
ROW($1:$25),0),ROW($1:$25))+1,1)*10^ROW($1:$25)/10)</f>
        <v>238</v>
      </c>
      <c r="E70">
        <f>SUMPRODUCT(MID(0&amp;'feed data'!E68,LARGE(INDEX(ISNUMBER(--MID('feed data'!E68,ROW($1:$25),1))*
ROW($1:$25),0),ROW($1:$25))+1,1)*10^ROW($1:$25)/10)</f>
        <v>51</v>
      </c>
      <c r="F70" t="s">
        <v>57</v>
      </c>
      <c r="G70">
        <f>SUMPRODUCT(MID(0&amp;'feed data'!G68,LARGE(INDEX(ISNUMBER(--MID('feed data'!G68,ROW($1:$25),1))*
ROW($1:$25),0),ROW($1:$25))+1,1)*10^ROW($1:$25)/10)</f>
        <v>8</v>
      </c>
      <c r="H70" t="s">
        <v>136</v>
      </c>
      <c r="I70">
        <f>SUMPRODUCT(MID(0&amp;'feed data'!I68,LARGE(INDEX(ISNUMBER(--MID('feed data'!I68,ROW($1:$25),1))*
ROW($1:$25),0),ROW($1:$25))+1,1)*10^ROW($1:$25)/10)</f>
        <v>7</v>
      </c>
      <c r="J70" t="s">
        <v>71</v>
      </c>
      <c r="K70" t="s">
        <v>30</v>
      </c>
      <c r="L70">
        <f>SUMPRODUCT(MID(0&amp;'feed data'!L68,LARGE(INDEX(ISNUMBER(--MID('feed data'!L68,ROW($1:$25),1))*
ROW($1:$25),0),ROW($1:$25))+1,1)*10^ROW($1:$25)/10)</f>
        <v>11434</v>
      </c>
      <c r="M70" t="s">
        <v>31</v>
      </c>
      <c r="N70" t="s">
        <v>72</v>
      </c>
      <c r="O70" t="s">
        <v>49</v>
      </c>
      <c r="P70" t="s">
        <v>34</v>
      </c>
      <c r="Q70" t="s">
        <v>73</v>
      </c>
      <c r="R70">
        <f>SUMPRODUCT(MID(0&amp;'feed data'!R68,LARGE(INDEX(ISNUMBER(--MID('feed data'!R68,ROW($1:$25),1))*
ROW($1:$25),0),ROW($1:$25))+1,1)*10^ROW($1:$25)/10)</f>
        <v>333572</v>
      </c>
      <c r="S70" t="str">
        <f>LEFT(R70, LEN(R70)-1)</f>
        <v>33357</v>
      </c>
      <c r="T70" t="s">
        <v>498</v>
      </c>
      <c r="U70">
        <f>SUMPRODUCT(MID(0&amp;'feed data'!T68,LARGE(INDEX(ISNUMBER(--MID('feed data'!T68,ROW($1:$25),1))*
ROW($1:$25),0),ROW($1:$25))+1,1)*10^ROW($1:$25)/10)</f>
        <v>0</v>
      </c>
      <c r="V70">
        <f>SUMPRODUCT(MID(0&amp;'feed data'!U68,LARGE(INDEX(ISNUMBER(--MID('feed data'!U68,ROW($1:$25),1))*
ROW($1:$25),0),ROW($1:$25))+1,1)*10^ROW($1:$25)/10)</f>
        <v>0</v>
      </c>
    </row>
    <row r="71" spans="1:22" hidden="1" x14ac:dyDescent="0.25">
      <c r="A71" t="s">
        <v>499</v>
      </c>
      <c r="B71" t="s">
        <v>500</v>
      </c>
      <c r="C71" t="s">
        <v>23</v>
      </c>
      <c r="D71">
        <f>SUMPRODUCT(MID(0&amp;'feed data'!D69,LARGE(INDEX(ISNUMBER(--MID('feed data'!D69,ROW($1:$25),1))*
ROW($1:$25),0),ROW($1:$25))+1,1)*10^ROW($1:$25)/10)</f>
        <v>199</v>
      </c>
      <c r="E71">
        <f>SUMPRODUCT(MID(0&amp;'feed data'!E69,LARGE(INDEX(ISNUMBER(--MID('feed data'!E69,ROW($1:$25),1))*
ROW($1:$25),0),ROW($1:$25))+1,1)*10^ROW($1:$25)/10)</f>
        <v>6</v>
      </c>
      <c r="F71" t="s">
        <v>25</v>
      </c>
      <c r="G71">
        <f>SUMPRODUCT(MID(0&amp;'feed data'!G69,LARGE(INDEX(ISNUMBER(--MID('feed data'!G69,ROW($1:$25),1))*
ROW($1:$25),0),ROW($1:$25))+1,1)*10^ROW($1:$25)/10)</f>
        <v>10</v>
      </c>
      <c r="H71" t="s">
        <v>43</v>
      </c>
      <c r="I71">
        <f>SUMPRODUCT(MID(0&amp;'feed data'!I69,LARGE(INDEX(ISNUMBER(--MID('feed data'!I69,ROW($1:$25),1))*
ROW($1:$25),0),ROW($1:$25))+1,1)*10^ROW($1:$25)/10)</f>
        <v>9</v>
      </c>
      <c r="J71" t="s">
        <v>503</v>
      </c>
      <c r="K71" t="s">
        <v>30</v>
      </c>
      <c r="L71">
        <f>SUMPRODUCT(MID(0&amp;'feed data'!L69,LARGE(INDEX(ISNUMBER(--MID('feed data'!L69,ROW($1:$25),1))*
ROW($1:$25),0),ROW($1:$25))+1,1)*10^ROW($1:$25)/10)</f>
        <v>11522</v>
      </c>
      <c r="M71" t="s">
        <v>31</v>
      </c>
      <c r="N71" t="s">
        <v>504</v>
      </c>
      <c r="O71" t="s">
        <v>49</v>
      </c>
      <c r="P71" t="s">
        <v>34</v>
      </c>
      <c r="Q71" t="s">
        <v>505</v>
      </c>
      <c r="R71">
        <f>SUMPRODUCT(MID(0&amp;'feed data'!R69,LARGE(INDEX(ISNUMBER(--MID('feed data'!R69,ROW($1:$25),1))*
ROW($1:$25),0),ROW($1:$25))+1,1)*10^ROW($1:$25)/10)</f>
        <v>352212</v>
      </c>
      <c r="S71" t="str">
        <f>LEFT(R71, LEN(R71)-1)</f>
        <v>35221</v>
      </c>
      <c r="T71" t="s">
        <v>507</v>
      </c>
      <c r="U71">
        <f>SUMPRODUCT(MID(0&amp;'feed data'!T69,LARGE(INDEX(ISNUMBER(--MID('feed data'!T69,ROW($1:$25),1))*
ROW($1:$25),0),ROW($1:$25))+1,1)*10^ROW($1:$25)/10)</f>
        <v>311</v>
      </c>
      <c r="V71">
        <f>SUMPRODUCT(MID(0&amp;'feed data'!U69,LARGE(INDEX(ISNUMBER(--MID('feed data'!U69,ROW($1:$25),1))*
ROW($1:$25),0),ROW($1:$25))+1,1)*10^ROW($1:$25)/10)</f>
        <v>0</v>
      </c>
    </row>
    <row r="72" spans="1:22" hidden="1" x14ac:dyDescent="0.25">
      <c r="A72" t="s">
        <v>508</v>
      </c>
      <c r="B72" t="s">
        <v>509</v>
      </c>
      <c r="C72" t="s">
        <v>133</v>
      </c>
      <c r="D72">
        <f>SUMPRODUCT(MID(0&amp;'feed data'!D70,LARGE(INDEX(ISNUMBER(--MID('feed data'!D70,ROW($1:$25),1))*
ROW($1:$25),0),ROW($1:$25))+1,1)*10^ROW($1:$25)/10)</f>
        <v>198</v>
      </c>
      <c r="E72">
        <f>SUMPRODUCT(MID(0&amp;'feed data'!E70,LARGE(INDEX(ISNUMBER(--MID('feed data'!E70,ROW($1:$25),1))*
ROW($1:$25),0),ROW($1:$25))+1,1)*10^ROW($1:$25)/10)</f>
        <v>27</v>
      </c>
      <c r="F72" t="s">
        <v>57</v>
      </c>
      <c r="G72">
        <f>SUMPRODUCT(MID(0&amp;'feed data'!G70,LARGE(INDEX(ISNUMBER(--MID('feed data'!G70,ROW($1:$25),1))*
ROW($1:$25),0),ROW($1:$25))+1,1)*10^ROW($1:$25)/10)</f>
        <v>8</v>
      </c>
      <c r="H72" t="s">
        <v>136</v>
      </c>
      <c r="I72">
        <f>SUMPRODUCT(MID(0&amp;'feed data'!I70,LARGE(INDEX(ISNUMBER(--MID('feed data'!I70,ROW($1:$25),1))*
ROW($1:$25),0),ROW($1:$25))+1,1)*10^ROW($1:$25)/10)</f>
        <v>5</v>
      </c>
      <c r="J72" t="s">
        <v>151</v>
      </c>
      <c r="K72" t="s">
        <v>139</v>
      </c>
      <c r="L72">
        <f>SUMPRODUCT(MID(0&amp;'feed data'!L70,LARGE(INDEX(ISNUMBER(--MID('feed data'!L70,ROW($1:$25),1))*
ROW($1:$25),0),ROW($1:$25))+1,1)*10^ROW($1:$25)/10)</f>
        <v>11462</v>
      </c>
      <c r="M72" t="s">
        <v>140</v>
      </c>
      <c r="N72" t="s">
        <v>154</v>
      </c>
      <c r="O72" t="s">
        <v>49</v>
      </c>
      <c r="P72" t="s">
        <v>34</v>
      </c>
      <c r="Q72" t="s">
        <v>155</v>
      </c>
      <c r="R72">
        <f>SUMPRODUCT(MID(0&amp;'feed data'!R70,LARGE(INDEX(ISNUMBER(--MID('feed data'!R70,ROW($1:$25),1))*
ROW($1:$25),0),ROW($1:$25))+1,1)*10^ROW($1:$25)/10)</f>
        <v>483272</v>
      </c>
      <c r="S72" t="str">
        <f>LEFT(R72, LEN(R72)-1)</f>
        <v>48327</v>
      </c>
      <c r="T72" t="s">
        <v>512</v>
      </c>
      <c r="U72">
        <f>SUMPRODUCT(MID(0&amp;'feed data'!T70,LARGE(INDEX(ISNUMBER(--MID('feed data'!T70,ROW($1:$25),1))*
ROW($1:$25),0),ROW($1:$25))+1,1)*10^ROW($1:$25)/10)</f>
        <v>0</v>
      </c>
      <c r="V72">
        <f>SUMPRODUCT(MID(0&amp;'feed data'!U70,LARGE(INDEX(ISNUMBER(--MID('feed data'!U70,ROW($1:$25),1))*
ROW($1:$25),0),ROW($1:$25))+1,1)*10^ROW($1:$25)/10)</f>
        <v>0</v>
      </c>
    </row>
    <row r="73" spans="1:22" hidden="1" x14ac:dyDescent="0.25">
      <c r="A73" t="s">
        <v>513</v>
      </c>
      <c r="B73" t="s">
        <v>514</v>
      </c>
      <c r="C73" t="s">
        <v>147</v>
      </c>
      <c r="D73">
        <f>SUMPRODUCT(MID(0&amp;'feed data'!D71,LARGE(INDEX(ISNUMBER(--MID('feed data'!D71,ROW($1:$25),1))*
ROW($1:$25),0),ROW($1:$25))+1,1)*10^ROW($1:$25)/10)</f>
        <v>9</v>
      </c>
      <c r="E73">
        <f>SUMPRODUCT(MID(0&amp;'feed data'!E71,LARGE(INDEX(ISNUMBER(--MID('feed data'!E71,ROW($1:$25),1))*
ROW($1:$25),0),ROW($1:$25))+1,1)*10^ROW($1:$25)/10)</f>
        <v>24</v>
      </c>
      <c r="F73" t="s">
        <v>25</v>
      </c>
      <c r="G73">
        <f>SUMPRODUCT(MID(0&amp;'feed data'!G71,LARGE(INDEX(ISNUMBER(--MID('feed data'!G71,ROW($1:$25),1))*
ROW($1:$25),0),ROW($1:$25))+1,1)*10^ROW($1:$25)/10)</f>
        <v>5</v>
      </c>
      <c r="H73" t="s">
        <v>136</v>
      </c>
      <c r="I73">
        <f>SUMPRODUCT(MID(0&amp;'feed data'!I71,LARGE(INDEX(ISNUMBER(--MID('feed data'!I71,ROW($1:$25),1))*
ROW($1:$25),0),ROW($1:$25))+1,1)*10^ROW($1:$25)/10)</f>
        <v>189</v>
      </c>
      <c r="J73" t="s">
        <v>163</v>
      </c>
      <c r="K73" t="s">
        <v>152</v>
      </c>
      <c r="L73">
        <f>SUMPRODUCT(MID(0&amp;'feed data'!L71,LARGE(INDEX(ISNUMBER(--MID('feed data'!L71,ROW($1:$25),1))*
ROW($1:$25),0),ROW($1:$25))+1,1)*10^ROW($1:$25)/10)</f>
        <v>11455</v>
      </c>
      <c r="M73" t="s">
        <v>153</v>
      </c>
      <c r="N73" t="s">
        <v>164</v>
      </c>
      <c r="O73" t="s">
        <v>49</v>
      </c>
      <c r="P73" t="s">
        <v>34</v>
      </c>
      <c r="Q73" t="s">
        <v>165</v>
      </c>
      <c r="R73">
        <f>SUMPRODUCT(MID(0&amp;'feed data'!R71,LARGE(INDEX(ISNUMBER(--MID('feed data'!R71,ROW($1:$25),1))*
ROW($1:$25),0),ROW($1:$25))+1,1)*10^ROW($1:$25)/10)</f>
        <v>147762</v>
      </c>
      <c r="S73" t="str">
        <f>LEFT(R73, LEN(R73)-1)</f>
        <v>14776</v>
      </c>
      <c r="T73" t="s">
        <v>517</v>
      </c>
      <c r="U73">
        <f>SUMPRODUCT(MID(0&amp;'feed data'!T71,LARGE(INDEX(ISNUMBER(--MID('feed data'!T71,ROW($1:$25),1))*
ROW($1:$25),0),ROW($1:$25))+1,1)*10^ROW($1:$25)/10)</f>
        <v>0</v>
      </c>
      <c r="V73">
        <f>SUMPRODUCT(MID(0&amp;'feed data'!U71,LARGE(INDEX(ISNUMBER(--MID('feed data'!U71,ROW($1:$25),1))*
ROW($1:$25),0),ROW($1:$25))+1,1)*10^ROW($1:$25)/10)</f>
        <v>0</v>
      </c>
    </row>
    <row r="74" spans="1:22" hidden="1" x14ac:dyDescent="0.25">
      <c r="A74" t="s">
        <v>518</v>
      </c>
      <c r="B74" t="s">
        <v>519</v>
      </c>
      <c r="C74" t="s">
        <v>147</v>
      </c>
      <c r="D74">
        <f>SUMPRODUCT(MID(0&amp;'feed data'!D72,LARGE(INDEX(ISNUMBER(--MID('feed data'!D72,ROW($1:$25),1))*
ROW($1:$25),0),ROW($1:$25))+1,1)*10^ROW($1:$25)/10)</f>
        <v>218</v>
      </c>
      <c r="E74">
        <f>SUMPRODUCT(MID(0&amp;'feed data'!E72,LARGE(INDEX(ISNUMBER(--MID('feed data'!E72,ROW($1:$25),1))*
ROW($1:$25),0),ROW($1:$25))+1,1)*10^ROW($1:$25)/10)</f>
        <v>31</v>
      </c>
      <c r="F74" t="s">
        <v>521</v>
      </c>
      <c r="G74">
        <f>SUMPRODUCT(MID(0&amp;'feed data'!G72,LARGE(INDEX(ISNUMBER(--MID('feed data'!G72,ROW($1:$25),1))*
ROW($1:$25),0),ROW($1:$25))+1,1)*10^ROW($1:$25)/10)</f>
        <v>10</v>
      </c>
      <c r="H74" t="s">
        <v>27</v>
      </c>
      <c r="I74">
        <f>SUMPRODUCT(MID(0&amp;'feed data'!I72,LARGE(INDEX(ISNUMBER(--MID('feed data'!I72,ROW($1:$25),1))*
ROW($1:$25),0),ROW($1:$25))+1,1)*10^ROW($1:$25)/10)</f>
        <v>29</v>
      </c>
      <c r="J74" t="s">
        <v>60</v>
      </c>
      <c r="K74" t="s">
        <v>152</v>
      </c>
      <c r="L74">
        <f>SUMPRODUCT(MID(0&amp;'feed data'!L72,LARGE(INDEX(ISNUMBER(--MID('feed data'!L72,ROW($1:$25),1))*
ROW($1:$25),0),ROW($1:$25))+1,1)*10^ROW($1:$25)/10)</f>
        <v>11430</v>
      </c>
      <c r="M74" t="s">
        <v>153</v>
      </c>
      <c r="N74" t="s">
        <v>61</v>
      </c>
      <c r="O74" t="s">
        <v>33</v>
      </c>
      <c r="P74" t="s">
        <v>257</v>
      </c>
      <c r="Q74" t="s">
        <v>62</v>
      </c>
      <c r="R74">
        <f>SUMPRODUCT(MID(0&amp;'feed data'!R72,LARGE(INDEX(ISNUMBER(--MID('feed data'!R72,ROW($1:$25),1))*
ROW($1:$25),0),ROW($1:$25))+1,1)*10^ROW($1:$25)/10)</f>
        <v>400912</v>
      </c>
      <c r="S74" t="str">
        <f>LEFT(R74, LEN(R74)-1)</f>
        <v>40091</v>
      </c>
      <c r="T74" t="s">
        <v>523</v>
      </c>
      <c r="U74">
        <f>SUMPRODUCT(MID(0&amp;'feed data'!T72,LARGE(INDEX(ISNUMBER(--MID('feed data'!T72,ROW($1:$25),1))*
ROW($1:$25),0),ROW($1:$25))+1,1)*10^ROW($1:$25)/10)</f>
        <v>0</v>
      </c>
      <c r="V74">
        <f>SUMPRODUCT(MID(0&amp;'feed data'!U72,LARGE(INDEX(ISNUMBER(--MID('feed data'!U72,ROW($1:$25),1))*
ROW($1:$25),0),ROW($1:$25))+1,1)*10^ROW($1:$25)/10)</f>
        <v>0</v>
      </c>
    </row>
    <row r="75" spans="1:22" hidden="1" x14ac:dyDescent="0.25">
      <c r="A75" t="s">
        <v>524</v>
      </c>
      <c r="B75" t="s">
        <v>525</v>
      </c>
      <c r="C75" t="s">
        <v>118</v>
      </c>
      <c r="D75">
        <f>SUMPRODUCT(MID(0&amp;'feed data'!D73,LARGE(INDEX(ISNUMBER(--MID('feed data'!D73,ROW($1:$25),1))*
ROW($1:$25),0),ROW($1:$25))+1,1)*10^ROW($1:$25)/10)</f>
        <v>258</v>
      </c>
      <c r="E75">
        <f>SUMPRODUCT(MID(0&amp;'feed data'!E73,LARGE(INDEX(ISNUMBER(--MID('feed data'!E73,ROW($1:$25),1))*
ROW($1:$25),0),ROW($1:$25))+1,1)*10^ROW($1:$25)/10)</f>
        <v>0</v>
      </c>
      <c r="F75" t="s">
        <v>25</v>
      </c>
      <c r="G75">
        <f>SUMPRODUCT(MID(0&amp;'feed data'!G73,LARGE(INDEX(ISNUMBER(--MID('feed data'!G73,ROW($1:$25),1))*
ROW($1:$25),0),ROW($1:$25))+1,1)*10^ROW($1:$25)/10)</f>
        <v>10</v>
      </c>
      <c r="H75" t="s">
        <v>43</v>
      </c>
      <c r="I75">
        <f>SUMPRODUCT(MID(0&amp;'feed data'!I73,LARGE(INDEX(ISNUMBER(--MID('feed data'!I73,ROW($1:$25),1))*
ROW($1:$25),0),ROW($1:$25))+1,1)*10^ROW($1:$25)/10)</f>
        <v>0</v>
      </c>
      <c r="J75" t="s">
        <v>293</v>
      </c>
      <c r="K75" t="s">
        <v>124</v>
      </c>
      <c r="L75">
        <f>SUMPRODUCT(MID(0&amp;'feed data'!L73,LARGE(INDEX(ISNUMBER(--MID('feed data'!L73,ROW($1:$25),1))*
ROW($1:$25),0),ROW($1:$25))+1,1)*10^ROW($1:$25)/10)</f>
        <v>11269</v>
      </c>
      <c r="M75" t="s">
        <v>125</v>
      </c>
      <c r="N75" t="s">
        <v>294</v>
      </c>
      <c r="O75" t="s">
        <v>49</v>
      </c>
      <c r="P75" t="s">
        <v>34</v>
      </c>
      <c r="Q75" t="s">
        <v>295</v>
      </c>
      <c r="R75">
        <f>SUMPRODUCT(MID(0&amp;'feed data'!R73,LARGE(INDEX(ISNUMBER(--MID('feed data'!R73,ROW($1:$25),1))*
ROW($1:$25),0),ROW($1:$25))+1,1)*10^ROW($1:$25)/10)</f>
        <v>417652</v>
      </c>
      <c r="S75" t="str">
        <f>LEFT(R75, LEN(R75)-1)</f>
        <v>41765</v>
      </c>
      <c r="T75" t="s">
        <v>529</v>
      </c>
      <c r="U75">
        <f>SUMPRODUCT(MID(0&amp;'feed data'!T73,LARGE(INDEX(ISNUMBER(--MID('feed data'!T73,ROW($1:$25),1))*
ROW($1:$25),0),ROW($1:$25))+1,1)*10^ROW($1:$25)/10)</f>
        <v>310</v>
      </c>
      <c r="V75">
        <f>SUMPRODUCT(MID(0&amp;'feed data'!U73,LARGE(INDEX(ISNUMBER(--MID('feed data'!U73,ROW($1:$25),1))*
ROW($1:$25),0),ROW($1:$25))+1,1)*10^ROW($1:$25)/10)</f>
        <v>0</v>
      </c>
    </row>
    <row r="76" spans="1:22" hidden="1" x14ac:dyDescent="0.25">
      <c r="A76" t="s">
        <v>3790</v>
      </c>
      <c r="B76" t="s">
        <v>3791</v>
      </c>
      <c r="D76">
        <f>SUMPRODUCT(MID(0&amp;'feed data'!D893,LARGE(INDEX(ISNUMBER(--MID('feed data'!D893,ROW($1:$25),1))*
ROW($1:$25),0),ROW($1:$25))+1,1)*10^ROW($1:$25)/10)</f>
        <v>0</v>
      </c>
      <c r="E76">
        <f>SUMPRODUCT(MID(0&amp;'feed data'!E893,LARGE(INDEX(ISNUMBER(--MID('feed data'!E893,ROW($1:$25),1))*
ROW($1:$25),0),ROW($1:$25))+1,1)*10^ROW($1:$25)/10)</f>
        <v>0</v>
      </c>
      <c r="F76" t="s">
        <v>1945</v>
      </c>
      <c r="G76">
        <f>SUMPRODUCT(MID(0&amp;'feed data'!G893,LARGE(INDEX(ISNUMBER(--MID('feed data'!G893,ROW($1:$25),1))*
ROW($1:$25),0),ROW($1:$25))+1,1)*10^ROW($1:$25)/10)</f>
        <v>0</v>
      </c>
      <c r="H76" t="s">
        <v>190</v>
      </c>
      <c r="I76">
        <f>SUMPRODUCT(MID(0&amp;'feed data'!I893,LARGE(INDEX(ISNUMBER(--MID('feed data'!I893,ROW($1:$25),1))*
ROW($1:$25),0),ROW($1:$25))+1,1)*10^ROW($1:$25)/10)</f>
        <v>0</v>
      </c>
      <c r="J76" t="s">
        <v>45</v>
      </c>
      <c r="L76">
        <f>SUMPRODUCT(MID(0&amp;'feed data'!L893,LARGE(INDEX(ISNUMBER(--MID('feed data'!L893,ROW($1:$25),1))*
ROW($1:$25),0),ROW($1:$25))+1,1)*10^ROW($1:$25)/10)</f>
        <v>0</v>
      </c>
      <c r="N76" t="s">
        <v>48</v>
      </c>
      <c r="O76" t="s">
        <v>49</v>
      </c>
      <c r="P76" t="s">
        <v>65</v>
      </c>
      <c r="Q76" t="s">
        <v>50</v>
      </c>
      <c r="R76">
        <f>SUMPRODUCT(MID(0&amp;'feed data'!R893,LARGE(INDEX(ISNUMBER(--MID('feed data'!R893,ROW($1:$25),1))*
ROW($1:$25),0),ROW($1:$25))+1,1)*10^ROW($1:$25)/10)</f>
        <v>0</v>
      </c>
      <c r="S76" t="str">
        <f>LEFT(R76, LEN(R76)-1)</f>
        <v/>
      </c>
      <c r="T76" t="s">
        <v>3792</v>
      </c>
      <c r="U76">
        <f>SUMPRODUCT(MID(0&amp;'feed data'!T893,LARGE(INDEX(ISNUMBER(--MID('feed data'!T893,ROW($1:$25),1))*
ROW($1:$25),0),ROW($1:$25))+1,1)*10^ROW($1:$25)/10)</f>
        <v>0</v>
      </c>
      <c r="V76">
        <f>SUMPRODUCT(MID(0&amp;'feed data'!U893,LARGE(INDEX(ISNUMBER(--MID('feed data'!U893,ROW($1:$25),1))*
ROW($1:$25),0),ROW($1:$25))+1,1)*10^ROW($1:$25)/10)</f>
        <v>0</v>
      </c>
    </row>
    <row r="77" spans="1:22" hidden="1" x14ac:dyDescent="0.25">
      <c r="A77" t="s">
        <v>530</v>
      </c>
      <c r="B77" t="s">
        <v>531</v>
      </c>
      <c r="C77" t="s">
        <v>105</v>
      </c>
      <c r="D77">
        <f>SUMPRODUCT(MID(0&amp;'feed data'!D74,LARGE(INDEX(ISNUMBER(--MID('feed data'!D74,ROW($1:$25),1))*
ROW($1:$25),0),ROW($1:$25))+1,1)*10^ROW($1:$25)/10)</f>
        <v>187</v>
      </c>
      <c r="E77">
        <f>SUMPRODUCT(MID(0&amp;'feed data'!E74,LARGE(INDEX(ISNUMBER(--MID('feed data'!E74,ROW($1:$25),1))*
ROW($1:$25),0),ROW($1:$25))+1,1)*10^ROW($1:$25)/10)</f>
        <v>43</v>
      </c>
      <c r="F77" t="s">
        <v>57</v>
      </c>
      <c r="G77">
        <f>SUMPRODUCT(MID(0&amp;'feed data'!G74,LARGE(INDEX(ISNUMBER(--MID('feed data'!G74,ROW($1:$25),1))*
ROW($1:$25),0),ROW($1:$25))+1,1)*10^ROW($1:$25)/10)</f>
        <v>11</v>
      </c>
      <c r="H77" t="s">
        <v>136</v>
      </c>
      <c r="I77">
        <f>SUMPRODUCT(MID(0&amp;'feed data'!I74,LARGE(INDEX(ISNUMBER(--MID('feed data'!I74,ROW($1:$25),1))*
ROW($1:$25),0),ROW($1:$25))+1,1)*10^ROW($1:$25)/10)</f>
        <v>9</v>
      </c>
      <c r="J77" t="s">
        <v>109</v>
      </c>
      <c r="K77" t="s">
        <v>110</v>
      </c>
      <c r="L77">
        <f>SUMPRODUCT(MID(0&amp;'feed data'!L74,LARGE(INDEX(ISNUMBER(--MID('feed data'!L74,ROW($1:$25),1))*
ROW($1:$25),0),ROW($1:$25))+1,1)*10^ROW($1:$25)/10)</f>
        <v>11347</v>
      </c>
      <c r="M77" t="s">
        <v>111</v>
      </c>
      <c r="N77" t="s">
        <v>112</v>
      </c>
      <c r="O77" t="s">
        <v>49</v>
      </c>
      <c r="P77" t="s">
        <v>34</v>
      </c>
      <c r="Q77" t="s">
        <v>113</v>
      </c>
      <c r="R77">
        <f>SUMPRODUCT(MID(0&amp;'feed data'!R74,LARGE(INDEX(ISNUMBER(--MID('feed data'!R74,ROW($1:$25),1))*
ROW($1:$25),0),ROW($1:$25))+1,1)*10^ROW($1:$25)/10)</f>
        <v>857002</v>
      </c>
      <c r="S77" t="str">
        <f>LEFT(R77, LEN(R77)-1)</f>
        <v>85700</v>
      </c>
      <c r="T77" t="s">
        <v>533</v>
      </c>
      <c r="U77">
        <f>SUMPRODUCT(MID(0&amp;'feed data'!T74,LARGE(INDEX(ISNUMBER(--MID('feed data'!T74,ROW($1:$25),1))*
ROW($1:$25),0),ROW($1:$25))+1,1)*10^ROW($1:$25)/10)</f>
        <v>0</v>
      </c>
      <c r="V77">
        <f>SUMPRODUCT(MID(0&amp;'feed data'!U74,LARGE(INDEX(ISNUMBER(--MID('feed data'!U74,ROW($1:$25),1))*
ROW($1:$25),0),ROW($1:$25))+1,1)*10^ROW($1:$25)/10)</f>
        <v>0</v>
      </c>
    </row>
    <row r="78" spans="1:22" hidden="1" x14ac:dyDescent="0.25">
      <c r="A78" t="s">
        <v>534</v>
      </c>
      <c r="B78" t="s">
        <v>535</v>
      </c>
      <c r="C78" t="s">
        <v>133</v>
      </c>
      <c r="D78">
        <f>SUMPRODUCT(MID(0&amp;'feed data'!D75,LARGE(INDEX(ISNUMBER(--MID('feed data'!D75,ROW($1:$25),1))*
ROW($1:$25),0),ROW($1:$25))+1,1)*10^ROW($1:$25)/10)</f>
        <v>150</v>
      </c>
      <c r="E78">
        <f>SUMPRODUCT(MID(0&amp;'feed data'!E75,LARGE(INDEX(ISNUMBER(--MID('feed data'!E75,ROW($1:$25),1))*
ROW($1:$25),0),ROW($1:$25))+1,1)*10^ROW($1:$25)/10)</f>
        <v>27</v>
      </c>
      <c r="F78" t="s">
        <v>57</v>
      </c>
      <c r="G78">
        <f>SUMPRODUCT(MID(0&amp;'feed data'!G75,LARGE(INDEX(ISNUMBER(--MID('feed data'!G75,ROW($1:$25),1))*
ROW($1:$25),0),ROW($1:$25))+1,1)*10^ROW($1:$25)/10)</f>
        <v>5</v>
      </c>
      <c r="H78" t="s">
        <v>136</v>
      </c>
      <c r="I78">
        <f>SUMPRODUCT(MID(0&amp;'feed data'!I75,LARGE(INDEX(ISNUMBER(--MID('feed data'!I75,ROW($1:$25),1))*
ROW($1:$25),0),ROW($1:$25))+1,1)*10^ROW($1:$25)/10)</f>
        <v>13</v>
      </c>
      <c r="J78" t="s">
        <v>45</v>
      </c>
      <c r="K78" t="s">
        <v>139</v>
      </c>
      <c r="L78">
        <f>SUMPRODUCT(MID(0&amp;'feed data'!L75,LARGE(INDEX(ISNUMBER(--MID('feed data'!L75,ROW($1:$25),1))*
ROW($1:$25),0),ROW($1:$25))+1,1)*10^ROW($1:$25)/10)</f>
        <v>11236</v>
      </c>
      <c r="M78" t="s">
        <v>140</v>
      </c>
      <c r="N78" t="s">
        <v>48</v>
      </c>
      <c r="O78" t="s">
        <v>49</v>
      </c>
      <c r="P78" t="s">
        <v>34</v>
      </c>
      <c r="Q78" t="s">
        <v>50</v>
      </c>
      <c r="R78">
        <f>SUMPRODUCT(MID(0&amp;'feed data'!R75,LARGE(INDEX(ISNUMBER(--MID('feed data'!R75,ROW($1:$25),1))*
ROW($1:$25),0),ROW($1:$25))+1,1)*10^ROW($1:$25)/10)</f>
        <v>262302</v>
      </c>
      <c r="S78" t="str">
        <f>LEFT(R78, LEN(R78)-1)</f>
        <v>26230</v>
      </c>
      <c r="T78" t="s">
        <v>538</v>
      </c>
      <c r="U78">
        <f>SUMPRODUCT(MID(0&amp;'feed data'!T75,LARGE(INDEX(ISNUMBER(--MID('feed data'!T75,ROW($1:$25),1))*
ROW($1:$25),0),ROW($1:$25))+1,1)*10^ROW($1:$25)/10)</f>
        <v>0</v>
      </c>
      <c r="V78">
        <f>SUMPRODUCT(MID(0&amp;'feed data'!U75,LARGE(INDEX(ISNUMBER(--MID('feed data'!U75,ROW($1:$25),1))*
ROW($1:$25),0),ROW($1:$25))+1,1)*10^ROW($1:$25)/10)</f>
        <v>0</v>
      </c>
    </row>
    <row r="79" spans="1:22" hidden="1" x14ac:dyDescent="0.25">
      <c r="A79" t="s">
        <v>539</v>
      </c>
      <c r="B79" t="s">
        <v>540</v>
      </c>
      <c r="C79" t="s">
        <v>541</v>
      </c>
      <c r="D79">
        <f>SUMPRODUCT(MID(0&amp;'feed data'!D76,LARGE(INDEX(ISNUMBER(--MID('feed data'!D76,ROW($1:$25),1))*
ROW($1:$25),0),ROW($1:$25))+1,1)*10^ROW($1:$25)/10)</f>
        <v>165</v>
      </c>
      <c r="E79">
        <f>SUMPRODUCT(MID(0&amp;'feed data'!E76,LARGE(INDEX(ISNUMBER(--MID('feed data'!E76,ROW($1:$25),1))*
ROW($1:$25),0),ROW($1:$25))+1,1)*10^ROW($1:$25)/10)</f>
        <v>38</v>
      </c>
      <c r="F79" t="s">
        <v>25</v>
      </c>
      <c r="G79">
        <f>SUMPRODUCT(MID(0&amp;'feed data'!G76,LARGE(INDEX(ISNUMBER(--MID('feed data'!G76,ROW($1:$25),1))*
ROW($1:$25),0),ROW($1:$25))+1,1)*10^ROW($1:$25)/10)</f>
        <v>7</v>
      </c>
      <c r="H79" t="s">
        <v>136</v>
      </c>
      <c r="I79">
        <f>SUMPRODUCT(MID(0&amp;'feed data'!I76,LARGE(INDEX(ISNUMBER(--MID('feed data'!I76,ROW($1:$25),1))*
ROW($1:$25),0),ROW($1:$25))+1,1)*10^ROW($1:$25)/10)</f>
        <v>6</v>
      </c>
      <c r="J79" t="s">
        <v>29</v>
      </c>
      <c r="K79" t="s">
        <v>544</v>
      </c>
      <c r="L79">
        <f>SUMPRODUCT(MID(0&amp;'feed data'!L76,LARGE(INDEX(ISNUMBER(--MID('feed data'!L76,ROW($1:$25),1))*
ROW($1:$25),0),ROW($1:$25))+1,1)*10^ROW($1:$25)/10)</f>
        <v>11266</v>
      </c>
      <c r="M79" t="s">
        <v>545</v>
      </c>
      <c r="N79" t="s">
        <v>32</v>
      </c>
      <c r="O79" t="s">
        <v>33</v>
      </c>
      <c r="P79" t="s">
        <v>546</v>
      </c>
      <c r="Q79" t="s">
        <v>35</v>
      </c>
      <c r="R79">
        <f>SUMPRODUCT(MID(0&amp;'feed data'!R76,LARGE(INDEX(ISNUMBER(--MID('feed data'!R76,ROW($1:$25),1))*
ROW($1:$25),0),ROW($1:$25))+1,1)*10^ROW($1:$25)/10)</f>
        <v>450532</v>
      </c>
      <c r="S79" t="str">
        <f>LEFT(R79, LEN(R79)-1)</f>
        <v>45053</v>
      </c>
      <c r="T79" t="s">
        <v>548</v>
      </c>
      <c r="U79">
        <f>SUMPRODUCT(MID(0&amp;'feed data'!T76,LARGE(INDEX(ISNUMBER(--MID('feed data'!T76,ROW($1:$25),1))*
ROW($1:$25),0),ROW($1:$25))+1,1)*10^ROW($1:$25)/10)</f>
        <v>0</v>
      </c>
      <c r="V79">
        <f>SUMPRODUCT(MID(0&amp;'feed data'!U76,LARGE(INDEX(ISNUMBER(--MID('feed data'!U76,ROW($1:$25),1))*
ROW($1:$25),0),ROW($1:$25))+1,1)*10^ROW($1:$25)/10)</f>
        <v>0</v>
      </c>
    </row>
    <row r="80" spans="1:22" hidden="1" x14ac:dyDescent="0.25">
      <c r="A80" t="s">
        <v>549</v>
      </c>
      <c r="B80" t="s">
        <v>549</v>
      </c>
      <c r="C80" t="s">
        <v>220</v>
      </c>
      <c r="D80">
        <f>SUMPRODUCT(MID(0&amp;'feed data'!D77,LARGE(INDEX(ISNUMBER(--MID('feed data'!D77,ROW($1:$25),1))*
ROW($1:$25),0),ROW($1:$25))+1,1)*10^ROW($1:$25)/10)</f>
        <v>186</v>
      </c>
      <c r="E80">
        <f>SUMPRODUCT(MID(0&amp;'feed data'!E77,LARGE(INDEX(ISNUMBER(--MID('feed data'!E77,ROW($1:$25),1))*
ROW($1:$25),0),ROW($1:$25))+1,1)*10^ROW($1:$25)/10)</f>
        <v>24</v>
      </c>
      <c r="F80" t="s">
        <v>57</v>
      </c>
      <c r="G80">
        <f>SUMPRODUCT(MID(0&amp;'feed data'!G77,LARGE(INDEX(ISNUMBER(--MID('feed data'!G77,ROW($1:$25),1))*
ROW($1:$25),0),ROW($1:$25))+1,1)*10^ROW($1:$25)/10)</f>
        <v>9</v>
      </c>
      <c r="H80" t="s">
        <v>43</v>
      </c>
      <c r="I80">
        <f>SUMPRODUCT(MID(0&amp;'feed data'!I77,LARGE(INDEX(ISNUMBER(--MID('feed data'!I77,ROW($1:$25),1))*
ROW($1:$25),0),ROW($1:$25))+1,1)*10^ROW($1:$25)/10)</f>
        <v>17</v>
      </c>
      <c r="J80" t="s">
        <v>45</v>
      </c>
      <c r="K80" t="s">
        <v>223</v>
      </c>
      <c r="L80">
        <f>SUMPRODUCT(MID(0&amp;'feed data'!L77,LARGE(INDEX(ISNUMBER(--MID('feed data'!L77,ROW($1:$25),1))*
ROW($1:$25),0),ROW($1:$25))+1,1)*10^ROW($1:$25)/10)</f>
        <v>11182</v>
      </c>
      <c r="M80" t="s">
        <v>224</v>
      </c>
      <c r="N80" t="s">
        <v>48</v>
      </c>
      <c r="O80" t="s">
        <v>33</v>
      </c>
      <c r="P80" t="s">
        <v>257</v>
      </c>
      <c r="Q80" t="s">
        <v>50</v>
      </c>
      <c r="R80">
        <f>SUMPRODUCT(MID(0&amp;'feed data'!R77,LARGE(INDEX(ISNUMBER(--MID('feed data'!R77,ROW($1:$25),1))*
ROW($1:$25),0),ROW($1:$25))+1,1)*10^ROW($1:$25)/10)</f>
        <v>468982</v>
      </c>
      <c r="S80" t="str">
        <f>LEFT(R80, LEN(R80)-1)</f>
        <v>46898</v>
      </c>
      <c r="T80" t="s">
        <v>553</v>
      </c>
      <c r="U80">
        <f>SUMPRODUCT(MID(0&amp;'feed data'!T77,LARGE(INDEX(ISNUMBER(--MID('feed data'!T77,ROW($1:$25),1))*
ROW($1:$25),0),ROW($1:$25))+1,1)*10^ROW($1:$25)/10)</f>
        <v>0</v>
      </c>
      <c r="V80">
        <f>SUMPRODUCT(MID(0&amp;'feed data'!U77,LARGE(INDEX(ISNUMBER(--MID('feed data'!U77,ROW($1:$25),1))*
ROW($1:$25),0),ROW($1:$25))+1,1)*10^ROW($1:$25)/10)</f>
        <v>0</v>
      </c>
    </row>
    <row r="81" spans="1:22" hidden="1" x14ac:dyDescent="0.25">
      <c r="A81" t="s">
        <v>554</v>
      </c>
      <c r="B81" t="s">
        <v>555</v>
      </c>
      <c r="C81" t="s">
        <v>147</v>
      </c>
      <c r="D81">
        <f>SUMPRODUCT(MID(0&amp;'feed data'!D78,LARGE(INDEX(ISNUMBER(--MID('feed data'!D78,ROW($1:$25),1))*
ROW($1:$25),0),ROW($1:$25))+1,1)*10^ROW($1:$25)/10)</f>
        <v>73</v>
      </c>
      <c r="E81">
        <f>SUMPRODUCT(MID(0&amp;'feed data'!E78,LARGE(INDEX(ISNUMBER(--MID('feed data'!E78,ROW($1:$25),1))*
ROW($1:$25),0),ROW($1:$25))+1,1)*10^ROW($1:$25)/10)</f>
        <v>10</v>
      </c>
      <c r="F81" t="s">
        <v>331</v>
      </c>
      <c r="G81">
        <f>SUMPRODUCT(MID(0&amp;'feed data'!G78,LARGE(INDEX(ISNUMBER(--MID('feed data'!G78,ROW($1:$25),1))*
ROW($1:$25),0),ROW($1:$25))+1,1)*10^ROW($1:$25)/10)</f>
        <v>5</v>
      </c>
      <c r="H81" t="s">
        <v>43</v>
      </c>
      <c r="I81">
        <f>SUMPRODUCT(MID(0&amp;'feed data'!I78,LARGE(INDEX(ISNUMBER(--MID('feed data'!I78,ROW($1:$25),1))*
ROW($1:$25),0),ROW($1:$25))+1,1)*10^ROW($1:$25)/10)</f>
        <v>35</v>
      </c>
      <c r="J81" t="s">
        <v>205</v>
      </c>
      <c r="K81" t="s">
        <v>152</v>
      </c>
      <c r="L81">
        <f>SUMPRODUCT(MID(0&amp;'feed data'!L78,LARGE(INDEX(ISNUMBER(--MID('feed data'!L78,ROW($1:$25),1))*
ROW($1:$25),0),ROW($1:$25))+1,1)*10^ROW($1:$25)/10)</f>
        <v>11241</v>
      </c>
      <c r="M81" t="s">
        <v>153</v>
      </c>
      <c r="N81" t="s">
        <v>206</v>
      </c>
      <c r="O81" t="s">
        <v>33</v>
      </c>
      <c r="P81" t="s">
        <v>257</v>
      </c>
      <c r="Q81" t="s">
        <v>207</v>
      </c>
      <c r="R81">
        <f>SUMPRODUCT(MID(0&amp;'feed data'!R78,LARGE(INDEX(ISNUMBER(--MID('feed data'!R78,ROW($1:$25),1))*
ROW($1:$25),0),ROW($1:$25))+1,1)*10^ROW($1:$25)/10)</f>
        <v>231592</v>
      </c>
      <c r="S81" t="str">
        <f>LEFT(R81, LEN(R81)-1)</f>
        <v>23159</v>
      </c>
      <c r="T81" t="s">
        <v>559</v>
      </c>
      <c r="U81">
        <f>SUMPRODUCT(MID(0&amp;'feed data'!T78,LARGE(INDEX(ISNUMBER(--MID('feed data'!T78,ROW($1:$25),1))*
ROW($1:$25),0),ROW($1:$25))+1,1)*10^ROW($1:$25)/10)</f>
        <v>0</v>
      </c>
      <c r="V81">
        <f>SUMPRODUCT(MID(0&amp;'feed data'!U78,LARGE(INDEX(ISNUMBER(--MID('feed data'!U78,ROW($1:$25),1))*
ROW($1:$25),0),ROW($1:$25))+1,1)*10^ROW($1:$25)/10)</f>
        <v>0</v>
      </c>
    </row>
    <row r="82" spans="1:22" hidden="1" x14ac:dyDescent="0.25">
      <c r="A82" t="s">
        <v>560</v>
      </c>
      <c r="B82" t="s">
        <v>561</v>
      </c>
      <c r="C82" t="s">
        <v>388</v>
      </c>
      <c r="D82">
        <f>SUMPRODUCT(MID(0&amp;'feed data'!D79,LARGE(INDEX(ISNUMBER(--MID('feed data'!D79,ROW($1:$25),1))*
ROW($1:$25),0),ROW($1:$25))+1,1)*10^ROW($1:$25)/10)</f>
        <v>139</v>
      </c>
      <c r="E82">
        <f>SUMPRODUCT(MID(0&amp;'feed data'!E79,LARGE(INDEX(ISNUMBER(--MID('feed data'!E79,ROW($1:$25),1))*
ROW($1:$25),0),ROW($1:$25))+1,1)*10^ROW($1:$25)/10)</f>
        <v>46</v>
      </c>
      <c r="F82" t="s">
        <v>25</v>
      </c>
      <c r="G82">
        <f>SUMPRODUCT(MID(0&amp;'feed data'!G79,LARGE(INDEX(ISNUMBER(--MID('feed data'!G79,ROW($1:$25),1))*
ROW($1:$25),0),ROW($1:$25))+1,1)*10^ROW($1:$25)/10)</f>
        <v>5</v>
      </c>
      <c r="H82" t="s">
        <v>43</v>
      </c>
      <c r="I82">
        <f>SUMPRODUCT(MID(0&amp;'feed data'!I79,LARGE(INDEX(ISNUMBER(--MID('feed data'!I79,ROW($1:$25),1))*
ROW($1:$25),0),ROW($1:$25))+1,1)*10^ROW($1:$25)/10)</f>
        <v>0</v>
      </c>
      <c r="J82" t="s">
        <v>29</v>
      </c>
      <c r="K82" t="s">
        <v>390</v>
      </c>
      <c r="L82">
        <f>SUMPRODUCT(MID(0&amp;'feed data'!L79,LARGE(INDEX(ISNUMBER(--MID('feed data'!L79,ROW($1:$25),1))*
ROW($1:$25),0),ROW($1:$25))+1,1)*10^ROW($1:$25)/10)</f>
        <v>11160</v>
      </c>
      <c r="M82" t="s">
        <v>391</v>
      </c>
      <c r="N82" t="s">
        <v>32</v>
      </c>
      <c r="O82" t="s">
        <v>49</v>
      </c>
      <c r="P82" t="s">
        <v>34</v>
      </c>
      <c r="Q82" t="s">
        <v>35</v>
      </c>
      <c r="R82">
        <f>SUMPRODUCT(MID(0&amp;'feed data'!R79,LARGE(INDEX(ISNUMBER(--MID('feed data'!R79,ROW($1:$25),1))*
ROW($1:$25),0),ROW($1:$25))+1,1)*10^ROW($1:$25)/10)</f>
        <v>329422</v>
      </c>
      <c r="S82" t="str">
        <f>LEFT(R82, LEN(R82)-1)</f>
        <v>32942</v>
      </c>
      <c r="T82" t="s">
        <v>564</v>
      </c>
      <c r="U82">
        <f>SUMPRODUCT(MID(0&amp;'feed data'!T79,LARGE(INDEX(ISNUMBER(--MID('feed data'!T79,ROW($1:$25),1))*
ROW($1:$25),0),ROW($1:$25))+1,1)*10^ROW($1:$25)/10)</f>
        <v>8700</v>
      </c>
      <c r="V82">
        <f>SUMPRODUCT(MID(0&amp;'feed data'!U79,LARGE(INDEX(ISNUMBER(--MID('feed data'!U79,ROW($1:$25),1))*
ROW($1:$25),0),ROW($1:$25))+1,1)*10^ROW($1:$25)/10)</f>
        <v>0</v>
      </c>
    </row>
    <row r="83" spans="1:22" hidden="1" x14ac:dyDescent="0.25">
      <c r="A83" t="s">
        <v>565</v>
      </c>
      <c r="B83" t="s">
        <v>566</v>
      </c>
      <c r="C83" t="s">
        <v>147</v>
      </c>
      <c r="D83">
        <f>SUMPRODUCT(MID(0&amp;'feed data'!D80,LARGE(INDEX(ISNUMBER(--MID('feed data'!D80,ROW($1:$25),1))*
ROW($1:$25),0),ROW($1:$25))+1,1)*10^ROW($1:$25)/10)</f>
        <v>227</v>
      </c>
      <c r="E83">
        <f>SUMPRODUCT(MID(0&amp;'feed data'!E80,LARGE(INDEX(ISNUMBER(--MID('feed data'!E80,ROW($1:$25),1))*
ROW($1:$25),0),ROW($1:$25))+1,1)*10^ROW($1:$25)/10)</f>
        <v>34</v>
      </c>
      <c r="F83" t="s">
        <v>25</v>
      </c>
      <c r="G83">
        <f>SUMPRODUCT(MID(0&amp;'feed data'!G80,LARGE(INDEX(ISNUMBER(--MID('feed data'!G80,ROW($1:$25),1))*
ROW($1:$25),0),ROW($1:$25))+1,1)*10^ROW($1:$25)/10)</f>
        <v>8</v>
      </c>
      <c r="H83" t="s">
        <v>43</v>
      </c>
      <c r="I83">
        <f>SUMPRODUCT(MID(0&amp;'feed data'!I80,LARGE(INDEX(ISNUMBER(--MID('feed data'!I80,ROW($1:$25),1))*
ROW($1:$25),0),ROW($1:$25))+1,1)*10^ROW($1:$25)/10)</f>
        <v>5</v>
      </c>
      <c r="J83" t="s">
        <v>163</v>
      </c>
      <c r="K83" t="s">
        <v>152</v>
      </c>
      <c r="L83">
        <f>SUMPRODUCT(MID(0&amp;'feed data'!L80,LARGE(INDEX(ISNUMBER(--MID('feed data'!L80,ROW($1:$25),1))*
ROW($1:$25),0),ROW($1:$25))+1,1)*10^ROW($1:$25)/10)</f>
        <v>11053</v>
      </c>
      <c r="M83" t="s">
        <v>153</v>
      </c>
      <c r="N83" t="s">
        <v>164</v>
      </c>
      <c r="O83" t="s">
        <v>49</v>
      </c>
      <c r="P83" t="s">
        <v>34</v>
      </c>
      <c r="Q83" t="s">
        <v>165</v>
      </c>
      <c r="R83">
        <f>SUMPRODUCT(MID(0&amp;'feed data'!R80,LARGE(INDEX(ISNUMBER(--MID('feed data'!R80,ROW($1:$25),1))*
ROW($1:$25),0),ROW($1:$25))+1,1)*10^ROW($1:$25)/10)</f>
        <v>476522</v>
      </c>
      <c r="S83" t="str">
        <f>LEFT(R83, LEN(R83)-1)</f>
        <v>47652</v>
      </c>
      <c r="T83" t="s">
        <v>569</v>
      </c>
      <c r="U83">
        <f>SUMPRODUCT(MID(0&amp;'feed data'!T80,LARGE(INDEX(ISNUMBER(--MID('feed data'!T80,ROW($1:$25),1))*
ROW($1:$25),0),ROW($1:$25))+1,1)*10^ROW($1:$25)/10)</f>
        <v>0</v>
      </c>
      <c r="V83">
        <f>SUMPRODUCT(MID(0&amp;'feed data'!U80,LARGE(INDEX(ISNUMBER(--MID('feed data'!U80,ROW($1:$25),1))*
ROW($1:$25),0),ROW($1:$25))+1,1)*10^ROW($1:$25)/10)</f>
        <v>0</v>
      </c>
    </row>
    <row r="84" spans="1:22" hidden="1" x14ac:dyDescent="0.25">
      <c r="A84" t="s">
        <v>570</v>
      </c>
      <c r="B84" t="s">
        <v>571</v>
      </c>
      <c r="C84" t="s">
        <v>220</v>
      </c>
      <c r="D84">
        <f>SUMPRODUCT(MID(0&amp;'feed data'!D81,LARGE(INDEX(ISNUMBER(--MID('feed data'!D81,ROW($1:$25),1))*
ROW($1:$25),0),ROW($1:$25))+1,1)*10^ROW($1:$25)/10)</f>
        <v>194</v>
      </c>
      <c r="E84">
        <f>SUMPRODUCT(MID(0&amp;'feed data'!E81,LARGE(INDEX(ISNUMBER(--MID('feed data'!E81,ROW($1:$25),1))*
ROW($1:$25),0),ROW($1:$25))+1,1)*10^ROW($1:$25)/10)</f>
        <v>30</v>
      </c>
      <c r="F84" t="s">
        <v>25</v>
      </c>
      <c r="G84">
        <f>SUMPRODUCT(MID(0&amp;'feed data'!G81,LARGE(INDEX(ISNUMBER(--MID('feed data'!G81,ROW($1:$25),1))*
ROW($1:$25),0),ROW($1:$25))+1,1)*10^ROW($1:$25)/10)</f>
        <v>7</v>
      </c>
      <c r="H84" t="s">
        <v>43</v>
      </c>
      <c r="I84">
        <f>SUMPRODUCT(MID(0&amp;'feed data'!I81,LARGE(INDEX(ISNUMBER(--MID('feed data'!I81,ROW($1:$25),1))*
ROW($1:$25),0),ROW($1:$25))+1,1)*10^ROW($1:$25)/10)</f>
        <v>20</v>
      </c>
      <c r="J84" t="s">
        <v>109</v>
      </c>
      <c r="K84" t="s">
        <v>223</v>
      </c>
      <c r="L84">
        <f>SUMPRODUCT(MID(0&amp;'feed data'!L81,LARGE(INDEX(ISNUMBER(--MID('feed data'!L81,ROW($1:$25),1))*
ROW($1:$25),0),ROW($1:$25))+1,1)*10^ROW($1:$25)/10)</f>
        <v>11043</v>
      </c>
      <c r="M84" t="s">
        <v>224</v>
      </c>
      <c r="N84" t="s">
        <v>112</v>
      </c>
      <c r="P84" t="s">
        <v>34</v>
      </c>
      <c r="Q84" t="s">
        <v>113</v>
      </c>
      <c r="R84">
        <f>SUMPRODUCT(MID(0&amp;'feed data'!R81,LARGE(INDEX(ISNUMBER(--MID('feed data'!R81,ROW($1:$25),1))*
ROW($1:$25),0),ROW($1:$25))+1,1)*10^ROW($1:$25)/10)</f>
        <v>341662</v>
      </c>
      <c r="S84" t="str">
        <f>LEFT(R84, LEN(R84)-1)</f>
        <v>34166</v>
      </c>
      <c r="T84" t="s">
        <v>574</v>
      </c>
      <c r="U84">
        <f>SUMPRODUCT(MID(0&amp;'feed data'!T81,LARGE(INDEX(ISNUMBER(--MID('feed data'!T81,ROW($1:$25),1))*
ROW($1:$25),0),ROW($1:$25))+1,1)*10^ROW($1:$25)/10)</f>
        <v>481</v>
      </c>
      <c r="V84">
        <f>SUMPRODUCT(MID(0&amp;'feed data'!U81,LARGE(INDEX(ISNUMBER(--MID('feed data'!U81,ROW($1:$25),1))*
ROW($1:$25),0),ROW($1:$25))+1,1)*10^ROW($1:$25)/10)</f>
        <v>0</v>
      </c>
    </row>
    <row r="85" spans="1:22" hidden="1" x14ac:dyDescent="0.25">
      <c r="A85" t="s">
        <v>575</v>
      </c>
      <c r="B85" t="s">
        <v>576</v>
      </c>
      <c r="C85" t="s">
        <v>147</v>
      </c>
      <c r="D85">
        <f>SUMPRODUCT(MID(0&amp;'feed data'!D82,LARGE(INDEX(ISNUMBER(--MID('feed data'!D82,ROW($1:$25),1))*
ROW($1:$25),0),ROW($1:$25))+1,1)*10^ROW($1:$25)/10)</f>
        <v>215</v>
      </c>
      <c r="E85">
        <f>SUMPRODUCT(MID(0&amp;'feed data'!E82,LARGE(INDEX(ISNUMBER(--MID('feed data'!E82,ROW($1:$25),1))*
ROW($1:$25),0),ROW($1:$25))+1,1)*10^ROW($1:$25)/10)</f>
        <v>31</v>
      </c>
      <c r="F85" t="s">
        <v>57</v>
      </c>
      <c r="G85">
        <f>SUMPRODUCT(MID(0&amp;'feed data'!G82,LARGE(INDEX(ISNUMBER(--MID('feed data'!G82,ROW($1:$25),1))*
ROW($1:$25),0),ROW($1:$25))+1,1)*10^ROW($1:$25)/10)</f>
        <v>8</v>
      </c>
      <c r="H85" t="s">
        <v>136</v>
      </c>
      <c r="I85">
        <f>SUMPRODUCT(MID(0&amp;'feed data'!I82,LARGE(INDEX(ISNUMBER(--MID('feed data'!I82,ROW($1:$25),1))*
ROW($1:$25),0),ROW($1:$25))+1,1)*10^ROW($1:$25)/10)</f>
        <v>0</v>
      </c>
      <c r="J85" t="s">
        <v>151</v>
      </c>
      <c r="K85" t="s">
        <v>152</v>
      </c>
      <c r="L85">
        <f>SUMPRODUCT(MID(0&amp;'feed data'!L82,LARGE(INDEX(ISNUMBER(--MID('feed data'!L82,ROW($1:$25),1))*
ROW($1:$25),0),ROW($1:$25))+1,1)*10^ROW($1:$25)/10)</f>
        <v>10981</v>
      </c>
      <c r="M85" t="s">
        <v>153</v>
      </c>
      <c r="N85" t="s">
        <v>154</v>
      </c>
      <c r="O85" t="s">
        <v>49</v>
      </c>
      <c r="P85" t="s">
        <v>34</v>
      </c>
      <c r="Q85" t="s">
        <v>155</v>
      </c>
      <c r="R85">
        <f>SUMPRODUCT(MID(0&amp;'feed data'!R82,LARGE(INDEX(ISNUMBER(--MID('feed data'!R82,ROW($1:$25),1))*
ROW($1:$25),0),ROW($1:$25))+1,1)*10^ROW($1:$25)/10)</f>
        <v>476692</v>
      </c>
      <c r="S85" t="str">
        <f>LEFT(R85, LEN(R85)-1)</f>
        <v>47669</v>
      </c>
      <c r="T85" t="s">
        <v>579</v>
      </c>
      <c r="U85">
        <f>SUMPRODUCT(MID(0&amp;'feed data'!T82,LARGE(INDEX(ISNUMBER(--MID('feed data'!T82,ROW($1:$25),1))*
ROW($1:$25),0),ROW($1:$25))+1,1)*10^ROW($1:$25)/10)</f>
        <v>0</v>
      </c>
      <c r="V85">
        <f>SUMPRODUCT(MID(0&amp;'feed data'!U82,LARGE(INDEX(ISNUMBER(--MID('feed data'!U82,ROW($1:$25),1))*
ROW($1:$25),0),ROW($1:$25))+1,1)*10^ROW($1:$25)/10)</f>
        <v>0</v>
      </c>
    </row>
    <row r="86" spans="1:22" hidden="1" x14ac:dyDescent="0.25">
      <c r="A86" t="s">
        <v>580</v>
      </c>
      <c r="B86" t="s">
        <v>581</v>
      </c>
      <c r="C86" t="s">
        <v>388</v>
      </c>
      <c r="D86">
        <f>SUMPRODUCT(MID(0&amp;'feed data'!D83,LARGE(INDEX(ISNUMBER(--MID('feed data'!D83,ROW($1:$25),1))*
ROW($1:$25),0),ROW($1:$25))+1,1)*10^ROW($1:$25)/10)</f>
        <v>138</v>
      </c>
      <c r="E86">
        <f>SUMPRODUCT(MID(0&amp;'feed data'!E83,LARGE(INDEX(ISNUMBER(--MID('feed data'!E83,ROW($1:$25),1))*
ROW($1:$25),0),ROW($1:$25))+1,1)*10^ROW($1:$25)/10)</f>
        <v>15</v>
      </c>
      <c r="F86" t="s">
        <v>25</v>
      </c>
      <c r="G86">
        <f>SUMPRODUCT(MID(0&amp;'feed data'!G83,LARGE(INDEX(ISNUMBER(--MID('feed data'!G83,ROW($1:$25),1))*
ROW($1:$25),0),ROW($1:$25))+1,1)*10^ROW($1:$25)/10)</f>
        <v>4</v>
      </c>
      <c r="H86" t="s">
        <v>43</v>
      </c>
      <c r="I86">
        <f>SUMPRODUCT(MID(0&amp;'feed data'!I83,LARGE(INDEX(ISNUMBER(--MID('feed data'!I83,ROW($1:$25),1))*
ROW($1:$25),0),ROW($1:$25))+1,1)*10^ROW($1:$25)/10)</f>
        <v>2</v>
      </c>
      <c r="J86" t="s">
        <v>98</v>
      </c>
      <c r="K86" t="s">
        <v>390</v>
      </c>
      <c r="L86">
        <f>SUMPRODUCT(MID(0&amp;'feed data'!L83,LARGE(INDEX(ISNUMBER(--MID('feed data'!L83,ROW($1:$25),1))*
ROW($1:$25),0),ROW($1:$25))+1,1)*10^ROW($1:$25)/10)</f>
        <v>10985</v>
      </c>
      <c r="M86" t="s">
        <v>391</v>
      </c>
      <c r="N86" t="s">
        <v>99</v>
      </c>
      <c r="O86" t="s">
        <v>49</v>
      </c>
      <c r="P86" t="s">
        <v>34</v>
      </c>
      <c r="Q86" t="s">
        <v>100</v>
      </c>
      <c r="R86">
        <f>SUMPRODUCT(MID(0&amp;'feed data'!R83,LARGE(INDEX(ISNUMBER(--MID('feed data'!R83,ROW($1:$25),1))*
ROW($1:$25),0),ROW($1:$25))+1,1)*10^ROW($1:$25)/10)</f>
        <v>161452</v>
      </c>
      <c r="S86" t="str">
        <f>LEFT(R86, LEN(R86)-1)</f>
        <v>16145</v>
      </c>
      <c r="T86" t="s">
        <v>584</v>
      </c>
      <c r="U86">
        <f>SUMPRODUCT(MID(0&amp;'feed data'!T83,LARGE(INDEX(ISNUMBER(--MID('feed data'!T83,ROW($1:$25),1))*
ROW($1:$25),0),ROW($1:$25))+1,1)*10^ROW($1:$25)/10)</f>
        <v>208</v>
      </c>
      <c r="V86">
        <f>SUMPRODUCT(MID(0&amp;'feed data'!U83,LARGE(INDEX(ISNUMBER(--MID('feed data'!U83,ROW($1:$25),1))*
ROW($1:$25),0),ROW($1:$25))+1,1)*10^ROW($1:$25)/10)</f>
        <v>0</v>
      </c>
    </row>
    <row r="87" spans="1:22" x14ac:dyDescent="0.25">
      <c r="A87" t="s">
        <v>1736</v>
      </c>
      <c r="B87" t="s">
        <v>1737</v>
      </c>
      <c r="C87" t="s">
        <v>133</v>
      </c>
      <c r="D87">
        <f>SUMPRODUCT(MID(0&amp;'feed data'!D337,LARGE(INDEX(ISNUMBER(--MID('feed data'!D337,ROW($1:$25),1))*
ROW($1:$25),0),ROW($1:$25))+1,1)*10^ROW($1:$25)/10)</f>
        <v>178</v>
      </c>
      <c r="E87">
        <f>SUMPRODUCT(MID(0&amp;'feed data'!E337,LARGE(INDEX(ISNUMBER(--MID('feed data'!E337,ROW($1:$25),1))*
ROW($1:$25),0),ROW($1:$25))+1,1)*10^ROW($1:$25)/10)</f>
        <v>15</v>
      </c>
      <c r="F87" t="s">
        <v>1071</v>
      </c>
      <c r="G87">
        <f>SUMPRODUCT(MID(0&amp;'feed data'!G337,LARGE(INDEX(ISNUMBER(--MID('feed data'!G337,ROW($1:$25),1))*
ROW($1:$25),0),ROW($1:$25))+1,1)*10^ROW($1:$25)/10)</f>
        <v>7</v>
      </c>
      <c r="H87" t="s">
        <v>136</v>
      </c>
      <c r="I87">
        <f>SUMPRODUCT(MID(0&amp;'feed data'!I337,LARGE(INDEX(ISNUMBER(--MID('feed data'!I337,ROW($1:$25),1))*
ROW($1:$25),0),ROW($1:$25))+1,1)*10^ROW($1:$25)/10)</f>
        <v>42</v>
      </c>
      <c r="J87" t="s">
        <v>109</v>
      </c>
      <c r="K87" t="s">
        <v>139</v>
      </c>
      <c r="L87">
        <f>SUMPRODUCT(MID(0&amp;'feed data'!L337,LARGE(INDEX(ISNUMBER(--MID('feed data'!L337,ROW($1:$25),1))*
ROW($1:$25),0),ROW($1:$25))+1,1)*10^ROW($1:$25)/10)</f>
        <v>3370</v>
      </c>
      <c r="M87" t="s">
        <v>140</v>
      </c>
      <c r="N87" t="s">
        <v>112</v>
      </c>
      <c r="O87" t="s">
        <v>33</v>
      </c>
      <c r="P87" t="s">
        <v>546</v>
      </c>
      <c r="Q87" t="s">
        <v>113</v>
      </c>
      <c r="R87">
        <f>SUMPRODUCT(MID(0&amp;'feed data'!R337,LARGE(INDEX(ISNUMBER(--MID('feed data'!R337,ROW($1:$25),1))*
ROW($1:$25),0),ROW($1:$25))+1,1)*10^ROW($1:$25)/10)</f>
        <v>543352</v>
      </c>
      <c r="S87" t="str">
        <f>LEFT(R87, LEN(R87)-1)</f>
        <v>54335</v>
      </c>
      <c r="T87" t="s">
        <v>1738</v>
      </c>
      <c r="U87">
        <f>SUMPRODUCT(MID(0&amp;'feed data'!T337,LARGE(INDEX(ISNUMBER(--MID('feed data'!T337,ROW($1:$25),1))*
ROW($1:$25),0),ROW($1:$25))+1,1)*10^ROW($1:$25)/10)</f>
        <v>0</v>
      </c>
      <c r="V87">
        <f>SUMPRODUCT(MID(0&amp;'feed data'!U337,LARGE(INDEX(ISNUMBER(--MID('feed data'!U337,ROW($1:$25),1))*
ROW($1:$25),0),ROW($1:$25))+1,1)*10^ROW($1:$25)/10)</f>
        <v>0</v>
      </c>
    </row>
    <row r="88" spans="1:22" hidden="1" x14ac:dyDescent="0.25">
      <c r="A88" t="s">
        <v>589</v>
      </c>
      <c r="B88" t="s">
        <v>590</v>
      </c>
      <c r="C88" t="s">
        <v>388</v>
      </c>
      <c r="D88">
        <f>SUMPRODUCT(MID(0&amp;'feed data'!D85,LARGE(INDEX(ISNUMBER(--MID('feed data'!D85,ROW($1:$25),1))*
ROW($1:$25),0),ROW($1:$25))+1,1)*10^ROW($1:$25)/10)</f>
        <v>155</v>
      </c>
      <c r="E88">
        <f>SUMPRODUCT(MID(0&amp;'feed data'!E85,LARGE(INDEX(ISNUMBER(--MID('feed data'!E85,ROW($1:$25),1))*
ROW($1:$25),0),ROW($1:$25))+1,1)*10^ROW($1:$25)/10)</f>
        <v>10</v>
      </c>
      <c r="F88" t="s">
        <v>25</v>
      </c>
      <c r="G88">
        <f>SUMPRODUCT(MID(0&amp;'feed data'!G85,LARGE(INDEX(ISNUMBER(--MID('feed data'!G85,ROW($1:$25),1))*
ROW($1:$25),0),ROW($1:$25))+1,1)*10^ROW($1:$25)/10)</f>
        <v>5</v>
      </c>
      <c r="H88" t="s">
        <v>136</v>
      </c>
      <c r="I88">
        <f>SUMPRODUCT(MID(0&amp;'feed data'!I85,LARGE(INDEX(ISNUMBER(--MID('feed data'!I85,ROW($1:$25),1))*
ROW($1:$25),0),ROW($1:$25))+1,1)*10^ROW($1:$25)/10)</f>
        <v>4</v>
      </c>
      <c r="J88" t="s">
        <v>98</v>
      </c>
      <c r="K88" t="s">
        <v>390</v>
      </c>
      <c r="L88">
        <f>SUMPRODUCT(MID(0&amp;'feed data'!L85,LARGE(INDEX(ISNUMBER(--MID('feed data'!L85,ROW($1:$25),1))*
ROW($1:$25),0),ROW($1:$25))+1,1)*10^ROW($1:$25)/10)</f>
        <v>10914</v>
      </c>
      <c r="M88" t="s">
        <v>391</v>
      </c>
      <c r="N88" t="s">
        <v>99</v>
      </c>
      <c r="O88" t="s">
        <v>49</v>
      </c>
      <c r="P88" t="s">
        <v>34</v>
      </c>
      <c r="Q88" t="s">
        <v>100</v>
      </c>
      <c r="R88">
        <f>SUMPRODUCT(MID(0&amp;'feed data'!R85,LARGE(INDEX(ISNUMBER(--MID('feed data'!R85,ROW($1:$25),1))*
ROW($1:$25),0),ROW($1:$25))+1,1)*10^ROW($1:$25)/10)</f>
        <v>310012</v>
      </c>
      <c r="S88" t="str">
        <f>LEFT(R88, LEN(R88)-1)</f>
        <v>31001</v>
      </c>
      <c r="T88" t="s">
        <v>595</v>
      </c>
      <c r="U88">
        <f>SUMPRODUCT(MID(0&amp;'feed data'!T85,LARGE(INDEX(ISNUMBER(--MID('feed data'!T85,ROW($1:$25),1))*
ROW($1:$25),0),ROW($1:$25))+1,1)*10^ROW($1:$25)/10)</f>
        <v>0</v>
      </c>
      <c r="V88">
        <f>SUMPRODUCT(MID(0&amp;'feed data'!U85,LARGE(INDEX(ISNUMBER(--MID('feed data'!U85,ROW($1:$25),1))*
ROW($1:$25),0),ROW($1:$25))+1,1)*10^ROW($1:$25)/10)</f>
        <v>0</v>
      </c>
    </row>
    <row r="89" spans="1:22" hidden="1" x14ac:dyDescent="0.25">
      <c r="A89" t="s">
        <v>596</v>
      </c>
      <c r="B89" t="s">
        <v>597</v>
      </c>
      <c r="C89" t="s">
        <v>220</v>
      </c>
      <c r="D89">
        <f>SUMPRODUCT(MID(0&amp;'feed data'!D86,LARGE(INDEX(ISNUMBER(--MID('feed data'!D86,ROW($1:$25),1))*
ROW($1:$25),0),ROW($1:$25))+1,1)*10^ROW($1:$25)/10)</f>
        <v>219</v>
      </c>
      <c r="E89">
        <f>SUMPRODUCT(MID(0&amp;'feed data'!E86,LARGE(INDEX(ISNUMBER(--MID('feed data'!E86,ROW($1:$25),1))*
ROW($1:$25),0),ROW($1:$25))+1,1)*10^ROW($1:$25)/10)</f>
        <v>39</v>
      </c>
      <c r="F89" t="s">
        <v>25</v>
      </c>
      <c r="G89">
        <f>SUMPRODUCT(MID(0&amp;'feed data'!G86,LARGE(INDEX(ISNUMBER(--MID('feed data'!G86,ROW($1:$25),1))*
ROW($1:$25),0),ROW($1:$25))+1,1)*10^ROW($1:$25)/10)</f>
        <v>10</v>
      </c>
      <c r="H89" t="s">
        <v>136</v>
      </c>
      <c r="I89">
        <f>SUMPRODUCT(MID(0&amp;'feed data'!I86,LARGE(INDEX(ISNUMBER(--MID('feed data'!I86,ROW($1:$25),1))*
ROW($1:$25),0),ROW($1:$25))+1,1)*10^ROW($1:$25)/10)</f>
        <v>2</v>
      </c>
      <c r="J89" t="s">
        <v>293</v>
      </c>
      <c r="K89" t="s">
        <v>223</v>
      </c>
      <c r="L89">
        <f>SUMPRODUCT(MID(0&amp;'feed data'!L86,LARGE(INDEX(ISNUMBER(--MID('feed data'!L86,ROW($1:$25),1))*
ROW($1:$25),0),ROW($1:$25))+1,1)*10^ROW($1:$25)/10)</f>
        <v>10877</v>
      </c>
      <c r="M89" t="s">
        <v>224</v>
      </c>
      <c r="N89" t="s">
        <v>294</v>
      </c>
      <c r="O89" t="s">
        <v>49</v>
      </c>
      <c r="P89" t="s">
        <v>34</v>
      </c>
      <c r="Q89" t="s">
        <v>295</v>
      </c>
      <c r="R89">
        <f>SUMPRODUCT(MID(0&amp;'feed data'!R86,LARGE(INDEX(ISNUMBER(--MID('feed data'!R86,ROW($1:$25),1))*
ROW($1:$25),0),ROW($1:$25))+1,1)*10^ROW($1:$25)/10)</f>
        <v>531472</v>
      </c>
      <c r="S89" t="str">
        <f>LEFT(R89, LEN(R89)-1)</f>
        <v>53147</v>
      </c>
      <c r="T89" t="s">
        <v>599</v>
      </c>
      <c r="U89">
        <f>SUMPRODUCT(MID(0&amp;'feed data'!T86,LARGE(INDEX(ISNUMBER(--MID('feed data'!T86,ROW($1:$25),1))*
ROW($1:$25),0),ROW($1:$25))+1,1)*10^ROW($1:$25)/10)</f>
        <v>0</v>
      </c>
      <c r="V89">
        <f>SUMPRODUCT(MID(0&amp;'feed data'!U86,LARGE(INDEX(ISNUMBER(--MID('feed data'!U86,ROW($1:$25),1))*
ROW($1:$25),0),ROW($1:$25))+1,1)*10^ROW($1:$25)/10)</f>
        <v>0</v>
      </c>
    </row>
    <row r="90" spans="1:22" hidden="1" x14ac:dyDescent="0.25">
      <c r="A90" t="s">
        <v>600</v>
      </c>
      <c r="B90" t="s">
        <v>601</v>
      </c>
      <c r="C90" t="s">
        <v>147</v>
      </c>
      <c r="D90">
        <f>SUMPRODUCT(MID(0&amp;'feed data'!D87,LARGE(INDEX(ISNUMBER(--MID('feed data'!D87,ROW($1:$25),1))*
ROW($1:$25),0),ROW($1:$25))+1,1)*10^ROW($1:$25)/10)</f>
        <v>138</v>
      </c>
      <c r="E90">
        <f>SUMPRODUCT(MID(0&amp;'feed data'!E87,LARGE(INDEX(ISNUMBER(--MID('feed data'!E87,ROW($1:$25),1))*
ROW($1:$25),0),ROW($1:$25))+1,1)*10^ROW($1:$25)/10)</f>
        <v>21</v>
      </c>
      <c r="F90" t="s">
        <v>25</v>
      </c>
      <c r="G90">
        <f>SUMPRODUCT(MID(0&amp;'feed data'!G87,LARGE(INDEX(ISNUMBER(--MID('feed data'!G87,ROW($1:$25),1))*
ROW($1:$25),0),ROW($1:$25))+1,1)*10^ROW($1:$25)/10)</f>
        <v>6</v>
      </c>
      <c r="H90" t="s">
        <v>43</v>
      </c>
      <c r="I90">
        <f>SUMPRODUCT(MID(0&amp;'feed data'!I87,LARGE(INDEX(ISNUMBER(--MID('feed data'!I87,ROW($1:$25),1))*
ROW($1:$25),0),ROW($1:$25))+1,1)*10^ROW($1:$25)/10)</f>
        <v>0</v>
      </c>
      <c r="J90" t="s">
        <v>45</v>
      </c>
      <c r="K90" t="s">
        <v>152</v>
      </c>
      <c r="L90">
        <f>SUMPRODUCT(MID(0&amp;'feed data'!L87,LARGE(INDEX(ISNUMBER(--MID('feed data'!L87,ROW($1:$25),1))*
ROW($1:$25),0),ROW($1:$25))+1,1)*10^ROW($1:$25)/10)</f>
        <v>10816</v>
      </c>
      <c r="M90" t="s">
        <v>153</v>
      </c>
      <c r="N90" t="s">
        <v>48</v>
      </c>
      <c r="O90" t="s">
        <v>49</v>
      </c>
      <c r="P90" t="s">
        <v>34</v>
      </c>
      <c r="Q90" t="s">
        <v>50</v>
      </c>
      <c r="R90">
        <f>SUMPRODUCT(MID(0&amp;'feed data'!R87,LARGE(INDEX(ISNUMBER(--MID('feed data'!R87,ROW($1:$25),1))*
ROW($1:$25),0),ROW($1:$25))+1,1)*10^ROW($1:$25)/10)</f>
        <v>298522</v>
      </c>
      <c r="S90" t="str">
        <f>LEFT(R90, LEN(R90)-1)</f>
        <v>29852</v>
      </c>
      <c r="T90" t="s">
        <v>605</v>
      </c>
      <c r="U90">
        <f>SUMPRODUCT(MID(0&amp;'feed data'!T87,LARGE(INDEX(ISNUMBER(--MID('feed data'!T87,ROW($1:$25),1))*
ROW($1:$25),0),ROW($1:$25))+1,1)*10^ROW($1:$25)/10)</f>
        <v>0</v>
      </c>
      <c r="V90">
        <f>SUMPRODUCT(MID(0&amp;'feed data'!U87,LARGE(INDEX(ISNUMBER(--MID('feed data'!U87,ROW($1:$25),1))*
ROW($1:$25),0),ROW($1:$25))+1,1)*10^ROW($1:$25)/10)</f>
        <v>0</v>
      </c>
    </row>
    <row r="91" spans="1:22" hidden="1" x14ac:dyDescent="0.25">
      <c r="A91" t="s">
        <v>606</v>
      </c>
      <c r="B91" t="s">
        <v>607</v>
      </c>
      <c r="C91" t="s">
        <v>23</v>
      </c>
      <c r="D91">
        <f>SUMPRODUCT(MID(0&amp;'feed data'!D88,LARGE(INDEX(ISNUMBER(--MID('feed data'!D88,ROW($1:$25),1))*
ROW($1:$25),0),ROW($1:$25))+1,1)*10^ROW($1:$25)/10)</f>
        <v>3</v>
      </c>
      <c r="E91">
        <f>SUMPRODUCT(MID(0&amp;'feed data'!E88,LARGE(INDEX(ISNUMBER(--MID('feed data'!E88,ROW($1:$25),1))*
ROW($1:$25),0),ROW($1:$25))+1,1)*10^ROW($1:$25)/10)</f>
        <v>25</v>
      </c>
      <c r="F91" t="s">
        <v>25</v>
      </c>
      <c r="G91">
        <f>SUMPRODUCT(MID(0&amp;'feed data'!G88,LARGE(INDEX(ISNUMBER(--MID('feed data'!G88,ROW($1:$25),1))*
ROW($1:$25),0),ROW($1:$25))+1,1)*10^ROW($1:$25)/10)</f>
        <v>7</v>
      </c>
      <c r="H91" t="s">
        <v>43</v>
      </c>
      <c r="I91">
        <f>SUMPRODUCT(MID(0&amp;'feed data'!I88,LARGE(INDEX(ISNUMBER(--MID('feed data'!I88,ROW($1:$25),1))*
ROW($1:$25),0),ROW($1:$25))+1,1)*10^ROW($1:$25)/10)</f>
        <v>9</v>
      </c>
      <c r="J91" t="s">
        <v>29</v>
      </c>
      <c r="K91" t="s">
        <v>30</v>
      </c>
      <c r="L91">
        <f>SUMPRODUCT(MID(0&amp;'feed data'!L88,LARGE(INDEX(ISNUMBER(--MID('feed data'!L88,ROW($1:$25),1))*
ROW($1:$25),0),ROW($1:$25))+1,1)*10^ROW($1:$25)/10)</f>
        <v>10638</v>
      </c>
      <c r="M91" t="s">
        <v>31</v>
      </c>
      <c r="N91" t="s">
        <v>32</v>
      </c>
      <c r="P91" t="s">
        <v>34</v>
      </c>
      <c r="Q91" t="s">
        <v>35</v>
      </c>
      <c r="R91">
        <f>SUMPRODUCT(MID(0&amp;'feed data'!R88,LARGE(INDEX(ISNUMBER(--MID('feed data'!R88,ROW($1:$25),1))*
ROW($1:$25),0),ROW($1:$25))+1,1)*10^ROW($1:$25)/10)</f>
        <v>226322</v>
      </c>
      <c r="S91" t="str">
        <f>LEFT(R91, LEN(R91)-1)</f>
        <v>22632</v>
      </c>
      <c r="T91" t="s">
        <v>610</v>
      </c>
      <c r="U91">
        <f>SUMPRODUCT(MID(0&amp;'feed data'!T88,LARGE(INDEX(ISNUMBER(--MID('feed data'!T88,ROW($1:$25),1))*
ROW($1:$25),0),ROW($1:$25))+1,1)*10^ROW($1:$25)/10)</f>
        <v>0</v>
      </c>
      <c r="V91">
        <f>SUMPRODUCT(MID(0&amp;'feed data'!U88,LARGE(INDEX(ISNUMBER(--MID('feed data'!U88,ROW($1:$25),1))*
ROW($1:$25),0),ROW($1:$25))+1,1)*10^ROW($1:$25)/10)</f>
        <v>0</v>
      </c>
    </row>
    <row r="92" spans="1:22" hidden="1" x14ac:dyDescent="0.25">
      <c r="A92" t="s">
        <v>611</v>
      </c>
      <c r="B92" t="s">
        <v>612</v>
      </c>
      <c r="C92" t="s">
        <v>388</v>
      </c>
      <c r="D92">
        <f>SUMPRODUCT(MID(0&amp;'feed data'!D89,LARGE(INDEX(ISNUMBER(--MID('feed data'!D89,ROW($1:$25),1))*
ROW($1:$25),0),ROW($1:$25))+1,1)*10^ROW($1:$25)/10)</f>
        <v>230</v>
      </c>
      <c r="E92">
        <f>SUMPRODUCT(MID(0&amp;'feed data'!E89,LARGE(INDEX(ISNUMBER(--MID('feed data'!E89,ROW($1:$25),1))*
ROW($1:$25),0),ROW($1:$25))+1,1)*10^ROW($1:$25)/10)</f>
        <v>11</v>
      </c>
      <c r="F92" t="s">
        <v>25</v>
      </c>
      <c r="G92">
        <f>SUMPRODUCT(MID(0&amp;'feed data'!G89,LARGE(INDEX(ISNUMBER(--MID('feed data'!G89,ROW($1:$25),1))*
ROW($1:$25),0),ROW($1:$25))+1,1)*10^ROW($1:$25)/10)</f>
        <v>8</v>
      </c>
      <c r="H92" t="s">
        <v>136</v>
      </c>
      <c r="I92">
        <f>SUMPRODUCT(MID(0&amp;'feed data'!I89,LARGE(INDEX(ISNUMBER(--MID('feed data'!I89,ROW($1:$25),1))*
ROW($1:$25),0),ROW($1:$25))+1,1)*10^ROW($1:$25)/10)</f>
        <v>2</v>
      </c>
      <c r="J92" t="s">
        <v>163</v>
      </c>
      <c r="K92" t="s">
        <v>390</v>
      </c>
      <c r="L92">
        <f>SUMPRODUCT(MID(0&amp;'feed data'!L89,LARGE(INDEX(ISNUMBER(--MID('feed data'!L89,ROW($1:$25),1))*
ROW($1:$25),0),ROW($1:$25))+1,1)*10^ROW($1:$25)/10)</f>
        <v>10471</v>
      </c>
      <c r="M92" t="s">
        <v>391</v>
      </c>
      <c r="N92" t="s">
        <v>164</v>
      </c>
      <c r="O92" t="s">
        <v>33</v>
      </c>
      <c r="P92" t="s">
        <v>34</v>
      </c>
      <c r="Q92" t="s">
        <v>165</v>
      </c>
      <c r="R92">
        <f>SUMPRODUCT(MID(0&amp;'feed data'!R89,LARGE(INDEX(ISNUMBER(--MID('feed data'!R89,ROW($1:$25),1))*
ROW($1:$25),0),ROW($1:$25))+1,1)*10^ROW($1:$25)/10)</f>
        <v>232992</v>
      </c>
      <c r="S92" t="str">
        <f>LEFT(R92, LEN(R92)-1)</f>
        <v>23299</v>
      </c>
      <c r="T92" t="s">
        <v>615</v>
      </c>
      <c r="U92">
        <f>SUMPRODUCT(MID(0&amp;'feed data'!T89,LARGE(INDEX(ISNUMBER(--MID('feed data'!T89,ROW($1:$25),1))*
ROW($1:$25),0),ROW($1:$25))+1,1)*10^ROW($1:$25)/10)</f>
        <v>195</v>
      </c>
      <c r="V92">
        <f>SUMPRODUCT(MID(0&amp;'feed data'!U89,LARGE(INDEX(ISNUMBER(--MID('feed data'!U89,ROW($1:$25),1))*
ROW($1:$25),0),ROW($1:$25))+1,1)*10^ROW($1:$25)/10)</f>
        <v>0</v>
      </c>
    </row>
    <row r="93" spans="1:22" hidden="1" x14ac:dyDescent="0.25">
      <c r="A93" t="s">
        <v>616</v>
      </c>
      <c r="B93" t="s">
        <v>617</v>
      </c>
      <c r="C93" t="s">
        <v>118</v>
      </c>
      <c r="D93">
        <f>SUMPRODUCT(MID(0&amp;'feed data'!D90,LARGE(INDEX(ISNUMBER(--MID('feed data'!D90,ROW($1:$25),1))*
ROW($1:$25),0),ROW($1:$25))+1,1)*10^ROW($1:$25)/10)</f>
        <v>198</v>
      </c>
      <c r="E93">
        <f>SUMPRODUCT(MID(0&amp;'feed data'!E90,LARGE(INDEX(ISNUMBER(--MID('feed data'!E90,ROW($1:$25),1))*
ROW($1:$25),0),ROW($1:$25))+1,1)*10^ROW($1:$25)/10)</f>
        <v>40</v>
      </c>
      <c r="F93" t="s">
        <v>25</v>
      </c>
      <c r="G93">
        <f>SUMPRODUCT(MID(0&amp;'feed data'!G90,LARGE(INDEX(ISNUMBER(--MID('feed data'!G90,ROW($1:$25),1))*
ROW($1:$25),0),ROW($1:$25))+1,1)*10^ROW($1:$25)/10)</f>
        <v>8</v>
      </c>
      <c r="H93" t="s">
        <v>43</v>
      </c>
      <c r="I93">
        <f>SUMPRODUCT(MID(0&amp;'feed data'!I90,LARGE(INDEX(ISNUMBER(--MID('feed data'!I90,ROW($1:$25),1))*
ROW($1:$25),0),ROW($1:$25))+1,1)*10^ROW($1:$25)/10)</f>
        <v>0</v>
      </c>
      <c r="J93" t="s">
        <v>109</v>
      </c>
      <c r="K93" t="s">
        <v>124</v>
      </c>
      <c r="L93">
        <f>SUMPRODUCT(MID(0&amp;'feed data'!L90,LARGE(INDEX(ISNUMBER(--MID('feed data'!L90,ROW($1:$25),1))*
ROW($1:$25),0),ROW($1:$25))+1,1)*10^ROW($1:$25)/10)</f>
        <v>10385</v>
      </c>
      <c r="M93" t="s">
        <v>125</v>
      </c>
      <c r="N93" t="s">
        <v>112</v>
      </c>
      <c r="O93" t="s">
        <v>392</v>
      </c>
      <c r="P93" t="s">
        <v>257</v>
      </c>
      <c r="Q93" t="s">
        <v>113</v>
      </c>
      <c r="R93">
        <f>SUMPRODUCT(MID(0&amp;'feed data'!R90,LARGE(INDEX(ISNUMBER(--MID('feed data'!R90,ROW($1:$25),1))*
ROW($1:$25),0),ROW($1:$25))+1,1)*10^ROW($1:$25)/10)</f>
        <v>675772</v>
      </c>
      <c r="S93" t="str">
        <f>LEFT(R93, LEN(R93)-1)</f>
        <v>67577</v>
      </c>
      <c r="T93" t="s">
        <v>620</v>
      </c>
      <c r="U93">
        <f>SUMPRODUCT(MID(0&amp;'feed data'!T90,LARGE(INDEX(ISNUMBER(--MID('feed data'!T90,ROW($1:$25),1))*
ROW($1:$25),0),ROW($1:$25))+1,1)*10^ROW($1:$25)/10)</f>
        <v>0</v>
      </c>
      <c r="V93">
        <f>SUMPRODUCT(MID(0&amp;'feed data'!U90,LARGE(INDEX(ISNUMBER(--MID('feed data'!U90,ROW($1:$25),1))*
ROW($1:$25),0),ROW($1:$25))+1,1)*10^ROW($1:$25)/10)</f>
        <v>0</v>
      </c>
    </row>
    <row r="94" spans="1:22" hidden="1" x14ac:dyDescent="0.25">
      <c r="A94" t="s">
        <v>621</v>
      </c>
      <c r="B94" t="s">
        <v>622</v>
      </c>
      <c r="C94" t="s">
        <v>118</v>
      </c>
      <c r="D94">
        <f>SUMPRODUCT(MID(0&amp;'feed data'!D91,LARGE(INDEX(ISNUMBER(--MID('feed data'!D91,ROW($1:$25),1))*
ROW($1:$25),0),ROW($1:$25))+1,1)*10^ROW($1:$25)/10)</f>
        <v>336</v>
      </c>
      <c r="E94">
        <f>SUMPRODUCT(MID(0&amp;'feed data'!E91,LARGE(INDEX(ISNUMBER(--MID('feed data'!E91,ROW($1:$25),1))*
ROW($1:$25),0),ROW($1:$25))+1,1)*10^ROW($1:$25)/10)</f>
        <v>41</v>
      </c>
      <c r="F94" t="s">
        <v>25</v>
      </c>
      <c r="G94">
        <f>SUMPRODUCT(MID(0&amp;'feed data'!G91,LARGE(INDEX(ISNUMBER(--MID('feed data'!G91,ROW($1:$25),1))*
ROW($1:$25),0),ROW($1:$25))+1,1)*10^ROW($1:$25)/10)</f>
        <v>13</v>
      </c>
      <c r="H94" t="s">
        <v>43</v>
      </c>
      <c r="I94">
        <f>SUMPRODUCT(MID(0&amp;'feed data'!I91,LARGE(INDEX(ISNUMBER(--MID('feed data'!I91,ROW($1:$25),1))*
ROW($1:$25),0),ROW($1:$25))+1,1)*10^ROW($1:$25)/10)</f>
        <v>5</v>
      </c>
      <c r="J94" t="s">
        <v>98</v>
      </c>
      <c r="K94" t="s">
        <v>124</v>
      </c>
      <c r="L94">
        <f>SUMPRODUCT(MID(0&amp;'feed data'!L91,LARGE(INDEX(ISNUMBER(--MID('feed data'!L91,ROW($1:$25),1))*
ROW($1:$25),0),ROW($1:$25))+1,1)*10^ROW($1:$25)/10)</f>
        <v>10388</v>
      </c>
      <c r="M94" t="s">
        <v>125</v>
      </c>
      <c r="N94" t="s">
        <v>99</v>
      </c>
      <c r="O94" t="s">
        <v>49</v>
      </c>
      <c r="P94" t="s">
        <v>34</v>
      </c>
      <c r="Q94" t="s">
        <v>100</v>
      </c>
      <c r="R94">
        <f>SUMPRODUCT(MID(0&amp;'feed data'!R91,LARGE(INDEX(ISNUMBER(--MID('feed data'!R91,ROW($1:$25),1))*
ROW($1:$25),0),ROW($1:$25))+1,1)*10^ROW($1:$25)/10)</f>
        <v>547572</v>
      </c>
      <c r="S94" t="str">
        <f>LEFT(R94, LEN(R94)-1)</f>
        <v>54757</v>
      </c>
      <c r="T94" t="s">
        <v>624</v>
      </c>
      <c r="U94">
        <f>SUMPRODUCT(MID(0&amp;'feed data'!T91,LARGE(INDEX(ISNUMBER(--MID('feed data'!T91,ROW($1:$25),1))*
ROW($1:$25),0),ROW($1:$25))+1,1)*10^ROW($1:$25)/10)</f>
        <v>511</v>
      </c>
      <c r="V94">
        <f>SUMPRODUCT(MID(0&amp;'feed data'!U91,LARGE(INDEX(ISNUMBER(--MID('feed data'!U91,ROW($1:$25),1))*
ROW($1:$25),0),ROW($1:$25))+1,1)*10^ROW($1:$25)/10)</f>
        <v>2</v>
      </c>
    </row>
    <row r="95" spans="1:22" hidden="1" x14ac:dyDescent="0.25">
      <c r="A95" t="s">
        <v>625</v>
      </c>
      <c r="B95" t="s">
        <v>626</v>
      </c>
      <c r="C95" t="s">
        <v>147</v>
      </c>
      <c r="D95">
        <f>SUMPRODUCT(MID(0&amp;'feed data'!D92,LARGE(INDEX(ISNUMBER(--MID('feed data'!D92,ROW($1:$25),1))*
ROW($1:$25),0),ROW($1:$25))+1,1)*10^ROW($1:$25)/10)</f>
        <v>268</v>
      </c>
      <c r="E95">
        <f>SUMPRODUCT(MID(0&amp;'feed data'!E92,LARGE(INDEX(ISNUMBER(--MID('feed data'!E92,ROW($1:$25),1))*
ROW($1:$25),0),ROW($1:$25))+1,1)*10^ROW($1:$25)/10)</f>
        <v>55</v>
      </c>
      <c r="F95" t="s">
        <v>25</v>
      </c>
      <c r="G95">
        <f>SUMPRODUCT(MID(0&amp;'feed data'!G92,LARGE(INDEX(ISNUMBER(--MID('feed data'!G92,ROW($1:$25),1))*
ROW($1:$25),0),ROW($1:$25))+1,1)*10^ROW($1:$25)/10)</f>
        <v>13</v>
      </c>
      <c r="H95" t="s">
        <v>43</v>
      </c>
      <c r="I95">
        <f>SUMPRODUCT(MID(0&amp;'feed data'!I92,LARGE(INDEX(ISNUMBER(--MID('feed data'!I92,ROW($1:$25),1))*
ROW($1:$25),0),ROW($1:$25))+1,1)*10^ROW($1:$25)/10)</f>
        <v>0</v>
      </c>
      <c r="J95" t="s">
        <v>163</v>
      </c>
      <c r="K95" t="s">
        <v>152</v>
      </c>
      <c r="L95">
        <f>SUMPRODUCT(MID(0&amp;'feed data'!L92,LARGE(INDEX(ISNUMBER(--MID('feed data'!L92,ROW($1:$25),1))*
ROW($1:$25),0),ROW($1:$25))+1,1)*10^ROW($1:$25)/10)</f>
        <v>11954</v>
      </c>
      <c r="M95" t="s">
        <v>153</v>
      </c>
      <c r="N95" t="s">
        <v>164</v>
      </c>
      <c r="O95" t="s">
        <v>49</v>
      </c>
      <c r="P95" t="s">
        <v>34</v>
      </c>
      <c r="Q95" t="s">
        <v>165</v>
      </c>
      <c r="R95">
        <f>SUMPRODUCT(MID(0&amp;'feed data'!R92,LARGE(INDEX(ISNUMBER(--MID('feed data'!R92,ROW($1:$25),1))*
ROW($1:$25),0),ROW($1:$25))+1,1)*10^ROW($1:$25)/10)</f>
        <v>1017262</v>
      </c>
      <c r="S95" t="str">
        <f>LEFT(R95, LEN(R95)-1)</f>
        <v>101726</v>
      </c>
      <c r="T95" t="s">
        <v>628</v>
      </c>
      <c r="U95">
        <f>SUMPRODUCT(MID(0&amp;'feed data'!T92,LARGE(INDEX(ISNUMBER(--MID('feed data'!T92,ROW($1:$25),1))*
ROW($1:$25),0),ROW($1:$25))+1,1)*10^ROW($1:$25)/10)</f>
        <v>2533</v>
      </c>
      <c r="V95">
        <f>SUMPRODUCT(MID(0&amp;'feed data'!U92,LARGE(INDEX(ISNUMBER(--MID('feed data'!U92,ROW($1:$25),1))*
ROW($1:$25),0),ROW($1:$25))+1,1)*10^ROW($1:$25)/10)</f>
        <v>26</v>
      </c>
    </row>
    <row r="96" spans="1:22" hidden="1" x14ac:dyDescent="0.25">
      <c r="A96" t="s">
        <v>629</v>
      </c>
      <c r="B96" t="s">
        <v>630</v>
      </c>
      <c r="C96" t="s">
        <v>388</v>
      </c>
      <c r="D96">
        <f>SUMPRODUCT(MID(0&amp;'feed data'!D93,LARGE(INDEX(ISNUMBER(--MID('feed data'!D93,ROW($1:$25),1))*
ROW($1:$25),0),ROW($1:$25))+1,1)*10^ROW($1:$25)/10)</f>
        <v>261</v>
      </c>
      <c r="E96">
        <f>SUMPRODUCT(MID(0&amp;'feed data'!E93,LARGE(INDEX(ISNUMBER(--MID('feed data'!E93,ROW($1:$25),1))*
ROW($1:$25),0),ROW($1:$25))+1,1)*10^ROW($1:$25)/10)</f>
        <v>21</v>
      </c>
      <c r="F96" t="s">
        <v>41</v>
      </c>
      <c r="G96">
        <f>SUMPRODUCT(MID(0&amp;'feed data'!G93,LARGE(INDEX(ISNUMBER(--MID('feed data'!G93,ROW($1:$25),1))*
ROW($1:$25),0),ROW($1:$25))+1,1)*10^ROW($1:$25)/10)</f>
        <v>14</v>
      </c>
      <c r="H96" t="s">
        <v>136</v>
      </c>
      <c r="I96">
        <f>SUMPRODUCT(MID(0&amp;'feed data'!I93,LARGE(INDEX(ISNUMBER(--MID('feed data'!I93,ROW($1:$25),1))*
ROW($1:$25),0),ROW($1:$25))+1,1)*10^ROW($1:$25)/10)</f>
        <v>0</v>
      </c>
      <c r="J96" t="s">
        <v>263</v>
      </c>
      <c r="K96" t="s">
        <v>390</v>
      </c>
      <c r="L96">
        <f>SUMPRODUCT(MID(0&amp;'feed data'!L93,LARGE(INDEX(ISNUMBER(--MID('feed data'!L93,ROW($1:$25),1))*
ROW($1:$25),0),ROW($1:$25))+1,1)*10^ROW($1:$25)/10)</f>
        <v>10362</v>
      </c>
      <c r="M96" t="s">
        <v>391</v>
      </c>
      <c r="N96" t="s">
        <v>264</v>
      </c>
      <c r="O96" t="s">
        <v>33</v>
      </c>
      <c r="P96" t="s">
        <v>34</v>
      </c>
      <c r="Q96" t="s">
        <v>265</v>
      </c>
      <c r="R96">
        <f>SUMPRODUCT(MID(0&amp;'feed data'!R93,LARGE(INDEX(ISNUMBER(--MID('feed data'!R93,ROW($1:$25),1))*
ROW($1:$25),0),ROW($1:$25))+1,1)*10^ROW($1:$25)/10)</f>
        <v>1082962</v>
      </c>
      <c r="S96" t="str">
        <f>LEFT(R96, LEN(R96)-1)</f>
        <v>108296</v>
      </c>
      <c r="T96" t="s">
        <v>632</v>
      </c>
      <c r="U96">
        <f>SUMPRODUCT(MID(0&amp;'feed data'!T93,LARGE(INDEX(ISNUMBER(--MID('feed data'!T93,ROW($1:$25),1))*
ROW($1:$25),0),ROW($1:$25))+1,1)*10^ROW($1:$25)/10)</f>
        <v>5066</v>
      </c>
      <c r="V96">
        <f>SUMPRODUCT(MID(0&amp;'feed data'!U93,LARGE(INDEX(ISNUMBER(--MID('feed data'!U93,ROW($1:$25),1))*
ROW($1:$25),0),ROW($1:$25))+1,1)*10^ROW($1:$25)/10)</f>
        <v>0</v>
      </c>
    </row>
    <row r="97" spans="1:22" hidden="1" x14ac:dyDescent="0.25">
      <c r="A97" t="s">
        <v>633</v>
      </c>
      <c r="B97" t="s">
        <v>634</v>
      </c>
      <c r="C97" t="s">
        <v>635</v>
      </c>
      <c r="D97">
        <f>SUMPRODUCT(MID(0&amp;'feed data'!D94,LARGE(INDEX(ISNUMBER(--MID('feed data'!D94,ROW($1:$25),1))*
ROW($1:$25),0),ROW($1:$25))+1,1)*10^ROW($1:$25)/10)</f>
        <v>199</v>
      </c>
      <c r="E97">
        <f>SUMPRODUCT(MID(0&amp;'feed data'!E94,LARGE(INDEX(ISNUMBER(--MID('feed data'!E94,ROW($1:$25),1))*
ROW($1:$25),0),ROW($1:$25))+1,1)*10^ROW($1:$25)/10)</f>
        <v>26</v>
      </c>
      <c r="F97" t="s">
        <v>57</v>
      </c>
      <c r="G97">
        <f>SUMPRODUCT(MID(0&amp;'feed data'!G94,LARGE(INDEX(ISNUMBER(--MID('feed data'!G94,ROW($1:$25),1))*
ROW($1:$25),0),ROW($1:$25))+1,1)*10^ROW($1:$25)/10)</f>
        <v>8</v>
      </c>
      <c r="H97" t="s">
        <v>43</v>
      </c>
      <c r="I97">
        <f>SUMPRODUCT(MID(0&amp;'feed data'!I94,LARGE(INDEX(ISNUMBER(--MID('feed data'!I94,ROW($1:$25),1))*
ROW($1:$25),0),ROW($1:$25))+1,1)*10^ROW($1:$25)/10)</f>
        <v>16</v>
      </c>
      <c r="J97" t="s">
        <v>263</v>
      </c>
      <c r="K97" t="s">
        <v>636</v>
      </c>
      <c r="L97">
        <f>SUMPRODUCT(MID(0&amp;'feed data'!L94,LARGE(INDEX(ISNUMBER(--MID('feed data'!L94,ROW($1:$25),1))*
ROW($1:$25),0),ROW($1:$25))+1,1)*10^ROW($1:$25)/10)</f>
        <v>10282</v>
      </c>
      <c r="M97" t="s">
        <v>637</v>
      </c>
      <c r="N97" t="s">
        <v>264</v>
      </c>
      <c r="O97" t="s">
        <v>49</v>
      </c>
      <c r="P97" t="s">
        <v>34</v>
      </c>
      <c r="Q97" t="s">
        <v>265</v>
      </c>
      <c r="R97">
        <f>SUMPRODUCT(MID(0&amp;'feed data'!R94,LARGE(INDEX(ISNUMBER(--MID('feed data'!R94,ROW($1:$25),1))*
ROW($1:$25),0),ROW($1:$25))+1,1)*10^ROW($1:$25)/10)</f>
        <v>279552</v>
      </c>
      <c r="S97" t="str">
        <f>LEFT(R97, LEN(R97)-1)</f>
        <v>27955</v>
      </c>
      <c r="T97" t="s">
        <v>639</v>
      </c>
      <c r="U97">
        <f>SUMPRODUCT(MID(0&amp;'feed data'!T94,LARGE(INDEX(ISNUMBER(--MID('feed data'!T94,ROW($1:$25),1))*
ROW($1:$25),0),ROW($1:$25))+1,1)*10^ROW($1:$25)/10)</f>
        <v>0</v>
      </c>
      <c r="V97">
        <f>SUMPRODUCT(MID(0&amp;'feed data'!U94,LARGE(INDEX(ISNUMBER(--MID('feed data'!U94,ROW($1:$25),1))*
ROW($1:$25),0),ROW($1:$25))+1,1)*10^ROW($1:$25)/10)</f>
        <v>0</v>
      </c>
    </row>
    <row r="98" spans="1:22" hidden="1" x14ac:dyDescent="0.25">
      <c r="A98" t="s">
        <v>640</v>
      </c>
      <c r="B98" t="s">
        <v>640</v>
      </c>
      <c r="C98" t="s">
        <v>388</v>
      </c>
      <c r="D98">
        <f>SUMPRODUCT(MID(0&amp;'feed data'!D95,LARGE(INDEX(ISNUMBER(--MID('feed data'!D95,ROW($1:$25),1))*
ROW($1:$25),0),ROW($1:$25))+1,1)*10^ROW($1:$25)/10)</f>
        <v>57</v>
      </c>
      <c r="E98">
        <f>SUMPRODUCT(MID(0&amp;'feed data'!E95,LARGE(INDEX(ISNUMBER(--MID('feed data'!E95,ROW($1:$25),1))*
ROW($1:$25),0),ROW($1:$25))+1,1)*10^ROW($1:$25)/10)</f>
        <v>9</v>
      </c>
      <c r="F98" t="s">
        <v>57</v>
      </c>
      <c r="G98">
        <f>SUMPRODUCT(MID(0&amp;'feed data'!G95,LARGE(INDEX(ISNUMBER(--MID('feed data'!G95,ROW($1:$25),1))*
ROW($1:$25),0),ROW($1:$25))+1,1)*10^ROW($1:$25)/10)</f>
        <v>3</v>
      </c>
      <c r="H98" t="s">
        <v>43</v>
      </c>
      <c r="I98">
        <f>SUMPRODUCT(MID(0&amp;'feed data'!I95,LARGE(INDEX(ISNUMBER(--MID('feed data'!I95,ROW($1:$25),1))*
ROW($1:$25),0),ROW($1:$25))+1,1)*10^ROW($1:$25)/10)</f>
        <v>9</v>
      </c>
      <c r="J98" t="s">
        <v>163</v>
      </c>
      <c r="K98" t="s">
        <v>390</v>
      </c>
      <c r="L98">
        <f>SUMPRODUCT(MID(0&amp;'feed data'!L95,LARGE(INDEX(ISNUMBER(--MID('feed data'!L95,ROW($1:$25),1))*
ROW($1:$25),0),ROW($1:$25))+1,1)*10^ROW($1:$25)/10)</f>
        <v>10287</v>
      </c>
      <c r="M98" t="s">
        <v>391</v>
      </c>
      <c r="N98" t="s">
        <v>164</v>
      </c>
      <c r="O98" t="s">
        <v>49</v>
      </c>
      <c r="P98" t="s">
        <v>34</v>
      </c>
      <c r="Q98" t="s">
        <v>165</v>
      </c>
      <c r="R98">
        <f>SUMPRODUCT(MID(0&amp;'feed data'!R95,LARGE(INDEX(ISNUMBER(--MID('feed data'!R95,ROW($1:$25),1))*
ROW($1:$25),0),ROW($1:$25))+1,1)*10^ROW($1:$25)/10)</f>
        <v>232082</v>
      </c>
      <c r="S98" t="str">
        <f>LEFT(R98, LEN(R98)-1)</f>
        <v>23208</v>
      </c>
      <c r="T98" t="s">
        <v>643</v>
      </c>
      <c r="U98">
        <f>SUMPRODUCT(MID(0&amp;'feed data'!T95,LARGE(INDEX(ISNUMBER(--MID('feed data'!T95,ROW($1:$25),1))*
ROW($1:$25),0),ROW($1:$25))+1,1)*10^ROW($1:$25)/10)</f>
        <v>0</v>
      </c>
      <c r="V98">
        <f>SUMPRODUCT(MID(0&amp;'feed data'!U95,LARGE(INDEX(ISNUMBER(--MID('feed data'!U95,ROW($1:$25),1))*
ROW($1:$25),0),ROW($1:$25))+1,1)*10^ROW($1:$25)/10)</f>
        <v>0</v>
      </c>
    </row>
    <row r="99" spans="1:22" x14ac:dyDescent="0.25">
      <c r="A99" t="s">
        <v>2516</v>
      </c>
      <c r="B99" t="s">
        <v>2517</v>
      </c>
      <c r="C99" t="s">
        <v>40</v>
      </c>
      <c r="D99">
        <f>SUMPRODUCT(MID(0&amp;'feed data'!D531,LARGE(INDEX(ISNUMBER(--MID('feed data'!D531,ROW($1:$25),1))*
ROW($1:$25),0),ROW($1:$25))+1,1)*10^ROW($1:$25)/10)</f>
        <v>10</v>
      </c>
      <c r="E99">
        <f>SUMPRODUCT(MID(0&amp;'feed data'!E531,LARGE(INDEX(ISNUMBER(--MID('feed data'!E531,ROW($1:$25),1))*
ROW($1:$25),0),ROW($1:$25))+1,1)*10^ROW($1:$25)/10)</f>
        <v>0</v>
      </c>
      <c r="F99" t="s">
        <v>331</v>
      </c>
      <c r="G99">
        <f>SUMPRODUCT(MID(0&amp;'feed data'!G531,LARGE(INDEX(ISNUMBER(--MID('feed data'!G531,ROW($1:$25),1))*
ROW($1:$25),0),ROW($1:$25))+1,1)*10^ROW($1:$25)/10)</f>
        <v>0</v>
      </c>
      <c r="H99" t="s">
        <v>43</v>
      </c>
      <c r="I99">
        <f>SUMPRODUCT(MID(0&amp;'feed data'!I531,LARGE(INDEX(ISNUMBER(--MID('feed data'!I531,ROW($1:$25),1))*
ROW($1:$25),0),ROW($1:$25))+1,1)*10^ROW($1:$25)/10)</f>
        <v>42</v>
      </c>
      <c r="J99" t="s">
        <v>60</v>
      </c>
      <c r="K99" t="s">
        <v>46</v>
      </c>
      <c r="L99">
        <f>SUMPRODUCT(MID(0&amp;'feed data'!L531,LARGE(INDEX(ISNUMBER(--MID('feed data'!L531,ROW($1:$25),1))*
ROW($1:$25),0),ROW($1:$25))+1,1)*10^ROW($1:$25)/10)</f>
        <v>1436</v>
      </c>
      <c r="M99" t="s">
        <v>47</v>
      </c>
      <c r="N99" t="s">
        <v>61</v>
      </c>
      <c r="O99" t="s">
        <v>49</v>
      </c>
      <c r="P99" t="s">
        <v>34</v>
      </c>
      <c r="Q99" t="s">
        <v>62</v>
      </c>
      <c r="R99">
        <f>SUMPRODUCT(MID(0&amp;'feed data'!R531,LARGE(INDEX(ISNUMBER(--MID('feed data'!R531,ROW($1:$25),1))*
ROW($1:$25),0),ROW($1:$25))+1,1)*10^ROW($1:$25)/10)</f>
        <v>113452</v>
      </c>
      <c r="S99" t="str">
        <f>LEFT(R99, LEN(R99)-1)</f>
        <v>11345</v>
      </c>
      <c r="T99" t="s">
        <v>2519</v>
      </c>
      <c r="U99">
        <f>SUMPRODUCT(MID(0&amp;'feed data'!T531,LARGE(INDEX(ISNUMBER(--MID('feed data'!T531,ROW($1:$25),1))*
ROW($1:$25),0),ROW($1:$25))+1,1)*10^ROW($1:$25)/10)</f>
        <v>301</v>
      </c>
      <c r="V99">
        <f>SUMPRODUCT(MID(0&amp;'feed data'!U531,LARGE(INDEX(ISNUMBER(--MID('feed data'!U531,ROW($1:$25),1))*
ROW($1:$25),0),ROW($1:$25))+1,1)*10^ROW($1:$25)/10)</f>
        <v>0</v>
      </c>
    </row>
    <row r="100" spans="1:22" hidden="1" x14ac:dyDescent="0.25">
      <c r="A100" t="s">
        <v>649</v>
      </c>
      <c r="B100" t="s">
        <v>650</v>
      </c>
      <c r="C100" t="s">
        <v>388</v>
      </c>
      <c r="D100">
        <f>SUMPRODUCT(MID(0&amp;'feed data'!D97,LARGE(INDEX(ISNUMBER(--MID('feed data'!D97,ROW($1:$25),1))*
ROW($1:$25),0),ROW($1:$25))+1,1)*10^ROW($1:$25)/10)</f>
        <v>199</v>
      </c>
      <c r="E100">
        <f>SUMPRODUCT(MID(0&amp;'feed data'!E97,LARGE(INDEX(ISNUMBER(--MID('feed data'!E97,ROW($1:$25),1))*
ROW($1:$25),0),ROW($1:$25))+1,1)*10^ROW($1:$25)/10)</f>
        <v>44</v>
      </c>
      <c r="F100" t="s">
        <v>57</v>
      </c>
      <c r="G100">
        <f>SUMPRODUCT(MID(0&amp;'feed data'!G97,LARGE(INDEX(ISNUMBER(--MID('feed data'!G97,ROW($1:$25),1))*
ROW($1:$25),0),ROW($1:$25))+1,1)*10^ROW($1:$25)/10)</f>
        <v>10</v>
      </c>
      <c r="H100" t="s">
        <v>190</v>
      </c>
      <c r="I100">
        <f>SUMPRODUCT(MID(0&amp;'feed data'!I97,LARGE(INDEX(ISNUMBER(--MID('feed data'!I97,ROW($1:$25),1))*
ROW($1:$25),0),ROW($1:$25))+1,1)*10^ROW($1:$25)/10)</f>
        <v>8</v>
      </c>
      <c r="J100" t="s">
        <v>263</v>
      </c>
      <c r="K100" t="s">
        <v>390</v>
      </c>
      <c r="L100">
        <f>SUMPRODUCT(MID(0&amp;'feed data'!L97,LARGE(INDEX(ISNUMBER(--MID('feed data'!L97,ROW($1:$25),1))*
ROW($1:$25),0),ROW($1:$25))+1,1)*10^ROW($1:$25)/10)</f>
        <v>10273</v>
      </c>
      <c r="M100" t="s">
        <v>391</v>
      </c>
      <c r="N100" t="s">
        <v>264</v>
      </c>
      <c r="O100" t="s">
        <v>49</v>
      </c>
      <c r="P100" t="s">
        <v>34</v>
      </c>
      <c r="Q100" t="s">
        <v>265</v>
      </c>
      <c r="R100">
        <f>SUMPRODUCT(MID(0&amp;'feed data'!R97,LARGE(INDEX(ISNUMBER(--MID('feed data'!R97,ROW($1:$25),1))*
ROW($1:$25),0),ROW($1:$25))+1,1)*10^ROW($1:$25)/10)</f>
        <v>395542</v>
      </c>
      <c r="S100" t="str">
        <f>LEFT(R100, LEN(R100)-1)</f>
        <v>39554</v>
      </c>
      <c r="T100" t="s">
        <v>652</v>
      </c>
      <c r="U100">
        <f>SUMPRODUCT(MID(0&amp;'feed data'!T97,LARGE(INDEX(ISNUMBER(--MID('feed data'!T97,ROW($1:$25),1))*
ROW($1:$25),0),ROW($1:$25))+1,1)*10^ROW($1:$25)/10)</f>
        <v>0</v>
      </c>
      <c r="V100">
        <f>SUMPRODUCT(MID(0&amp;'feed data'!U97,LARGE(INDEX(ISNUMBER(--MID('feed data'!U97,ROW($1:$25),1))*
ROW($1:$25),0),ROW($1:$25))+1,1)*10^ROW($1:$25)/10)</f>
        <v>0</v>
      </c>
    </row>
    <row r="101" spans="1:22" hidden="1" x14ac:dyDescent="0.25">
      <c r="A101" t="s">
        <v>653</v>
      </c>
      <c r="B101" t="s">
        <v>654</v>
      </c>
      <c r="C101" t="s">
        <v>388</v>
      </c>
      <c r="D101">
        <f>SUMPRODUCT(MID(0&amp;'feed data'!D98,LARGE(INDEX(ISNUMBER(--MID('feed data'!D98,ROW($1:$25),1))*
ROW($1:$25),0),ROW($1:$25))+1,1)*10^ROW($1:$25)/10)</f>
        <v>7</v>
      </c>
      <c r="E101">
        <f>SUMPRODUCT(MID(0&amp;'feed data'!E98,LARGE(INDEX(ISNUMBER(--MID('feed data'!E98,ROW($1:$25),1))*
ROW($1:$25),0),ROW($1:$25))+1,1)*10^ROW($1:$25)/10)</f>
        <v>18</v>
      </c>
      <c r="F101" t="s">
        <v>521</v>
      </c>
      <c r="G101">
        <f>SUMPRODUCT(MID(0&amp;'feed data'!G98,LARGE(INDEX(ISNUMBER(--MID('feed data'!G98,ROW($1:$25),1))*
ROW($1:$25),0),ROW($1:$25))+1,1)*10^ROW($1:$25)/10)</f>
        <v>9</v>
      </c>
      <c r="H101" t="s">
        <v>136</v>
      </c>
      <c r="I101">
        <f>SUMPRODUCT(MID(0&amp;'feed data'!I98,LARGE(INDEX(ISNUMBER(--MID('feed data'!I98,ROW($1:$25),1))*
ROW($1:$25),0),ROW($1:$25))+1,1)*10^ROW($1:$25)/10)</f>
        <v>11</v>
      </c>
      <c r="J101" t="s">
        <v>263</v>
      </c>
      <c r="K101" t="s">
        <v>390</v>
      </c>
      <c r="L101">
        <f>SUMPRODUCT(MID(0&amp;'feed data'!L98,LARGE(INDEX(ISNUMBER(--MID('feed data'!L98,ROW($1:$25),1))*
ROW($1:$25),0),ROW($1:$25))+1,1)*10^ROW($1:$25)/10)</f>
        <v>8470</v>
      </c>
      <c r="M101" t="s">
        <v>391</v>
      </c>
      <c r="N101" t="s">
        <v>264</v>
      </c>
      <c r="O101" t="s">
        <v>33</v>
      </c>
      <c r="P101" t="s">
        <v>658</v>
      </c>
      <c r="Q101" t="s">
        <v>265</v>
      </c>
      <c r="R101">
        <f>SUMPRODUCT(MID(0&amp;'feed data'!R98,LARGE(INDEX(ISNUMBER(--MID('feed data'!R98,ROW($1:$25),1))*
ROW($1:$25),0),ROW($1:$25))+1,1)*10^ROW($1:$25)/10)</f>
        <v>480782</v>
      </c>
      <c r="S101" t="str">
        <f>LEFT(R101, LEN(R101)-1)</f>
        <v>48078</v>
      </c>
      <c r="T101" t="s">
        <v>660</v>
      </c>
      <c r="U101">
        <f>SUMPRODUCT(MID(0&amp;'feed data'!T98,LARGE(INDEX(ISNUMBER(--MID('feed data'!T98,ROW($1:$25),1))*
ROW($1:$25),0),ROW($1:$25))+1,1)*10^ROW($1:$25)/10)</f>
        <v>0</v>
      </c>
      <c r="V101">
        <f>SUMPRODUCT(MID(0&amp;'feed data'!U98,LARGE(INDEX(ISNUMBER(--MID('feed data'!U98,ROW($1:$25),1))*
ROW($1:$25),0),ROW($1:$25))+1,1)*10^ROW($1:$25)/10)</f>
        <v>0</v>
      </c>
    </row>
    <row r="102" spans="1:22" hidden="1" x14ac:dyDescent="0.25">
      <c r="A102" t="s">
        <v>661</v>
      </c>
      <c r="B102" t="s">
        <v>662</v>
      </c>
      <c r="C102" t="s">
        <v>105</v>
      </c>
      <c r="D102">
        <f>SUMPRODUCT(MID(0&amp;'feed data'!D99,LARGE(INDEX(ISNUMBER(--MID('feed data'!D99,ROW($1:$25),1))*
ROW($1:$25),0),ROW($1:$25))+1,1)*10^ROW($1:$25)/10)</f>
        <v>250</v>
      </c>
      <c r="E102">
        <f>SUMPRODUCT(MID(0&amp;'feed data'!E99,LARGE(INDEX(ISNUMBER(--MID('feed data'!E99,ROW($1:$25),1))*
ROW($1:$25),0),ROW($1:$25))+1,1)*10^ROW($1:$25)/10)</f>
        <v>43</v>
      </c>
      <c r="F102" t="s">
        <v>57</v>
      </c>
      <c r="G102">
        <f>SUMPRODUCT(MID(0&amp;'feed data'!G99,LARGE(INDEX(ISNUMBER(--MID('feed data'!G99,ROW($1:$25),1))*
ROW($1:$25),0),ROW($1:$25))+1,1)*10^ROW($1:$25)/10)</f>
        <v>10</v>
      </c>
      <c r="H102" t="s">
        <v>27</v>
      </c>
      <c r="I102">
        <f>SUMPRODUCT(MID(0&amp;'feed data'!I99,LARGE(INDEX(ISNUMBER(--MID('feed data'!I99,ROW($1:$25),1))*
ROW($1:$25),0),ROW($1:$25))+1,1)*10^ROW($1:$25)/10)</f>
        <v>29</v>
      </c>
      <c r="J102" t="s">
        <v>263</v>
      </c>
      <c r="K102" t="s">
        <v>110</v>
      </c>
      <c r="L102">
        <f>SUMPRODUCT(MID(0&amp;'feed data'!L99,LARGE(INDEX(ISNUMBER(--MID('feed data'!L99,ROW($1:$25),1))*
ROW($1:$25),0),ROW($1:$25))+1,1)*10^ROW($1:$25)/10)</f>
        <v>10013</v>
      </c>
      <c r="M102" t="s">
        <v>111</v>
      </c>
      <c r="N102" t="s">
        <v>264</v>
      </c>
      <c r="O102" t="s">
        <v>49</v>
      </c>
      <c r="P102" t="s">
        <v>34</v>
      </c>
      <c r="Q102" t="s">
        <v>265</v>
      </c>
      <c r="R102">
        <f>SUMPRODUCT(MID(0&amp;'feed data'!R99,LARGE(INDEX(ISNUMBER(--MID('feed data'!R99,ROW($1:$25),1))*
ROW($1:$25),0),ROW($1:$25))+1,1)*10^ROW($1:$25)/10)</f>
        <v>529022</v>
      </c>
      <c r="S102" t="str">
        <f>LEFT(R102, LEN(R102)-1)</f>
        <v>52902</v>
      </c>
      <c r="T102" t="s">
        <v>664</v>
      </c>
      <c r="U102">
        <f>SUMPRODUCT(MID(0&amp;'feed data'!T99,LARGE(INDEX(ISNUMBER(--MID('feed data'!T99,ROW($1:$25),1))*
ROW($1:$25),0),ROW($1:$25))+1,1)*10^ROW($1:$25)/10)</f>
        <v>1142</v>
      </c>
      <c r="V102">
        <f>SUMPRODUCT(MID(0&amp;'feed data'!U99,LARGE(INDEX(ISNUMBER(--MID('feed data'!U99,ROW($1:$25),1))*
ROW($1:$25),0),ROW($1:$25))+1,1)*10^ROW($1:$25)/10)</f>
        <v>0</v>
      </c>
    </row>
    <row r="103" spans="1:22" hidden="1" x14ac:dyDescent="0.25">
      <c r="A103" t="s">
        <v>665</v>
      </c>
      <c r="B103" t="s">
        <v>666</v>
      </c>
      <c r="C103" t="s">
        <v>388</v>
      </c>
      <c r="D103">
        <f>SUMPRODUCT(MID(0&amp;'feed data'!D100,LARGE(INDEX(ISNUMBER(--MID('feed data'!D100,ROW($1:$25),1))*
ROW($1:$25),0),ROW($1:$25))+1,1)*10^ROW($1:$25)/10)</f>
        <v>5</v>
      </c>
      <c r="E103">
        <f>SUMPRODUCT(MID(0&amp;'feed data'!E100,LARGE(INDEX(ISNUMBER(--MID('feed data'!E100,ROW($1:$25),1))*
ROW($1:$25),0),ROW($1:$25))+1,1)*10^ROW($1:$25)/10)</f>
        <v>1</v>
      </c>
      <c r="F103" t="s">
        <v>25</v>
      </c>
      <c r="G103">
        <f>SUMPRODUCT(MID(0&amp;'feed data'!G100,LARGE(INDEX(ISNUMBER(--MID('feed data'!G100,ROW($1:$25),1))*
ROW($1:$25),0),ROW($1:$25))+1,1)*10^ROW($1:$25)/10)</f>
        <v>3</v>
      </c>
      <c r="H103" t="s">
        <v>43</v>
      </c>
      <c r="I103">
        <f>SUMPRODUCT(MID(0&amp;'feed data'!I100,LARGE(INDEX(ISNUMBER(--MID('feed data'!I100,ROW($1:$25),1))*
ROW($1:$25),0),ROW($1:$25))+1,1)*10^ROW($1:$25)/10)</f>
        <v>30</v>
      </c>
      <c r="J103" t="s">
        <v>263</v>
      </c>
      <c r="K103" t="s">
        <v>390</v>
      </c>
      <c r="L103">
        <f>SUMPRODUCT(MID(0&amp;'feed data'!L100,LARGE(INDEX(ISNUMBER(--MID('feed data'!L100,ROW($1:$25),1))*
ROW($1:$25),0),ROW($1:$25))+1,1)*10^ROW($1:$25)/10)</f>
        <v>9553</v>
      </c>
      <c r="M103" t="s">
        <v>391</v>
      </c>
      <c r="N103" t="s">
        <v>264</v>
      </c>
      <c r="O103" t="s">
        <v>49</v>
      </c>
      <c r="P103" t="s">
        <v>34</v>
      </c>
      <c r="Q103" t="s">
        <v>265</v>
      </c>
      <c r="R103">
        <f>SUMPRODUCT(MID(0&amp;'feed data'!R100,LARGE(INDEX(ISNUMBER(--MID('feed data'!R100,ROW($1:$25),1))*
ROW($1:$25),0),ROW($1:$25))+1,1)*10^ROW($1:$25)/10)</f>
        <v>161842</v>
      </c>
      <c r="S103" t="str">
        <f>LEFT(R103, LEN(R103)-1)</f>
        <v>16184</v>
      </c>
      <c r="T103" t="s">
        <v>669</v>
      </c>
      <c r="U103">
        <f>SUMPRODUCT(MID(0&amp;'feed data'!T100,LARGE(INDEX(ISNUMBER(--MID('feed data'!T100,ROW($1:$25),1))*
ROW($1:$25),0),ROW($1:$25))+1,1)*10^ROW($1:$25)/10)</f>
        <v>0</v>
      </c>
      <c r="V103">
        <f>SUMPRODUCT(MID(0&amp;'feed data'!U100,LARGE(INDEX(ISNUMBER(--MID('feed data'!U100,ROW($1:$25),1))*
ROW($1:$25),0),ROW($1:$25))+1,1)*10^ROW($1:$25)/10)</f>
        <v>0</v>
      </c>
    </row>
    <row r="104" spans="1:22" hidden="1" x14ac:dyDescent="0.25">
      <c r="A104" t="s">
        <v>670</v>
      </c>
      <c r="B104" t="s">
        <v>671</v>
      </c>
      <c r="C104" t="s">
        <v>147</v>
      </c>
      <c r="D104">
        <f>SUMPRODUCT(MID(0&amp;'feed data'!D101,LARGE(INDEX(ISNUMBER(--MID('feed data'!D101,ROW($1:$25),1))*
ROW($1:$25),0),ROW($1:$25))+1,1)*10^ROW($1:$25)/10)</f>
        <v>211</v>
      </c>
      <c r="E104">
        <f>SUMPRODUCT(MID(0&amp;'feed data'!E101,LARGE(INDEX(ISNUMBER(--MID('feed data'!E101,ROW($1:$25),1))*
ROW($1:$25),0),ROW($1:$25))+1,1)*10^ROW($1:$25)/10)</f>
        <v>27</v>
      </c>
      <c r="F104" t="s">
        <v>57</v>
      </c>
      <c r="G104">
        <f>SUMPRODUCT(MID(0&amp;'feed data'!G101,LARGE(INDEX(ISNUMBER(--MID('feed data'!G101,ROW($1:$25),1))*
ROW($1:$25),0),ROW($1:$25))+1,1)*10^ROW($1:$25)/10)</f>
        <v>11</v>
      </c>
      <c r="H104" t="s">
        <v>379</v>
      </c>
      <c r="I104">
        <f>SUMPRODUCT(MID(0&amp;'feed data'!I101,LARGE(INDEX(ISNUMBER(--MID('feed data'!I101,ROW($1:$25),1))*
ROW($1:$25),0),ROW($1:$25))+1,1)*10^ROW($1:$25)/10)</f>
        <v>0</v>
      </c>
      <c r="J104" t="s">
        <v>503</v>
      </c>
      <c r="K104" t="s">
        <v>152</v>
      </c>
      <c r="L104">
        <f>SUMPRODUCT(MID(0&amp;'feed data'!L101,LARGE(INDEX(ISNUMBER(--MID('feed data'!L101,ROW($1:$25),1))*
ROW($1:$25),0),ROW($1:$25))+1,1)*10^ROW($1:$25)/10)</f>
        <v>9897</v>
      </c>
      <c r="M104" t="s">
        <v>153</v>
      </c>
      <c r="N104" t="s">
        <v>504</v>
      </c>
      <c r="O104" t="s">
        <v>49</v>
      </c>
      <c r="P104" t="s">
        <v>34</v>
      </c>
      <c r="Q104" t="s">
        <v>505</v>
      </c>
      <c r="R104">
        <f>SUMPRODUCT(MID(0&amp;'feed data'!R101,LARGE(INDEX(ISNUMBER(--MID('feed data'!R101,ROW($1:$25),1))*
ROW($1:$25),0),ROW($1:$25))+1,1)*10^ROW($1:$25)/10)</f>
        <v>794322</v>
      </c>
      <c r="S104" t="str">
        <f>LEFT(R104, LEN(R104)-1)</f>
        <v>79432</v>
      </c>
      <c r="T104" t="s">
        <v>674</v>
      </c>
      <c r="U104">
        <f>SUMPRODUCT(MID(0&amp;'feed data'!T101,LARGE(INDEX(ISNUMBER(--MID('feed data'!T101,ROW($1:$25),1))*
ROW($1:$25),0),ROW($1:$25))+1,1)*10^ROW($1:$25)/10)</f>
        <v>0</v>
      </c>
      <c r="V104">
        <f>SUMPRODUCT(MID(0&amp;'feed data'!U101,LARGE(INDEX(ISNUMBER(--MID('feed data'!U101,ROW($1:$25),1))*
ROW($1:$25),0),ROW($1:$25))+1,1)*10^ROW($1:$25)/10)</f>
        <v>0</v>
      </c>
    </row>
    <row r="105" spans="1:22" hidden="1" x14ac:dyDescent="0.25">
      <c r="A105" t="s">
        <v>675</v>
      </c>
      <c r="B105" t="s">
        <v>676</v>
      </c>
      <c r="C105" t="s">
        <v>40</v>
      </c>
      <c r="D105">
        <f>SUMPRODUCT(MID(0&amp;'feed data'!D102,LARGE(INDEX(ISNUMBER(--MID('feed data'!D102,ROW($1:$25),1))*
ROW($1:$25),0),ROW($1:$25))+1,1)*10^ROW($1:$25)/10)</f>
        <v>148</v>
      </c>
      <c r="E105">
        <f>SUMPRODUCT(MID(0&amp;'feed data'!E102,LARGE(INDEX(ISNUMBER(--MID('feed data'!E102,ROW($1:$25),1))*
ROW($1:$25),0),ROW($1:$25))+1,1)*10^ROW($1:$25)/10)</f>
        <v>43</v>
      </c>
      <c r="F105" t="s">
        <v>25</v>
      </c>
      <c r="G105">
        <f>SUMPRODUCT(MID(0&amp;'feed data'!G102,LARGE(INDEX(ISNUMBER(--MID('feed data'!G102,ROW($1:$25),1))*
ROW($1:$25),0),ROW($1:$25))+1,1)*10^ROW($1:$25)/10)</f>
        <v>7</v>
      </c>
      <c r="H105" t="s">
        <v>43</v>
      </c>
      <c r="I105">
        <f>SUMPRODUCT(MID(0&amp;'feed data'!I102,LARGE(INDEX(ISNUMBER(--MID('feed data'!I102,ROW($1:$25),1))*
ROW($1:$25),0),ROW($1:$25))+1,1)*10^ROW($1:$25)/10)</f>
        <v>11</v>
      </c>
      <c r="J105" t="s">
        <v>87</v>
      </c>
      <c r="K105" t="s">
        <v>46</v>
      </c>
      <c r="L105">
        <f>SUMPRODUCT(MID(0&amp;'feed data'!L102,LARGE(INDEX(ISNUMBER(--MID('feed data'!L102,ROW($1:$25),1))*
ROW($1:$25),0),ROW($1:$25))+1,1)*10^ROW($1:$25)/10)</f>
        <v>9978</v>
      </c>
      <c r="M105" t="s">
        <v>47</v>
      </c>
      <c r="N105" t="s">
        <v>88</v>
      </c>
      <c r="O105" t="s">
        <v>49</v>
      </c>
      <c r="P105" t="s">
        <v>34</v>
      </c>
      <c r="Q105" t="s">
        <v>89</v>
      </c>
      <c r="R105">
        <f>SUMPRODUCT(MID(0&amp;'feed data'!R102,LARGE(INDEX(ISNUMBER(--MID('feed data'!R102,ROW($1:$25),1))*
ROW($1:$25),0),ROW($1:$25))+1,1)*10^ROW($1:$25)/10)</f>
        <v>377952</v>
      </c>
      <c r="S105" t="str">
        <f>LEFT(R105, LEN(R105)-1)</f>
        <v>37795</v>
      </c>
      <c r="T105" t="s">
        <v>679</v>
      </c>
      <c r="U105">
        <f>SUMPRODUCT(MID(0&amp;'feed data'!T102,LARGE(INDEX(ISNUMBER(--MID('feed data'!T102,ROW($1:$25),1))*
ROW($1:$25),0),ROW($1:$25))+1,1)*10^ROW($1:$25)/10)</f>
        <v>0</v>
      </c>
      <c r="V105">
        <f>SUMPRODUCT(MID(0&amp;'feed data'!U102,LARGE(INDEX(ISNUMBER(--MID('feed data'!U102,ROW($1:$25),1))*
ROW($1:$25),0),ROW($1:$25))+1,1)*10^ROW($1:$25)/10)</f>
        <v>0</v>
      </c>
    </row>
    <row r="106" spans="1:22" hidden="1" x14ac:dyDescent="0.25">
      <c r="A106" t="s">
        <v>680</v>
      </c>
      <c r="B106" t="s">
        <v>681</v>
      </c>
      <c r="C106" t="s">
        <v>147</v>
      </c>
      <c r="D106">
        <f>SUMPRODUCT(MID(0&amp;'feed data'!D103,LARGE(INDEX(ISNUMBER(--MID('feed data'!D103,ROW($1:$25),1))*
ROW($1:$25),0),ROW($1:$25))+1,1)*10^ROW($1:$25)/10)</f>
        <v>111</v>
      </c>
      <c r="E106">
        <f>SUMPRODUCT(MID(0&amp;'feed data'!E103,LARGE(INDEX(ISNUMBER(--MID('feed data'!E103,ROW($1:$25),1))*
ROW($1:$25),0),ROW($1:$25))+1,1)*10^ROW($1:$25)/10)</f>
        <v>39</v>
      </c>
      <c r="F106" t="s">
        <v>57</v>
      </c>
      <c r="G106">
        <f>SUMPRODUCT(MID(0&amp;'feed data'!G103,LARGE(INDEX(ISNUMBER(--MID('feed data'!G103,ROW($1:$25),1))*
ROW($1:$25),0),ROW($1:$25))+1,1)*10^ROW($1:$25)/10)</f>
        <v>8</v>
      </c>
      <c r="H106" t="s">
        <v>379</v>
      </c>
      <c r="I106">
        <f>SUMPRODUCT(MID(0&amp;'feed data'!I103,LARGE(INDEX(ISNUMBER(--MID('feed data'!I103,ROW($1:$25),1))*
ROW($1:$25),0),ROW($1:$25))+1,1)*10^ROW($1:$25)/10)</f>
        <v>16</v>
      </c>
      <c r="J106" t="s">
        <v>163</v>
      </c>
      <c r="K106" t="s">
        <v>152</v>
      </c>
      <c r="L106">
        <f>SUMPRODUCT(MID(0&amp;'feed data'!L103,LARGE(INDEX(ISNUMBER(--MID('feed data'!L103,ROW($1:$25),1))*
ROW($1:$25),0),ROW($1:$25))+1,1)*10^ROW($1:$25)/10)</f>
        <v>9963</v>
      </c>
      <c r="M106" t="s">
        <v>153</v>
      </c>
      <c r="N106" t="s">
        <v>164</v>
      </c>
      <c r="O106" t="s">
        <v>49</v>
      </c>
      <c r="P106" t="s">
        <v>34</v>
      </c>
      <c r="Q106" t="s">
        <v>165</v>
      </c>
      <c r="R106">
        <f>SUMPRODUCT(MID(0&amp;'feed data'!R103,LARGE(INDEX(ISNUMBER(--MID('feed data'!R103,ROW($1:$25),1))*
ROW($1:$25),0),ROW($1:$25))+1,1)*10^ROW($1:$25)/10)</f>
        <v>333672</v>
      </c>
      <c r="S106" t="str">
        <f>LEFT(R106, LEN(R106)-1)</f>
        <v>33367</v>
      </c>
      <c r="T106" t="s">
        <v>684</v>
      </c>
      <c r="U106">
        <f>SUMPRODUCT(MID(0&amp;'feed data'!T103,LARGE(INDEX(ISNUMBER(--MID('feed data'!T103,ROW($1:$25),1))*
ROW($1:$25),0),ROW($1:$25))+1,1)*10^ROW($1:$25)/10)</f>
        <v>0</v>
      </c>
      <c r="V106">
        <f>SUMPRODUCT(MID(0&amp;'feed data'!U103,LARGE(INDEX(ISNUMBER(--MID('feed data'!U103,ROW($1:$25),1))*
ROW($1:$25),0),ROW($1:$25))+1,1)*10^ROW($1:$25)/10)</f>
        <v>0</v>
      </c>
    </row>
    <row r="107" spans="1:22" hidden="1" x14ac:dyDescent="0.25">
      <c r="A107" t="s">
        <v>685</v>
      </c>
      <c r="B107" t="s">
        <v>686</v>
      </c>
      <c r="C107" t="s">
        <v>105</v>
      </c>
      <c r="D107">
        <f>SUMPRODUCT(MID(0&amp;'feed data'!D104,LARGE(INDEX(ISNUMBER(--MID('feed data'!D104,ROW($1:$25),1))*
ROW($1:$25),0),ROW($1:$25))+1,1)*10^ROW($1:$25)/10)</f>
        <v>199</v>
      </c>
      <c r="E107">
        <f>SUMPRODUCT(MID(0&amp;'feed data'!E104,LARGE(INDEX(ISNUMBER(--MID('feed data'!E104,ROW($1:$25),1))*
ROW($1:$25),0),ROW($1:$25))+1,1)*10^ROW($1:$25)/10)</f>
        <v>12</v>
      </c>
      <c r="F107" t="s">
        <v>25</v>
      </c>
      <c r="G107">
        <f>SUMPRODUCT(MID(0&amp;'feed data'!G104,LARGE(INDEX(ISNUMBER(--MID('feed data'!G104,ROW($1:$25),1))*
ROW($1:$25),0),ROW($1:$25))+1,1)*10^ROW($1:$25)/10)</f>
        <v>7</v>
      </c>
      <c r="H107" t="s">
        <v>43</v>
      </c>
      <c r="I107">
        <f>SUMPRODUCT(MID(0&amp;'feed data'!I104,LARGE(INDEX(ISNUMBER(--MID('feed data'!I104,ROW($1:$25),1))*
ROW($1:$25),0),ROW($1:$25))+1,1)*10^ROW($1:$25)/10)</f>
        <v>13</v>
      </c>
      <c r="J107" t="s">
        <v>109</v>
      </c>
      <c r="K107" t="s">
        <v>110</v>
      </c>
      <c r="L107">
        <f>SUMPRODUCT(MID(0&amp;'feed data'!L104,LARGE(INDEX(ISNUMBER(--MID('feed data'!L104,ROW($1:$25),1))*
ROW($1:$25),0),ROW($1:$25))+1,1)*10^ROW($1:$25)/10)</f>
        <v>9837</v>
      </c>
      <c r="M107" t="s">
        <v>111</v>
      </c>
      <c r="N107" t="s">
        <v>112</v>
      </c>
      <c r="O107" t="s">
        <v>49</v>
      </c>
      <c r="P107" t="s">
        <v>34</v>
      </c>
      <c r="Q107" t="s">
        <v>113</v>
      </c>
      <c r="R107">
        <f>SUMPRODUCT(MID(0&amp;'feed data'!R104,LARGE(INDEX(ISNUMBER(--MID('feed data'!R104,ROW($1:$25),1))*
ROW($1:$25),0),ROW($1:$25))+1,1)*10^ROW($1:$25)/10)</f>
        <v>188302</v>
      </c>
      <c r="S107" t="str">
        <f>LEFT(R107, LEN(R107)-1)</f>
        <v>18830</v>
      </c>
      <c r="T107" t="s">
        <v>689</v>
      </c>
      <c r="U107">
        <f>SUMPRODUCT(MID(0&amp;'feed data'!T104,LARGE(INDEX(ISNUMBER(--MID('feed data'!T104,ROW($1:$25),1))*
ROW($1:$25),0),ROW($1:$25))+1,1)*10^ROW($1:$25)/10)</f>
        <v>0</v>
      </c>
      <c r="V107">
        <f>SUMPRODUCT(MID(0&amp;'feed data'!U104,LARGE(INDEX(ISNUMBER(--MID('feed data'!U104,ROW($1:$25),1))*
ROW($1:$25),0),ROW($1:$25))+1,1)*10^ROW($1:$25)/10)</f>
        <v>0</v>
      </c>
    </row>
    <row r="108" spans="1:22" hidden="1" x14ac:dyDescent="0.25">
      <c r="A108" t="s">
        <v>690</v>
      </c>
      <c r="B108" t="s">
        <v>691</v>
      </c>
      <c r="C108" t="s">
        <v>220</v>
      </c>
      <c r="D108">
        <f>SUMPRODUCT(MID(0&amp;'feed data'!D105,LARGE(INDEX(ISNUMBER(--MID('feed data'!D105,ROW($1:$25),1))*
ROW($1:$25),0),ROW($1:$25))+1,1)*10^ROW($1:$25)/10)</f>
        <v>9</v>
      </c>
      <c r="E108">
        <f>SUMPRODUCT(MID(0&amp;'feed data'!E105,LARGE(INDEX(ISNUMBER(--MID('feed data'!E105,ROW($1:$25),1))*
ROW($1:$25),0),ROW($1:$25))+1,1)*10^ROW($1:$25)/10)</f>
        <v>24</v>
      </c>
      <c r="F108" t="s">
        <v>57</v>
      </c>
      <c r="G108">
        <f>SUMPRODUCT(MID(0&amp;'feed data'!G105,LARGE(INDEX(ISNUMBER(--MID('feed data'!G105,ROW($1:$25),1))*
ROW($1:$25),0),ROW($1:$25))+1,1)*10^ROW($1:$25)/10)</f>
        <v>6</v>
      </c>
      <c r="H108" t="s">
        <v>43</v>
      </c>
      <c r="I108">
        <f>SUMPRODUCT(MID(0&amp;'feed data'!I105,LARGE(INDEX(ISNUMBER(--MID('feed data'!I105,ROW($1:$25),1))*
ROW($1:$25),0),ROW($1:$25))+1,1)*10^ROW($1:$25)/10)</f>
        <v>90</v>
      </c>
      <c r="J108" t="s">
        <v>45</v>
      </c>
      <c r="K108" t="s">
        <v>223</v>
      </c>
      <c r="L108">
        <f>SUMPRODUCT(MID(0&amp;'feed data'!L105,LARGE(INDEX(ISNUMBER(--MID('feed data'!L105,ROW($1:$25),1))*
ROW($1:$25),0),ROW($1:$25))+1,1)*10^ROW($1:$25)/10)</f>
        <v>9994</v>
      </c>
      <c r="M108" t="s">
        <v>224</v>
      </c>
      <c r="N108" t="s">
        <v>48</v>
      </c>
      <c r="O108" t="s">
        <v>392</v>
      </c>
      <c r="P108" t="s">
        <v>34</v>
      </c>
      <c r="Q108" t="s">
        <v>50</v>
      </c>
      <c r="R108">
        <f>SUMPRODUCT(MID(0&amp;'feed data'!R105,LARGE(INDEX(ISNUMBER(--MID('feed data'!R105,ROW($1:$25),1))*
ROW($1:$25),0),ROW($1:$25))+1,1)*10^ROW($1:$25)/10)</f>
        <v>430202</v>
      </c>
      <c r="S108" t="str">
        <f>LEFT(R108, LEN(R108)-1)</f>
        <v>43020</v>
      </c>
      <c r="T108" t="s">
        <v>694</v>
      </c>
      <c r="U108">
        <f>SUMPRODUCT(MID(0&amp;'feed data'!T105,LARGE(INDEX(ISNUMBER(--MID('feed data'!T105,ROW($1:$25),1))*
ROW($1:$25),0),ROW($1:$25))+1,1)*10^ROW($1:$25)/10)</f>
        <v>0</v>
      </c>
      <c r="V108">
        <f>SUMPRODUCT(MID(0&amp;'feed data'!U105,LARGE(INDEX(ISNUMBER(--MID('feed data'!U105,ROW($1:$25),1))*
ROW($1:$25),0),ROW($1:$25))+1,1)*10^ROW($1:$25)/10)</f>
        <v>0</v>
      </c>
    </row>
    <row r="109" spans="1:22" hidden="1" x14ac:dyDescent="0.25">
      <c r="A109" t="s">
        <v>695</v>
      </c>
      <c r="B109" t="s">
        <v>696</v>
      </c>
      <c r="C109" t="s">
        <v>147</v>
      </c>
      <c r="D109">
        <f>SUMPRODUCT(MID(0&amp;'feed data'!D106,LARGE(INDEX(ISNUMBER(--MID('feed data'!D106,ROW($1:$25),1))*
ROW($1:$25),0),ROW($1:$25))+1,1)*10^ROW($1:$25)/10)</f>
        <v>279</v>
      </c>
      <c r="E109">
        <f>SUMPRODUCT(MID(0&amp;'feed data'!E106,LARGE(INDEX(ISNUMBER(--MID('feed data'!E106,ROW($1:$25),1))*
ROW($1:$25),0),ROW($1:$25))+1,1)*10^ROW($1:$25)/10)</f>
        <v>41</v>
      </c>
      <c r="F109" t="s">
        <v>57</v>
      </c>
      <c r="G109">
        <f>SUMPRODUCT(MID(0&amp;'feed data'!G106,LARGE(INDEX(ISNUMBER(--MID('feed data'!G106,ROW($1:$25),1))*
ROW($1:$25),0),ROW($1:$25))+1,1)*10^ROW($1:$25)/10)</f>
        <v>16</v>
      </c>
      <c r="H109" t="s">
        <v>43</v>
      </c>
      <c r="I109">
        <f>SUMPRODUCT(MID(0&amp;'feed data'!I106,LARGE(INDEX(ISNUMBER(--MID('feed data'!I106,ROW($1:$25),1))*
ROW($1:$25),0),ROW($1:$25))+1,1)*10^ROW($1:$25)/10)</f>
        <v>10</v>
      </c>
      <c r="J109" t="s">
        <v>45</v>
      </c>
      <c r="K109" t="s">
        <v>152</v>
      </c>
      <c r="L109">
        <f>SUMPRODUCT(MID(0&amp;'feed data'!L106,LARGE(INDEX(ISNUMBER(--MID('feed data'!L106,ROW($1:$25),1))*
ROW($1:$25),0),ROW($1:$25))+1,1)*10^ROW($1:$25)/10)</f>
        <v>9727</v>
      </c>
      <c r="M109" t="s">
        <v>153</v>
      </c>
      <c r="N109" t="s">
        <v>48</v>
      </c>
      <c r="O109" t="s">
        <v>49</v>
      </c>
      <c r="P109" t="s">
        <v>34</v>
      </c>
      <c r="Q109" t="s">
        <v>50</v>
      </c>
      <c r="R109">
        <f>SUMPRODUCT(MID(0&amp;'feed data'!R106,LARGE(INDEX(ISNUMBER(--MID('feed data'!R106,ROW($1:$25),1))*
ROW($1:$25),0),ROW($1:$25))+1,1)*10^ROW($1:$25)/10)</f>
        <v>863822</v>
      </c>
      <c r="S109" t="str">
        <f>LEFT(R109, LEN(R109)-1)</f>
        <v>86382</v>
      </c>
      <c r="T109" t="s">
        <v>698</v>
      </c>
      <c r="U109">
        <f>SUMPRODUCT(MID(0&amp;'feed data'!T106,LARGE(INDEX(ISNUMBER(--MID('feed data'!T106,ROW($1:$25),1))*
ROW($1:$25),0),ROW($1:$25))+1,1)*10^ROW($1:$25)/10)</f>
        <v>0</v>
      </c>
      <c r="V109">
        <f>SUMPRODUCT(MID(0&amp;'feed data'!U106,LARGE(INDEX(ISNUMBER(--MID('feed data'!U106,ROW($1:$25),1))*
ROW($1:$25),0),ROW($1:$25))+1,1)*10^ROW($1:$25)/10)</f>
        <v>0</v>
      </c>
    </row>
    <row r="110" spans="1:22" hidden="1" x14ac:dyDescent="0.25">
      <c r="A110" t="s">
        <v>700</v>
      </c>
      <c r="B110" t="s">
        <v>701</v>
      </c>
      <c r="C110" t="s">
        <v>133</v>
      </c>
      <c r="D110">
        <f>SUMPRODUCT(MID(0&amp;'feed data'!D107,LARGE(INDEX(ISNUMBER(--MID('feed data'!D107,ROW($1:$25),1))*
ROW($1:$25),0),ROW($1:$25))+1,1)*10^ROW($1:$25)/10)</f>
        <v>198</v>
      </c>
      <c r="E110">
        <f>SUMPRODUCT(MID(0&amp;'feed data'!E107,LARGE(INDEX(ISNUMBER(--MID('feed data'!E107,ROW($1:$25),1))*
ROW($1:$25),0),ROW($1:$25))+1,1)*10^ROW($1:$25)/10)</f>
        <v>21</v>
      </c>
      <c r="F110" t="s">
        <v>25</v>
      </c>
      <c r="G110">
        <f>SUMPRODUCT(MID(0&amp;'feed data'!G107,LARGE(INDEX(ISNUMBER(--MID('feed data'!G107,ROW($1:$25),1))*
ROW($1:$25),0),ROW($1:$25))+1,1)*10^ROW($1:$25)/10)</f>
        <v>8</v>
      </c>
      <c r="H110" t="s">
        <v>43</v>
      </c>
      <c r="I110">
        <f>SUMPRODUCT(MID(0&amp;'feed data'!I107,LARGE(INDEX(ISNUMBER(--MID('feed data'!I107,ROW($1:$25),1))*
ROW($1:$25),0),ROW($1:$25))+1,1)*10^ROW($1:$25)/10)</f>
        <v>30</v>
      </c>
      <c r="J110" t="s">
        <v>45</v>
      </c>
      <c r="K110" t="s">
        <v>139</v>
      </c>
      <c r="L110">
        <f>SUMPRODUCT(MID(0&amp;'feed data'!L107,LARGE(INDEX(ISNUMBER(--MID('feed data'!L107,ROW($1:$25),1))*
ROW($1:$25),0),ROW($1:$25))+1,1)*10^ROW($1:$25)/10)</f>
        <v>9862</v>
      </c>
      <c r="M110" t="s">
        <v>140</v>
      </c>
      <c r="N110" t="s">
        <v>48</v>
      </c>
      <c r="O110" t="s">
        <v>49</v>
      </c>
      <c r="P110" t="s">
        <v>34</v>
      </c>
      <c r="Q110" t="s">
        <v>50</v>
      </c>
      <c r="R110">
        <f>SUMPRODUCT(MID(0&amp;'feed data'!R107,LARGE(INDEX(ISNUMBER(--MID('feed data'!R107,ROW($1:$25),1))*
ROW($1:$25),0),ROW($1:$25))+1,1)*10^ROW($1:$25)/10)</f>
        <v>339582</v>
      </c>
      <c r="S110" t="str">
        <f>LEFT(R110, LEN(R110)-1)</f>
        <v>33958</v>
      </c>
      <c r="T110" t="s">
        <v>703</v>
      </c>
      <c r="U110">
        <f>SUMPRODUCT(MID(0&amp;'feed data'!T107,LARGE(INDEX(ISNUMBER(--MID('feed data'!T107,ROW($1:$25),1))*
ROW($1:$25),0),ROW($1:$25))+1,1)*10^ROW($1:$25)/10)</f>
        <v>0</v>
      </c>
      <c r="V110">
        <f>SUMPRODUCT(MID(0&amp;'feed data'!U107,LARGE(INDEX(ISNUMBER(--MID('feed data'!U107,ROW($1:$25),1))*
ROW($1:$25),0),ROW($1:$25))+1,1)*10^ROW($1:$25)/10)</f>
        <v>0</v>
      </c>
    </row>
    <row r="111" spans="1:22" hidden="1" x14ac:dyDescent="0.25">
      <c r="A111" t="s">
        <v>704</v>
      </c>
      <c r="B111" t="s">
        <v>705</v>
      </c>
      <c r="C111" t="s">
        <v>220</v>
      </c>
      <c r="D111">
        <f>SUMPRODUCT(MID(0&amp;'feed data'!D108,LARGE(INDEX(ISNUMBER(--MID('feed data'!D108,ROW($1:$25),1))*
ROW($1:$25),0),ROW($1:$25))+1,1)*10^ROW($1:$25)/10)</f>
        <v>336</v>
      </c>
      <c r="E111">
        <f>SUMPRODUCT(MID(0&amp;'feed data'!E108,LARGE(INDEX(ISNUMBER(--MID('feed data'!E108,ROW($1:$25),1))*
ROW($1:$25),0),ROW($1:$25))+1,1)*10^ROW($1:$25)/10)</f>
        <v>31</v>
      </c>
      <c r="F111" t="s">
        <v>25</v>
      </c>
      <c r="G111">
        <f>SUMPRODUCT(MID(0&amp;'feed data'!G108,LARGE(INDEX(ISNUMBER(--MID('feed data'!G108,ROW($1:$25),1))*
ROW($1:$25),0),ROW($1:$25))+1,1)*10^ROW($1:$25)/10)</f>
        <v>17</v>
      </c>
      <c r="H111" t="s">
        <v>136</v>
      </c>
      <c r="I111">
        <f>SUMPRODUCT(MID(0&amp;'feed data'!I108,LARGE(INDEX(ISNUMBER(--MID('feed data'!I108,ROW($1:$25),1))*
ROW($1:$25),0),ROW($1:$25))+1,1)*10^ROW($1:$25)/10)</f>
        <v>4</v>
      </c>
      <c r="J111" t="s">
        <v>45</v>
      </c>
      <c r="K111" t="s">
        <v>223</v>
      </c>
      <c r="L111">
        <f>SUMPRODUCT(MID(0&amp;'feed data'!L108,LARGE(INDEX(ISNUMBER(--MID('feed data'!L108,ROW($1:$25),1))*
ROW($1:$25),0),ROW($1:$25))+1,1)*10^ROW($1:$25)/10)</f>
        <v>9742</v>
      </c>
      <c r="M111" t="s">
        <v>224</v>
      </c>
      <c r="N111" t="s">
        <v>48</v>
      </c>
      <c r="O111" t="s">
        <v>33</v>
      </c>
      <c r="P111" t="s">
        <v>34</v>
      </c>
      <c r="Q111" t="s">
        <v>50</v>
      </c>
      <c r="R111">
        <f>SUMPRODUCT(MID(0&amp;'feed data'!R108,LARGE(INDEX(ISNUMBER(--MID('feed data'!R108,ROW($1:$25),1))*
ROW($1:$25),0),ROW($1:$25))+1,1)*10^ROW($1:$25)/10)</f>
        <v>981032</v>
      </c>
      <c r="S111" t="str">
        <f>LEFT(R111, LEN(R111)-1)</f>
        <v>98103</v>
      </c>
      <c r="T111" t="s">
        <v>707</v>
      </c>
      <c r="U111">
        <f>SUMPRODUCT(MID(0&amp;'feed data'!T108,LARGE(INDEX(ISNUMBER(--MID('feed data'!T108,ROW($1:$25),1))*
ROW($1:$25),0),ROW($1:$25))+1,1)*10^ROW($1:$25)/10)</f>
        <v>2100</v>
      </c>
      <c r="V111">
        <f>SUMPRODUCT(MID(0&amp;'feed data'!U108,LARGE(INDEX(ISNUMBER(--MID('feed data'!U108,ROW($1:$25),1))*
ROW($1:$25),0),ROW($1:$25))+1,1)*10^ROW($1:$25)/10)</f>
        <v>0</v>
      </c>
    </row>
    <row r="112" spans="1:22" hidden="1" x14ac:dyDescent="0.25">
      <c r="A112" t="s">
        <v>708</v>
      </c>
      <c r="B112" t="s">
        <v>709</v>
      </c>
      <c r="C112" t="s">
        <v>133</v>
      </c>
      <c r="D112">
        <f>SUMPRODUCT(MID(0&amp;'feed data'!D109,LARGE(INDEX(ISNUMBER(--MID('feed data'!D109,ROW($1:$25),1))*
ROW($1:$25),0),ROW($1:$25))+1,1)*10^ROW($1:$25)/10)</f>
        <v>178</v>
      </c>
      <c r="E112">
        <f>SUMPRODUCT(MID(0&amp;'feed data'!E109,LARGE(INDEX(ISNUMBER(--MID('feed data'!E109,ROW($1:$25),1))*
ROW($1:$25),0),ROW($1:$25))+1,1)*10^ROW($1:$25)/10)</f>
        <v>13</v>
      </c>
      <c r="F112" t="s">
        <v>57</v>
      </c>
      <c r="G112">
        <f>SUMPRODUCT(MID(0&amp;'feed data'!G109,LARGE(INDEX(ISNUMBER(--MID('feed data'!G109,ROW($1:$25),1))*
ROW($1:$25),0),ROW($1:$25))+1,1)*10^ROW($1:$25)/10)</f>
        <v>6</v>
      </c>
      <c r="H112" t="s">
        <v>43</v>
      </c>
      <c r="I112">
        <f>SUMPRODUCT(MID(0&amp;'feed data'!I109,LARGE(INDEX(ISNUMBER(--MID('feed data'!I109,ROW($1:$25),1))*
ROW($1:$25),0),ROW($1:$25))+1,1)*10^ROW($1:$25)/10)</f>
        <v>0</v>
      </c>
      <c r="J112" t="s">
        <v>255</v>
      </c>
      <c r="K112" t="s">
        <v>139</v>
      </c>
      <c r="L112">
        <f>SUMPRODUCT(MID(0&amp;'feed data'!L109,LARGE(INDEX(ISNUMBER(--MID('feed data'!L109,ROW($1:$25),1))*
ROW($1:$25),0),ROW($1:$25))+1,1)*10^ROW($1:$25)/10)</f>
        <v>9792</v>
      </c>
      <c r="M112" t="s">
        <v>140</v>
      </c>
      <c r="N112" t="s">
        <v>256</v>
      </c>
      <c r="O112" t="s">
        <v>33</v>
      </c>
      <c r="P112" t="s">
        <v>34</v>
      </c>
      <c r="Q112" t="s">
        <v>258</v>
      </c>
      <c r="R112">
        <f>SUMPRODUCT(MID(0&amp;'feed data'!R109,LARGE(INDEX(ISNUMBER(--MID('feed data'!R109,ROW($1:$25),1))*
ROW($1:$25),0),ROW($1:$25))+1,1)*10^ROW($1:$25)/10)</f>
        <v>430662</v>
      </c>
      <c r="S112" t="str">
        <f>LEFT(R112, LEN(R112)-1)</f>
        <v>43066</v>
      </c>
      <c r="T112" t="s">
        <v>713</v>
      </c>
      <c r="U112">
        <f>SUMPRODUCT(MID(0&amp;'feed data'!T109,LARGE(INDEX(ISNUMBER(--MID('feed data'!T109,ROW($1:$25),1))*
ROW($1:$25),0),ROW($1:$25))+1,1)*10^ROW($1:$25)/10)</f>
        <v>4662</v>
      </c>
      <c r="V112">
        <f>SUMPRODUCT(MID(0&amp;'feed data'!U109,LARGE(INDEX(ISNUMBER(--MID('feed data'!U109,ROW($1:$25),1))*
ROW($1:$25),0),ROW($1:$25))+1,1)*10^ROW($1:$25)/10)</f>
        <v>11</v>
      </c>
    </row>
    <row r="113" spans="1:22" hidden="1" x14ac:dyDescent="0.25">
      <c r="A113" t="s">
        <v>714</v>
      </c>
      <c r="B113" t="s">
        <v>715</v>
      </c>
      <c r="C113" t="s">
        <v>133</v>
      </c>
      <c r="D113">
        <f>SUMPRODUCT(MID(0&amp;'feed data'!D110,LARGE(INDEX(ISNUMBER(--MID('feed data'!D110,ROW($1:$25),1))*
ROW($1:$25),0),ROW($1:$25))+1,1)*10^ROW($1:$25)/10)</f>
        <v>181</v>
      </c>
      <c r="E113">
        <f>SUMPRODUCT(MID(0&amp;'feed data'!E110,LARGE(INDEX(ISNUMBER(--MID('feed data'!E110,ROW($1:$25),1))*
ROW($1:$25),0),ROW($1:$25))+1,1)*10^ROW($1:$25)/10)</f>
        <v>31</v>
      </c>
      <c r="F113" t="s">
        <v>57</v>
      </c>
      <c r="G113">
        <f>SUMPRODUCT(MID(0&amp;'feed data'!G110,LARGE(INDEX(ISNUMBER(--MID('feed data'!G110,ROW($1:$25),1))*
ROW($1:$25),0),ROW($1:$25))+1,1)*10^ROW($1:$25)/10)</f>
        <v>7</v>
      </c>
      <c r="H113" t="s">
        <v>379</v>
      </c>
      <c r="I113">
        <f>SUMPRODUCT(MID(0&amp;'feed data'!I110,LARGE(INDEX(ISNUMBER(--MID('feed data'!I110,ROW($1:$25),1))*
ROW($1:$25),0),ROW($1:$25))+1,1)*10^ROW($1:$25)/10)</f>
        <v>3</v>
      </c>
      <c r="J113" t="s">
        <v>151</v>
      </c>
      <c r="K113" t="s">
        <v>139</v>
      </c>
      <c r="L113">
        <f>SUMPRODUCT(MID(0&amp;'feed data'!L110,LARGE(INDEX(ISNUMBER(--MID('feed data'!L110,ROW($1:$25),1))*
ROW($1:$25),0),ROW($1:$25))+1,1)*10^ROW($1:$25)/10)</f>
        <v>9646</v>
      </c>
      <c r="M113" t="s">
        <v>140</v>
      </c>
      <c r="N113" t="s">
        <v>154</v>
      </c>
      <c r="P113" t="s">
        <v>34</v>
      </c>
      <c r="Q113" t="s">
        <v>155</v>
      </c>
      <c r="R113">
        <f>SUMPRODUCT(MID(0&amp;'feed data'!R110,LARGE(INDEX(ISNUMBER(--MID('feed data'!R110,ROW($1:$25),1))*
ROW($1:$25),0),ROW($1:$25))+1,1)*10^ROW($1:$25)/10)</f>
        <v>288222</v>
      </c>
      <c r="S113" t="str">
        <f>LEFT(R113, LEN(R113)-1)</f>
        <v>28822</v>
      </c>
      <c r="T113" t="s">
        <v>720</v>
      </c>
      <c r="U113">
        <f>SUMPRODUCT(MID(0&amp;'feed data'!T110,LARGE(INDEX(ISNUMBER(--MID('feed data'!T110,ROW($1:$25),1))*
ROW($1:$25),0),ROW($1:$25))+1,1)*10^ROW($1:$25)/10)</f>
        <v>4494</v>
      </c>
      <c r="V113">
        <f>SUMPRODUCT(MID(0&amp;'feed data'!U110,LARGE(INDEX(ISNUMBER(--MID('feed data'!U110,ROW($1:$25),1))*
ROW($1:$25),0),ROW($1:$25))+1,1)*10^ROW($1:$25)/10)</f>
        <v>0</v>
      </c>
    </row>
    <row r="114" spans="1:22" hidden="1" x14ac:dyDescent="0.25">
      <c r="A114" t="s">
        <v>721</v>
      </c>
      <c r="B114" t="s">
        <v>722</v>
      </c>
      <c r="C114" t="s">
        <v>40</v>
      </c>
      <c r="D114">
        <f>SUMPRODUCT(MID(0&amp;'feed data'!D111,LARGE(INDEX(ISNUMBER(--MID('feed data'!D111,ROW($1:$25),1))*
ROW($1:$25),0),ROW($1:$25))+1,1)*10^ROW($1:$25)/10)</f>
        <v>68</v>
      </c>
      <c r="E114">
        <f>SUMPRODUCT(MID(0&amp;'feed data'!E111,LARGE(INDEX(ISNUMBER(--MID('feed data'!E111,ROW($1:$25),1))*
ROW($1:$25),0),ROW($1:$25))+1,1)*10^ROW($1:$25)/10)</f>
        <v>7</v>
      </c>
      <c r="F114" t="s">
        <v>331</v>
      </c>
      <c r="G114">
        <f>SUMPRODUCT(MID(0&amp;'feed data'!G111,LARGE(INDEX(ISNUMBER(--MID('feed data'!G111,ROW($1:$25),1))*
ROW($1:$25),0),ROW($1:$25))+1,1)*10^ROW($1:$25)/10)</f>
        <v>3</v>
      </c>
      <c r="H114" t="s">
        <v>43</v>
      </c>
      <c r="I114">
        <f>SUMPRODUCT(MID(0&amp;'feed data'!I111,LARGE(INDEX(ISNUMBER(--MID('feed data'!I111,ROW($1:$25),1))*
ROW($1:$25),0),ROW($1:$25))+1,1)*10^ROW($1:$25)/10)</f>
        <v>25</v>
      </c>
      <c r="J114" t="s">
        <v>29</v>
      </c>
      <c r="K114" t="s">
        <v>46</v>
      </c>
      <c r="L114">
        <f>SUMPRODUCT(MID(0&amp;'feed data'!L111,LARGE(INDEX(ISNUMBER(--MID('feed data'!L111,ROW($1:$25),1))*
ROW($1:$25),0),ROW($1:$25))+1,1)*10^ROW($1:$25)/10)</f>
        <v>9709</v>
      </c>
      <c r="M114" t="s">
        <v>47</v>
      </c>
      <c r="N114" t="s">
        <v>32</v>
      </c>
      <c r="O114" t="s">
        <v>33</v>
      </c>
      <c r="P114" t="s">
        <v>34</v>
      </c>
      <c r="Q114" t="s">
        <v>35</v>
      </c>
      <c r="R114">
        <f>SUMPRODUCT(MID(0&amp;'feed data'!R111,LARGE(INDEX(ISNUMBER(--MID('feed data'!R111,ROW($1:$25),1))*
ROW($1:$25),0),ROW($1:$25))+1,1)*10^ROW($1:$25)/10)</f>
        <v>167562</v>
      </c>
      <c r="S114" t="str">
        <f>LEFT(R114, LEN(R114)-1)</f>
        <v>16756</v>
      </c>
      <c r="T114" t="s">
        <v>724</v>
      </c>
      <c r="U114">
        <f>SUMPRODUCT(MID(0&amp;'feed data'!T111,LARGE(INDEX(ISNUMBER(--MID('feed data'!T111,ROW($1:$25),1))*
ROW($1:$25),0),ROW($1:$25))+1,1)*10^ROW($1:$25)/10)</f>
        <v>0</v>
      </c>
      <c r="V114">
        <f>SUMPRODUCT(MID(0&amp;'feed data'!U111,LARGE(INDEX(ISNUMBER(--MID('feed data'!U111,ROW($1:$25),1))*
ROW($1:$25),0),ROW($1:$25))+1,1)*10^ROW($1:$25)/10)</f>
        <v>0</v>
      </c>
    </row>
    <row r="115" spans="1:22" hidden="1" x14ac:dyDescent="0.25">
      <c r="A115" t="s">
        <v>725</v>
      </c>
      <c r="B115" t="s">
        <v>726</v>
      </c>
      <c r="C115" t="s">
        <v>220</v>
      </c>
      <c r="D115">
        <f>SUMPRODUCT(MID(0&amp;'feed data'!D112,LARGE(INDEX(ISNUMBER(--MID('feed data'!D112,ROW($1:$25),1))*
ROW($1:$25),0),ROW($1:$25))+1,1)*10^ROW($1:$25)/10)</f>
        <v>222</v>
      </c>
      <c r="E115">
        <f>SUMPRODUCT(MID(0&amp;'feed data'!E112,LARGE(INDEX(ISNUMBER(--MID('feed data'!E112,ROW($1:$25),1))*
ROW($1:$25),0),ROW($1:$25))+1,1)*10^ROW($1:$25)/10)</f>
        <v>50</v>
      </c>
      <c r="F115" t="s">
        <v>57</v>
      </c>
      <c r="G115">
        <f>SUMPRODUCT(MID(0&amp;'feed data'!G112,LARGE(INDEX(ISNUMBER(--MID('feed data'!G112,ROW($1:$25),1))*
ROW($1:$25),0),ROW($1:$25))+1,1)*10^ROW($1:$25)/10)</f>
        <v>14</v>
      </c>
      <c r="H115" t="s">
        <v>27</v>
      </c>
      <c r="I115">
        <f>SUMPRODUCT(MID(0&amp;'feed data'!I112,LARGE(INDEX(ISNUMBER(--MID('feed data'!I112,ROW($1:$25),1))*
ROW($1:$25),0),ROW($1:$25))+1,1)*10^ROW($1:$25)/10)</f>
        <v>0</v>
      </c>
      <c r="J115" t="s">
        <v>151</v>
      </c>
      <c r="K115" t="s">
        <v>223</v>
      </c>
      <c r="L115">
        <f>SUMPRODUCT(MID(0&amp;'feed data'!L112,LARGE(INDEX(ISNUMBER(--MID('feed data'!L112,ROW($1:$25),1))*
ROW($1:$25),0),ROW($1:$25))+1,1)*10^ROW($1:$25)/10)</f>
        <v>9452</v>
      </c>
      <c r="M115" t="s">
        <v>224</v>
      </c>
      <c r="N115" t="s">
        <v>154</v>
      </c>
      <c r="O115" t="s">
        <v>49</v>
      </c>
      <c r="P115" t="s">
        <v>34</v>
      </c>
      <c r="Q115" t="s">
        <v>155</v>
      </c>
      <c r="R115">
        <f>SUMPRODUCT(MID(0&amp;'feed data'!R112,LARGE(INDEX(ISNUMBER(--MID('feed data'!R112,ROW($1:$25),1))*
ROW($1:$25),0),ROW($1:$25))+1,1)*10^ROW($1:$25)/10)</f>
        <v>802582</v>
      </c>
      <c r="S115" t="str">
        <f>LEFT(R115, LEN(R115)-1)</f>
        <v>80258</v>
      </c>
      <c r="T115" t="s">
        <v>728</v>
      </c>
      <c r="U115">
        <f>SUMPRODUCT(MID(0&amp;'feed data'!T112,LARGE(INDEX(ISNUMBER(--MID('feed data'!T112,ROW($1:$25),1))*
ROW($1:$25),0),ROW($1:$25))+1,1)*10^ROW($1:$25)/10)</f>
        <v>0</v>
      </c>
      <c r="V115">
        <f>SUMPRODUCT(MID(0&amp;'feed data'!U112,LARGE(INDEX(ISNUMBER(--MID('feed data'!U112,ROW($1:$25),1))*
ROW($1:$25),0),ROW($1:$25))+1,1)*10^ROW($1:$25)/10)</f>
        <v>0</v>
      </c>
    </row>
    <row r="116" spans="1:22" hidden="1" x14ac:dyDescent="0.25">
      <c r="A116" t="s">
        <v>729</v>
      </c>
      <c r="B116" t="s">
        <v>730</v>
      </c>
      <c r="C116" t="s">
        <v>105</v>
      </c>
      <c r="D116">
        <f>SUMPRODUCT(MID(0&amp;'feed data'!D113,LARGE(INDEX(ISNUMBER(--MID('feed data'!D113,ROW($1:$25),1))*
ROW($1:$25),0),ROW($1:$25))+1,1)*10^ROW($1:$25)/10)</f>
        <v>169</v>
      </c>
      <c r="E116">
        <f>SUMPRODUCT(MID(0&amp;'feed data'!E113,LARGE(INDEX(ISNUMBER(--MID('feed data'!E113,ROW($1:$25),1))*
ROW($1:$25),0),ROW($1:$25))+1,1)*10^ROW($1:$25)/10)</f>
        <v>7</v>
      </c>
      <c r="F116" t="s">
        <v>331</v>
      </c>
      <c r="G116">
        <f>SUMPRODUCT(MID(0&amp;'feed data'!G113,LARGE(INDEX(ISNUMBER(--MID('feed data'!G113,ROW($1:$25),1))*
ROW($1:$25),0),ROW($1:$25))+1,1)*10^ROW($1:$25)/10)</f>
        <v>7</v>
      </c>
      <c r="H116" t="s">
        <v>136</v>
      </c>
      <c r="I116">
        <f>SUMPRODUCT(MID(0&amp;'feed data'!I113,LARGE(INDEX(ISNUMBER(--MID('feed data'!I113,ROW($1:$25),1))*
ROW($1:$25),0),ROW($1:$25))+1,1)*10^ROW($1:$25)/10)</f>
        <v>0</v>
      </c>
      <c r="J116" t="s">
        <v>109</v>
      </c>
      <c r="K116" t="s">
        <v>110</v>
      </c>
      <c r="L116">
        <f>SUMPRODUCT(MID(0&amp;'feed data'!L113,LARGE(INDEX(ISNUMBER(--MID('feed data'!L113,ROW($1:$25),1))*
ROW($1:$25),0),ROW($1:$25))+1,1)*10^ROW($1:$25)/10)</f>
        <v>9402</v>
      </c>
      <c r="M116" t="s">
        <v>111</v>
      </c>
      <c r="N116" t="s">
        <v>112</v>
      </c>
      <c r="O116" t="s">
        <v>49</v>
      </c>
      <c r="P116" t="s">
        <v>658</v>
      </c>
      <c r="Q116" t="s">
        <v>113</v>
      </c>
      <c r="R116">
        <f>SUMPRODUCT(MID(0&amp;'feed data'!R113,LARGE(INDEX(ISNUMBER(--MID('feed data'!R113,ROW($1:$25),1))*
ROW($1:$25),0),ROW($1:$25))+1,1)*10^ROW($1:$25)/10)</f>
        <v>409612</v>
      </c>
      <c r="S116" t="str">
        <f>LEFT(R116, LEN(R116)-1)</f>
        <v>40961</v>
      </c>
      <c r="T116" t="s">
        <v>733</v>
      </c>
      <c r="U116">
        <f>SUMPRODUCT(MID(0&amp;'feed data'!T113,LARGE(INDEX(ISNUMBER(--MID('feed data'!T113,ROW($1:$25),1))*
ROW($1:$25),0),ROW($1:$25))+1,1)*10^ROW($1:$25)/10)</f>
        <v>127</v>
      </c>
      <c r="V116">
        <f>SUMPRODUCT(MID(0&amp;'feed data'!U113,LARGE(INDEX(ISNUMBER(--MID('feed data'!U113,ROW($1:$25),1))*
ROW($1:$25),0),ROW($1:$25))+1,1)*10^ROW($1:$25)/10)</f>
        <v>0</v>
      </c>
    </row>
    <row r="117" spans="1:22" hidden="1" x14ac:dyDescent="0.25">
      <c r="A117" t="s">
        <v>735</v>
      </c>
      <c r="B117" t="s">
        <v>736</v>
      </c>
      <c r="C117" t="s">
        <v>118</v>
      </c>
      <c r="D117">
        <f>SUMPRODUCT(MID(0&amp;'feed data'!D114,LARGE(INDEX(ISNUMBER(--MID('feed data'!D114,ROW($1:$25),1))*
ROW($1:$25),0),ROW($1:$25))+1,1)*10^ROW($1:$25)/10)</f>
        <v>105</v>
      </c>
      <c r="E117">
        <f>SUMPRODUCT(MID(0&amp;'feed data'!E114,LARGE(INDEX(ISNUMBER(--MID('feed data'!E114,ROW($1:$25),1))*
ROW($1:$25),0),ROW($1:$25))+1,1)*10^ROW($1:$25)/10)</f>
        <v>13</v>
      </c>
      <c r="F117" t="s">
        <v>25</v>
      </c>
      <c r="G117">
        <f>SUMPRODUCT(MID(0&amp;'feed data'!G114,LARGE(INDEX(ISNUMBER(--MID('feed data'!G114,ROW($1:$25),1))*
ROW($1:$25),0),ROW($1:$25))+1,1)*10^ROW($1:$25)/10)</f>
        <v>4</v>
      </c>
      <c r="H117" t="s">
        <v>136</v>
      </c>
      <c r="I117">
        <f>SUMPRODUCT(MID(0&amp;'feed data'!I114,LARGE(INDEX(ISNUMBER(--MID('feed data'!I114,ROW($1:$25),1))*
ROW($1:$25),0),ROW($1:$25))+1,1)*10^ROW($1:$25)/10)</f>
        <v>10</v>
      </c>
      <c r="J117" t="s">
        <v>60</v>
      </c>
      <c r="K117" t="s">
        <v>124</v>
      </c>
      <c r="L117">
        <f>SUMPRODUCT(MID(0&amp;'feed data'!L114,LARGE(INDEX(ISNUMBER(--MID('feed data'!L114,ROW($1:$25),1))*
ROW($1:$25),0),ROW($1:$25))+1,1)*10^ROW($1:$25)/10)</f>
        <v>9322</v>
      </c>
      <c r="M117" t="s">
        <v>125</v>
      </c>
      <c r="N117" t="s">
        <v>61</v>
      </c>
      <c r="P117" t="s">
        <v>34</v>
      </c>
      <c r="Q117" t="s">
        <v>62</v>
      </c>
      <c r="R117">
        <f>SUMPRODUCT(MID(0&amp;'feed data'!R114,LARGE(INDEX(ISNUMBER(--MID('feed data'!R114,ROW($1:$25),1))*
ROW($1:$25),0),ROW($1:$25))+1,1)*10^ROW($1:$25)/10)</f>
        <v>142072</v>
      </c>
      <c r="S117" t="str">
        <f>LEFT(R117, LEN(R117)-1)</f>
        <v>14207</v>
      </c>
      <c r="T117" t="s">
        <v>739</v>
      </c>
      <c r="U117">
        <f>SUMPRODUCT(MID(0&amp;'feed data'!T114,LARGE(INDEX(ISNUMBER(--MID('feed data'!T114,ROW($1:$25),1))*
ROW($1:$25),0),ROW($1:$25))+1,1)*10^ROW($1:$25)/10)</f>
        <v>235</v>
      </c>
      <c r="V117">
        <f>SUMPRODUCT(MID(0&amp;'feed data'!U114,LARGE(INDEX(ISNUMBER(--MID('feed data'!U114,ROW($1:$25),1))*
ROW($1:$25),0),ROW($1:$25))+1,1)*10^ROW($1:$25)/10)</f>
        <v>0</v>
      </c>
    </row>
    <row r="118" spans="1:22" hidden="1" x14ac:dyDescent="0.25">
      <c r="A118" t="s">
        <v>740</v>
      </c>
      <c r="B118" t="s">
        <v>741</v>
      </c>
      <c r="C118" t="s">
        <v>118</v>
      </c>
      <c r="D118">
        <f>SUMPRODUCT(MID(0&amp;'feed data'!D115,LARGE(INDEX(ISNUMBER(--MID('feed data'!D115,ROW($1:$25),1))*
ROW($1:$25),0),ROW($1:$25))+1,1)*10^ROW($1:$25)/10)</f>
        <v>298</v>
      </c>
      <c r="E118">
        <f>SUMPRODUCT(MID(0&amp;'feed data'!E115,LARGE(INDEX(ISNUMBER(--MID('feed data'!E115,ROW($1:$25),1))*
ROW($1:$25),0),ROW($1:$25))+1,1)*10^ROW($1:$25)/10)</f>
        <v>49</v>
      </c>
      <c r="F118" t="s">
        <v>25</v>
      </c>
      <c r="G118">
        <f>SUMPRODUCT(MID(0&amp;'feed data'!G115,LARGE(INDEX(ISNUMBER(--MID('feed data'!G115,ROW($1:$25),1))*
ROW($1:$25),0),ROW($1:$25))+1,1)*10^ROW($1:$25)/10)</f>
        <v>16</v>
      </c>
      <c r="H118" t="s">
        <v>43</v>
      </c>
      <c r="I118">
        <f>SUMPRODUCT(MID(0&amp;'feed data'!I115,LARGE(INDEX(ISNUMBER(--MID('feed data'!I115,ROW($1:$25),1))*
ROW($1:$25),0),ROW($1:$25))+1,1)*10^ROW($1:$25)/10)</f>
        <v>5</v>
      </c>
      <c r="J118" t="s">
        <v>163</v>
      </c>
      <c r="K118" t="s">
        <v>124</v>
      </c>
      <c r="L118">
        <f>SUMPRODUCT(MID(0&amp;'feed data'!L115,LARGE(INDEX(ISNUMBER(--MID('feed data'!L115,ROW($1:$25),1))*
ROW($1:$25),0),ROW($1:$25))+1,1)*10^ROW($1:$25)/10)</f>
        <v>9219</v>
      </c>
      <c r="M118" t="s">
        <v>125</v>
      </c>
      <c r="N118" t="s">
        <v>164</v>
      </c>
      <c r="O118" t="s">
        <v>33</v>
      </c>
      <c r="P118" t="s">
        <v>546</v>
      </c>
      <c r="Q118" t="s">
        <v>165</v>
      </c>
      <c r="R118">
        <f>SUMPRODUCT(MID(0&amp;'feed data'!R115,LARGE(INDEX(ISNUMBER(--MID('feed data'!R115,ROW($1:$25),1))*
ROW($1:$25),0),ROW($1:$25))+1,1)*10^ROW($1:$25)/10)</f>
        <v>510572</v>
      </c>
      <c r="S118" t="str">
        <f>LEFT(R118, LEN(R118)-1)</f>
        <v>51057</v>
      </c>
      <c r="T118" t="s">
        <v>744</v>
      </c>
      <c r="U118">
        <f>SUMPRODUCT(MID(0&amp;'feed data'!T115,LARGE(INDEX(ISNUMBER(--MID('feed data'!T115,ROW($1:$25),1))*
ROW($1:$25),0),ROW($1:$25))+1,1)*10^ROW($1:$25)/10)</f>
        <v>3072</v>
      </c>
      <c r="V118">
        <f>SUMPRODUCT(MID(0&amp;'feed data'!U115,LARGE(INDEX(ISNUMBER(--MID('feed data'!U115,ROW($1:$25),1))*
ROW($1:$25),0),ROW($1:$25))+1,1)*10^ROW($1:$25)/10)</f>
        <v>2</v>
      </c>
    </row>
    <row r="119" spans="1:22" hidden="1" x14ac:dyDescent="0.25">
      <c r="A119" t="s">
        <v>745</v>
      </c>
      <c r="B119" t="s">
        <v>746</v>
      </c>
      <c r="C119" t="s">
        <v>147</v>
      </c>
      <c r="D119">
        <f>SUMPRODUCT(MID(0&amp;'feed data'!D116,LARGE(INDEX(ISNUMBER(--MID('feed data'!D116,ROW($1:$25),1))*
ROW($1:$25),0),ROW($1:$25))+1,1)*10^ROW($1:$25)/10)</f>
        <v>126</v>
      </c>
      <c r="E119">
        <f>SUMPRODUCT(MID(0&amp;'feed data'!E116,LARGE(INDEX(ISNUMBER(--MID('feed data'!E116,ROW($1:$25),1))*
ROW($1:$25),0),ROW($1:$25))+1,1)*10^ROW($1:$25)/10)</f>
        <v>28</v>
      </c>
      <c r="F119" t="s">
        <v>331</v>
      </c>
      <c r="G119">
        <f>SUMPRODUCT(MID(0&amp;'feed data'!G116,LARGE(INDEX(ISNUMBER(--MID('feed data'!G116,ROW($1:$25),1))*
ROW($1:$25),0),ROW($1:$25))+1,1)*10^ROW($1:$25)/10)</f>
        <v>13</v>
      </c>
      <c r="H119" t="s">
        <v>43</v>
      </c>
      <c r="I119">
        <f>SUMPRODUCT(MID(0&amp;'feed data'!I116,LARGE(INDEX(ISNUMBER(--MID('feed data'!I116,ROW($1:$25),1))*
ROW($1:$25),0),ROW($1:$25))+1,1)*10^ROW($1:$25)/10)</f>
        <v>16</v>
      </c>
      <c r="J119" t="s">
        <v>232</v>
      </c>
      <c r="K119" t="s">
        <v>152</v>
      </c>
      <c r="L119">
        <f>SUMPRODUCT(MID(0&amp;'feed data'!L116,LARGE(INDEX(ISNUMBER(--MID('feed data'!L116,ROW($1:$25),1))*
ROW($1:$25),0),ROW($1:$25))+1,1)*10^ROW($1:$25)/10)</f>
        <v>9325</v>
      </c>
      <c r="M119" t="s">
        <v>153</v>
      </c>
      <c r="N119" t="s">
        <v>233</v>
      </c>
      <c r="O119" t="s">
        <v>49</v>
      </c>
      <c r="P119" t="s">
        <v>34</v>
      </c>
      <c r="Q119" t="s">
        <v>234</v>
      </c>
      <c r="R119">
        <f>SUMPRODUCT(MID(0&amp;'feed data'!R116,LARGE(INDEX(ISNUMBER(--MID('feed data'!R116,ROW($1:$25),1))*
ROW($1:$25),0),ROW($1:$25))+1,1)*10^ROW($1:$25)/10)</f>
        <v>877022</v>
      </c>
      <c r="S119" t="str">
        <f>LEFT(R119, LEN(R119)-1)</f>
        <v>87702</v>
      </c>
      <c r="T119" t="s">
        <v>749</v>
      </c>
      <c r="U119">
        <f>SUMPRODUCT(MID(0&amp;'feed data'!T116,LARGE(INDEX(ISNUMBER(--MID('feed data'!T116,ROW($1:$25),1))*
ROW($1:$25),0),ROW($1:$25))+1,1)*10^ROW($1:$25)/10)</f>
        <v>428</v>
      </c>
      <c r="V119">
        <f>SUMPRODUCT(MID(0&amp;'feed data'!U116,LARGE(INDEX(ISNUMBER(--MID('feed data'!U116,ROW($1:$25),1))*
ROW($1:$25),0),ROW($1:$25))+1,1)*10^ROW($1:$25)/10)</f>
        <v>0</v>
      </c>
    </row>
    <row r="120" spans="1:22" hidden="1" x14ac:dyDescent="0.25">
      <c r="A120" t="s">
        <v>750</v>
      </c>
      <c r="B120" t="s">
        <v>751</v>
      </c>
      <c r="C120" t="s">
        <v>40</v>
      </c>
      <c r="D120">
        <f>SUMPRODUCT(MID(0&amp;'feed data'!D117,LARGE(INDEX(ISNUMBER(--MID('feed data'!D117,ROW($1:$25),1))*
ROW($1:$25),0),ROW($1:$25))+1,1)*10^ROW($1:$25)/10)</f>
        <v>215</v>
      </c>
      <c r="E120">
        <f>SUMPRODUCT(MID(0&amp;'feed data'!E117,LARGE(INDEX(ISNUMBER(--MID('feed data'!E117,ROW($1:$25),1))*
ROW($1:$25),0),ROW($1:$25))+1,1)*10^ROW($1:$25)/10)</f>
        <v>0</v>
      </c>
      <c r="F120" t="s">
        <v>57</v>
      </c>
      <c r="G120">
        <f>SUMPRODUCT(MID(0&amp;'feed data'!G117,LARGE(INDEX(ISNUMBER(--MID('feed data'!G117,ROW($1:$25),1))*
ROW($1:$25),0),ROW($1:$25))+1,1)*10^ROW($1:$25)/10)</f>
        <v>10</v>
      </c>
      <c r="H120" t="s">
        <v>27</v>
      </c>
      <c r="I120">
        <f>SUMPRODUCT(MID(0&amp;'feed data'!I117,LARGE(INDEX(ISNUMBER(--MID('feed data'!I117,ROW($1:$25),1))*
ROW($1:$25),0),ROW($1:$25))+1,1)*10^ROW($1:$25)/10)</f>
        <v>15</v>
      </c>
      <c r="J120" t="s">
        <v>263</v>
      </c>
      <c r="K120" t="s">
        <v>46</v>
      </c>
      <c r="L120">
        <f>SUMPRODUCT(MID(0&amp;'feed data'!L117,LARGE(INDEX(ISNUMBER(--MID('feed data'!L117,ROW($1:$25),1))*
ROW($1:$25),0),ROW($1:$25))+1,1)*10^ROW($1:$25)/10)</f>
        <v>9217</v>
      </c>
      <c r="M120" t="s">
        <v>47</v>
      </c>
      <c r="N120" t="s">
        <v>264</v>
      </c>
      <c r="O120" t="s">
        <v>49</v>
      </c>
      <c r="P120" t="s">
        <v>34</v>
      </c>
      <c r="Q120" t="s">
        <v>265</v>
      </c>
      <c r="R120">
        <f>SUMPRODUCT(MID(0&amp;'feed data'!R117,LARGE(INDEX(ISNUMBER(--MID('feed data'!R117,ROW($1:$25),1))*
ROW($1:$25),0),ROW($1:$25))+1,1)*10^ROW($1:$25)/10)</f>
        <v>300492</v>
      </c>
      <c r="S120" t="str">
        <f>LEFT(R120, LEN(R120)-1)</f>
        <v>30049</v>
      </c>
      <c r="T120" t="s">
        <v>754</v>
      </c>
      <c r="U120">
        <f>SUMPRODUCT(MID(0&amp;'feed data'!T117,LARGE(INDEX(ISNUMBER(--MID('feed data'!T117,ROW($1:$25),1))*
ROW($1:$25),0),ROW($1:$25))+1,1)*10^ROW($1:$25)/10)</f>
        <v>0</v>
      </c>
      <c r="V120">
        <f>SUMPRODUCT(MID(0&amp;'feed data'!U117,LARGE(INDEX(ISNUMBER(--MID('feed data'!U117,ROW($1:$25),1))*
ROW($1:$25),0),ROW($1:$25))+1,1)*10^ROW($1:$25)/10)</f>
        <v>0</v>
      </c>
    </row>
    <row r="121" spans="1:22" hidden="1" x14ac:dyDescent="0.25">
      <c r="A121" t="s">
        <v>755</v>
      </c>
      <c r="B121" t="s">
        <v>756</v>
      </c>
      <c r="C121" t="s">
        <v>388</v>
      </c>
      <c r="D121">
        <f>SUMPRODUCT(MID(0&amp;'feed data'!D118,LARGE(INDEX(ISNUMBER(--MID('feed data'!D118,ROW($1:$25),1))*
ROW($1:$25),0),ROW($1:$25))+1,1)*10^ROW($1:$25)/10)</f>
        <v>232</v>
      </c>
      <c r="E121">
        <f>SUMPRODUCT(MID(0&amp;'feed data'!E118,LARGE(INDEX(ISNUMBER(--MID('feed data'!E118,ROW($1:$25),1))*
ROW($1:$25),0),ROW($1:$25))+1,1)*10^ROW($1:$25)/10)</f>
        <v>24</v>
      </c>
      <c r="F121" t="s">
        <v>57</v>
      </c>
      <c r="G121">
        <f>SUMPRODUCT(MID(0&amp;'feed data'!G118,LARGE(INDEX(ISNUMBER(--MID('feed data'!G118,ROW($1:$25),1))*
ROW($1:$25),0),ROW($1:$25))+1,1)*10^ROW($1:$25)/10)</f>
        <v>8</v>
      </c>
      <c r="H121" t="s">
        <v>136</v>
      </c>
      <c r="I121">
        <f>SUMPRODUCT(MID(0&amp;'feed data'!I118,LARGE(INDEX(ISNUMBER(--MID('feed data'!I118,ROW($1:$25),1))*
ROW($1:$25),0),ROW($1:$25))+1,1)*10^ROW($1:$25)/10)</f>
        <v>7</v>
      </c>
      <c r="J121" t="s">
        <v>45</v>
      </c>
      <c r="K121" t="s">
        <v>390</v>
      </c>
      <c r="L121">
        <f>SUMPRODUCT(MID(0&amp;'feed data'!L118,LARGE(INDEX(ISNUMBER(--MID('feed data'!L118,ROW($1:$25),1))*
ROW($1:$25),0),ROW($1:$25))+1,1)*10^ROW($1:$25)/10)</f>
        <v>9032</v>
      </c>
      <c r="M121" t="s">
        <v>391</v>
      </c>
      <c r="N121" t="s">
        <v>48</v>
      </c>
      <c r="O121" t="s">
        <v>49</v>
      </c>
      <c r="P121" t="s">
        <v>34</v>
      </c>
      <c r="Q121" t="s">
        <v>50</v>
      </c>
      <c r="R121">
        <f>SUMPRODUCT(MID(0&amp;'feed data'!R118,LARGE(INDEX(ISNUMBER(--MID('feed data'!R118,ROW($1:$25),1))*
ROW($1:$25),0),ROW($1:$25))+1,1)*10^ROW($1:$25)/10)</f>
        <v>317782</v>
      </c>
      <c r="S121" t="str">
        <f>LEFT(R121, LEN(R121)-1)</f>
        <v>31778</v>
      </c>
      <c r="T121" t="s">
        <v>760</v>
      </c>
      <c r="U121">
        <f>SUMPRODUCT(MID(0&amp;'feed data'!T118,LARGE(INDEX(ISNUMBER(--MID('feed data'!T118,ROW($1:$25),1))*
ROW($1:$25),0),ROW($1:$25))+1,1)*10^ROW($1:$25)/10)</f>
        <v>0</v>
      </c>
      <c r="V121">
        <f>SUMPRODUCT(MID(0&amp;'feed data'!U118,LARGE(INDEX(ISNUMBER(--MID('feed data'!U118,ROW($1:$25),1))*
ROW($1:$25),0),ROW($1:$25))+1,1)*10^ROW($1:$25)/10)</f>
        <v>0</v>
      </c>
    </row>
    <row r="122" spans="1:22" hidden="1" x14ac:dyDescent="0.25">
      <c r="A122" t="s">
        <v>761</v>
      </c>
      <c r="B122" t="s">
        <v>762</v>
      </c>
      <c r="C122" t="s">
        <v>147</v>
      </c>
      <c r="D122">
        <f>SUMPRODUCT(MID(0&amp;'feed data'!D119,LARGE(INDEX(ISNUMBER(--MID('feed data'!D119,ROW($1:$25),1))*
ROW($1:$25),0),ROW($1:$25))+1,1)*10^ROW($1:$25)/10)</f>
        <v>170</v>
      </c>
      <c r="E122">
        <f>SUMPRODUCT(MID(0&amp;'feed data'!E119,LARGE(INDEX(ISNUMBER(--MID('feed data'!E119,ROW($1:$25),1))*
ROW($1:$25),0),ROW($1:$25))+1,1)*10^ROW($1:$25)/10)</f>
        <v>13</v>
      </c>
      <c r="F122" t="s">
        <v>57</v>
      </c>
      <c r="G122">
        <f>SUMPRODUCT(MID(0&amp;'feed data'!G119,LARGE(INDEX(ISNUMBER(--MID('feed data'!G119,ROW($1:$25),1))*
ROW($1:$25),0),ROW($1:$25))+1,1)*10^ROW($1:$25)/10)</f>
        <v>8</v>
      </c>
      <c r="H122" t="s">
        <v>27</v>
      </c>
      <c r="I122">
        <f>SUMPRODUCT(MID(0&amp;'feed data'!I119,LARGE(INDEX(ISNUMBER(--MID('feed data'!I119,ROW($1:$25),1))*
ROW($1:$25),0),ROW($1:$25))+1,1)*10^ROW($1:$25)/10)</f>
        <v>0</v>
      </c>
      <c r="J122" t="s">
        <v>263</v>
      </c>
      <c r="K122" t="s">
        <v>152</v>
      </c>
      <c r="L122">
        <f>SUMPRODUCT(MID(0&amp;'feed data'!L119,LARGE(INDEX(ISNUMBER(--MID('feed data'!L119,ROW($1:$25),1))*
ROW($1:$25),0),ROW($1:$25))+1,1)*10^ROW($1:$25)/10)</f>
        <v>9044</v>
      </c>
      <c r="M122" t="s">
        <v>153</v>
      </c>
      <c r="N122" t="s">
        <v>264</v>
      </c>
      <c r="O122" t="s">
        <v>49</v>
      </c>
      <c r="P122" t="s">
        <v>34</v>
      </c>
      <c r="Q122" t="s">
        <v>265</v>
      </c>
      <c r="R122">
        <f>SUMPRODUCT(MID(0&amp;'feed data'!R119,LARGE(INDEX(ISNUMBER(--MID('feed data'!R119,ROW($1:$25),1))*
ROW($1:$25),0),ROW($1:$25))+1,1)*10^ROW($1:$25)/10)</f>
        <v>443352</v>
      </c>
      <c r="S122" t="str">
        <f>LEFT(R122, LEN(R122)-1)</f>
        <v>44335</v>
      </c>
      <c r="T122" t="s">
        <v>765</v>
      </c>
      <c r="U122">
        <f>SUMPRODUCT(MID(0&amp;'feed data'!T119,LARGE(INDEX(ISNUMBER(--MID('feed data'!T119,ROW($1:$25),1))*
ROW($1:$25),0),ROW($1:$25))+1,1)*10^ROW($1:$25)/10)</f>
        <v>0</v>
      </c>
      <c r="V122">
        <f>SUMPRODUCT(MID(0&amp;'feed data'!U119,LARGE(INDEX(ISNUMBER(--MID('feed data'!U119,ROW($1:$25),1))*
ROW($1:$25),0),ROW($1:$25))+1,1)*10^ROW($1:$25)/10)</f>
        <v>0</v>
      </c>
    </row>
    <row r="123" spans="1:22" hidden="1" x14ac:dyDescent="0.25">
      <c r="A123" t="s">
        <v>766</v>
      </c>
      <c r="B123" t="s">
        <v>767</v>
      </c>
      <c r="C123" t="s">
        <v>40</v>
      </c>
      <c r="D123">
        <f>SUMPRODUCT(MID(0&amp;'feed data'!D120,LARGE(INDEX(ISNUMBER(--MID('feed data'!D120,ROW($1:$25),1))*
ROW($1:$25),0),ROW($1:$25))+1,1)*10^ROW($1:$25)/10)</f>
        <v>138</v>
      </c>
      <c r="E123">
        <f>SUMPRODUCT(MID(0&amp;'feed data'!E120,LARGE(INDEX(ISNUMBER(--MID('feed data'!E120,ROW($1:$25),1))*
ROW($1:$25),0),ROW($1:$25))+1,1)*10^ROW($1:$25)/10)</f>
        <v>29</v>
      </c>
      <c r="F123" t="s">
        <v>25</v>
      </c>
      <c r="G123">
        <f>SUMPRODUCT(MID(0&amp;'feed data'!G120,LARGE(INDEX(ISNUMBER(--MID('feed data'!G120,ROW($1:$25),1))*
ROW($1:$25),0),ROW($1:$25))+1,1)*10^ROW($1:$25)/10)</f>
        <v>7</v>
      </c>
      <c r="H123" t="s">
        <v>43</v>
      </c>
      <c r="I123">
        <f>SUMPRODUCT(MID(0&amp;'feed data'!I120,LARGE(INDEX(ISNUMBER(--MID('feed data'!I120,ROW($1:$25),1))*
ROW($1:$25),0),ROW($1:$25))+1,1)*10^ROW($1:$25)/10)</f>
        <v>11</v>
      </c>
      <c r="J123" t="s">
        <v>163</v>
      </c>
      <c r="K123" t="s">
        <v>46</v>
      </c>
      <c r="L123">
        <f>SUMPRODUCT(MID(0&amp;'feed data'!L120,LARGE(INDEX(ISNUMBER(--MID('feed data'!L120,ROW($1:$25),1))*
ROW($1:$25),0),ROW($1:$25))+1,1)*10^ROW($1:$25)/10)</f>
        <v>9049</v>
      </c>
      <c r="M123" t="s">
        <v>47</v>
      </c>
      <c r="N123" t="s">
        <v>164</v>
      </c>
      <c r="O123" t="s">
        <v>49</v>
      </c>
      <c r="P123" t="s">
        <v>34</v>
      </c>
      <c r="Q123" t="s">
        <v>165</v>
      </c>
      <c r="R123">
        <f>SUMPRODUCT(MID(0&amp;'feed data'!R120,LARGE(INDEX(ISNUMBER(--MID('feed data'!R120,ROW($1:$25),1))*
ROW($1:$25),0),ROW($1:$25))+1,1)*10^ROW($1:$25)/10)</f>
        <v>324992</v>
      </c>
      <c r="S123" t="str">
        <f>LEFT(R123, LEN(R123)-1)</f>
        <v>32499</v>
      </c>
      <c r="T123" t="s">
        <v>769</v>
      </c>
      <c r="U123">
        <f>SUMPRODUCT(MID(0&amp;'feed data'!T120,LARGE(INDEX(ISNUMBER(--MID('feed data'!T120,ROW($1:$25),1))*
ROW($1:$25),0),ROW($1:$25))+1,1)*10^ROW($1:$25)/10)</f>
        <v>0</v>
      </c>
      <c r="V123">
        <f>SUMPRODUCT(MID(0&amp;'feed data'!U120,LARGE(INDEX(ISNUMBER(--MID('feed data'!U120,ROW($1:$25),1))*
ROW($1:$25),0),ROW($1:$25))+1,1)*10^ROW($1:$25)/10)</f>
        <v>0</v>
      </c>
    </row>
    <row r="124" spans="1:22" hidden="1" x14ac:dyDescent="0.25">
      <c r="A124" t="s">
        <v>779</v>
      </c>
      <c r="B124" t="s">
        <v>779</v>
      </c>
      <c r="C124" t="s">
        <v>133</v>
      </c>
      <c r="D124">
        <f>SUMPRODUCT(MID(0&amp;'feed data'!D122,LARGE(INDEX(ISNUMBER(--MID('feed data'!D122,ROW($1:$25),1))*
ROW($1:$25),0),ROW($1:$25))+1,1)*10^ROW($1:$25)/10)</f>
        <v>269</v>
      </c>
      <c r="E124">
        <f>SUMPRODUCT(MID(0&amp;'feed data'!E122,LARGE(INDEX(ISNUMBER(--MID('feed data'!E122,ROW($1:$25),1))*
ROW($1:$25),0),ROW($1:$25))+1,1)*10^ROW($1:$25)/10)</f>
        <v>1</v>
      </c>
      <c r="F124" t="s">
        <v>25</v>
      </c>
      <c r="G124">
        <f>SUMPRODUCT(MID(0&amp;'feed data'!G122,LARGE(INDEX(ISNUMBER(--MID('feed data'!G122,ROW($1:$25),1))*
ROW($1:$25),0),ROW($1:$25))+1,1)*10^ROW($1:$25)/10)</f>
        <v>11</v>
      </c>
      <c r="H124" t="s">
        <v>43</v>
      </c>
      <c r="I124">
        <f>SUMPRODUCT(MID(0&amp;'feed data'!I122,LARGE(INDEX(ISNUMBER(--MID('feed data'!I122,ROW($1:$25),1))*
ROW($1:$25),0),ROW($1:$25))+1,1)*10^ROW($1:$25)/10)</f>
        <v>0</v>
      </c>
      <c r="J124" t="s">
        <v>205</v>
      </c>
      <c r="K124" t="s">
        <v>139</v>
      </c>
      <c r="L124">
        <f>SUMPRODUCT(MID(0&amp;'feed data'!L122,LARGE(INDEX(ISNUMBER(--MID('feed data'!L122,ROW($1:$25),1))*
ROW($1:$25),0),ROW($1:$25))+1,1)*10^ROW($1:$25)/10)</f>
        <v>8787</v>
      </c>
      <c r="M124" t="s">
        <v>140</v>
      </c>
      <c r="N124" t="s">
        <v>206</v>
      </c>
      <c r="O124" t="s">
        <v>49</v>
      </c>
      <c r="P124" t="s">
        <v>34</v>
      </c>
      <c r="Q124" t="s">
        <v>207</v>
      </c>
      <c r="R124">
        <f>SUMPRODUCT(MID(0&amp;'feed data'!R122,LARGE(INDEX(ISNUMBER(--MID('feed data'!R122,ROW($1:$25),1))*
ROW($1:$25),0),ROW($1:$25))+1,1)*10^ROW($1:$25)/10)</f>
        <v>700832</v>
      </c>
      <c r="S124" t="str">
        <f>LEFT(R124, LEN(R124)-1)</f>
        <v>70083</v>
      </c>
      <c r="T124" t="s">
        <v>780</v>
      </c>
      <c r="U124">
        <f>SUMPRODUCT(MID(0&amp;'feed data'!T122,LARGE(INDEX(ISNUMBER(--MID('feed data'!T122,ROW($1:$25),1))*
ROW($1:$25),0),ROW($1:$25))+1,1)*10^ROW($1:$25)/10)</f>
        <v>0</v>
      </c>
      <c r="V124">
        <f>SUMPRODUCT(MID(0&amp;'feed data'!U122,LARGE(INDEX(ISNUMBER(--MID('feed data'!U122,ROW($1:$25),1))*
ROW($1:$25),0),ROW($1:$25))+1,1)*10^ROW($1:$25)/10)</f>
        <v>0</v>
      </c>
    </row>
    <row r="125" spans="1:22" x14ac:dyDescent="0.25">
      <c r="A125" t="s">
        <v>976</v>
      </c>
      <c r="B125" t="s">
        <v>977</v>
      </c>
      <c r="C125" t="s">
        <v>388</v>
      </c>
      <c r="D125">
        <f>SUMPRODUCT(MID(0&amp;'feed data'!D166,LARGE(INDEX(ISNUMBER(--MID('feed data'!D166,ROW($1:$25),1))*
ROW($1:$25),0),ROW($1:$25))+1,1)*10^ROW($1:$25)/10)</f>
        <v>103</v>
      </c>
      <c r="E125">
        <f>SUMPRODUCT(MID(0&amp;'feed data'!E166,LARGE(INDEX(ISNUMBER(--MID('feed data'!E166,ROW($1:$25),1))*
ROW($1:$25),0),ROW($1:$25))+1,1)*10^ROW($1:$25)/10)</f>
        <v>5</v>
      </c>
      <c r="F125" t="s">
        <v>331</v>
      </c>
      <c r="G125">
        <f>SUMPRODUCT(MID(0&amp;'feed data'!G166,LARGE(INDEX(ISNUMBER(--MID('feed data'!G166,ROW($1:$25),1))*
ROW($1:$25),0),ROW($1:$25))+1,1)*10^ROW($1:$25)/10)</f>
        <v>3</v>
      </c>
      <c r="H125" t="s">
        <v>136</v>
      </c>
      <c r="I125">
        <f>SUMPRODUCT(MID(0&amp;'feed data'!I166,LARGE(INDEX(ISNUMBER(--MID('feed data'!I166,ROW($1:$25),1))*
ROW($1:$25),0),ROW($1:$25))+1,1)*10^ROW($1:$25)/10)</f>
        <v>43</v>
      </c>
      <c r="J125" t="s">
        <v>205</v>
      </c>
      <c r="K125" t="s">
        <v>390</v>
      </c>
      <c r="L125">
        <f>SUMPRODUCT(MID(0&amp;'feed data'!L166,LARGE(INDEX(ISNUMBER(--MID('feed data'!L166,ROW($1:$25),1))*
ROW($1:$25),0),ROW($1:$25))+1,1)*10^ROW($1:$25)/10)</f>
        <v>7206</v>
      </c>
      <c r="M125" t="s">
        <v>391</v>
      </c>
      <c r="N125" t="s">
        <v>206</v>
      </c>
      <c r="O125" t="s">
        <v>49</v>
      </c>
      <c r="P125" t="s">
        <v>257</v>
      </c>
      <c r="Q125" t="s">
        <v>207</v>
      </c>
      <c r="R125">
        <f>SUMPRODUCT(MID(0&amp;'feed data'!R166,LARGE(INDEX(ISNUMBER(--MID('feed data'!R166,ROW($1:$25),1))*
ROW($1:$25),0),ROW($1:$25))+1,1)*10^ROW($1:$25)/10)</f>
        <v>202772</v>
      </c>
      <c r="S125" t="str">
        <f>LEFT(R125, LEN(R125)-1)</f>
        <v>20277</v>
      </c>
      <c r="T125" t="s">
        <v>980</v>
      </c>
      <c r="U125">
        <f>SUMPRODUCT(MID(0&amp;'feed data'!T166,LARGE(INDEX(ISNUMBER(--MID('feed data'!T166,ROW($1:$25),1))*
ROW($1:$25),0),ROW($1:$25))+1,1)*10^ROW($1:$25)/10)</f>
        <v>0</v>
      </c>
      <c r="V125">
        <f>SUMPRODUCT(MID(0&amp;'feed data'!U166,LARGE(INDEX(ISNUMBER(--MID('feed data'!U166,ROW($1:$25),1))*
ROW($1:$25),0),ROW($1:$25))+1,1)*10^ROW($1:$25)/10)</f>
        <v>0</v>
      </c>
    </row>
    <row r="126" spans="1:22" hidden="1" x14ac:dyDescent="0.25">
      <c r="A126" t="s">
        <v>781</v>
      </c>
      <c r="B126" t="s">
        <v>782</v>
      </c>
      <c r="C126" t="s">
        <v>783</v>
      </c>
      <c r="D126">
        <f>SUMPRODUCT(MID(0&amp;'feed data'!D123,LARGE(INDEX(ISNUMBER(--MID('feed data'!D123,ROW($1:$25),1))*
ROW($1:$25),0),ROW($1:$25))+1,1)*10^ROW($1:$25)/10)</f>
        <v>633</v>
      </c>
      <c r="E126">
        <f>SUMPRODUCT(MID(0&amp;'feed data'!E123,LARGE(INDEX(ISNUMBER(--MID('feed data'!E123,ROW($1:$25),1))*
ROW($1:$25),0),ROW($1:$25))+1,1)*10^ROW($1:$25)/10)</f>
        <v>65</v>
      </c>
      <c r="F126" t="s">
        <v>331</v>
      </c>
      <c r="G126">
        <f>SUMPRODUCT(MID(0&amp;'feed data'!G123,LARGE(INDEX(ISNUMBER(--MID('feed data'!G123,ROW($1:$25),1))*
ROW($1:$25),0),ROW($1:$25))+1,1)*10^ROW($1:$25)/10)</f>
        <v>14</v>
      </c>
      <c r="H126" t="s">
        <v>43</v>
      </c>
      <c r="I126">
        <f>SUMPRODUCT(MID(0&amp;'feed data'!I123,LARGE(INDEX(ISNUMBER(--MID('feed data'!I123,ROW($1:$25),1))*
ROW($1:$25),0),ROW($1:$25))+1,1)*10^ROW($1:$25)/10)</f>
        <v>0</v>
      </c>
      <c r="J126" t="s">
        <v>109</v>
      </c>
      <c r="K126" t="s">
        <v>786</v>
      </c>
      <c r="L126">
        <f>SUMPRODUCT(MID(0&amp;'feed data'!L123,LARGE(INDEX(ISNUMBER(--MID('feed data'!L123,ROW($1:$25),1))*
ROW($1:$25),0),ROW($1:$25))+1,1)*10^ROW($1:$25)/10)</f>
        <v>8702</v>
      </c>
      <c r="M126" t="s">
        <v>787</v>
      </c>
      <c r="N126" t="s">
        <v>112</v>
      </c>
      <c r="O126" t="s">
        <v>49</v>
      </c>
      <c r="P126" t="s">
        <v>34</v>
      </c>
      <c r="Q126" t="s">
        <v>113</v>
      </c>
      <c r="R126">
        <f>SUMPRODUCT(MID(0&amp;'feed data'!R123,LARGE(INDEX(ISNUMBER(--MID('feed data'!R123,ROW($1:$25),1))*
ROW($1:$25),0),ROW($1:$25))+1,1)*10^ROW($1:$25)/10)</f>
        <v>949392</v>
      </c>
      <c r="S126" t="str">
        <f>LEFT(R126, LEN(R126)-1)</f>
        <v>94939</v>
      </c>
      <c r="T126" t="s">
        <v>788</v>
      </c>
      <c r="U126">
        <f>SUMPRODUCT(MID(0&amp;'feed data'!T123,LARGE(INDEX(ISNUMBER(--MID('feed data'!T123,ROW($1:$25),1))*
ROW($1:$25),0),ROW($1:$25))+1,1)*10^ROW($1:$25)/10)</f>
        <v>491</v>
      </c>
      <c r="V126">
        <f>SUMPRODUCT(MID(0&amp;'feed data'!U123,LARGE(INDEX(ISNUMBER(--MID('feed data'!U123,ROW($1:$25),1))*
ROW($1:$25),0),ROW($1:$25))+1,1)*10^ROW($1:$25)/10)</f>
        <v>0</v>
      </c>
    </row>
    <row r="127" spans="1:22" hidden="1" x14ac:dyDescent="0.25">
      <c r="A127" t="s">
        <v>789</v>
      </c>
      <c r="B127" t="s">
        <v>790</v>
      </c>
      <c r="C127" t="s">
        <v>388</v>
      </c>
      <c r="D127">
        <f>SUMPRODUCT(MID(0&amp;'feed data'!D124,LARGE(INDEX(ISNUMBER(--MID('feed data'!D124,ROW($1:$25),1))*
ROW($1:$25),0),ROW($1:$25))+1,1)*10^ROW($1:$25)/10)</f>
        <v>20</v>
      </c>
      <c r="E127">
        <f>SUMPRODUCT(MID(0&amp;'feed data'!E124,LARGE(INDEX(ISNUMBER(--MID('feed data'!E124,ROW($1:$25),1))*
ROW($1:$25),0),ROW($1:$25))+1,1)*10^ROW($1:$25)/10)</f>
        <v>23</v>
      </c>
      <c r="F127" t="s">
        <v>57</v>
      </c>
      <c r="G127">
        <f>SUMPRODUCT(MID(0&amp;'feed data'!G124,LARGE(INDEX(ISNUMBER(--MID('feed data'!G124,ROW($1:$25),1))*
ROW($1:$25),0),ROW($1:$25))+1,1)*10^ROW($1:$25)/10)</f>
        <v>6</v>
      </c>
      <c r="H127" t="s">
        <v>43</v>
      </c>
      <c r="I127">
        <f>SUMPRODUCT(MID(0&amp;'feed data'!I124,LARGE(INDEX(ISNUMBER(--MID('feed data'!I124,ROW($1:$25),1))*
ROW($1:$25),0),ROW($1:$25))+1,1)*10^ROW($1:$25)/10)</f>
        <v>20</v>
      </c>
      <c r="J127" t="s">
        <v>60</v>
      </c>
      <c r="K127" t="s">
        <v>390</v>
      </c>
      <c r="L127">
        <f>SUMPRODUCT(MID(0&amp;'feed data'!L124,LARGE(INDEX(ISNUMBER(--MID('feed data'!L124,ROW($1:$25),1))*
ROW($1:$25),0),ROW($1:$25))+1,1)*10^ROW($1:$25)/10)</f>
        <v>8893</v>
      </c>
      <c r="M127" t="s">
        <v>391</v>
      </c>
      <c r="N127" t="s">
        <v>61</v>
      </c>
      <c r="O127" t="s">
        <v>49</v>
      </c>
      <c r="P127" t="s">
        <v>34</v>
      </c>
      <c r="Q127" t="s">
        <v>62</v>
      </c>
      <c r="R127">
        <f>SUMPRODUCT(MID(0&amp;'feed data'!R124,LARGE(INDEX(ISNUMBER(--MID('feed data'!R124,ROW($1:$25),1))*
ROW($1:$25),0),ROW($1:$25))+1,1)*10^ROW($1:$25)/10)</f>
        <v>306382</v>
      </c>
      <c r="S127" t="str">
        <f>LEFT(R127, LEN(R127)-1)</f>
        <v>30638</v>
      </c>
      <c r="T127" t="s">
        <v>792</v>
      </c>
      <c r="U127">
        <f>SUMPRODUCT(MID(0&amp;'feed data'!T124,LARGE(INDEX(ISNUMBER(--MID('feed data'!T124,ROW($1:$25),1))*
ROW($1:$25),0),ROW($1:$25))+1,1)*10^ROW($1:$25)/10)</f>
        <v>0</v>
      </c>
      <c r="V127">
        <f>SUMPRODUCT(MID(0&amp;'feed data'!U124,LARGE(INDEX(ISNUMBER(--MID('feed data'!U124,ROW($1:$25),1))*
ROW($1:$25),0),ROW($1:$25))+1,1)*10^ROW($1:$25)/10)</f>
        <v>0</v>
      </c>
    </row>
    <row r="128" spans="1:22" hidden="1" x14ac:dyDescent="0.25">
      <c r="A128" t="s">
        <v>793</v>
      </c>
      <c r="B128" t="s">
        <v>794</v>
      </c>
      <c r="C128" t="s">
        <v>388</v>
      </c>
      <c r="D128">
        <f>SUMPRODUCT(MID(0&amp;'feed data'!D125,LARGE(INDEX(ISNUMBER(--MID('feed data'!D125,ROW($1:$25),1))*
ROW($1:$25),0),ROW($1:$25))+1,1)*10^ROW($1:$25)/10)</f>
        <v>58</v>
      </c>
      <c r="E128">
        <f>SUMPRODUCT(MID(0&amp;'feed data'!E125,LARGE(INDEX(ISNUMBER(--MID('feed data'!E125,ROW($1:$25),1))*
ROW($1:$25),0),ROW($1:$25))+1,1)*10^ROW($1:$25)/10)</f>
        <v>26</v>
      </c>
      <c r="F128" t="s">
        <v>331</v>
      </c>
      <c r="G128">
        <f>SUMPRODUCT(MID(0&amp;'feed data'!G125,LARGE(INDEX(ISNUMBER(--MID('feed data'!G125,ROW($1:$25),1))*
ROW($1:$25),0),ROW($1:$25))+1,1)*10^ROW($1:$25)/10)</f>
        <v>6</v>
      </c>
      <c r="H128" t="s">
        <v>43</v>
      </c>
      <c r="I128">
        <f>SUMPRODUCT(MID(0&amp;'feed data'!I125,LARGE(INDEX(ISNUMBER(--MID('feed data'!I125,ROW($1:$25),1))*
ROW($1:$25),0),ROW($1:$25))+1,1)*10^ROW($1:$25)/10)</f>
        <v>13</v>
      </c>
      <c r="J128" t="s">
        <v>60</v>
      </c>
      <c r="K128" t="s">
        <v>390</v>
      </c>
      <c r="L128">
        <f>SUMPRODUCT(MID(0&amp;'feed data'!L125,LARGE(INDEX(ISNUMBER(--MID('feed data'!L125,ROW($1:$25),1))*
ROW($1:$25),0),ROW($1:$25))+1,1)*10^ROW($1:$25)/10)</f>
        <v>10291</v>
      </c>
      <c r="M128" t="s">
        <v>391</v>
      </c>
      <c r="N128" t="s">
        <v>61</v>
      </c>
      <c r="P128" t="s">
        <v>34</v>
      </c>
      <c r="Q128" t="s">
        <v>62</v>
      </c>
      <c r="R128">
        <f>SUMPRODUCT(MID(0&amp;'feed data'!R125,LARGE(INDEX(ISNUMBER(--MID('feed data'!R125,ROW($1:$25),1))*
ROW($1:$25),0),ROW($1:$25))+1,1)*10^ROW($1:$25)/10)</f>
        <v>288942</v>
      </c>
      <c r="S128" t="str">
        <f>LEFT(R128, LEN(R128)-1)</f>
        <v>28894</v>
      </c>
      <c r="T128" t="s">
        <v>796</v>
      </c>
      <c r="U128">
        <f>SUMPRODUCT(MID(0&amp;'feed data'!T125,LARGE(INDEX(ISNUMBER(--MID('feed data'!T125,ROW($1:$25),1))*
ROW($1:$25),0),ROW($1:$25))+1,1)*10^ROW($1:$25)/10)</f>
        <v>0</v>
      </c>
      <c r="V128">
        <f>SUMPRODUCT(MID(0&amp;'feed data'!U125,LARGE(INDEX(ISNUMBER(--MID('feed data'!U125,ROW($1:$25),1))*
ROW($1:$25),0),ROW($1:$25))+1,1)*10^ROW($1:$25)/10)</f>
        <v>0</v>
      </c>
    </row>
    <row r="129" spans="1:22" hidden="1" x14ac:dyDescent="0.25">
      <c r="A129" t="s">
        <v>797</v>
      </c>
      <c r="B129" t="s">
        <v>798</v>
      </c>
      <c r="C129" t="s">
        <v>388</v>
      </c>
      <c r="D129">
        <f>SUMPRODUCT(MID(0&amp;'feed data'!D126,LARGE(INDEX(ISNUMBER(--MID('feed data'!D126,ROW($1:$25),1))*
ROW($1:$25),0),ROW($1:$25))+1,1)*10^ROW($1:$25)/10)</f>
        <v>240</v>
      </c>
      <c r="E129">
        <f>SUMPRODUCT(MID(0&amp;'feed data'!E126,LARGE(INDEX(ISNUMBER(--MID('feed data'!E126,ROW($1:$25),1))*
ROW($1:$25),0),ROW($1:$25))+1,1)*10^ROW($1:$25)/10)</f>
        <v>19</v>
      </c>
      <c r="F129" t="s">
        <v>57</v>
      </c>
      <c r="G129">
        <f>SUMPRODUCT(MID(0&amp;'feed data'!G126,LARGE(INDEX(ISNUMBER(--MID('feed data'!G126,ROW($1:$25),1))*
ROW($1:$25),0),ROW($1:$25))+1,1)*10^ROW($1:$25)/10)</f>
        <v>11</v>
      </c>
      <c r="H129" t="s">
        <v>43</v>
      </c>
      <c r="I129">
        <f>SUMPRODUCT(MID(0&amp;'feed data'!I126,LARGE(INDEX(ISNUMBER(--MID('feed data'!I126,ROW($1:$25),1))*
ROW($1:$25),0),ROW($1:$25))+1,1)*10^ROW($1:$25)/10)</f>
        <v>23</v>
      </c>
      <c r="J129" t="s">
        <v>263</v>
      </c>
      <c r="K129" t="s">
        <v>390</v>
      </c>
      <c r="L129">
        <f>SUMPRODUCT(MID(0&amp;'feed data'!L126,LARGE(INDEX(ISNUMBER(--MID('feed data'!L126,ROW($1:$25),1))*
ROW($1:$25),0),ROW($1:$25))+1,1)*10^ROW($1:$25)/10)</f>
        <v>8665</v>
      </c>
      <c r="M129" t="s">
        <v>391</v>
      </c>
      <c r="N129" t="s">
        <v>264</v>
      </c>
      <c r="O129" t="s">
        <v>49</v>
      </c>
      <c r="P129" t="s">
        <v>34</v>
      </c>
      <c r="Q129" t="s">
        <v>265</v>
      </c>
      <c r="R129">
        <f>SUMPRODUCT(MID(0&amp;'feed data'!R126,LARGE(INDEX(ISNUMBER(--MID('feed data'!R126,ROW($1:$25),1))*
ROW($1:$25),0),ROW($1:$25))+1,1)*10^ROW($1:$25)/10)</f>
        <v>556562</v>
      </c>
      <c r="S129" t="str">
        <f>LEFT(R129, LEN(R129)-1)</f>
        <v>55656</v>
      </c>
      <c r="T129" t="s">
        <v>801</v>
      </c>
      <c r="U129">
        <f>SUMPRODUCT(MID(0&amp;'feed data'!T126,LARGE(INDEX(ISNUMBER(--MID('feed data'!T126,ROW($1:$25),1))*
ROW($1:$25),0),ROW($1:$25))+1,1)*10^ROW($1:$25)/10)</f>
        <v>0</v>
      </c>
      <c r="V129">
        <f>SUMPRODUCT(MID(0&amp;'feed data'!U126,LARGE(INDEX(ISNUMBER(--MID('feed data'!U126,ROW($1:$25),1))*
ROW($1:$25),0),ROW($1:$25))+1,1)*10^ROW($1:$25)/10)</f>
        <v>0</v>
      </c>
    </row>
    <row r="130" spans="1:22" hidden="1" x14ac:dyDescent="0.25">
      <c r="A130" t="s">
        <v>802</v>
      </c>
      <c r="B130" t="s">
        <v>803</v>
      </c>
      <c r="C130" t="s">
        <v>133</v>
      </c>
      <c r="D130">
        <f>SUMPRODUCT(MID(0&amp;'feed data'!D127,LARGE(INDEX(ISNUMBER(--MID('feed data'!D127,ROW($1:$25),1))*
ROW($1:$25),0),ROW($1:$25))+1,1)*10^ROW($1:$25)/10)</f>
        <v>198</v>
      </c>
      <c r="E130">
        <f>SUMPRODUCT(MID(0&amp;'feed data'!E127,LARGE(INDEX(ISNUMBER(--MID('feed data'!E127,ROW($1:$25),1))*
ROW($1:$25),0),ROW($1:$25))+1,1)*10^ROW($1:$25)/10)</f>
        <v>28</v>
      </c>
      <c r="F130" t="s">
        <v>25</v>
      </c>
      <c r="G130">
        <f>SUMPRODUCT(MID(0&amp;'feed data'!G127,LARGE(INDEX(ISNUMBER(--MID('feed data'!G127,ROW($1:$25),1))*
ROW($1:$25),0),ROW($1:$25))+1,1)*10^ROW($1:$25)/10)</f>
        <v>8</v>
      </c>
      <c r="H130" t="s">
        <v>27</v>
      </c>
      <c r="I130">
        <f>SUMPRODUCT(MID(0&amp;'feed data'!I127,LARGE(INDEX(ISNUMBER(--MID('feed data'!I127,ROW($1:$25),1))*
ROW($1:$25),0),ROW($1:$25))+1,1)*10^ROW($1:$25)/10)</f>
        <v>10</v>
      </c>
      <c r="J130" t="s">
        <v>138</v>
      </c>
      <c r="K130" t="s">
        <v>139</v>
      </c>
      <c r="L130">
        <f>SUMPRODUCT(MID(0&amp;'feed data'!L127,LARGE(INDEX(ISNUMBER(--MID('feed data'!L127,ROW($1:$25),1))*
ROW($1:$25),0),ROW($1:$25))+1,1)*10^ROW($1:$25)/10)</f>
        <v>8513</v>
      </c>
      <c r="M130" t="s">
        <v>140</v>
      </c>
      <c r="N130" t="s">
        <v>141</v>
      </c>
      <c r="O130" t="s">
        <v>49</v>
      </c>
      <c r="P130" t="s">
        <v>34</v>
      </c>
      <c r="Q130" t="s">
        <v>142</v>
      </c>
      <c r="R130">
        <f>SUMPRODUCT(MID(0&amp;'feed data'!R127,LARGE(INDEX(ISNUMBER(--MID('feed data'!R127,ROW($1:$25),1))*
ROW($1:$25),0),ROW($1:$25))+1,1)*10^ROW($1:$25)/10)</f>
        <v>548172</v>
      </c>
      <c r="S130" t="str">
        <f>LEFT(R130, LEN(R130)-1)</f>
        <v>54817</v>
      </c>
      <c r="T130" t="s">
        <v>805</v>
      </c>
      <c r="U130">
        <f>SUMPRODUCT(MID(0&amp;'feed data'!T127,LARGE(INDEX(ISNUMBER(--MID('feed data'!T127,ROW($1:$25),1))*
ROW($1:$25),0),ROW($1:$25))+1,1)*10^ROW($1:$25)/10)</f>
        <v>0</v>
      </c>
      <c r="V130">
        <f>SUMPRODUCT(MID(0&amp;'feed data'!U127,LARGE(INDEX(ISNUMBER(--MID('feed data'!U127,ROW($1:$25),1))*
ROW($1:$25),0),ROW($1:$25))+1,1)*10^ROW($1:$25)/10)</f>
        <v>0</v>
      </c>
    </row>
    <row r="131" spans="1:22" hidden="1" x14ac:dyDescent="0.25">
      <c r="A131" t="s">
        <v>806</v>
      </c>
      <c r="B131" t="s">
        <v>807</v>
      </c>
      <c r="C131" t="s">
        <v>147</v>
      </c>
      <c r="D131">
        <f>SUMPRODUCT(MID(0&amp;'feed data'!D128,LARGE(INDEX(ISNUMBER(--MID('feed data'!D128,ROW($1:$25),1))*
ROW($1:$25),0),ROW($1:$25))+1,1)*10^ROW($1:$25)/10)</f>
        <v>119</v>
      </c>
      <c r="E131">
        <f>SUMPRODUCT(MID(0&amp;'feed data'!E128,LARGE(INDEX(ISNUMBER(--MID('feed data'!E128,ROW($1:$25),1))*
ROW($1:$25),0),ROW($1:$25))+1,1)*10^ROW($1:$25)/10)</f>
        <v>11</v>
      </c>
      <c r="F131" t="s">
        <v>25</v>
      </c>
      <c r="G131">
        <f>SUMPRODUCT(MID(0&amp;'feed data'!G128,LARGE(INDEX(ISNUMBER(--MID('feed data'!G128,ROW($1:$25),1))*
ROW($1:$25),0),ROW($1:$25))+1,1)*10^ROW($1:$25)/10)</f>
        <v>4</v>
      </c>
      <c r="H131" t="s">
        <v>27</v>
      </c>
      <c r="I131">
        <f>SUMPRODUCT(MID(0&amp;'feed data'!I128,LARGE(INDEX(ISNUMBER(--MID('feed data'!I128,ROW($1:$25),1))*
ROW($1:$25),0),ROW($1:$25))+1,1)*10^ROW($1:$25)/10)</f>
        <v>29</v>
      </c>
      <c r="J131" t="s">
        <v>503</v>
      </c>
      <c r="K131" t="s">
        <v>152</v>
      </c>
      <c r="L131">
        <f>SUMPRODUCT(MID(0&amp;'feed data'!L128,LARGE(INDEX(ISNUMBER(--MID('feed data'!L128,ROW($1:$25),1))*
ROW($1:$25),0),ROW($1:$25))+1,1)*10^ROW($1:$25)/10)</f>
        <v>8580</v>
      </c>
      <c r="M131" t="s">
        <v>153</v>
      </c>
      <c r="N131" t="s">
        <v>504</v>
      </c>
      <c r="O131" t="s">
        <v>49</v>
      </c>
      <c r="P131" t="s">
        <v>34</v>
      </c>
      <c r="Q131" t="s">
        <v>505</v>
      </c>
      <c r="R131">
        <f>SUMPRODUCT(MID(0&amp;'feed data'!R128,LARGE(INDEX(ISNUMBER(--MID('feed data'!R128,ROW($1:$25),1))*
ROW($1:$25),0),ROW($1:$25))+1,1)*10^ROW($1:$25)/10)</f>
        <v>181672</v>
      </c>
      <c r="S131" t="str">
        <f>LEFT(R131, LEN(R131)-1)</f>
        <v>18167</v>
      </c>
      <c r="T131" t="s">
        <v>808</v>
      </c>
      <c r="U131">
        <f>SUMPRODUCT(MID(0&amp;'feed data'!T128,LARGE(INDEX(ISNUMBER(--MID('feed data'!T128,ROW($1:$25),1))*
ROW($1:$25),0),ROW($1:$25))+1,1)*10^ROW($1:$25)/10)</f>
        <v>0</v>
      </c>
      <c r="V131">
        <f>SUMPRODUCT(MID(0&amp;'feed data'!U128,LARGE(INDEX(ISNUMBER(--MID('feed data'!U128,ROW($1:$25),1))*
ROW($1:$25),0),ROW($1:$25))+1,1)*10^ROW($1:$25)/10)</f>
        <v>0</v>
      </c>
    </row>
    <row r="132" spans="1:22" hidden="1" x14ac:dyDescent="0.25">
      <c r="A132" t="s">
        <v>809</v>
      </c>
      <c r="B132" t="s">
        <v>810</v>
      </c>
      <c r="C132" t="s">
        <v>40</v>
      </c>
      <c r="D132">
        <f>SUMPRODUCT(MID(0&amp;'feed data'!D129,LARGE(INDEX(ISNUMBER(--MID('feed data'!D129,ROW($1:$25),1))*
ROW($1:$25),0),ROW($1:$25))+1,1)*10^ROW($1:$25)/10)</f>
        <v>140</v>
      </c>
      <c r="E132">
        <f>SUMPRODUCT(MID(0&amp;'feed data'!E129,LARGE(INDEX(ISNUMBER(--MID('feed data'!E129,ROW($1:$25),1))*
ROW($1:$25),0),ROW($1:$25))+1,1)*10^ROW($1:$25)/10)</f>
        <v>29</v>
      </c>
      <c r="F132" t="s">
        <v>331</v>
      </c>
      <c r="G132">
        <f>SUMPRODUCT(MID(0&amp;'feed data'!G129,LARGE(INDEX(ISNUMBER(--MID('feed data'!G129,ROW($1:$25),1))*
ROW($1:$25),0),ROW($1:$25))+1,1)*10^ROW($1:$25)/10)</f>
        <v>5</v>
      </c>
      <c r="H132" t="s">
        <v>43</v>
      </c>
      <c r="I132">
        <f>SUMPRODUCT(MID(0&amp;'feed data'!I129,LARGE(INDEX(ISNUMBER(--MID('feed data'!I129,ROW($1:$25),1))*
ROW($1:$25),0),ROW($1:$25))+1,1)*10^ROW($1:$25)/10)</f>
        <v>5</v>
      </c>
      <c r="J132" t="s">
        <v>123</v>
      </c>
      <c r="K132" t="s">
        <v>46</v>
      </c>
      <c r="L132">
        <f>SUMPRODUCT(MID(0&amp;'feed data'!L129,LARGE(INDEX(ISNUMBER(--MID('feed data'!L129,ROW($1:$25),1))*
ROW($1:$25),0),ROW($1:$25))+1,1)*10^ROW($1:$25)/10)</f>
        <v>8457</v>
      </c>
      <c r="M132" t="s">
        <v>47</v>
      </c>
      <c r="N132" t="s">
        <v>126</v>
      </c>
      <c r="O132" t="s">
        <v>49</v>
      </c>
      <c r="P132" t="s">
        <v>34</v>
      </c>
      <c r="Q132" t="s">
        <v>127</v>
      </c>
      <c r="R132">
        <f>SUMPRODUCT(MID(0&amp;'feed data'!R129,LARGE(INDEX(ISNUMBER(--MID('feed data'!R129,ROW($1:$25),1))*
ROW($1:$25),0),ROW($1:$25))+1,1)*10^ROW($1:$25)/10)</f>
        <v>381032</v>
      </c>
      <c r="S132" t="str">
        <f>LEFT(R132, LEN(R132)-1)</f>
        <v>38103</v>
      </c>
      <c r="T132" t="s">
        <v>813</v>
      </c>
      <c r="U132">
        <f>SUMPRODUCT(MID(0&amp;'feed data'!T129,LARGE(INDEX(ISNUMBER(--MID('feed data'!T129,ROW($1:$25),1))*
ROW($1:$25),0),ROW($1:$25))+1,1)*10^ROW($1:$25)/10)</f>
        <v>0</v>
      </c>
      <c r="V132">
        <f>SUMPRODUCT(MID(0&amp;'feed data'!U129,LARGE(INDEX(ISNUMBER(--MID('feed data'!U129,ROW($1:$25),1))*
ROW($1:$25),0),ROW($1:$25))+1,1)*10^ROW($1:$25)/10)</f>
        <v>0</v>
      </c>
    </row>
    <row r="133" spans="1:22" hidden="1" x14ac:dyDescent="0.25">
      <c r="A133" t="s">
        <v>814</v>
      </c>
      <c r="B133" t="s">
        <v>815</v>
      </c>
      <c r="C133" t="s">
        <v>175</v>
      </c>
      <c r="D133">
        <f>SUMPRODUCT(MID(0&amp;'feed data'!D130,LARGE(INDEX(ISNUMBER(--MID('feed data'!D130,ROW($1:$25),1))*
ROW($1:$25),0),ROW($1:$25))+1,1)*10^ROW($1:$25)/10)</f>
        <v>209</v>
      </c>
      <c r="E133">
        <f>SUMPRODUCT(MID(0&amp;'feed data'!E130,LARGE(INDEX(ISNUMBER(--MID('feed data'!E130,ROW($1:$25),1))*
ROW($1:$25),0),ROW($1:$25))+1,1)*10^ROW($1:$25)/10)</f>
        <v>24</v>
      </c>
      <c r="F133" t="s">
        <v>57</v>
      </c>
      <c r="G133">
        <f>SUMPRODUCT(MID(0&amp;'feed data'!G130,LARGE(INDEX(ISNUMBER(--MID('feed data'!G130,ROW($1:$25),1))*
ROW($1:$25),0),ROW($1:$25))+1,1)*10^ROW($1:$25)/10)</f>
        <v>8</v>
      </c>
      <c r="H133" t="s">
        <v>136</v>
      </c>
      <c r="I133">
        <f>SUMPRODUCT(MID(0&amp;'feed data'!I130,LARGE(INDEX(ISNUMBER(--MID('feed data'!I130,ROW($1:$25),1))*
ROW($1:$25),0),ROW($1:$25))+1,1)*10^ROW($1:$25)/10)</f>
        <v>4</v>
      </c>
      <c r="J133" t="s">
        <v>255</v>
      </c>
      <c r="K133" t="s">
        <v>179</v>
      </c>
      <c r="L133">
        <f>SUMPRODUCT(MID(0&amp;'feed data'!L130,LARGE(INDEX(ISNUMBER(--MID('feed data'!L130,ROW($1:$25),1))*
ROW($1:$25),0),ROW($1:$25))+1,1)*10^ROW($1:$25)/10)</f>
        <v>8336</v>
      </c>
      <c r="M133" t="s">
        <v>180</v>
      </c>
      <c r="N133" t="s">
        <v>256</v>
      </c>
      <c r="O133" t="s">
        <v>49</v>
      </c>
      <c r="P133" t="s">
        <v>34</v>
      </c>
      <c r="Q133" t="s">
        <v>258</v>
      </c>
      <c r="R133">
        <f>SUMPRODUCT(MID(0&amp;'feed data'!R130,LARGE(INDEX(ISNUMBER(--MID('feed data'!R130,ROW($1:$25),1))*
ROW($1:$25),0),ROW($1:$25))+1,1)*10^ROW($1:$25)/10)</f>
        <v>560092</v>
      </c>
      <c r="S133" t="str">
        <f>LEFT(R133, LEN(R133)-1)</f>
        <v>56009</v>
      </c>
      <c r="T133" t="s">
        <v>817</v>
      </c>
      <c r="U133">
        <f>SUMPRODUCT(MID(0&amp;'feed data'!T130,LARGE(INDEX(ISNUMBER(--MID('feed data'!T130,ROW($1:$25),1))*
ROW($1:$25),0),ROW($1:$25))+1,1)*10^ROW($1:$25)/10)</f>
        <v>0</v>
      </c>
      <c r="V133">
        <f>SUMPRODUCT(MID(0&amp;'feed data'!U130,LARGE(INDEX(ISNUMBER(--MID('feed data'!U130,ROW($1:$25),1))*
ROW($1:$25),0),ROW($1:$25))+1,1)*10^ROW($1:$25)/10)</f>
        <v>0</v>
      </c>
    </row>
    <row r="134" spans="1:22" hidden="1" x14ac:dyDescent="0.25">
      <c r="A134" t="s">
        <v>818</v>
      </c>
      <c r="B134" t="s">
        <v>818</v>
      </c>
      <c r="C134" t="s">
        <v>819</v>
      </c>
      <c r="D134">
        <f>SUMPRODUCT(MID(0&amp;'feed data'!D131,LARGE(INDEX(ISNUMBER(--MID('feed data'!D131,ROW($1:$25),1))*
ROW($1:$25),0),ROW($1:$25))+1,1)*10^ROW($1:$25)/10)</f>
        <v>229</v>
      </c>
      <c r="E134">
        <f>SUMPRODUCT(MID(0&amp;'feed data'!E131,LARGE(INDEX(ISNUMBER(--MID('feed data'!E131,ROW($1:$25),1))*
ROW($1:$25),0),ROW($1:$25))+1,1)*10^ROW($1:$25)/10)</f>
        <v>38</v>
      </c>
      <c r="F134" t="s">
        <v>57</v>
      </c>
      <c r="G134">
        <f>SUMPRODUCT(MID(0&amp;'feed data'!G131,LARGE(INDEX(ISNUMBER(--MID('feed data'!G131,ROW($1:$25),1))*
ROW($1:$25),0),ROW($1:$25))+1,1)*10^ROW($1:$25)/10)</f>
        <v>10</v>
      </c>
      <c r="H134" t="s">
        <v>43</v>
      </c>
      <c r="I134">
        <f>SUMPRODUCT(MID(0&amp;'feed data'!I131,LARGE(INDEX(ISNUMBER(--MID('feed data'!I131,ROW($1:$25),1))*
ROW($1:$25),0),ROW($1:$25))+1,1)*10^ROW($1:$25)/10)</f>
        <v>6</v>
      </c>
      <c r="J134" t="s">
        <v>109</v>
      </c>
      <c r="K134" t="s">
        <v>820</v>
      </c>
      <c r="L134">
        <f>SUMPRODUCT(MID(0&amp;'feed data'!L131,LARGE(INDEX(ISNUMBER(--MID('feed data'!L131,ROW($1:$25),1))*
ROW($1:$25),0),ROW($1:$25))+1,1)*10^ROW($1:$25)/10)</f>
        <v>8336</v>
      </c>
      <c r="M134" t="s">
        <v>821</v>
      </c>
      <c r="N134" t="s">
        <v>112</v>
      </c>
      <c r="O134" t="s">
        <v>49</v>
      </c>
      <c r="P134" t="s">
        <v>34</v>
      </c>
      <c r="Q134" t="s">
        <v>113</v>
      </c>
      <c r="R134">
        <f>SUMPRODUCT(MID(0&amp;'feed data'!R131,LARGE(INDEX(ISNUMBER(--MID('feed data'!R131,ROW($1:$25),1))*
ROW($1:$25),0),ROW($1:$25))+1,1)*10^ROW($1:$25)/10)</f>
        <v>395872</v>
      </c>
      <c r="S134" t="str">
        <f>LEFT(R134, LEN(R134)-1)</f>
        <v>39587</v>
      </c>
      <c r="T134" t="s">
        <v>822</v>
      </c>
      <c r="U134">
        <f>SUMPRODUCT(MID(0&amp;'feed data'!T131,LARGE(INDEX(ISNUMBER(--MID('feed data'!T131,ROW($1:$25),1))*
ROW($1:$25),0),ROW($1:$25))+1,1)*10^ROW($1:$25)/10)</f>
        <v>0</v>
      </c>
      <c r="V134">
        <f>SUMPRODUCT(MID(0&amp;'feed data'!U131,LARGE(INDEX(ISNUMBER(--MID('feed data'!U131,ROW($1:$25),1))*
ROW($1:$25),0),ROW($1:$25))+1,1)*10^ROW($1:$25)/10)</f>
        <v>2</v>
      </c>
    </row>
    <row r="135" spans="1:22" hidden="1" x14ac:dyDescent="0.25">
      <c r="A135" t="s">
        <v>823</v>
      </c>
      <c r="B135" t="s">
        <v>824</v>
      </c>
      <c r="C135" t="s">
        <v>40</v>
      </c>
      <c r="D135">
        <f>SUMPRODUCT(MID(0&amp;'feed data'!D132,LARGE(INDEX(ISNUMBER(--MID('feed data'!D132,ROW($1:$25),1))*
ROW($1:$25),0),ROW($1:$25))+1,1)*10^ROW($1:$25)/10)</f>
        <v>185</v>
      </c>
      <c r="E135">
        <f>SUMPRODUCT(MID(0&amp;'feed data'!E132,LARGE(INDEX(ISNUMBER(--MID('feed data'!E132,ROW($1:$25),1))*
ROW($1:$25),0),ROW($1:$25))+1,1)*10^ROW($1:$25)/10)</f>
        <v>8</v>
      </c>
      <c r="F135" t="s">
        <v>331</v>
      </c>
      <c r="G135">
        <f>SUMPRODUCT(MID(0&amp;'feed data'!G132,LARGE(INDEX(ISNUMBER(--MID('feed data'!G132,ROW($1:$25),1))*
ROW($1:$25),0),ROW($1:$25))+1,1)*10^ROW($1:$25)/10)</f>
        <v>5</v>
      </c>
      <c r="H135" t="s">
        <v>136</v>
      </c>
      <c r="I135">
        <f>SUMPRODUCT(MID(0&amp;'feed data'!I132,LARGE(INDEX(ISNUMBER(--MID('feed data'!I132,ROW($1:$25),1))*
ROW($1:$25),0),ROW($1:$25))+1,1)*10^ROW($1:$25)/10)</f>
        <v>6</v>
      </c>
      <c r="J135" t="s">
        <v>45</v>
      </c>
      <c r="K135" t="s">
        <v>46</v>
      </c>
      <c r="L135">
        <f>SUMPRODUCT(MID(0&amp;'feed data'!L132,LARGE(INDEX(ISNUMBER(--MID('feed data'!L132,ROW($1:$25),1))*
ROW($1:$25),0),ROW($1:$25))+1,1)*10^ROW($1:$25)/10)</f>
        <v>9554</v>
      </c>
      <c r="M135" t="s">
        <v>47</v>
      </c>
      <c r="N135" t="s">
        <v>48</v>
      </c>
      <c r="O135" t="s">
        <v>33</v>
      </c>
      <c r="P135" t="s">
        <v>34</v>
      </c>
      <c r="Q135" t="s">
        <v>50</v>
      </c>
      <c r="R135">
        <f>SUMPRODUCT(MID(0&amp;'feed data'!R132,LARGE(INDEX(ISNUMBER(--MID('feed data'!R132,ROW($1:$25),1))*
ROW($1:$25),0),ROW($1:$25))+1,1)*10^ROW($1:$25)/10)</f>
        <v>263812</v>
      </c>
      <c r="S135" t="str">
        <f>LEFT(R135, LEN(R135)-1)</f>
        <v>26381</v>
      </c>
      <c r="T135" t="s">
        <v>825</v>
      </c>
      <c r="U135">
        <f>SUMPRODUCT(MID(0&amp;'feed data'!T132,LARGE(INDEX(ISNUMBER(--MID('feed data'!T132,ROW($1:$25),1))*
ROW($1:$25),0),ROW($1:$25))+1,1)*10^ROW($1:$25)/10)</f>
        <v>0</v>
      </c>
      <c r="V135">
        <f>SUMPRODUCT(MID(0&amp;'feed data'!U132,LARGE(INDEX(ISNUMBER(--MID('feed data'!U132,ROW($1:$25),1))*
ROW($1:$25),0),ROW($1:$25))+1,1)*10^ROW($1:$25)/10)</f>
        <v>0</v>
      </c>
    </row>
    <row r="136" spans="1:22" hidden="1" x14ac:dyDescent="0.25">
      <c r="A136" t="s">
        <v>3793</v>
      </c>
      <c r="B136" t="s">
        <v>3794</v>
      </c>
      <c r="D136">
        <f>SUMPRODUCT(MID(0&amp;'feed data'!D894,LARGE(INDEX(ISNUMBER(--MID('feed data'!D894,ROW($1:$25),1))*
ROW($1:$25),0),ROW($1:$25))+1,1)*10^ROW($1:$25)/10)</f>
        <v>0</v>
      </c>
      <c r="E136">
        <f>SUMPRODUCT(MID(0&amp;'feed data'!E894,LARGE(INDEX(ISNUMBER(--MID('feed data'!E894,ROW($1:$25),1))*
ROW($1:$25),0),ROW($1:$25))+1,1)*10^ROW($1:$25)/10)</f>
        <v>0</v>
      </c>
      <c r="F136" t="s">
        <v>1945</v>
      </c>
      <c r="G136">
        <f>SUMPRODUCT(MID(0&amp;'feed data'!G894,LARGE(INDEX(ISNUMBER(--MID('feed data'!G894,ROW($1:$25),1))*
ROW($1:$25),0),ROW($1:$25))+1,1)*10^ROW($1:$25)/10)</f>
        <v>0</v>
      </c>
      <c r="H136" t="s">
        <v>190</v>
      </c>
      <c r="I136">
        <f>SUMPRODUCT(MID(0&amp;'feed data'!I894,LARGE(INDEX(ISNUMBER(--MID('feed data'!I894,ROW($1:$25),1))*
ROW($1:$25),0),ROW($1:$25))+1,1)*10^ROW($1:$25)/10)</f>
        <v>0</v>
      </c>
      <c r="J136" t="s">
        <v>109</v>
      </c>
      <c r="L136">
        <f>SUMPRODUCT(MID(0&amp;'feed data'!L894,LARGE(INDEX(ISNUMBER(--MID('feed data'!L894,ROW($1:$25),1))*
ROW($1:$25),0),ROW($1:$25))+1,1)*10^ROW($1:$25)/10)</f>
        <v>0</v>
      </c>
      <c r="N136" t="s">
        <v>112</v>
      </c>
      <c r="O136" t="s">
        <v>49</v>
      </c>
      <c r="P136" t="s">
        <v>65</v>
      </c>
      <c r="Q136" t="s">
        <v>113</v>
      </c>
      <c r="R136">
        <f>SUMPRODUCT(MID(0&amp;'feed data'!R894,LARGE(INDEX(ISNUMBER(--MID('feed data'!R894,ROW($1:$25),1))*
ROW($1:$25),0),ROW($1:$25))+1,1)*10^ROW($1:$25)/10)</f>
        <v>0</v>
      </c>
      <c r="S136" t="str">
        <f>LEFT(R136, LEN(R136)-1)</f>
        <v/>
      </c>
      <c r="T136" t="s">
        <v>3795</v>
      </c>
      <c r="U136">
        <f>SUMPRODUCT(MID(0&amp;'feed data'!T894,LARGE(INDEX(ISNUMBER(--MID('feed data'!T894,ROW($1:$25),1))*
ROW($1:$25),0),ROW($1:$25))+1,1)*10^ROW($1:$25)/10)</f>
        <v>0</v>
      </c>
      <c r="V136">
        <f>SUMPRODUCT(MID(0&amp;'feed data'!U894,LARGE(INDEX(ISNUMBER(--MID('feed data'!U894,ROW($1:$25),1))*
ROW($1:$25),0),ROW($1:$25))+1,1)*10^ROW($1:$25)/10)</f>
        <v>0</v>
      </c>
    </row>
    <row r="137" spans="1:22" hidden="1" x14ac:dyDescent="0.25">
      <c r="A137" t="s">
        <v>826</v>
      </c>
      <c r="B137" t="s">
        <v>827</v>
      </c>
      <c r="C137" t="s">
        <v>133</v>
      </c>
      <c r="D137">
        <f>SUMPRODUCT(MID(0&amp;'feed data'!D133,LARGE(INDEX(ISNUMBER(--MID('feed data'!D133,ROW($1:$25),1))*
ROW($1:$25),0),ROW($1:$25))+1,1)*10^ROW($1:$25)/10)</f>
        <v>88</v>
      </c>
      <c r="E137">
        <f>SUMPRODUCT(MID(0&amp;'feed data'!E133,LARGE(INDEX(ISNUMBER(--MID('feed data'!E133,ROW($1:$25),1))*
ROW($1:$25),0),ROW($1:$25))+1,1)*10^ROW($1:$25)/10)</f>
        <v>13</v>
      </c>
      <c r="F137" t="s">
        <v>25</v>
      </c>
      <c r="G137">
        <f>SUMPRODUCT(MID(0&amp;'feed data'!G133,LARGE(INDEX(ISNUMBER(--MID('feed data'!G133,ROW($1:$25),1))*
ROW($1:$25),0),ROW($1:$25))+1,1)*10^ROW($1:$25)/10)</f>
        <v>3</v>
      </c>
      <c r="H137" t="s">
        <v>136</v>
      </c>
      <c r="I137">
        <f>SUMPRODUCT(MID(0&amp;'feed data'!I133,LARGE(INDEX(ISNUMBER(--MID('feed data'!I133,ROW($1:$25),1))*
ROW($1:$25),0),ROW($1:$25))+1,1)*10^ROW($1:$25)/10)</f>
        <v>7</v>
      </c>
      <c r="J137" t="s">
        <v>60</v>
      </c>
      <c r="K137" t="s">
        <v>139</v>
      </c>
      <c r="L137">
        <f>SUMPRODUCT(MID(0&amp;'feed data'!L133,LARGE(INDEX(ISNUMBER(--MID('feed data'!L133,ROW($1:$25),1))*
ROW($1:$25),0),ROW($1:$25))+1,1)*10^ROW($1:$25)/10)</f>
        <v>8274</v>
      </c>
      <c r="M137" t="s">
        <v>140</v>
      </c>
      <c r="N137" t="s">
        <v>61</v>
      </c>
      <c r="O137" t="s">
        <v>49</v>
      </c>
      <c r="P137" t="s">
        <v>34</v>
      </c>
      <c r="Q137" t="s">
        <v>62</v>
      </c>
      <c r="R137">
        <f>SUMPRODUCT(MID(0&amp;'feed data'!R133,LARGE(INDEX(ISNUMBER(--MID('feed data'!R133,ROW($1:$25),1))*
ROW($1:$25),0),ROW($1:$25))+1,1)*10^ROW($1:$25)/10)</f>
        <v>212272</v>
      </c>
      <c r="S137" t="str">
        <f>LEFT(R137, LEN(R137)-1)</f>
        <v>21227</v>
      </c>
      <c r="T137" t="s">
        <v>829</v>
      </c>
      <c r="U137">
        <f>SUMPRODUCT(MID(0&amp;'feed data'!T133,LARGE(INDEX(ISNUMBER(--MID('feed data'!T133,ROW($1:$25),1))*
ROW($1:$25),0),ROW($1:$25))+1,1)*10^ROW($1:$25)/10)</f>
        <v>0</v>
      </c>
      <c r="V137">
        <f>SUMPRODUCT(MID(0&amp;'feed data'!U133,LARGE(INDEX(ISNUMBER(--MID('feed data'!U133,ROW($1:$25),1))*
ROW($1:$25),0),ROW($1:$25))+1,1)*10^ROW($1:$25)/10)</f>
        <v>0</v>
      </c>
    </row>
    <row r="138" spans="1:22" hidden="1" x14ac:dyDescent="0.25">
      <c r="A138" t="s">
        <v>830</v>
      </c>
      <c r="B138" t="s">
        <v>831</v>
      </c>
      <c r="C138" t="s">
        <v>220</v>
      </c>
      <c r="D138">
        <f>SUMPRODUCT(MID(0&amp;'feed data'!D134,LARGE(INDEX(ISNUMBER(--MID('feed data'!D134,ROW($1:$25),1))*
ROW($1:$25),0),ROW($1:$25))+1,1)*10^ROW($1:$25)/10)</f>
        <v>224</v>
      </c>
      <c r="E138">
        <f>SUMPRODUCT(MID(0&amp;'feed data'!E134,LARGE(INDEX(ISNUMBER(--MID('feed data'!E134,ROW($1:$25),1))*
ROW($1:$25),0),ROW($1:$25))+1,1)*10^ROW($1:$25)/10)</f>
        <v>51</v>
      </c>
      <c r="F138" t="s">
        <v>25</v>
      </c>
      <c r="G138">
        <f>SUMPRODUCT(MID(0&amp;'feed data'!G134,LARGE(INDEX(ISNUMBER(--MID('feed data'!G134,ROW($1:$25),1))*
ROW($1:$25),0),ROW($1:$25))+1,1)*10^ROW($1:$25)/10)</f>
        <v>17</v>
      </c>
      <c r="H138" t="s">
        <v>43</v>
      </c>
      <c r="I138">
        <f>SUMPRODUCT(MID(0&amp;'feed data'!I134,LARGE(INDEX(ISNUMBER(--MID('feed data'!I134,ROW($1:$25),1))*
ROW($1:$25),0),ROW($1:$25))+1,1)*10^ROW($1:$25)/10)</f>
        <v>1</v>
      </c>
      <c r="J138" t="s">
        <v>503</v>
      </c>
      <c r="K138" t="s">
        <v>223</v>
      </c>
      <c r="L138">
        <f>SUMPRODUCT(MID(0&amp;'feed data'!L134,LARGE(INDEX(ISNUMBER(--MID('feed data'!L134,ROW($1:$25),1))*
ROW($1:$25),0),ROW($1:$25))+1,1)*10^ROW($1:$25)/10)</f>
        <v>8100</v>
      </c>
      <c r="M138" t="s">
        <v>224</v>
      </c>
      <c r="N138" t="s">
        <v>504</v>
      </c>
      <c r="O138" t="s">
        <v>49</v>
      </c>
      <c r="P138" t="s">
        <v>34</v>
      </c>
      <c r="Q138" t="s">
        <v>505</v>
      </c>
      <c r="R138">
        <f>SUMPRODUCT(MID(0&amp;'feed data'!R134,LARGE(INDEX(ISNUMBER(--MID('feed data'!R134,ROW($1:$25),1))*
ROW($1:$25),0),ROW($1:$25))+1,1)*10^ROW($1:$25)/10)</f>
        <v>1577092</v>
      </c>
      <c r="S138" t="str">
        <f>LEFT(R138, LEN(R138)-1)</f>
        <v>157709</v>
      </c>
      <c r="T138" t="s">
        <v>833</v>
      </c>
      <c r="U138">
        <f>SUMPRODUCT(MID(0&amp;'feed data'!T134,LARGE(INDEX(ISNUMBER(--MID('feed data'!T134,ROW($1:$25),1))*
ROW($1:$25),0),ROW($1:$25))+1,1)*10^ROW($1:$25)/10)</f>
        <v>0</v>
      </c>
      <c r="V138">
        <f>SUMPRODUCT(MID(0&amp;'feed data'!U134,LARGE(INDEX(ISNUMBER(--MID('feed data'!U134,ROW($1:$25),1))*
ROW($1:$25),0),ROW($1:$25))+1,1)*10^ROW($1:$25)/10)</f>
        <v>0</v>
      </c>
    </row>
    <row r="139" spans="1:22" hidden="1" x14ac:dyDescent="0.25">
      <c r="A139" t="s">
        <v>834</v>
      </c>
      <c r="B139" t="s">
        <v>835</v>
      </c>
      <c r="C139" t="s">
        <v>388</v>
      </c>
      <c r="D139">
        <f>SUMPRODUCT(MID(0&amp;'feed data'!D135,LARGE(INDEX(ISNUMBER(--MID('feed data'!D135,ROW($1:$25),1))*
ROW($1:$25),0),ROW($1:$25))+1,1)*10^ROW($1:$25)/10)</f>
        <v>7</v>
      </c>
      <c r="E139">
        <f>SUMPRODUCT(MID(0&amp;'feed data'!E135,LARGE(INDEX(ISNUMBER(--MID('feed data'!E135,ROW($1:$25),1))*
ROW($1:$25),0),ROW($1:$25))+1,1)*10^ROW($1:$25)/10)</f>
        <v>2</v>
      </c>
      <c r="F139" t="s">
        <v>57</v>
      </c>
      <c r="G139">
        <f>SUMPRODUCT(MID(0&amp;'feed data'!G135,LARGE(INDEX(ISNUMBER(--MID('feed data'!G135,ROW($1:$25),1))*
ROW($1:$25),0),ROW($1:$25))+1,1)*10^ROW($1:$25)/10)</f>
        <v>3</v>
      </c>
      <c r="H139" t="s">
        <v>27</v>
      </c>
      <c r="I139">
        <f>SUMPRODUCT(MID(0&amp;'feed data'!I135,LARGE(INDEX(ISNUMBER(--MID('feed data'!I135,ROW($1:$25),1))*
ROW($1:$25),0),ROW($1:$25))+1,1)*10^ROW($1:$25)/10)</f>
        <v>145</v>
      </c>
      <c r="J139" t="s">
        <v>163</v>
      </c>
      <c r="K139" t="s">
        <v>390</v>
      </c>
      <c r="L139">
        <f>SUMPRODUCT(MID(0&amp;'feed data'!L135,LARGE(INDEX(ISNUMBER(--MID('feed data'!L135,ROW($1:$25),1))*
ROW($1:$25),0),ROW($1:$25))+1,1)*10^ROW($1:$25)/10)</f>
        <v>6872</v>
      </c>
      <c r="M139" t="s">
        <v>391</v>
      </c>
      <c r="N139" t="s">
        <v>164</v>
      </c>
      <c r="O139" t="s">
        <v>49</v>
      </c>
      <c r="P139" t="s">
        <v>34</v>
      </c>
      <c r="Q139" t="s">
        <v>165</v>
      </c>
      <c r="R139">
        <f>SUMPRODUCT(MID(0&amp;'feed data'!R135,LARGE(INDEX(ISNUMBER(--MID('feed data'!R135,ROW($1:$25),1))*
ROW($1:$25),0),ROW($1:$25))+1,1)*10^ROW($1:$25)/10)</f>
        <v>167442</v>
      </c>
      <c r="S139" t="str">
        <f>LEFT(R139, LEN(R139)-1)</f>
        <v>16744</v>
      </c>
      <c r="T139" t="s">
        <v>837</v>
      </c>
      <c r="U139">
        <f>SUMPRODUCT(MID(0&amp;'feed data'!T135,LARGE(INDEX(ISNUMBER(--MID('feed data'!T135,ROW($1:$25),1))*
ROW($1:$25),0),ROW($1:$25))+1,1)*10^ROW($1:$25)/10)</f>
        <v>0</v>
      </c>
      <c r="V139">
        <f>SUMPRODUCT(MID(0&amp;'feed data'!U135,LARGE(INDEX(ISNUMBER(--MID('feed data'!U135,ROW($1:$25),1))*
ROW($1:$25),0),ROW($1:$25))+1,1)*10^ROW($1:$25)/10)</f>
        <v>0</v>
      </c>
    </row>
    <row r="140" spans="1:22" hidden="1" x14ac:dyDescent="0.25">
      <c r="A140" t="s">
        <v>838</v>
      </c>
      <c r="B140" t="s">
        <v>839</v>
      </c>
      <c r="C140" t="s">
        <v>175</v>
      </c>
      <c r="D140">
        <f>SUMPRODUCT(MID(0&amp;'feed data'!D136,LARGE(INDEX(ISNUMBER(--MID('feed data'!D136,ROW($1:$25),1))*
ROW($1:$25),0),ROW($1:$25))+1,1)*10^ROW($1:$25)/10)</f>
        <v>168</v>
      </c>
      <c r="E140">
        <f>SUMPRODUCT(MID(0&amp;'feed data'!E136,LARGE(INDEX(ISNUMBER(--MID('feed data'!E136,ROW($1:$25),1))*
ROW($1:$25),0),ROW($1:$25))+1,1)*10^ROW($1:$25)/10)</f>
        <v>19</v>
      </c>
      <c r="F140" t="s">
        <v>521</v>
      </c>
      <c r="G140">
        <f>SUMPRODUCT(MID(0&amp;'feed data'!G136,LARGE(INDEX(ISNUMBER(--MID('feed data'!G136,ROW($1:$25),1))*
ROW($1:$25),0),ROW($1:$25))+1,1)*10^ROW($1:$25)/10)</f>
        <v>7</v>
      </c>
      <c r="H140" t="s">
        <v>43</v>
      </c>
      <c r="I140">
        <f>SUMPRODUCT(MID(0&amp;'feed data'!I136,LARGE(INDEX(ISNUMBER(--MID('feed data'!I136,ROW($1:$25),1))*
ROW($1:$25),0),ROW($1:$25))+1,1)*10^ROW($1:$25)/10)</f>
        <v>5</v>
      </c>
      <c r="J140" t="s">
        <v>293</v>
      </c>
      <c r="K140" t="s">
        <v>179</v>
      </c>
      <c r="L140">
        <f>SUMPRODUCT(MID(0&amp;'feed data'!L136,LARGE(INDEX(ISNUMBER(--MID('feed data'!L136,ROW($1:$25),1))*
ROW($1:$25),0),ROW($1:$25))+1,1)*10^ROW($1:$25)/10)</f>
        <v>8167</v>
      </c>
      <c r="M140" t="s">
        <v>180</v>
      </c>
      <c r="N140" t="s">
        <v>294</v>
      </c>
      <c r="O140" t="s">
        <v>49</v>
      </c>
      <c r="P140" t="s">
        <v>658</v>
      </c>
      <c r="Q140" t="s">
        <v>295</v>
      </c>
      <c r="R140">
        <f>SUMPRODUCT(MID(0&amp;'feed data'!R136,LARGE(INDEX(ISNUMBER(--MID('feed data'!R136,ROW($1:$25),1))*
ROW($1:$25),0),ROW($1:$25))+1,1)*10^ROW($1:$25)/10)</f>
        <v>257082</v>
      </c>
      <c r="S140" t="str">
        <f>LEFT(R140, LEN(R140)-1)</f>
        <v>25708</v>
      </c>
      <c r="T140" t="s">
        <v>841</v>
      </c>
      <c r="U140">
        <f>SUMPRODUCT(MID(0&amp;'feed data'!T136,LARGE(INDEX(ISNUMBER(--MID('feed data'!T136,ROW($1:$25),1))*
ROW($1:$25),0),ROW($1:$25))+1,1)*10^ROW($1:$25)/10)</f>
        <v>0</v>
      </c>
      <c r="V140">
        <f>SUMPRODUCT(MID(0&amp;'feed data'!U136,LARGE(INDEX(ISNUMBER(--MID('feed data'!U136,ROW($1:$25),1))*
ROW($1:$25),0),ROW($1:$25))+1,1)*10^ROW($1:$25)/10)</f>
        <v>0</v>
      </c>
    </row>
    <row r="141" spans="1:22" hidden="1" x14ac:dyDescent="0.25">
      <c r="A141" t="s">
        <v>842</v>
      </c>
      <c r="B141" t="s">
        <v>843</v>
      </c>
      <c r="C141" t="s">
        <v>220</v>
      </c>
      <c r="D141">
        <f>SUMPRODUCT(MID(0&amp;'feed data'!D137,LARGE(INDEX(ISNUMBER(--MID('feed data'!D137,ROW($1:$25),1))*
ROW($1:$25),0),ROW($1:$25))+1,1)*10^ROW($1:$25)/10)</f>
        <v>240</v>
      </c>
      <c r="E141">
        <f>SUMPRODUCT(MID(0&amp;'feed data'!E137,LARGE(INDEX(ISNUMBER(--MID('feed data'!E137,ROW($1:$25),1))*
ROW($1:$25),0),ROW($1:$25))+1,1)*10^ROW($1:$25)/10)</f>
        <v>20</v>
      </c>
      <c r="F141" t="s">
        <v>57</v>
      </c>
      <c r="G141">
        <f>SUMPRODUCT(MID(0&amp;'feed data'!G137,LARGE(INDEX(ISNUMBER(--MID('feed data'!G137,ROW($1:$25),1))*
ROW($1:$25),0),ROW($1:$25))+1,1)*10^ROW($1:$25)/10)</f>
        <v>10</v>
      </c>
      <c r="H141" t="s">
        <v>43</v>
      </c>
      <c r="I141">
        <f>SUMPRODUCT(MID(0&amp;'feed data'!I137,LARGE(INDEX(ISNUMBER(--MID('feed data'!I137,ROW($1:$25),1))*
ROW($1:$25),0),ROW($1:$25))+1,1)*10^ROW($1:$25)/10)</f>
        <v>1</v>
      </c>
      <c r="J141" t="s">
        <v>138</v>
      </c>
      <c r="K141" t="s">
        <v>223</v>
      </c>
      <c r="L141">
        <f>SUMPRODUCT(MID(0&amp;'feed data'!L137,LARGE(INDEX(ISNUMBER(--MID('feed data'!L137,ROW($1:$25),1))*
ROW($1:$25),0),ROW($1:$25))+1,1)*10^ROW($1:$25)/10)</f>
        <v>8072</v>
      </c>
      <c r="M141" t="s">
        <v>224</v>
      </c>
      <c r="N141" t="s">
        <v>141</v>
      </c>
      <c r="O141" t="s">
        <v>49</v>
      </c>
      <c r="P141" t="s">
        <v>34</v>
      </c>
      <c r="Q141" t="s">
        <v>142</v>
      </c>
      <c r="R141">
        <f>SUMPRODUCT(MID(0&amp;'feed data'!R137,LARGE(INDEX(ISNUMBER(--MID('feed data'!R137,ROW($1:$25),1))*
ROW($1:$25),0),ROW($1:$25))+1,1)*10^ROW($1:$25)/10)</f>
        <v>736002</v>
      </c>
      <c r="S141" t="str">
        <f>LEFT(R141, LEN(R141)-1)</f>
        <v>73600</v>
      </c>
      <c r="T141" t="s">
        <v>845</v>
      </c>
      <c r="U141">
        <f>SUMPRODUCT(MID(0&amp;'feed data'!T137,LARGE(INDEX(ISNUMBER(--MID('feed data'!T137,ROW($1:$25),1))*
ROW($1:$25),0),ROW($1:$25))+1,1)*10^ROW($1:$25)/10)</f>
        <v>0</v>
      </c>
      <c r="V141">
        <f>SUMPRODUCT(MID(0&amp;'feed data'!U137,LARGE(INDEX(ISNUMBER(--MID('feed data'!U137,ROW($1:$25),1))*
ROW($1:$25),0),ROW($1:$25))+1,1)*10^ROW($1:$25)/10)</f>
        <v>0</v>
      </c>
    </row>
    <row r="142" spans="1:22" hidden="1" x14ac:dyDescent="0.25">
      <c r="A142" t="s">
        <v>846</v>
      </c>
      <c r="B142" t="s">
        <v>847</v>
      </c>
      <c r="C142" t="s">
        <v>147</v>
      </c>
      <c r="D142">
        <f>SUMPRODUCT(MID(0&amp;'feed data'!D138,LARGE(INDEX(ISNUMBER(--MID('feed data'!D138,ROW($1:$25),1))*
ROW($1:$25),0),ROW($1:$25))+1,1)*10^ROW($1:$25)/10)</f>
        <v>100</v>
      </c>
      <c r="E142">
        <f>SUMPRODUCT(MID(0&amp;'feed data'!E138,LARGE(INDEX(ISNUMBER(--MID('feed data'!E138,ROW($1:$25),1))*
ROW($1:$25),0),ROW($1:$25))+1,1)*10^ROW($1:$25)/10)</f>
        <v>13</v>
      </c>
      <c r="F142" t="s">
        <v>331</v>
      </c>
      <c r="G142">
        <f>SUMPRODUCT(MID(0&amp;'feed data'!G138,LARGE(INDEX(ISNUMBER(--MID('feed data'!G138,ROW($1:$25),1))*
ROW($1:$25),0),ROW($1:$25))+1,1)*10^ROW($1:$25)/10)</f>
        <v>6</v>
      </c>
      <c r="H142" t="s">
        <v>190</v>
      </c>
      <c r="I142">
        <f>SUMPRODUCT(MID(0&amp;'feed data'!I138,LARGE(INDEX(ISNUMBER(--MID('feed data'!I138,ROW($1:$25),1))*
ROW($1:$25),0),ROW($1:$25))+1,1)*10^ROW($1:$25)/10)</f>
        <v>4</v>
      </c>
      <c r="J142" t="s">
        <v>109</v>
      </c>
      <c r="K142" t="s">
        <v>152</v>
      </c>
      <c r="L142">
        <f>SUMPRODUCT(MID(0&amp;'feed data'!L138,LARGE(INDEX(ISNUMBER(--MID('feed data'!L138,ROW($1:$25),1))*
ROW($1:$25),0),ROW($1:$25))+1,1)*10^ROW($1:$25)/10)</f>
        <v>8200</v>
      </c>
      <c r="M142" t="s">
        <v>153</v>
      </c>
      <c r="N142" t="s">
        <v>112</v>
      </c>
      <c r="O142" t="s">
        <v>49</v>
      </c>
      <c r="P142" t="s">
        <v>34</v>
      </c>
      <c r="Q142" t="s">
        <v>113</v>
      </c>
      <c r="R142">
        <f>SUMPRODUCT(MID(0&amp;'feed data'!R138,LARGE(INDEX(ISNUMBER(--MID('feed data'!R138,ROW($1:$25),1))*
ROW($1:$25),0),ROW($1:$25))+1,1)*10^ROW($1:$25)/10)</f>
        <v>322982</v>
      </c>
      <c r="S142" t="str">
        <f>LEFT(R142, LEN(R142)-1)</f>
        <v>32298</v>
      </c>
      <c r="T142" t="s">
        <v>848</v>
      </c>
      <c r="U142">
        <f>SUMPRODUCT(MID(0&amp;'feed data'!T138,LARGE(INDEX(ISNUMBER(--MID('feed data'!T138,ROW($1:$25),1))*
ROW($1:$25),0),ROW($1:$25))+1,1)*10^ROW($1:$25)/10)</f>
        <v>0</v>
      </c>
      <c r="V142">
        <f>SUMPRODUCT(MID(0&amp;'feed data'!U138,LARGE(INDEX(ISNUMBER(--MID('feed data'!U138,ROW($1:$25),1))*
ROW($1:$25),0),ROW($1:$25))+1,1)*10^ROW($1:$25)/10)</f>
        <v>0</v>
      </c>
    </row>
    <row r="143" spans="1:22" hidden="1" x14ac:dyDescent="0.25">
      <c r="A143" t="s">
        <v>849</v>
      </c>
      <c r="B143" t="s">
        <v>850</v>
      </c>
      <c r="C143" t="s">
        <v>40</v>
      </c>
      <c r="D143">
        <f>SUMPRODUCT(MID(0&amp;'feed data'!D139,LARGE(INDEX(ISNUMBER(--MID('feed data'!D139,ROW($1:$25),1))*
ROW($1:$25),0),ROW($1:$25))+1,1)*10^ROW($1:$25)/10)</f>
        <v>110</v>
      </c>
      <c r="E143">
        <f>SUMPRODUCT(MID(0&amp;'feed data'!E139,LARGE(INDEX(ISNUMBER(--MID('feed data'!E139,ROW($1:$25),1))*
ROW($1:$25),0),ROW($1:$25))+1,1)*10^ROW($1:$25)/10)</f>
        <v>2</v>
      </c>
      <c r="F143" t="s">
        <v>331</v>
      </c>
      <c r="G143">
        <f>SUMPRODUCT(MID(0&amp;'feed data'!G139,LARGE(INDEX(ISNUMBER(--MID('feed data'!G139,ROW($1:$25),1))*
ROW($1:$25),0),ROW($1:$25))+1,1)*10^ROW($1:$25)/10)</f>
        <v>3</v>
      </c>
      <c r="H143" t="s">
        <v>43</v>
      </c>
      <c r="I143">
        <f>SUMPRODUCT(MID(0&amp;'feed data'!I139,LARGE(INDEX(ISNUMBER(--MID('feed data'!I139,ROW($1:$25),1))*
ROW($1:$25),0),ROW($1:$25))+1,1)*10^ROW($1:$25)/10)</f>
        <v>3</v>
      </c>
      <c r="J143" t="s">
        <v>232</v>
      </c>
      <c r="K143" t="s">
        <v>46</v>
      </c>
      <c r="L143">
        <f>SUMPRODUCT(MID(0&amp;'feed data'!L139,LARGE(INDEX(ISNUMBER(--MID('feed data'!L139,ROW($1:$25),1))*
ROW($1:$25),0),ROW($1:$25))+1,1)*10^ROW($1:$25)/10)</f>
        <v>8150</v>
      </c>
      <c r="M143" t="s">
        <v>47</v>
      </c>
      <c r="N143" t="s">
        <v>233</v>
      </c>
      <c r="O143" t="s">
        <v>49</v>
      </c>
      <c r="P143" t="s">
        <v>546</v>
      </c>
      <c r="Q143" t="s">
        <v>234</v>
      </c>
      <c r="R143">
        <f>SUMPRODUCT(MID(0&amp;'feed data'!R139,LARGE(INDEX(ISNUMBER(--MID('feed data'!R139,ROW($1:$25),1))*
ROW($1:$25),0),ROW($1:$25))+1,1)*10^ROW($1:$25)/10)</f>
        <v>203482</v>
      </c>
      <c r="S143" t="str">
        <f>LEFT(R143, LEN(R143)-1)</f>
        <v>20348</v>
      </c>
      <c r="T143" t="s">
        <v>853</v>
      </c>
      <c r="U143">
        <f>SUMPRODUCT(MID(0&amp;'feed data'!T139,LARGE(INDEX(ISNUMBER(--MID('feed data'!T139,ROW($1:$25),1))*
ROW($1:$25),0),ROW($1:$25))+1,1)*10^ROW($1:$25)/10)</f>
        <v>0</v>
      </c>
      <c r="V143">
        <f>SUMPRODUCT(MID(0&amp;'feed data'!U139,LARGE(INDEX(ISNUMBER(--MID('feed data'!U139,ROW($1:$25),1))*
ROW($1:$25),0),ROW($1:$25))+1,1)*10^ROW($1:$25)/10)</f>
        <v>0</v>
      </c>
    </row>
    <row r="144" spans="1:22" hidden="1" x14ac:dyDescent="0.25">
      <c r="A144" t="s">
        <v>854</v>
      </c>
      <c r="B144" t="s">
        <v>855</v>
      </c>
      <c r="C144" t="s">
        <v>147</v>
      </c>
      <c r="D144">
        <f>SUMPRODUCT(MID(0&amp;'feed data'!D140,LARGE(INDEX(ISNUMBER(--MID('feed data'!D140,ROW($1:$25),1))*
ROW($1:$25),0),ROW($1:$25))+1,1)*10^ROW($1:$25)/10)</f>
        <v>25</v>
      </c>
      <c r="E144">
        <f>SUMPRODUCT(MID(0&amp;'feed data'!E140,LARGE(INDEX(ISNUMBER(--MID('feed data'!E140,ROW($1:$25),1))*
ROW($1:$25),0),ROW($1:$25))+1,1)*10^ROW($1:$25)/10)</f>
        <v>4</v>
      </c>
      <c r="F144" t="s">
        <v>25</v>
      </c>
      <c r="G144">
        <f>SUMPRODUCT(MID(0&amp;'feed data'!G140,LARGE(INDEX(ISNUMBER(--MID('feed data'!G140,ROW($1:$25),1))*
ROW($1:$25),0),ROW($1:$25))+1,1)*10^ROW($1:$25)/10)</f>
        <v>3</v>
      </c>
      <c r="H144" t="s">
        <v>27</v>
      </c>
      <c r="I144">
        <f>SUMPRODUCT(MID(0&amp;'feed data'!I140,LARGE(INDEX(ISNUMBER(--MID('feed data'!I140,ROW($1:$25),1))*
ROW($1:$25),0),ROW($1:$25))+1,1)*10^ROW($1:$25)/10)</f>
        <v>6</v>
      </c>
      <c r="J144" t="s">
        <v>60</v>
      </c>
      <c r="K144" t="s">
        <v>152</v>
      </c>
      <c r="L144">
        <f>SUMPRODUCT(MID(0&amp;'feed data'!L140,LARGE(INDEX(ISNUMBER(--MID('feed data'!L140,ROW($1:$25),1))*
ROW($1:$25),0),ROW($1:$25))+1,1)*10^ROW($1:$25)/10)</f>
        <v>8204</v>
      </c>
      <c r="M144" t="s">
        <v>153</v>
      </c>
      <c r="N144" t="s">
        <v>61</v>
      </c>
      <c r="O144" t="s">
        <v>49</v>
      </c>
      <c r="P144" t="s">
        <v>34</v>
      </c>
      <c r="Q144" t="s">
        <v>62</v>
      </c>
      <c r="R144">
        <f>SUMPRODUCT(MID(0&amp;'feed data'!R140,LARGE(INDEX(ISNUMBER(--MID('feed data'!R140,ROW($1:$25),1))*
ROW($1:$25),0),ROW($1:$25))+1,1)*10^ROW($1:$25)/10)</f>
        <v>139992</v>
      </c>
      <c r="S144" t="str">
        <f>LEFT(R144, LEN(R144)-1)</f>
        <v>13999</v>
      </c>
      <c r="T144" t="s">
        <v>857</v>
      </c>
      <c r="U144">
        <f>SUMPRODUCT(MID(0&amp;'feed data'!T140,LARGE(INDEX(ISNUMBER(--MID('feed data'!T140,ROW($1:$25),1))*
ROW($1:$25),0),ROW($1:$25))+1,1)*10^ROW($1:$25)/10)</f>
        <v>0</v>
      </c>
      <c r="V144">
        <f>SUMPRODUCT(MID(0&amp;'feed data'!U140,LARGE(INDEX(ISNUMBER(--MID('feed data'!U140,ROW($1:$25),1))*
ROW($1:$25),0),ROW($1:$25))+1,1)*10^ROW($1:$25)/10)</f>
        <v>0</v>
      </c>
    </row>
    <row r="145" spans="1:22" hidden="1" x14ac:dyDescent="0.25">
      <c r="A145" t="s">
        <v>858</v>
      </c>
      <c r="B145" t="s">
        <v>859</v>
      </c>
      <c r="C145" t="s">
        <v>541</v>
      </c>
      <c r="D145">
        <f>SUMPRODUCT(MID(0&amp;'feed data'!D141,LARGE(INDEX(ISNUMBER(--MID('feed data'!D141,ROW($1:$25),1))*
ROW($1:$25),0),ROW($1:$25))+1,1)*10^ROW($1:$25)/10)</f>
        <v>200</v>
      </c>
      <c r="E145">
        <f>SUMPRODUCT(MID(0&amp;'feed data'!E141,LARGE(INDEX(ISNUMBER(--MID('feed data'!E141,ROW($1:$25),1))*
ROW($1:$25),0),ROW($1:$25))+1,1)*10^ROW($1:$25)/10)</f>
        <v>20</v>
      </c>
      <c r="F145" t="s">
        <v>331</v>
      </c>
      <c r="G145">
        <f>SUMPRODUCT(MID(0&amp;'feed data'!G141,LARGE(INDEX(ISNUMBER(--MID('feed data'!G141,ROW($1:$25),1))*
ROW($1:$25),0),ROW($1:$25))+1,1)*10^ROW($1:$25)/10)</f>
        <v>13</v>
      </c>
      <c r="H145" t="s">
        <v>43</v>
      </c>
      <c r="I145">
        <f>SUMPRODUCT(MID(0&amp;'feed data'!I141,LARGE(INDEX(ISNUMBER(--MID('feed data'!I141,ROW($1:$25),1))*
ROW($1:$25),0),ROW($1:$25))+1,1)*10^ROW($1:$25)/10)</f>
        <v>80</v>
      </c>
      <c r="J145" t="s">
        <v>109</v>
      </c>
      <c r="K145" t="s">
        <v>544</v>
      </c>
      <c r="L145">
        <f>SUMPRODUCT(MID(0&amp;'feed data'!L141,LARGE(INDEX(ISNUMBER(--MID('feed data'!L141,ROW($1:$25),1))*
ROW($1:$25),0),ROW($1:$25))+1,1)*10^ROW($1:$25)/10)</f>
        <v>8199</v>
      </c>
      <c r="M145" t="s">
        <v>545</v>
      </c>
      <c r="N145" t="s">
        <v>112</v>
      </c>
      <c r="O145" t="s">
        <v>33</v>
      </c>
      <c r="P145" t="s">
        <v>546</v>
      </c>
      <c r="Q145" t="s">
        <v>113</v>
      </c>
      <c r="R145">
        <f>SUMPRODUCT(MID(0&amp;'feed data'!R141,LARGE(INDEX(ISNUMBER(--MID('feed data'!R141,ROW($1:$25),1))*
ROW($1:$25),0),ROW($1:$25))+1,1)*10^ROW($1:$25)/10)</f>
        <v>887812</v>
      </c>
      <c r="S145" t="str">
        <f>LEFT(R145, LEN(R145)-1)</f>
        <v>88781</v>
      </c>
      <c r="T145" t="s">
        <v>862</v>
      </c>
      <c r="U145">
        <f>SUMPRODUCT(MID(0&amp;'feed data'!T141,LARGE(INDEX(ISNUMBER(--MID('feed data'!T141,ROW($1:$25),1))*
ROW($1:$25),0),ROW($1:$25))+1,1)*10^ROW($1:$25)/10)</f>
        <v>2120</v>
      </c>
      <c r="V145">
        <f>SUMPRODUCT(MID(0&amp;'feed data'!U141,LARGE(INDEX(ISNUMBER(--MID('feed data'!U141,ROW($1:$25),1))*
ROW($1:$25),0),ROW($1:$25))+1,1)*10^ROW($1:$25)/10)</f>
        <v>0</v>
      </c>
    </row>
    <row r="146" spans="1:22" hidden="1" x14ac:dyDescent="0.25">
      <c r="A146" t="s">
        <v>863</v>
      </c>
      <c r="B146" t="s">
        <v>863</v>
      </c>
      <c r="C146" t="s">
        <v>220</v>
      </c>
      <c r="D146">
        <f>SUMPRODUCT(MID(0&amp;'feed data'!D142,LARGE(INDEX(ISNUMBER(--MID('feed data'!D142,ROW($1:$25),1))*
ROW($1:$25),0),ROW($1:$25))+1,1)*10^ROW($1:$25)/10)</f>
        <v>179</v>
      </c>
      <c r="E146">
        <f>SUMPRODUCT(MID(0&amp;'feed data'!E142,LARGE(INDEX(ISNUMBER(--MID('feed data'!E142,ROW($1:$25),1))*
ROW($1:$25),0),ROW($1:$25))+1,1)*10^ROW($1:$25)/10)</f>
        <v>26</v>
      </c>
      <c r="F146" t="s">
        <v>57</v>
      </c>
      <c r="G146">
        <f>SUMPRODUCT(MID(0&amp;'feed data'!G142,LARGE(INDEX(ISNUMBER(--MID('feed data'!G142,ROW($1:$25),1))*
ROW($1:$25),0),ROW($1:$25))+1,1)*10^ROW($1:$25)/10)</f>
        <v>6</v>
      </c>
      <c r="H146" t="s">
        <v>190</v>
      </c>
      <c r="I146">
        <f>SUMPRODUCT(MID(0&amp;'feed data'!I142,LARGE(INDEX(ISNUMBER(--MID('feed data'!I142,ROW($1:$25),1))*
ROW($1:$25),0),ROW($1:$25))+1,1)*10^ROW($1:$25)/10)</f>
        <v>10</v>
      </c>
      <c r="J146" t="s">
        <v>151</v>
      </c>
      <c r="K146" t="s">
        <v>223</v>
      </c>
      <c r="L146">
        <f>SUMPRODUCT(MID(0&amp;'feed data'!L142,LARGE(INDEX(ISNUMBER(--MID('feed data'!L142,ROW($1:$25),1))*
ROW($1:$25),0),ROW($1:$25))+1,1)*10^ROW($1:$25)/10)</f>
        <v>8112</v>
      </c>
      <c r="M146" t="s">
        <v>224</v>
      </c>
      <c r="N146" t="s">
        <v>154</v>
      </c>
      <c r="O146" t="s">
        <v>49</v>
      </c>
      <c r="P146" t="s">
        <v>34</v>
      </c>
      <c r="Q146" t="s">
        <v>155</v>
      </c>
      <c r="R146">
        <f>SUMPRODUCT(MID(0&amp;'feed data'!R142,LARGE(INDEX(ISNUMBER(--MID('feed data'!R142,ROW($1:$25),1))*
ROW($1:$25),0),ROW($1:$25))+1,1)*10^ROW($1:$25)/10)</f>
        <v>237552</v>
      </c>
      <c r="S146" t="str">
        <f>LEFT(R146, LEN(R146)-1)</f>
        <v>23755</v>
      </c>
      <c r="T146" t="s">
        <v>866</v>
      </c>
      <c r="U146">
        <f>SUMPRODUCT(MID(0&amp;'feed data'!T142,LARGE(INDEX(ISNUMBER(--MID('feed data'!T142,ROW($1:$25),1))*
ROW($1:$25),0),ROW($1:$25))+1,1)*10^ROW($1:$25)/10)</f>
        <v>2813</v>
      </c>
      <c r="V146">
        <f>SUMPRODUCT(MID(0&amp;'feed data'!U142,LARGE(INDEX(ISNUMBER(--MID('feed data'!U142,ROW($1:$25),1))*
ROW($1:$25),0),ROW($1:$25))+1,1)*10^ROW($1:$25)/10)</f>
        <v>2</v>
      </c>
    </row>
    <row r="147" spans="1:22" hidden="1" x14ac:dyDescent="0.25">
      <c r="A147" t="s">
        <v>867</v>
      </c>
      <c r="B147" t="s">
        <v>868</v>
      </c>
      <c r="C147" t="s">
        <v>147</v>
      </c>
      <c r="D147">
        <f>SUMPRODUCT(MID(0&amp;'feed data'!D143,LARGE(INDEX(ISNUMBER(--MID('feed data'!D143,ROW($1:$25),1))*
ROW($1:$25),0),ROW($1:$25))+1,1)*10^ROW($1:$25)/10)</f>
        <v>158</v>
      </c>
      <c r="E147">
        <f>SUMPRODUCT(MID(0&amp;'feed data'!E143,LARGE(INDEX(ISNUMBER(--MID('feed data'!E143,ROW($1:$25),1))*
ROW($1:$25),0),ROW($1:$25))+1,1)*10^ROW($1:$25)/10)</f>
        <v>23</v>
      </c>
      <c r="F147" t="s">
        <v>331</v>
      </c>
      <c r="G147">
        <f>SUMPRODUCT(MID(0&amp;'feed data'!G143,LARGE(INDEX(ISNUMBER(--MID('feed data'!G143,ROW($1:$25),1))*
ROW($1:$25),0),ROW($1:$25))+1,1)*10^ROW($1:$25)/10)</f>
        <v>7</v>
      </c>
      <c r="H147" t="s">
        <v>43</v>
      </c>
      <c r="I147">
        <f>SUMPRODUCT(MID(0&amp;'feed data'!I143,LARGE(INDEX(ISNUMBER(--MID('feed data'!I143,ROW($1:$25),1))*
ROW($1:$25),0),ROW($1:$25))+1,1)*10^ROW($1:$25)/10)</f>
        <v>8</v>
      </c>
      <c r="J147" t="s">
        <v>45</v>
      </c>
      <c r="K147" t="s">
        <v>152</v>
      </c>
      <c r="L147">
        <f>SUMPRODUCT(MID(0&amp;'feed data'!L143,LARGE(INDEX(ISNUMBER(--MID('feed data'!L143,ROW($1:$25),1))*
ROW($1:$25),0),ROW($1:$25))+1,1)*10^ROW($1:$25)/10)</f>
        <v>8071</v>
      </c>
      <c r="M147" t="s">
        <v>153</v>
      </c>
      <c r="N147" t="s">
        <v>48</v>
      </c>
      <c r="O147" t="s">
        <v>49</v>
      </c>
      <c r="P147" t="s">
        <v>34</v>
      </c>
      <c r="Q147" t="s">
        <v>50</v>
      </c>
      <c r="R147">
        <f>SUMPRODUCT(MID(0&amp;'feed data'!R143,LARGE(INDEX(ISNUMBER(--MID('feed data'!R143,ROW($1:$25),1))*
ROW($1:$25),0),ROW($1:$25))+1,1)*10^ROW($1:$25)/10)</f>
        <v>295252</v>
      </c>
      <c r="S147" t="str">
        <f>LEFT(R147, LEN(R147)-1)</f>
        <v>29525</v>
      </c>
      <c r="T147" t="s">
        <v>870</v>
      </c>
      <c r="U147">
        <f>SUMPRODUCT(MID(0&amp;'feed data'!T143,LARGE(INDEX(ISNUMBER(--MID('feed data'!T143,ROW($1:$25),1))*
ROW($1:$25),0),ROW($1:$25))+1,1)*10^ROW($1:$25)/10)</f>
        <v>8318</v>
      </c>
      <c r="V147">
        <f>SUMPRODUCT(MID(0&amp;'feed data'!U143,LARGE(INDEX(ISNUMBER(--MID('feed data'!U143,ROW($1:$25),1))*
ROW($1:$25),0),ROW($1:$25))+1,1)*10^ROW($1:$25)/10)</f>
        <v>0</v>
      </c>
    </row>
    <row r="148" spans="1:22" hidden="1" x14ac:dyDescent="0.25">
      <c r="A148" t="s">
        <v>871</v>
      </c>
      <c r="B148" t="s">
        <v>872</v>
      </c>
      <c r="C148" t="s">
        <v>220</v>
      </c>
      <c r="D148">
        <f>SUMPRODUCT(MID(0&amp;'feed data'!D144,LARGE(INDEX(ISNUMBER(--MID('feed data'!D144,ROW($1:$25),1))*
ROW($1:$25),0),ROW($1:$25))+1,1)*10^ROW($1:$25)/10)</f>
        <v>5</v>
      </c>
      <c r="E148">
        <f>SUMPRODUCT(MID(0&amp;'feed data'!E144,LARGE(INDEX(ISNUMBER(--MID('feed data'!E144,ROW($1:$25),1))*
ROW($1:$25),0),ROW($1:$25))+1,1)*10^ROW($1:$25)/10)</f>
        <v>15</v>
      </c>
      <c r="F148" t="s">
        <v>25</v>
      </c>
      <c r="G148">
        <f>SUMPRODUCT(MID(0&amp;'feed data'!G144,LARGE(INDEX(ISNUMBER(--MID('feed data'!G144,ROW($1:$25),1))*
ROW($1:$25),0),ROW($1:$25))+1,1)*10^ROW($1:$25)/10)</f>
        <v>5</v>
      </c>
      <c r="H148" t="s">
        <v>43</v>
      </c>
      <c r="I148">
        <f>SUMPRODUCT(MID(0&amp;'feed data'!I144,LARGE(INDEX(ISNUMBER(--MID('feed data'!I144,ROW($1:$25),1))*
ROW($1:$25),0),ROW($1:$25))+1,1)*10^ROW($1:$25)/10)</f>
        <v>81</v>
      </c>
      <c r="J148" t="s">
        <v>45</v>
      </c>
      <c r="K148" t="s">
        <v>223</v>
      </c>
      <c r="L148">
        <f>SUMPRODUCT(MID(0&amp;'feed data'!L144,LARGE(INDEX(ISNUMBER(--MID('feed data'!L144,ROW($1:$25),1))*
ROW($1:$25),0),ROW($1:$25))+1,1)*10^ROW($1:$25)/10)</f>
        <v>6615</v>
      </c>
      <c r="M148" t="s">
        <v>224</v>
      </c>
      <c r="N148" t="s">
        <v>48</v>
      </c>
      <c r="O148" t="s">
        <v>49</v>
      </c>
      <c r="P148" t="s">
        <v>34</v>
      </c>
      <c r="Q148" t="s">
        <v>50</v>
      </c>
      <c r="R148">
        <f>SUMPRODUCT(MID(0&amp;'feed data'!R144,LARGE(INDEX(ISNUMBER(--MID('feed data'!R144,ROW($1:$25),1))*
ROW($1:$25),0),ROW($1:$25))+1,1)*10^ROW($1:$25)/10)</f>
        <v>218632</v>
      </c>
      <c r="S148" t="str">
        <f>LEFT(R148, LEN(R148)-1)</f>
        <v>21863</v>
      </c>
      <c r="T148" t="s">
        <v>875</v>
      </c>
      <c r="U148">
        <f>SUMPRODUCT(MID(0&amp;'feed data'!T144,LARGE(INDEX(ISNUMBER(--MID('feed data'!T144,ROW($1:$25),1))*
ROW($1:$25),0),ROW($1:$25))+1,1)*10^ROW($1:$25)/10)</f>
        <v>0</v>
      </c>
      <c r="V148">
        <f>SUMPRODUCT(MID(0&amp;'feed data'!U144,LARGE(INDEX(ISNUMBER(--MID('feed data'!U144,ROW($1:$25),1))*
ROW($1:$25),0),ROW($1:$25))+1,1)*10^ROW($1:$25)/10)</f>
        <v>0</v>
      </c>
    </row>
    <row r="149" spans="1:22" hidden="1" x14ac:dyDescent="0.25">
      <c r="A149" t="s">
        <v>876</v>
      </c>
      <c r="B149" t="s">
        <v>877</v>
      </c>
      <c r="C149" t="s">
        <v>40</v>
      </c>
      <c r="D149">
        <f>SUMPRODUCT(MID(0&amp;'feed data'!D145,LARGE(INDEX(ISNUMBER(--MID('feed data'!D145,ROW($1:$25),1))*
ROW($1:$25),0),ROW($1:$25))+1,1)*10^ROW($1:$25)/10)</f>
        <v>98</v>
      </c>
      <c r="E149">
        <f>SUMPRODUCT(MID(0&amp;'feed data'!E145,LARGE(INDEX(ISNUMBER(--MID('feed data'!E145,ROW($1:$25),1))*
ROW($1:$25),0),ROW($1:$25))+1,1)*10^ROW($1:$25)/10)</f>
        <v>23</v>
      </c>
      <c r="F149" t="s">
        <v>25</v>
      </c>
      <c r="G149">
        <f>SUMPRODUCT(MID(0&amp;'feed data'!G145,LARGE(INDEX(ISNUMBER(--MID('feed data'!G145,ROW($1:$25),1))*
ROW($1:$25),0),ROW($1:$25))+1,1)*10^ROW($1:$25)/10)</f>
        <v>3</v>
      </c>
      <c r="H149" t="s">
        <v>43</v>
      </c>
      <c r="I149">
        <f>SUMPRODUCT(MID(0&amp;'feed data'!I145,LARGE(INDEX(ISNUMBER(--MID('feed data'!I145,ROW($1:$25),1))*
ROW($1:$25),0),ROW($1:$25))+1,1)*10^ROW($1:$25)/10)</f>
        <v>0</v>
      </c>
      <c r="J149" t="s">
        <v>87</v>
      </c>
      <c r="K149" t="s">
        <v>46</v>
      </c>
      <c r="L149">
        <f>SUMPRODUCT(MID(0&amp;'feed data'!L145,LARGE(INDEX(ISNUMBER(--MID('feed data'!L145,ROW($1:$25),1))*
ROW($1:$25),0),ROW($1:$25))+1,1)*10^ROW($1:$25)/10)</f>
        <v>8029</v>
      </c>
      <c r="M149" t="s">
        <v>47</v>
      </c>
      <c r="N149" t="s">
        <v>88</v>
      </c>
      <c r="O149" t="s">
        <v>49</v>
      </c>
      <c r="P149" t="s">
        <v>34</v>
      </c>
      <c r="Q149" t="s">
        <v>89</v>
      </c>
      <c r="R149">
        <f>SUMPRODUCT(MID(0&amp;'feed data'!R145,LARGE(INDEX(ISNUMBER(--MID('feed data'!R145,ROW($1:$25),1))*
ROW($1:$25),0),ROW($1:$25))+1,1)*10^ROW($1:$25)/10)</f>
        <v>103662</v>
      </c>
      <c r="S149" t="str">
        <f>LEFT(R149, LEN(R149)-1)</f>
        <v>10366</v>
      </c>
      <c r="T149" t="s">
        <v>881</v>
      </c>
      <c r="U149">
        <f>SUMPRODUCT(MID(0&amp;'feed data'!T145,LARGE(INDEX(ISNUMBER(--MID('feed data'!T145,ROW($1:$25),1))*
ROW($1:$25),0),ROW($1:$25))+1,1)*10^ROW($1:$25)/10)</f>
        <v>0</v>
      </c>
      <c r="V149">
        <f>SUMPRODUCT(MID(0&amp;'feed data'!U145,LARGE(INDEX(ISNUMBER(--MID('feed data'!U145,ROW($1:$25),1))*
ROW($1:$25),0),ROW($1:$25))+1,1)*10^ROW($1:$25)/10)</f>
        <v>0</v>
      </c>
    </row>
    <row r="150" spans="1:22" hidden="1" x14ac:dyDescent="0.25">
      <c r="A150" t="s">
        <v>882</v>
      </c>
      <c r="B150" t="s">
        <v>883</v>
      </c>
      <c r="C150" t="s">
        <v>40</v>
      </c>
      <c r="D150">
        <f>SUMPRODUCT(MID(0&amp;'feed data'!D146,LARGE(INDEX(ISNUMBER(--MID('feed data'!D146,ROW($1:$25),1))*
ROW($1:$25),0),ROW($1:$25))+1,1)*10^ROW($1:$25)/10)</f>
        <v>84</v>
      </c>
      <c r="E150">
        <f>SUMPRODUCT(MID(0&amp;'feed data'!E146,LARGE(INDEX(ISNUMBER(--MID('feed data'!E146,ROW($1:$25),1))*
ROW($1:$25),0),ROW($1:$25))+1,1)*10^ROW($1:$25)/10)</f>
        <v>0</v>
      </c>
      <c r="F150" t="s">
        <v>331</v>
      </c>
      <c r="G150">
        <f>SUMPRODUCT(MID(0&amp;'feed data'!G146,LARGE(INDEX(ISNUMBER(--MID('feed data'!G146,ROW($1:$25),1))*
ROW($1:$25),0),ROW($1:$25))+1,1)*10^ROW($1:$25)/10)</f>
        <v>3</v>
      </c>
      <c r="H150" t="s">
        <v>43</v>
      </c>
      <c r="I150">
        <f>SUMPRODUCT(MID(0&amp;'feed data'!I146,LARGE(INDEX(ISNUMBER(--MID('feed data'!I146,ROW($1:$25),1))*
ROW($1:$25),0),ROW($1:$25))+1,1)*10^ROW($1:$25)/10)</f>
        <v>5</v>
      </c>
      <c r="J150" t="s">
        <v>232</v>
      </c>
      <c r="K150" t="s">
        <v>46</v>
      </c>
      <c r="L150">
        <f>SUMPRODUCT(MID(0&amp;'feed data'!L146,LARGE(INDEX(ISNUMBER(--MID('feed data'!L146,ROW($1:$25),1))*
ROW($1:$25),0),ROW($1:$25))+1,1)*10^ROW($1:$25)/10)</f>
        <v>7875</v>
      </c>
      <c r="M150" t="s">
        <v>47</v>
      </c>
      <c r="N150" t="s">
        <v>233</v>
      </c>
      <c r="O150" t="s">
        <v>392</v>
      </c>
      <c r="P150" t="s">
        <v>34</v>
      </c>
      <c r="Q150" t="s">
        <v>234</v>
      </c>
      <c r="R150">
        <f>SUMPRODUCT(MID(0&amp;'feed data'!R146,LARGE(INDEX(ISNUMBER(--MID('feed data'!R146,ROW($1:$25),1))*
ROW($1:$25),0),ROW($1:$25))+1,1)*10^ROW($1:$25)/10)</f>
        <v>157912</v>
      </c>
      <c r="S150" t="str">
        <f>LEFT(R150, LEN(R150)-1)</f>
        <v>15791</v>
      </c>
      <c r="T150" t="s">
        <v>886</v>
      </c>
      <c r="U150">
        <f>SUMPRODUCT(MID(0&amp;'feed data'!T146,LARGE(INDEX(ISNUMBER(--MID('feed data'!T146,ROW($1:$25),1))*
ROW($1:$25),0),ROW($1:$25))+1,1)*10^ROW($1:$25)/10)</f>
        <v>11177</v>
      </c>
      <c r="V150">
        <f>SUMPRODUCT(MID(0&amp;'feed data'!U146,LARGE(INDEX(ISNUMBER(--MID('feed data'!U146,ROW($1:$25),1))*
ROW($1:$25),0),ROW($1:$25))+1,1)*10^ROW($1:$25)/10)</f>
        <v>0</v>
      </c>
    </row>
    <row r="151" spans="1:22" hidden="1" x14ac:dyDescent="0.25">
      <c r="A151" t="s">
        <v>887</v>
      </c>
      <c r="B151" t="s">
        <v>887</v>
      </c>
      <c r="C151" t="s">
        <v>388</v>
      </c>
      <c r="D151">
        <f>SUMPRODUCT(MID(0&amp;'feed data'!D147,LARGE(INDEX(ISNUMBER(--MID('feed data'!D147,ROW($1:$25),1))*
ROW($1:$25),0),ROW($1:$25))+1,1)*10^ROW($1:$25)/10)</f>
        <v>127</v>
      </c>
      <c r="E151">
        <f>SUMPRODUCT(MID(0&amp;'feed data'!E147,LARGE(INDEX(ISNUMBER(--MID('feed data'!E147,ROW($1:$25),1))*
ROW($1:$25),0),ROW($1:$25))+1,1)*10^ROW($1:$25)/10)</f>
        <v>11</v>
      </c>
      <c r="F151" t="s">
        <v>25</v>
      </c>
      <c r="G151">
        <f>SUMPRODUCT(MID(0&amp;'feed data'!G147,LARGE(INDEX(ISNUMBER(--MID('feed data'!G147,ROW($1:$25),1))*
ROW($1:$25),0),ROW($1:$25))+1,1)*10^ROW($1:$25)/10)</f>
        <v>9</v>
      </c>
      <c r="H151" t="s">
        <v>43</v>
      </c>
      <c r="I151">
        <f>SUMPRODUCT(MID(0&amp;'feed data'!I147,LARGE(INDEX(ISNUMBER(--MID('feed data'!I147,ROW($1:$25),1))*
ROW($1:$25),0),ROW($1:$25))+1,1)*10^ROW($1:$25)/10)</f>
        <v>4</v>
      </c>
      <c r="J151" t="s">
        <v>87</v>
      </c>
      <c r="K151" t="s">
        <v>390</v>
      </c>
      <c r="L151">
        <f>SUMPRODUCT(MID(0&amp;'feed data'!L147,LARGE(INDEX(ISNUMBER(--MID('feed data'!L147,ROW($1:$25),1))*
ROW($1:$25),0),ROW($1:$25))+1,1)*10^ROW($1:$25)/10)</f>
        <v>7981</v>
      </c>
      <c r="M151" t="s">
        <v>391</v>
      </c>
      <c r="N151" t="s">
        <v>88</v>
      </c>
      <c r="O151" t="s">
        <v>49</v>
      </c>
      <c r="P151" t="s">
        <v>34</v>
      </c>
      <c r="Q151" t="s">
        <v>89</v>
      </c>
      <c r="R151">
        <f>SUMPRODUCT(MID(0&amp;'feed data'!R147,LARGE(INDEX(ISNUMBER(--MID('feed data'!R147,ROW($1:$25),1))*
ROW($1:$25),0),ROW($1:$25))+1,1)*10^ROW($1:$25)/10)</f>
        <v>415682</v>
      </c>
      <c r="S151" t="str">
        <f>LEFT(R151, LEN(R151)-1)</f>
        <v>41568</v>
      </c>
      <c r="T151" t="s">
        <v>889</v>
      </c>
      <c r="U151">
        <f>SUMPRODUCT(MID(0&amp;'feed data'!T147,LARGE(INDEX(ISNUMBER(--MID('feed data'!T147,ROW($1:$25),1))*
ROW($1:$25),0),ROW($1:$25))+1,1)*10^ROW($1:$25)/10)</f>
        <v>3644</v>
      </c>
      <c r="V151">
        <f>SUMPRODUCT(MID(0&amp;'feed data'!U147,LARGE(INDEX(ISNUMBER(--MID('feed data'!U147,ROW($1:$25),1))*
ROW($1:$25),0),ROW($1:$25))+1,1)*10^ROW($1:$25)/10)</f>
        <v>0</v>
      </c>
    </row>
    <row r="152" spans="1:22" hidden="1" x14ac:dyDescent="0.25">
      <c r="A152" t="s">
        <v>890</v>
      </c>
      <c r="B152" t="s">
        <v>891</v>
      </c>
      <c r="C152" t="s">
        <v>388</v>
      </c>
      <c r="D152">
        <f>SUMPRODUCT(MID(0&amp;'feed data'!D148,LARGE(INDEX(ISNUMBER(--MID('feed data'!D148,ROW($1:$25),1))*
ROW($1:$25),0),ROW($1:$25))+1,1)*10^ROW($1:$25)/10)</f>
        <v>162</v>
      </c>
      <c r="E152">
        <f>SUMPRODUCT(MID(0&amp;'feed data'!E148,LARGE(INDEX(ISNUMBER(--MID('feed data'!E148,ROW($1:$25),1))*
ROW($1:$25),0),ROW($1:$25))+1,1)*10^ROW($1:$25)/10)</f>
        <v>12</v>
      </c>
      <c r="F152" t="s">
        <v>521</v>
      </c>
      <c r="G152">
        <f>SUMPRODUCT(MID(0&amp;'feed data'!G148,LARGE(INDEX(ISNUMBER(--MID('feed data'!G148,ROW($1:$25),1))*
ROW($1:$25),0),ROW($1:$25))+1,1)*10^ROW($1:$25)/10)</f>
        <v>8</v>
      </c>
      <c r="H152" t="s">
        <v>43</v>
      </c>
      <c r="I152">
        <f>SUMPRODUCT(MID(0&amp;'feed data'!I148,LARGE(INDEX(ISNUMBER(--MID('feed data'!I148,ROW($1:$25),1))*
ROW($1:$25),0),ROW($1:$25))+1,1)*10^ROW($1:$25)/10)</f>
        <v>11</v>
      </c>
      <c r="J152" t="s">
        <v>98</v>
      </c>
      <c r="K152" t="s">
        <v>390</v>
      </c>
      <c r="L152">
        <f>SUMPRODUCT(MID(0&amp;'feed data'!L148,LARGE(INDEX(ISNUMBER(--MID('feed data'!L148,ROW($1:$25),1))*
ROW($1:$25),0),ROW($1:$25))+1,1)*10^ROW($1:$25)/10)</f>
        <v>7952</v>
      </c>
      <c r="M152" t="s">
        <v>391</v>
      </c>
      <c r="N152" t="s">
        <v>99</v>
      </c>
      <c r="O152" t="s">
        <v>33</v>
      </c>
      <c r="P152" t="s">
        <v>546</v>
      </c>
      <c r="Q152" t="s">
        <v>100</v>
      </c>
      <c r="R152">
        <f>SUMPRODUCT(MID(0&amp;'feed data'!R148,LARGE(INDEX(ISNUMBER(--MID('feed data'!R148,ROW($1:$25),1))*
ROW($1:$25),0),ROW($1:$25))+1,1)*10^ROW($1:$25)/10)</f>
        <v>511212</v>
      </c>
      <c r="S152" t="str">
        <f>LEFT(R152, LEN(R152)-1)</f>
        <v>51121</v>
      </c>
      <c r="T152" t="s">
        <v>894</v>
      </c>
      <c r="U152">
        <f>SUMPRODUCT(MID(0&amp;'feed data'!T148,LARGE(INDEX(ISNUMBER(--MID('feed data'!T148,ROW($1:$25),1))*
ROW($1:$25),0),ROW($1:$25))+1,1)*10^ROW($1:$25)/10)</f>
        <v>6640</v>
      </c>
      <c r="V152">
        <f>SUMPRODUCT(MID(0&amp;'feed data'!U148,LARGE(INDEX(ISNUMBER(--MID('feed data'!U148,ROW($1:$25),1))*
ROW($1:$25),0),ROW($1:$25))+1,1)*10^ROW($1:$25)/10)</f>
        <v>0</v>
      </c>
    </row>
    <row r="153" spans="1:22" hidden="1" x14ac:dyDescent="0.25">
      <c r="A153" t="s">
        <v>895</v>
      </c>
      <c r="B153" t="s">
        <v>896</v>
      </c>
      <c r="C153" t="s">
        <v>23</v>
      </c>
      <c r="D153">
        <f>SUMPRODUCT(MID(0&amp;'feed data'!D149,LARGE(INDEX(ISNUMBER(--MID('feed data'!D149,ROW($1:$25),1))*
ROW($1:$25),0),ROW($1:$25))+1,1)*10^ROW($1:$25)/10)</f>
        <v>162</v>
      </c>
      <c r="E153">
        <f>SUMPRODUCT(MID(0&amp;'feed data'!E149,LARGE(INDEX(ISNUMBER(--MID('feed data'!E149,ROW($1:$25),1))*
ROW($1:$25),0),ROW($1:$25))+1,1)*10^ROW($1:$25)/10)</f>
        <v>13</v>
      </c>
      <c r="F153" t="s">
        <v>25</v>
      </c>
      <c r="G153">
        <f>SUMPRODUCT(MID(0&amp;'feed data'!G149,LARGE(INDEX(ISNUMBER(--MID('feed data'!G149,ROW($1:$25),1))*
ROW($1:$25),0),ROW($1:$25))+1,1)*10^ROW($1:$25)/10)</f>
        <v>8</v>
      </c>
      <c r="H153" t="s">
        <v>136</v>
      </c>
      <c r="I153">
        <f>SUMPRODUCT(MID(0&amp;'feed data'!I149,LARGE(INDEX(ISNUMBER(--MID('feed data'!I149,ROW($1:$25),1))*
ROW($1:$25),0),ROW($1:$25))+1,1)*10^ROW($1:$25)/10)</f>
        <v>10</v>
      </c>
      <c r="J153" t="s">
        <v>151</v>
      </c>
      <c r="K153" t="s">
        <v>30</v>
      </c>
      <c r="L153">
        <f>SUMPRODUCT(MID(0&amp;'feed data'!L149,LARGE(INDEX(ISNUMBER(--MID('feed data'!L149,ROW($1:$25),1))*
ROW($1:$25),0),ROW($1:$25))+1,1)*10^ROW($1:$25)/10)</f>
        <v>7895</v>
      </c>
      <c r="M153" t="s">
        <v>31</v>
      </c>
      <c r="N153" t="s">
        <v>154</v>
      </c>
      <c r="O153" t="s">
        <v>33</v>
      </c>
      <c r="P153" t="s">
        <v>34</v>
      </c>
      <c r="Q153" t="s">
        <v>155</v>
      </c>
      <c r="R153">
        <f>SUMPRODUCT(MID(0&amp;'feed data'!R149,LARGE(INDEX(ISNUMBER(--MID('feed data'!R149,ROW($1:$25),1))*
ROW($1:$25),0),ROW($1:$25))+1,1)*10^ROW($1:$25)/10)</f>
        <v>425762</v>
      </c>
      <c r="S153" t="str">
        <f>LEFT(R153, LEN(R153)-1)</f>
        <v>42576</v>
      </c>
      <c r="T153" t="s">
        <v>900</v>
      </c>
      <c r="U153">
        <f>SUMPRODUCT(MID(0&amp;'feed data'!T149,LARGE(INDEX(ISNUMBER(--MID('feed data'!T149,ROW($1:$25),1))*
ROW($1:$25),0),ROW($1:$25))+1,1)*10^ROW($1:$25)/10)</f>
        <v>170</v>
      </c>
      <c r="V153">
        <f>SUMPRODUCT(MID(0&amp;'feed data'!U149,LARGE(INDEX(ISNUMBER(--MID('feed data'!U149,ROW($1:$25),1))*
ROW($1:$25),0),ROW($1:$25))+1,1)*10^ROW($1:$25)/10)</f>
        <v>0</v>
      </c>
    </row>
    <row r="154" spans="1:22" hidden="1" x14ac:dyDescent="0.25">
      <c r="A154" t="s">
        <v>901</v>
      </c>
      <c r="B154" t="s">
        <v>902</v>
      </c>
      <c r="C154" t="s">
        <v>23</v>
      </c>
      <c r="D154">
        <f>SUMPRODUCT(MID(0&amp;'feed data'!D150,LARGE(INDEX(ISNUMBER(--MID('feed data'!D150,ROW($1:$25),1))*
ROW($1:$25),0),ROW($1:$25))+1,1)*10^ROW($1:$25)/10)</f>
        <v>77</v>
      </c>
      <c r="E154">
        <f>SUMPRODUCT(MID(0&amp;'feed data'!E150,LARGE(INDEX(ISNUMBER(--MID('feed data'!E150,ROW($1:$25),1))*
ROW($1:$25),0),ROW($1:$25))+1,1)*10^ROW($1:$25)/10)</f>
        <v>12</v>
      </c>
      <c r="F154" t="s">
        <v>25</v>
      </c>
      <c r="G154">
        <f>SUMPRODUCT(MID(0&amp;'feed data'!G150,LARGE(INDEX(ISNUMBER(--MID('feed data'!G150,ROW($1:$25),1))*
ROW($1:$25),0),ROW($1:$25))+1,1)*10^ROW($1:$25)/10)</f>
        <v>4</v>
      </c>
      <c r="H154" t="s">
        <v>379</v>
      </c>
      <c r="I154">
        <f>SUMPRODUCT(MID(0&amp;'feed data'!I150,LARGE(INDEX(ISNUMBER(--MID('feed data'!I150,ROW($1:$25),1))*
ROW($1:$25),0),ROW($1:$25))+1,1)*10^ROW($1:$25)/10)</f>
        <v>6</v>
      </c>
      <c r="J154" t="s">
        <v>213</v>
      </c>
      <c r="K154" t="s">
        <v>30</v>
      </c>
      <c r="L154">
        <f>SUMPRODUCT(MID(0&amp;'feed data'!L150,LARGE(INDEX(ISNUMBER(--MID('feed data'!L150,ROW($1:$25),1))*
ROW($1:$25),0),ROW($1:$25))+1,1)*10^ROW($1:$25)/10)</f>
        <v>7775</v>
      </c>
      <c r="M154" t="s">
        <v>31</v>
      </c>
      <c r="N154" t="s">
        <v>214</v>
      </c>
      <c r="O154" t="s">
        <v>392</v>
      </c>
      <c r="P154" t="s">
        <v>65</v>
      </c>
      <c r="Q154" t="s">
        <v>215</v>
      </c>
      <c r="R154">
        <f>SUMPRODUCT(MID(0&amp;'feed data'!R150,LARGE(INDEX(ISNUMBER(--MID('feed data'!R150,ROW($1:$25),1))*
ROW($1:$25),0),ROW($1:$25))+1,1)*10^ROW($1:$25)/10)</f>
        <v>142762</v>
      </c>
      <c r="S154" t="str">
        <f>LEFT(R154, LEN(R154)-1)</f>
        <v>14276</v>
      </c>
      <c r="T154" t="s">
        <v>905</v>
      </c>
      <c r="U154">
        <f>SUMPRODUCT(MID(0&amp;'feed data'!T150,LARGE(INDEX(ISNUMBER(--MID('feed data'!T150,ROW($1:$25),1))*
ROW($1:$25),0),ROW($1:$25))+1,1)*10^ROW($1:$25)/10)</f>
        <v>0</v>
      </c>
      <c r="V154">
        <f>SUMPRODUCT(MID(0&amp;'feed data'!U150,LARGE(INDEX(ISNUMBER(--MID('feed data'!U150,ROW($1:$25),1))*
ROW($1:$25),0),ROW($1:$25))+1,1)*10^ROW($1:$25)/10)</f>
        <v>0</v>
      </c>
    </row>
    <row r="155" spans="1:22" hidden="1" x14ac:dyDescent="0.25">
      <c r="A155" t="s">
        <v>906</v>
      </c>
      <c r="B155" t="s">
        <v>907</v>
      </c>
      <c r="C155" t="s">
        <v>40</v>
      </c>
      <c r="D155">
        <f>SUMPRODUCT(MID(0&amp;'feed data'!D151,LARGE(INDEX(ISNUMBER(--MID('feed data'!D151,ROW($1:$25),1))*
ROW($1:$25),0),ROW($1:$25))+1,1)*10^ROW($1:$25)/10)</f>
        <v>7</v>
      </c>
      <c r="E155">
        <f>SUMPRODUCT(MID(0&amp;'feed data'!E151,LARGE(INDEX(ISNUMBER(--MID('feed data'!E151,ROW($1:$25),1))*
ROW($1:$25),0),ROW($1:$25))+1,1)*10^ROW($1:$25)/10)</f>
        <v>11</v>
      </c>
      <c r="F155" t="s">
        <v>25</v>
      </c>
      <c r="G155">
        <f>SUMPRODUCT(MID(0&amp;'feed data'!G151,LARGE(INDEX(ISNUMBER(--MID('feed data'!G151,ROW($1:$25),1))*
ROW($1:$25),0),ROW($1:$25))+1,1)*10^ROW($1:$25)/10)</f>
        <v>4</v>
      </c>
      <c r="H155" t="s">
        <v>43</v>
      </c>
      <c r="I155">
        <f>SUMPRODUCT(MID(0&amp;'feed data'!I151,LARGE(INDEX(ISNUMBER(--MID('feed data'!I151,ROW($1:$25),1))*
ROW($1:$25),0),ROW($1:$25))+1,1)*10^ROW($1:$25)/10)</f>
        <v>8</v>
      </c>
      <c r="J155" t="s">
        <v>45</v>
      </c>
      <c r="K155" t="s">
        <v>46</v>
      </c>
      <c r="L155">
        <f>SUMPRODUCT(MID(0&amp;'feed data'!L151,LARGE(INDEX(ISNUMBER(--MID('feed data'!L151,ROW($1:$25),1))*
ROW($1:$25),0),ROW($1:$25))+1,1)*10^ROW($1:$25)/10)</f>
        <v>7709</v>
      </c>
      <c r="M155" t="s">
        <v>47</v>
      </c>
      <c r="N155" t="s">
        <v>48</v>
      </c>
      <c r="O155" t="s">
        <v>33</v>
      </c>
      <c r="P155" t="s">
        <v>34</v>
      </c>
      <c r="Q155" t="s">
        <v>50</v>
      </c>
      <c r="R155">
        <f>SUMPRODUCT(MID(0&amp;'feed data'!R151,LARGE(INDEX(ISNUMBER(--MID('feed data'!R151,ROW($1:$25),1))*
ROW($1:$25),0),ROW($1:$25))+1,1)*10^ROW($1:$25)/10)</f>
        <v>307282</v>
      </c>
      <c r="S155" t="str">
        <f>LEFT(R155, LEN(R155)-1)</f>
        <v>30728</v>
      </c>
      <c r="T155" t="s">
        <v>909</v>
      </c>
      <c r="U155">
        <f>SUMPRODUCT(MID(0&amp;'feed data'!T151,LARGE(INDEX(ISNUMBER(--MID('feed data'!T151,ROW($1:$25),1))*
ROW($1:$25),0),ROW($1:$25))+1,1)*10^ROW($1:$25)/10)</f>
        <v>0</v>
      </c>
      <c r="V155">
        <f>SUMPRODUCT(MID(0&amp;'feed data'!U151,LARGE(INDEX(ISNUMBER(--MID('feed data'!U151,ROW($1:$25),1))*
ROW($1:$25),0),ROW($1:$25))+1,1)*10^ROW($1:$25)/10)</f>
        <v>0</v>
      </c>
    </row>
    <row r="156" spans="1:22" hidden="1" x14ac:dyDescent="0.25">
      <c r="A156" t="s">
        <v>910</v>
      </c>
      <c r="B156" t="s">
        <v>911</v>
      </c>
      <c r="C156" t="s">
        <v>133</v>
      </c>
      <c r="D156">
        <f>SUMPRODUCT(MID(0&amp;'feed data'!D152,LARGE(INDEX(ISNUMBER(--MID('feed data'!D152,ROW($1:$25),1))*
ROW($1:$25),0),ROW($1:$25))+1,1)*10^ROW($1:$25)/10)</f>
        <v>299</v>
      </c>
      <c r="E156">
        <f>SUMPRODUCT(MID(0&amp;'feed data'!E152,LARGE(INDEX(ISNUMBER(--MID('feed data'!E152,ROW($1:$25),1))*
ROW($1:$25),0),ROW($1:$25))+1,1)*10^ROW($1:$25)/10)</f>
        <v>21</v>
      </c>
      <c r="F156" t="s">
        <v>57</v>
      </c>
      <c r="G156">
        <f>SUMPRODUCT(MID(0&amp;'feed data'!G152,LARGE(INDEX(ISNUMBER(--MID('feed data'!G152,ROW($1:$25),1))*
ROW($1:$25),0),ROW($1:$25))+1,1)*10^ROW($1:$25)/10)</f>
        <v>11</v>
      </c>
      <c r="H156" t="s">
        <v>43</v>
      </c>
      <c r="I156">
        <f>SUMPRODUCT(MID(0&amp;'feed data'!I152,LARGE(INDEX(ISNUMBER(--MID('feed data'!I152,ROW($1:$25),1))*
ROW($1:$25),0),ROW($1:$25))+1,1)*10^ROW($1:$25)/10)</f>
        <v>8</v>
      </c>
      <c r="J156" t="s">
        <v>45</v>
      </c>
      <c r="K156" t="s">
        <v>139</v>
      </c>
      <c r="L156">
        <f>SUMPRODUCT(MID(0&amp;'feed data'!L152,LARGE(INDEX(ISNUMBER(--MID('feed data'!L152,ROW($1:$25),1))*
ROW($1:$25),0),ROW($1:$25))+1,1)*10^ROW($1:$25)/10)</f>
        <v>7735</v>
      </c>
      <c r="M156" t="s">
        <v>140</v>
      </c>
      <c r="N156" t="s">
        <v>48</v>
      </c>
      <c r="O156" t="s">
        <v>49</v>
      </c>
      <c r="P156" t="s">
        <v>34</v>
      </c>
      <c r="Q156" t="s">
        <v>50</v>
      </c>
      <c r="R156">
        <f>SUMPRODUCT(MID(0&amp;'feed data'!R152,LARGE(INDEX(ISNUMBER(--MID('feed data'!R152,ROW($1:$25),1))*
ROW($1:$25),0),ROW($1:$25))+1,1)*10^ROW($1:$25)/10)</f>
        <v>652172</v>
      </c>
      <c r="S156" t="str">
        <f>LEFT(R156, LEN(R156)-1)</f>
        <v>65217</v>
      </c>
      <c r="T156" t="s">
        <v>913</v>
      </c>
      <c r="U156">
        <f>SUMPRODUCT(MID(0&amp;'feed data'!T152,LARGE(INDEX(ISNUMBER(--MID('feed data'!T152,ROW($1:$25),1))*
ROW($1:$25),0),ROW($1:$25))+1,1)*10^ROW($1:$25)/10)</f>
        <v>0</v>
      </c>
      <c r="V156">
        <f>SUMPRODUCT(MID(0&amp;'feed data'!U152,LARGE(INDEX(ISNUMBER(--MID('feed data'!U152,ROW($1:$25),1))*
ROW($1:$25),0),ROW($1:$25))+1,1)*10^ROW($1:$25)/10)</f>
        <v>0</v>
      </c>
    </row>
    <row r="157" spans="1:22" hidden="1" x14ac:dyDescent="0.25">
      <c r="A157" t="s">
        <v>914</v>
      </c>
      <c r="B157" t="s">
        <v>915</v>
      </c>
      <c r="C157" t="s">
        <v>147</v>
      </c>
      <c r="D157">
        <f>SUMPRODUCT(MID(0&amp;'feed data'!D153,LARGE(INDEX(ISNUMBER(--MID('feed data'!D153,ROW($1:$25),1))*
ROW($1:$25),0),ROW($1:$25))+1,1)*10^ROW($1:$25)/10)</f>
        <v>9</v>
      </c>
      <c r="E157">
        <f>SUMPRODUCT(MID(0&amp;'feed data'!E153,LARGE(INDEX(ISNUMBER(--MID('feed data'!E153,ROW($1:$25),1))*
ROW($1:$25),0),ROW($1:$25))+1,1)*10^ROW($1:$25)/10)</f>
        <v>15</v>
      </c>
      <c r="F157" t="s">
        <v>57</v>
      </c>
      <c r="G157">
        <f>SUMPRODUCT(MID(0&amp;'feed data'!G153,LARGE(INDEX(ISNUMBER(--MID('feed data'!G153,ROW($1:$25),1))*
ROW($1:$25),0),ROW($1:$25))+1,1)*10^ROW($1:$25)/10)</f>
        <v>3</v>
      </c>
      <c r="H157" t="s">
        <v>190</v>
      </c>
      <c r="I157">
        <f>SUMPRODUCT(MID(0&amp;'feed data'!I153,LARGE(INDEX(ISNUMBER(--MID('feed data'!I153,ROW($1:$25),1))*
ROW($1:$25),0),ROW($1:$25))+1,1)*10^ROW($1:$25)/10)</f>
        <v>11</v>
      </c>
      <c r="J157" t="s">
        <v>98</v>
      </c>
      <c r="K157" t="s">
        <v>152</v>
      </c>
      <c r="L157">
        <f>SUMPRODUCT(MID(0&amp;'feed data'!L153,LARGE(INDEX(ISNUMBER(--MID('feed data'!L153,ROW($1:$25),1))*
ROW($1:$25),0),ROW($1:$25))+1,1)*10^ROW($1:$25)/10)</f>
        <v>6155</v>
      </c>
      <c r="M157" t="s">
        <v>153</v>
      </c>
      <c r="N157" t="s">
        <v>99</v>
      </c>
      <c r="O157" t="s">
        <v>33</v>
      </c>
      <c r="P157" t="s">
        <v>34</v>
      </c>
      <c r="Q157" t="s">
        <v>100</v>
      </c>
      <c r="R157">
        <f>SUMPRODUCT(MID(0&amp;'feed data'!R153,LARGE(INDEX(ISNUMBER(--MID('feed data'!R153,ROW($1:$25),1))*
ROW($1:$25),0),ROW($1:$25))+1,1)*10^ROW($1:$25)/10)</f>
        <v>70072</v>
      </c>
      <c r="S157" t="str">
        <f>LEFT(R157, LEN(R157)-1)</f>
        <v>7007</v>
      </c>
      <c r="T157" t="s">
        <v>917</v>
      </c>
      <c r="U157">
        <f>SUMPRODUCT(MID(0&amp;'feed data'!T153,LARGE(INDEX(ISNUMBER(--MID('feed data'!T153,ROW($1:$25),1))*
ROW($1:$25),0),ROW($1:$25))+1,1)*10^ROW($1:$25)/10)</f>
        <v>0</v>
      </c>
      <c r="V157">
        <f>SUMPRODUCT(MID(0&amp;'feed data'!U153,LARGE(INDEX(ISNUMBER(--MID('feed data'!U153,ROW($1:$25),1))*
ROW($1:$25),0),ROW($1:$25))+1,1)*10^ROW($1:$25)/10)</f>
        <v>0</v>
      </c>
    </row>
    <row r="158" spans="1:22" hidden="1" x14ac:dyDescent="0.25">
      <c r="A158" t="s">
        <v>918</v>
      </c>
      <c r="B158" t="s">
        <v>919</v>
      </c>
      <c r="C158" t="s">
        <v>220</v>
      </c>
      <c r="D158">
        <f>SUMPRODUCT(MID(0&amp;'feed data'!D154,LARGE(INDEX(ISNUMBER(--MID('feed data'!D154,ROW($1:$25),1))*
ROW($1:$25),0),ROW($1:$25))+1,1)*10^ROW($1:$25)/10)</f>
        <v>217</v>
      </c>
      <c r="E158">
        <f>SUMPRODUCT(MID(0&amp;'feed data'!E154,LARGE(INDEX(ISNUMBER(--MID('feed data'!E154,ROW($1:$25),1))*
ROW($1:$25),0),ROW($1:$25))+1,1)*10^ROW($1:$25)/10)</f>
        <v>12</v>
      </c>
      <c r="F158" t="s">
        <v>331</v>
      </c>
      <c r="G158">
        <f>SUMPRODUCT(MID(0&amp;'feed data'!G154,LARGE(INDEX(ISNUMBER(--MID('feed data'!G154,ROW($1:$25),1))*
ROW($1:$25),0),ROW($1:$25))+1,1)*10^ROW($1:$25)/10)</f>
        <v>7</v>
      </c>
      <c r="H158" t="s">
        <v>136</v>
      </c>
      <c r="I158">
        <f>SUMPRODUCT(MID(0&amp;'feed data'!I154,LARGE(INDEX(ISNUMBER(--MID('feed data'!I154,ROW($1:$25),1))*
ROW($1:$25),0),ROW($1:$25))+1,1)*10^ROW($1:$25)/10)</f>
        <v>7</v>
      </c>
      <c r="J158" t="s">
        <v>138</v>
      </c>
      <c r="K158" t="s">
        <v>223</v>
      </c>
      <c r="L158">
        <f>SUMPRODUCT(MID(0&amp;'feed data'!L154,LARGE(INDEX(ISNUMBER(--MID('feed data'!L154,ROW($1:$25),1))*
ROW($1:$25),0),ROW($1:$25))+1,1)*10^ROW($1:$25)/10)</f>
        <v>7578</v>
      </c>
      <c r="M158" t="s">
        <v>224</v>
      </c>
      <c r="N158" t="s">
        <v>141</v>
      </c>
      <c r="O158" t="s">
        <v>49</v>
      </c>
      <c r="P158" t="s">
        <v>34</v>
      </c>
      <c r="Q158" t="s">
        <v>142</v>
      </c>
      <c r="R158">
        <f>SUMPRODUCT(MID(0&amp;'feed data'!R154,LARGE(INDEX(ISNUMBER(--MID('feed data'!R154,ROW($1:$25),1))*
ROW($1:$25),0),ROW($1:$25))+1,1)*10^ROW($1:$25)/10)</f>
        <v>514502</v>
      </c>
      <c r="S158" t="str">
        <f>LEFT(R158, LEN(R158)-1)</f>
        <v>51450</v>
      </c>
      <c r="T158" t="s">
        <v>921</v>
      </c>
      <c r="U158">
        <f>SUMPRODUCT(MID(0&amp;'feed data'!T154,LARGE(INDEX(ISNUMBER(--MID('feed data'!T154,ROW($1:$25),1))*
ROW($1:$25),0),ROW($1:$25))+1,1)*10^ROW($1:$25)/10)</f>
        <v>0</v>
      </c>
      <c r="V158">
        <f>SUMPRODUCT(MID(0&amp;'feed data'!U154,LARGE(INDEX(ISNUMBER(--MID('feed data'!U154,ROW($1:$25),1))*
ROW($1:$25),0),ROW($1:$25))+1,1)*10^ROW($1:$25)/10)</f>
        <v>0</v>
      </c>
    </row>
    <row r="159" spans="1:22" hidden="1" x14ac:dyDescent="0.25">
      <c r="A159" t="s">
        <v>922</v>
      </c>
      <c r="B159" t="s">
        <v>923</v>
      </c>
      <c r="C159" t="s">
        <v>40</v>
      </c>
      <c r="D159">
        <f>SUMPRODUCT(MID(0&amp;'feed data'!D155,LARGE(INDEX(ISNUMBER(--MID('feed data'!D155,ROW($1:$25),1))*
ROW($1:$25),0),ROW($1:$25))+1,1)*10^ROW($1:$25)/10)</f>
        <v>398</v>
      </c>
      <c r="E159">
        <f>SUMPRODUCT(MID(0&amp;'feed data'!E155,LARGE(INDEX(ISNUMBER(--MID('feed data'!E155,ROW($1:$25),1))*
ROW($1:$25),0),ROW($1:$25))+1,1)*10^ROW($1:$25)/10)</f>
        <v>10</v>
      </c>
      <c r="F159" t="s">
        <v>25</v>
      </c>
      <c r="G159">
        <f>SUMPRODUCT(MID(0&amp;'feed data'!G155,LARGE(INDEX(ISNUMBER(--MID('feed data'!G155,ROW($1:$25),1))*
ROW($1:$25),0),ROW($1:$25))+1,1)*10^ROW($1:$25)/10)</f>
        <v>10</v>
      </c>
      <c r="H159" t="s">
        <v>43</v>
      </c>
      <c r="I159">
        <f>SUMPRODUCT(MID(0&amp;'feed data'!I155,LARGE(INDEX(ISNUMBER(--MID('feed data'!I155,ROW($1:$25),1))*
ROW($1:$25),0),ROW($1:$25))+1,1)*10^ROW($1:$25)/10)</f>
        <v>22</v>
      </c>
      <c r="J159" t="s">
        <v>87</v>
      </c>
      <c r="K159" t="s">
        <v>46</v>
      </c>
      <c r="L159">
        <f>SUMPRODUCT(MID(0&amp;'feed data'!L155,LARGE(INDEX(ISNUMBER(--MID('feed data'!L155,ROW($1:$25),1))*
ROW($1:$25),0),ROW($1:$25))+1,1)*10^ROW($1:$25)/10)</f>
        <v>7585</v>
      </c>
      <c r="M159" t="s">
        <v>47</v>
      </c>
      <c r="N159" t="s">
        <v>88</v>
      </c>
      <c r="O159" t="s">
        <v>49</v>
      </c>
      <c r="P159" t="s">
        <v>34</v>
      </c>
      <c r="Q159" t="s">
        <v>89</v>
      </c>
      <c r="R159">
        <f>SUMPRODUCT(MID(0&amp;'feed data'!R155,LARGE(INDEX(ISNUMBER(--MID('feed data'!R155,ROW($1:$25),1))*
ROW($1:$25),0),ROW($1:$25))+1,1)*10^ROW($1:$25)/10)</f>
        <v>678932</v>
      </c>
      <c r="S159" t="str">
        <f>LEFT(R159, LEN(R159)-1)</f>
        <v>67893</v>
      </c>
      <c r="T159" t="s">
        <v>927</v>
      </c>
      <c r="U159">
        <f>SUMPRODUCT(MID(0&amp;'feed data'!T155,LARGE(INDEX(ISNUMBER(--MID('feed data'!T155,ROW($1:$25),1))*
ROW($1:$25),0),ROW($1:$25))+1,1)*10^ROW($1:$25)/10)</f>
        <v>0</v>
      </c>
      <c r="V159">
        <f>SUMPRODUCT(MID(0&amp;'feed data'!U155,LARGE(INDEX(ISNUMBER(--MID('feed data'!U155,ROW($1:$25),1))*
ROW($1:$25),0),ROW($1:$25))+1,1)*10^ROW($1:$25)/10)</f>
        <v>0</v>
      </c>
    </row>
    <row r="160" spans="1:22" hidden="1" x14ac:dyDescent="0.25">
      <c r="A160" t="s">
        <v>928</v>
      </c>
      <c r="B160" t="s">
        <v>929</v>
      </c>
      <c r="C160" t="s">
        <v>783</v>
      </c>
      <c r="D160">
        <f>SUMPRODUCT(MID(0&amp;'feed data'!D156,LARGE(INDEX(ISNUMBER(--MID('feed data'!D156,ROW($1:$25),1))*
ROW($1:$25),0),ROW($1:$25))+1,1)*10^ROW($1:$25)/10)</f>
        <v>95</v>
      </c>
      <c r="E160">
        <f>SUMPRODUCT(MID(0&amp;'feed data'!E156,LARGE(INDEX(ISNUMBER(--MID('feed data'!E156,ROW($1:$25),1))*
ROW($1:$25),0),ROW($1:$25))+1,1)*10^ROW($1:$25)/10)</f>
        <v>22</v>
      </c>
      <c r="F160" t="s">
        <v>25</v>
      </c>
      <c r="G160">
        <f>SUMPRODUCT(MID(0&amp;'feed data'!G156,LARGE(INDEX(ISNUMBER(--MID('feed data'!G156,ROW($1:$25),1))*
ROW($1:$25),0),ROW($1:$25))+1,1)*10^ROW($1:$25)/10)</f>
        <v>4</v>
      </c>
      <c r="H160" t="s">
        <v>43</v>
      </c>
      <c r="I160">
        <f>SUMPRODUCT(MID(0&amp;'feed data'!I156,LARGE(INDEX(ISNUMBER(--MID('feed data'!I156,ROW($1:$25),1))*
ROW($1:$25),0),ROW($1:$25))+1,1)*10^ROW($1:$25)/10)</f>
        <v>33</v>
      </c>
      <c r="J160" t="s">
        <v>71</v>
      </c>
      <c r="K160" t="s">
        <v>786</v>
      </c>
      <c r="L160">
        <f>SUMPRODUCT(MID(0&amp;'feed data'!L156,LARGE(INDEX(ISNUMBER(--MID('feed data'!L156,ROW($1:$25),1))*
ROW($1:$25),0),ROW($1:$25))+1,1)*10^ROW($1:$25)/10)</f>
        <v>7626</v>
      </c>
      <c r="M160" t="s">
        <v>787</v>
      </c>
      <c r="N160" t="s">
        <v>72</v>
      </c>
      <c r="O160" t="s">
        <v>49</v>
      </c>
      <c r="P160" t="s">
        <v>34</v>
      </c>
      <c r="Q160" t="s">
        <v>73</v>
      </c>
      <c r="R160">
        <f>SUMPRODUCT(MID(0&amp;'feed data'!R156,LARGE(INDEX(ISNUMBER(--MID('feed data'!R156,ROW($1:$25),1))*
ROW($1:$25),0),ROW($1:$25))+1,1)*10^ROW($1:$25)/10)</f>
        <v>289862</v>
      </c>
      <c r="S160" t="str">
        <f>LEFT(R160, LEN(R160)-1)</f>
        <v>28986</v>
      </c>
      <c r="T160" t="s">
        <v>932</v>
      </c>
      <c r="U160">
        <f>SUMPRODUCT(MID(0&amp;'feed data'!T156,LARGE(INDEX(ISNUMBER(--MID('feed data'!T156,ROW($1:$25),1))*
ROW($1:$25),0),ROW($1:$25))+1,1)*10^ROW($1:$25)/10)</f>
        <v>0</v>
      </c>
      <c r="V160">
        <f>SUMPRODUCT(MID(0&amp;'feed data'!U156,LARGE(INDEX(ISNUMBER(--MID('feed data'!U156,ROW($1:$25),1))*
ROW($1:$25),0),ROW($1:$25))+1,1)*10^ROW($1:$25)/10)</f>
        <v>0</v>
      </c>
    </row>
    <row r="161" spans="1:22" hidden="1" x14ac:dyDescent="0.25">
      <c r="A161" t="s">
        <v>933</v>
      </c>
      <c r="B161" t="s">
        <v>933</v>
      </c>
      <c r="C161" t="s">
        <v>388</v>
      </c>
      <c r="D161">
        <f>SUMPRODUCT(MID(0&amp;'feed data'!D157,LARGE(INDEX(ISNUMBER(--MID('feed data'!D157,ROW($1:$25),1))*
ROW($1:$25),0),ROW($1:$25))+1,1)*10^ROW($1:$25)/10)</f>
        <v>138</v>
      </c>
      <c r="E161">
        <f>SUMPRODUCT(MID(0&amp;'feed data'!E157,LARGE(INDEX(ISNUMBER(--MID('feed data'!E157,ROW($1:$25),1))*
ROW($1:$25),0),ROW($1:$25))+1,1)*10^ROW($1:$25)/10)</f>
        <v>20</v>
      </c>
      <c r="F161" t="s">
        <v>41</v>
      </c>
      <c r="G161">
        <f>SUMPRODUCT(MID(0&amp;'feed data'!G157,LARGE(INDEX(ISNUMBER(--MID('feed data'!G157,ROW($1:$25),1))*
ROW($1:$25),0),ROW($1:$25))+1,1)*10^ROW($1:$25)/10)</f>
        <v>4</v>
      </c>
      <c r="H161" t="s">
        <v>27</v>
      </c>
      <c r="I161">
        <f>SUMPRODUCT(MID(0&amp;'feed data'!I157,LARGE(INDEX(ISNUMBER(--MID('feed data'!I157,ROW($1:$25),1))*
ROW($1:$25),0),ROW($1:$25))+1,1)*10^ROW($1:$25)/10)</f>
        <v>3</v>
      </c>
      <c r="J161" t="s">
        <v>263</v>
      </c>
      <c r="K161" t="s">
        <v>390</v>
      </c>
      <c r="L161">
        <f>SUMPRODUCT(MID(0&amp;'feed data'!L157,LARGE(INDEX(ISNUMBER(--MID('feed data'!L157,ROW($1:$25),1))*
ROW($1:$25),0),ROW($1:$25))+1,1)*10^ROW($1:$25)/10)</f>
        <v>7518</v>
      </c>
      <c r="M161" t="s">
        <v>391</v>
      </c>
      <c r="N161" t="s">
        <v>264</v>
      </c>
      <c r="O161" t="s">
        <v>49</v>
      </c>
      <c r="P161" t="s">
        <v>34</v>
      </c>
      <c r="Q161" t="s">
        <v>265</v>
      </c>
      <c r="R161">
        <f>SUMPRODUCT(MID(0&amp;'feed data'!R157,LARGE(INDEX(ISNUMBER(--MID('feed data'!R157,ROW($1:$25),1))*
ROW($1:$25),0),ROW($1:$25))+1,1)*10^ROW($1:$25)/10)</f>
        <v>343402</v>
      </c>
      <c r="S161" t="str">
        <f>LEFT(R161, LEN(R161)-1)</f>
        <v>34340</v>
      </c>
      <c r="T161" t="s">
        <v>935</v>
      </c>
      <c r="U161">
        <f>SUMPRODUCT(MID(0&amp;'feed data'!T157,LARGE(INDEX(ISNUMBER(--MID('feed data'!T157,ROW($1:$25),1))*
ROW($1:$25),0),ROW($1:$25))+1,1)*10^ROW($1:$25)/10)</f>
        <v>1793</v>
      </c>
      <c r="V161">
        <f>SUMPRODUCT(MID(0&amp;'feed data'!U157,LARGE(INDEX(ISNUMBER(--MID('feed data'!U157,ROW($1:$25),1))*
ROW($1:$25),0),ROW($1:$25))+1,1)*10^ROW($1:$25)/10)</f>
        <v>0</v>
      </c>
    </row>
    <row r="162" spans="1:22" hidden="1" x14ac:dyDescent="0.25">
      <c r="A162" t="s">
        <v>936</v>
      </c>
      <c r="B162" t="s">
        <v>937</v>
      </c>
      <c r="C162" t="s">
        <v>175</v>
      </c>
      <c r="D162">
        <f>SUMPRODUCT(MID(0&amp;'feed data'!D158,LARGE(INDEX(ISNUMBER(--MID('feed data'!D158,ROW($1:$25),1))*
ROW($1:$25),0),ROW($1:$25))+1,1)*10^ROW($1:$25)/10)</f>
        <v>28</v>
      </c>
      <c r="E162">
        <f>SUMPRODUCT(MID(0&amp;'feed data'!E158,LARGE(INDEX(ISNUMBER(--MID('feed data'!E158,ROW($1:$25),1))*
ROW($1:$25),0),ROW($1:$25))+1,1)*10^ROW($1:$25)/10)</f>
        <v>32</v>
      </c>
      <c r="F162" t="s">
        <v>25</v>
      </c>
      <c r="G162">
        <f>SUMPRODUCT(MID(0&amp;'feed data'!G158,LARGE(INDEX(ISNUMBER(--MID('feed data'!G158,ROW($1:$25),1))*
ROW($1:$25),0),ROW($1:$25))+1,1)*10^ROW($1:$25)/10)</f>
        <v>4</v>
      </c>
      <c r="H162" t="s">
        <v>43</v>
      </c>
      <c r="I162">
        <f>SUMPRODUCT(MID(0&amp;'feed data'!I158,LARGE(INDEX(ISNUMBER(--MID('feed data'!I158,ROW($1:$25),1))*
ROW($1:$25),0),ROW($1:$25))+1,1)*10^ROW($1:$25)/10)</f>
        <v>0</v>
      </c>
      <c r="J162" t="s">
        <v>60</v>
      </c>
      <c r="K162" t="s">
        <v>179</v>
      </c>
      <c r="L162">
        <f>SUMPRODUCT(MID(0&amp;'feed data'!L158,LARGE(INDEX(ISNUMBER(--MID('feed data'!L158,ROW($1:$25),1))*
ROW($1:$25),0),ROW($1:$25))+1,1)*10^ROW($1:$25)/10)</f>
        <v>7399</v>
      </c>
      <c r="M162" t="s">
        <v>180</v>
      </c>
      <c r="N162" t="s">
        <v>61</v>
      </c>
      <c r="O162" t="s">
        <v>49</v>
      </c>
      <c r="P162" t="s">
        <v>34</v>
      </c>
      <c r="Q162" t="s">
        <v>62</v>
      </c>
      <c r="R162">
        <f>SUMPRODUCT(MID(0&amp;'feed data'!R158,LARGE(INDEX(ISNUMBER(--MID('feed data'!R158,ROW($1:$25),1))*
ROW($1:$25),0),ROW($1:$25))+1,1)*10^ROW($1:$25)/10)</f>
        <v>171322</v>
      </c>
      <c r="S162" t="str">
        <f>LEFT(R162, LEN(R162)-1)</f>
        <v>17132</v>
      </c>
      <c r="T162" t="s">
        <v>940</v>
      </c>
      <c r="U162">
        <f>SUMPRODUCT(MID(0&amp;'feed data'!T158,LARGE(INDEX(ISNUMBER(--MID('feed data'!T158,ROW($1:$25),1))*
ROW($1:$25),0),ROW($1:$25))+1,1)*10^ROW($1:$25)/10)</f>
        <v>11114</v>
      </c>
      <c r="V162">
        <f>SUMPRODUCT(MID(0&amp;'feed data'!U158,LARGE(INDEX(ISNUMBER(--MID('feed data'!U158,ROW($1:$25),1))*
ROW($1:$25),0),ROW($1:$25))+1,1)*10^ROW($1:$25)/10)</f>
        <v>0</v>
      </c>
    </row>
    <row r="163" spans="1:22" hidden="1" x14ac:dyDescent="0.25">
      <c r="A163" t="s">
        <v>941</v>
      </c>
      <c r="B163" t="s">
        <v>942</v>
      </c>
      <c r="C163" t="s">
        <v>118</v>
      </c>
      <c r="D163">
        <f>SUMPRODUCT(MID(0&amp;'feed data'!D159,LARGE(INDEX(ISNUMBER(--MID('feed data'!D159,ROW($1:$25),1))*
ROW($1:$25),0),ROW($1:$25))+1,1)*10^ROW($1:$25)/10)</f>
        <v>31</v>
      </c>
      <c r="E163">
        <f>SUMPRODUCT(MID(0&amp;'feed data'!E159,LARGE(INDEX(ISNUMBER(--MID('feed data'!E159,ROW($1:$25),1))*
ROW($1:$25),0),ROW($1:$25))+1,1)*10^ROW($1:$25)/10)</f>
        <v>3</v>
      </c>
      <c r="F163" t="s">
        <v>25</v>
      </c>
      <c r="G163">
        <f>SUMPRODUCT(MID(0&amp;'feed data'!G159,LARGE(INDEX(ISNUMBER(--MID('feed data'!G159,ROW($1:$25),1))*
ROW($1:$25),0),ROW($1:$25))+1,1)*10^ROW($1:$25)/10)</f>
        <v>4</v>
      </c>
      <c r="H163" t="s">
        <v>43</v>
      </c>
      <c r="I163">
        <f>SUMPRODUCT(MID(0&amp;'feed data'!I159,LARGE(INDEX(ISNUMBER(--MID('feed data'!I159,ROW($1:$25),1))*
ROW($1:$25),0),ROW($1:$25))+1,1)*10^ROW($1:$25)/10)</f>
        <v>15</v>
      </c>
      <c r="J163" t="s">
        <v>87</v>
      </c>
      <c r="K163" t="s">
        <v>124</v>
      </c>
      <c r="L163">
        <f>SUMPRODUCT(MID(0&amp;'feed data'!L159,LARGE(INDEX(ISNUMBER(--MID('feed data'!L159,ROW($1:$25),1))*
ROW($1:$25),0),ROW($1:$25))+1,1)*10^ROW($1:$25)/10)</f>
        <v>7466</v>
      </c>
      <c r="M163" t="s">
        <v>125</v>
      </c>
      <c r="N163" t="s">
        <v>88</v>
      </c>
      <c r="O163" t="s">
        <v>33</v>
      </c>
      <c r="P163" t="s">
        <v>943</v>
      </c>
      <c r="Q163" t="s">
        <v>89</v>
      </c>
      <c r="R163">
        <f>SUMPRODUCT(MID(0&amp;'feed data'!R159,LARGE(INDEX(ISNUMBER(--MID('feed data'!R159,ROW($1:$25),1))*
ROW($1:$25),0),ROW($1:$25))+1,1)*10^ROW($1:$25)/10)</f>
        <v>157902</v>
      </c>
      <c r="S163" t="str">
        <f>LEFT(R163, LEN(R163)-1)</f>
        <v>15790</v>
      </c>
      <c r="T163" t="s">
        <v>944</v>
      </c>
      <c r="U163">
        <f>SUMPRODUCT(MID(0&amp;'feed data'!T159,LARGE(INDEX(ISNUMBER(--MID('feed data'!T159,ROW($1:$25),1))*
ROW($1:$25),0),ROW($1:$25))+1,1)*10^ROW($1:$25)/10)</f>
        <v>5415</v>
      </c>
      <c r="V163">
        <f>SUMPRODUCT(MID(0&amp;'feed data'!U159,LARGE(INDEX(ISNUMBER(--MID('feed data'!U159,ROW($1:$25),1))*
ROW($1:$25),0),ROW($1:$25))+1,1)*10^ROW($1:$25)/10)</f>
        <v>0</v>
      </c>
    </row>
    <row r="164" spans="1:22" hidden="1" x14ac:dyDescent="0.25">
      <c r="A164" t="s">
        <v>945</v>
      </c>
      <c r="B164" t="s">
        <v>946</v>
      </c>
      <c r="C164" t="s">
        <v>118</v>
      </c>
      <c r="D164">
        <f>SUMPRODUCT(MID(0&amp;'feed data'!D160,LARGE(INDEX(ISNUMBER(--MID('feed data'!D160,ROW($1:$25),1))*
ROW($1:$25),0),ROW($1:$25))+1,1)*10^ROW($1:$25)/10)</f>
        <v>277</v>
      </c>
      <c r="E164">
        <f>SUMPRODUCT(MID(0&amp;'feed data'!E160,LARGE(INDEX(ISNUMBER(--MID('feed data'!E160,ROW($1:$25),1))*
ROW($1:$25),0),ROW($1:$25))+1,1)*10^ROW($1:$25)/10)</f>
        <v>21</v>
      </c>
      <c r="F164" t="s">
        <v>521</v>
      </c>
      <c r="G164">
        <f>SUMPRODUCT(MID(0&amp;'feed data'!G160,LARGE(INDEX(ISNUMBER(--MID('feed data'!G160,ROW($1:$25),1))*
ROW($1:$25),0),ROW($1:$25))+1,1)*10^ROW($1:$25)/10)</f>
        <v>8</v>
      </c>
      <c r="H164" t="s">
        <v>136</v>
      </c>
      <c r="I164">
        <f>SUMPRODUCT(MID(0&amp;'feed data'!I160,LARGE(INDEX(ISNUMBER(--MID('feed data'!I160,ROW($1:$25),1))*
ROW($1:$25),0),ROW($1:$25))+1,1)*10^ROW($1:$25)/10)</f>
        <v>0</v>
      </c>
      <c r="J164" t="s">
        <v>949</v>
      </c>
      <c r="K164" t="s">
        <v>124</v>
      </c>
      <c r="L164">
        <f>SUMPRODUCT(MID(0&amp;'feed data'!L160,LARGE(INDEX(ISNUMBER(--MID('feed data'!L160,ROW($1:$25),1))*
ROW($1:$25),0),ROW($1:$25))+1,1)*10^ROW($1:$25)/10)</f>
        <v>7344</v>
      </c>
      <c r="M164" t="s">
        <v>125</v>
      </c>
      <c r="N164" t="s">
        <v>950</v>
      </c>
      <c r="O164" t="s">
        <v>49</v>
      </c>
      <c r="P164" t="s">
        <v>34</v>
      </c>
      <c r="Q164" t="s">
        <v>951</v>
      </c>
      <c r="R164">
        <f>SUMPRODUCT(MID(0&amp;'feed data'!R160,LARGE(INDEX(ISNUMBER(--MID('feed data'!R160,ROW($1:$25),1))*
ROW($1:$25),0),ROW($1:$25))+1,1)*10^ROW($1:$25)/10)</f>
        <v>1016962</v>
      </c>
      <c r="S164" t="str">
        <f>LEFT(R164, LEN(R164)-1)</f>
        <v>101696</v>
      </c>
      <c r="T164" t="s">
        <v>953</v>
      </c>
      <c r="U164">
        <f>SUMPRODUCT(MID(0&amp;'feed data'!T160,LARGE(INDEX(ISNUMBER(--MID('feed data'!T160,ROW($1:$25),1))*
ROW($1:$25),0),ROW($1:$25))+1,1)*10^ROW($1:$25)/10)</f>
        <v>839</v>
      </c>
      <c r="V164">
        <f>SUMPRODUCT(MID(0&amp;'feed data'!U160,LARGE(INDEX(ISNUMBER(--MID('feed data'!U160,ROW($1:$25),1))*
ROW($1:$25),0),ROW($1:$25))+1,1)*10^ROW($1:$25)/10)</f>
        <v>0</v>
      </c>
    </row>
    <row r="165" spans="1:22" hidden="1" x14ac:dyDescent="0.25">
      <c r="A165" t="s">
        <v>954</v>
      </c>
      <c r="B165" t="s">
        <v>955</v>
      </c>
      <c r="C165" t="s">
        <v>220</v>
      </c>
      <c r="D165">
        <f>SUMPRODUCT(MID(0&amp;'feed data'!D161,LARGE(INDEX(ISNUMBER(--MID('feed data'!D161,ROW($1:$25),1))*
ROW($1:$25),0),ROW($1:$25))+1,1)*10^ROW($1:$25)/10)</f>
        <v>97</v>
      </c>
      <c r="E165">
        <f>SUMPRODUCT(MID(0&amp;'feed data'!E161,LARGE(INDEX(ISNUMBER(--MID('feed data'!E161,ROW($1:$25),1))*
ROW($1:$25),0),ROW($1:$25))+1,1)*10^ROW($1:$25)/10)</f>
        <v>21</v>
      </c>
      <c r="F165" t="s">
        <v>521</v>
      </c>
      <c r="G165">
        <f>SUMPRODUCT(MID(0&amp;'feed data'!G161,LARGE(INDEX(ISNUMBER(--MID('feed data'!G161,ROW($1:$25),1))*
ROW($1:$25),0),ROW($1:$25))+1,1)*10^ROW($1:$25)/10)</f>
        <v>6</v>
      </c>
      <c r="H165" t="s">
        <v>43</v>
      </c>
      <c r="I165">
        <f>SUMPRODUCT(MID(0&amp;'feed data'!I161,LARGE(INDEX(ISNUMBER(--MID('feed data'!I161,ROW($1:$25),1))*
ROW($1:$25),0),ROW($1:$25))+1,1)*10^ROW($1:$25)/10)</f>
        <v>1</v>
      </c>
      <c r="J165" t="s">
        <v>109</v>
      </c>
      <c r="K165" t="s">
        <v>223</v>
      </c>
      <c r="L165">
        <f>SUMPRODUCT(MID(0&amp;'feed data'!L161,LARGE(INDEX(ISNUMBER(--MID('feed data'!L161,ROW($1:$25),1))*
ROW($1:$25),0),ROW($1:$25))+1,1)*10^ROW($1:$25)/10)</f>
        <v>7417</v>
      </c>
      <c r="M165" t="s">
        <v>224</v>
      </c>
      <c r="N165" t="s">
        <v>112</v>
      </c>
      <c r="O165" t="s">
        <v>49</v>
      </c>
      <c r="P165" t="s">
        <v>257</v>
      </c>
      <c r="Q165" t="s">
        <v>113</v>
      </c>
      <c r="R165">
        <f>SUMPRODUCT(MID(0&amp;'feed data'!R161,LARGE(INDEX(ISNUMBER(--MID('feed data'!R161,ROW($1:$25),1))*
ROW($1:$25),0),ROW($1:$25))+1,1)*10^ROW($1:$25)/10)</f>
        <v>422042</v>
      </c>
      <c r="S165" t="str">
        <f>LEFT(R165, LEN(R165)-1)</f>
        <v>42204</v>
      </c>
      <c r="T165" t="s">
        <v>958</v>
      </c>
      <c r="U165">
        <f>SUMPRODUCT(MID(0&amp;'feed data'!T161,LARGE(INDEX(ISNUMBER(--MID('feed data'!T161,ROW($1:$25),1))*
ROW($1:$25),0),ROW($1:$25))+1,1)*10^ROW($1:$25)/10)</f>
        <v>0</v>
      </c>
      <c r="V165">
        <f>SUMPRODUCT(MID(0&amp;'feed data'!U161,LARGE(INDEX(ISNUMBER(--MID('feed data'!U161,ROW($1:$25),1))*
ROW($1:$25),0),ROW($1:$25))+1,1)*10^ROW($1:$25)/10)</f>
        <v>0</v>
      </c>
    </row>
    <row r="166" spans="1:22" hidden="1" x14ac:dyDescent="0.25">
      <c r="A166" t="s">
        <v>959</v>
      </c>
      <c r="B166" t="s">
        <v>960</v>
      </c>
      <c r="C166" t="s">
        <v>783</v>
      </c>
      <c r="D166">
        <f>SUMPRODUCT(MID(0&amp;'feed data'!D162,LARGE(INDEX(ISNUMBER(--MID('feed data'!D162,ROW($1:$25),1))*
ROW($1:$25),0),ROW($1:$25))+1,1)*10^ROW($1:$25)/10)</f>
        <v>100</v>
      </c>
      <c r="E166">
        <f>SUMPRODUCT(MID(0&amp;'feed data'!E162,LARGE(INDEX(ISNUMBER(--MID('feed data'!E162,ROW($1:$25),1))*
ROW($1:$25),0),ROW($1:$25))+1,1)*10^ROW($1:$25)/10)</f>
        <v>12</v>
      </c>
      <c r="F166" t="s">
        <v>521</v>
      </c>
      <c r="G166">
        <f>SUMPRODUCT(MID(0&amp;'feed data'!G162,LARGE(INDEX(ISNUMBER(--MID('feed data'!G162,ROW($1:$25),1))*
ROW($1:$25),0),ROW($1:$25))+1,1)*10^ROW($1:$25)/10)</f>
        <v>5</v>
      </c>
      <c r="H166" t="s">
        <v>43</v>
      </c>
      <c r="I166">
        <f>SUMPRODUCT(MID(0&amp;'feed data'!I162,LARGE(INDEX(ISNUMBER(--MID('feed data'!I162,ROW($1:$25),1))*
ROW($1:$25),0),ROW($1:$25))+1,1)*10^ROW($1:$25)/10)</f>
        <v>19</v>
      </c>
      <c r="J166" t="s">
        <v>213</v>
      </c>
      <c r="K166" t="s">
        <v>786</v>
      </c>
      <c r="L166">
        <f>SUMPRODUCT(MID(0&amp;'feed data'!L162,LARGE(INDEX(ISNUMBER(--MID('feed data'!L162,ROW($1:$25),1))*
ROW($1:$25),0),ROW($1:$25))+1,1)*10^ROW($1:$25)/10)</f>
        <v>7376</v>
      </c>
      <c r="M166" t="s">
        <v>787</v>
      </c>
      <c r="N166" t="s">
        <v>214</v>
      </c>
      <c r="O166" t="s">
        <v>49</v>
      </c>
      <c r="P166" t="s">
        <v>34</v>
      </c>
      <c r="Q166" t="s">
        <v>215</v>
      </c>
      <c r="R166">
        <f>SUMPRODUCT(MID(0&amp;'feed data'!R162,LARGE(INDEX(ISNUMBER(--MID('feed data'!R162,ROW($1:$25),1))*
ROW($1:$25),0),ROW($1:$25))+1,1)*10^ROW($1:$25)/10)</f>
        <v>238282</v>
      </c>
      <c r="S166" t="str">
        <f>LEFT(R166, LEN(R166)-1)</f>
        <v>23828</v>
      </c>
      <c r="T166" t="s">
        <v>962</v>
      </c>
      <c r="U166">
        <f>SUMPRODUCT(MID(0&amp;'feed data'!T162,LARGE(INDEX(ISNUMBER(--MID('feed data'!T162,ROW($1:$25),1))*
ROW($1:$25),0),ROW($1:$25))+1,1)*10^ROW($1:$25)/10)</f>
        <v>11344</v>
      </c>
      <c r="V166">
        <f>SUMPRODUCT(MID(0&amp;'feed data'!U162,LARGE(INDEX(ISNUMBER(--MID('feed data'!U162,ROW($1:$25),1))*
ROW($1:$25),0),ROW($1:$25))+1,1)*10^ROW($1:$25)/10)</f>
        <v>0</v>
      </c>
    </row>
    <row r="167" spans="1:22" hidden="1" x14ac:dyDescent="0.25">
      <c r="A167" t="s">
        <v>963</v>
      </c>
      <c r="B167" t="s">
        <v>964</v>
      </c>
      <c r="C167" t="s">
        <v>388</v>
      </c>
      <c r="D167">
        <f>SUMPRODUCT(MID(0&amp;'feed data'!D163,LARGE(INDEX(ISNUMBER(--MID('feed data'!D163,ROW($1:$25),1))*
ROW($1:$25),0),ROW($1:$25))+1,1)*10^ROW($1:$25)/10)</f>
        <v>154</v>
      </c>
      <c r="E167">
        <f>SUMPRODUCT(MID(0&amp;'feed data'!E163,LARGE(INDEX(ISNUMBER(--MID('feed data'!E163,ROW($1:$25),1))*
ROW($1:$25),0),ROW($1:$25))+1,1)*10^ROW($1:$25)/10)</f>
        <v>11</v>
      </c>
      <c r="F167" t="s">
        <v>331</v>
      </c>
      <c r="G167">
        <f>SUMPRODUCT(MID(0&amp;'feed data'!G163,LARGE(INDEX(ISNUMBER(--MID('feed data'!G163,ROW($1:$25),1))*
ROW($1:$25),0),ROW($1:$25))+1,1)*10^ROW($1:$25)/10)</f>
        <v>7</v>
      </c>
      <c r="H167" t="s">
        <v>136</v>
      </c>
      <c r="I167">
        <f>SUMPRODUCT(MID(0&amp;'feed data'!I163,LARGE(INDEX(ISNUMBER(--MID('feed data'!I163,ROW($1:$25),1))*
ROW($1:$25),0),ROW($1:$25))+1,1)*10^ROW($1:$25)/10)</f>
        <v>11</v>
      </c>
      <c r="J167" t="s">
        <v>163</v>
      </c>
      <c r="K167" t="s">
        <v>390</v>
      </c>
      <c r="L167">
        <f>SUMPRODUCT(MID(0&amp;'feed data'!L163,LARGE(INDEX(ISNUMBER(--MID('feed data'!L163,ROW($1:$25),1))*
ROW($1:$25),0),ROW($1:$25))+1,1)*10^ROW($1:$25)/10)</f>
        <v>7341</v>
      </c>
      <c r="M167" t="s">
        <v>391</v>
      </c>
      <c r="N167" t="s">
        <v>164</v>
      </c>
      <c r="O167" t="s">
        <v>49</v>
      </c>
      <c r="P167" t="s">
        <v>257</v>
      </c>
      <c r="Q167" t="s">
        <v>165</v>
      </c>
      <c r="R167">
        <f>SUMPRODUCT(MID(0&amp;'feed data'!R163,LARGE(INDEX(ISNUMBER(--MID('feed data'!R163,ROW($1:$25),1))*
ROW($1:$25),0),ROW($1:$25))+1,1)*10^ROW($1:$25)/10)</f>
        <v>299182</v>
      </c>
      <c r="S167" t="str">
        <f>LEFT(R167, LEN(R167)-1)</f>
        <v>29918</v>
      </c>
      <c r="T167" t="s">
        <v>966</v>
      </c>
      <c r="U167">
        <f>SUMPRODUCT(MID(0&amp;'feed data'!T163,LARGE(INDEX(ISNUMBER(--MID('feed data'!T163,ROW($1:$25),1))*
ROW($1:$25),0),ROW($1:$25))+1,1)*10^ROW($1:$25)/10)</f>
        <v>0</v>
      </c>
      <c r="V167">
        <f>SUMPRODUCT(MID(0&amp;'feed data'!U163,LARGE(INDEX(ISNUMBER(--MID('feed data'!U163,ROW($1:$25),1))*
ROW($1:$25),0),ROW($1:$25))+1,1)*10^ROW($1:$25)/10)</f>
        <v>0</v>
      </c>
    </row>
    <row r="168" spans="1:22" hidden="1" x14ac:dyDescent="0.25">
      <c r="A168" t="s">
        <v>967</v>
      </c>
      <c r="B168" t="s">
        <v>968</v>
      </c>
      <c r="C168" t="s">
        <v>783</v>
      </c>
      <c r="D168">
        <f>SUMPRODUCT(MID(0&amp;'feed data'!D164,LARGE(INDEX(ISNUMBER(--MID('feed data'!D164,ROW($1:$25),1))*
ROW($1:$25),0),ROW($1:$25))+1,1)*10^ROW($1:$25)/10)</f>
        <v>37</v>
      </c>
      <c r="E168">
        <f>SUMPRODUCT(MID(0&amp;'feed data'!E164,LARGE(INDEX(ISNUMBER(--MID('feed data'!E164,ROW($1:$25),1))*
ROW($1:$25),0),ROW($1:$25))+1,1)*10^ROW($1:$25)/10)</f>
        <v>30</v>
      </c>
      <c r="F168" t="s">
        <v>331</v>
      </c>
      <c r="G168">
        <f>SUMPRODUCT(MID(0&amp;'feed data'!G164,LARGE(INDEX(ISNUMBER(--MID('feed data'!G164,ROW($1:$25),1))*
ROW($1:$25),0),ROW($1:$25))+1,1)*10^ROW($1:$25)/10)</f>
        <v>3</v>
      </c>
      <c r="H168" t="s">
        <v>43</v>
      </c>
      <c r="I168">
        <f>SUMPRODUCT(MID(0&amp;'feed data'!I164,LARGE(INDEX(ISNUMBER(--MID('feed data'!I164,ROW($1:$25),1))*
ROW($1:$25),0),ROW($1:$25))+1,1)*10^ROW($1:$25)/10)</f>
        <v>16</v>
      </c>
      <c r="J168" t="s">
        <v>45</v>
      </c>
      <c r="K168" t="s">
        <v>786</v>
      </c>
      <c r="L168">
        <f>SUMPRODUCT(MID(0&amp;'feed data'!L164,LARGE(INDEX(ISNUMBER(--MID('feed data'!L164,ROW($1:$25),1))*
ROW($1:$25),0),ROW($1:$25))+1,1)*10^ROW($1:$25)/10)</f>
        <v>7321</v>
      </c>
      <c r="M168" t="s">
        <v>787</v>
      </c>
      <c r="N168" t="s">
        <v>48</v>
      </c>
      <c r="O168" t="s">
        <v>49</v>
      </c>
      <c r="P168" t="s">
        <v>34</v>
      </c>
      <c r="Q168" t="s">
        <v>50</v>
      </c>
      <c r="R168">
        <f>SUMPRODUCT(MID(0&amp;'feed data'!R164,LARGE(INDEX(ISNUMBER(--MID('feed data'!R164,ROW($1:$25),1))*
ROW($1:$25),0),ROW($1:$25))+1,1)*10^ROW($1:$25)/10)</f>
        <v>116342</v>
      </c>
      <c r="S168" t="str">
        <f>LEFT(R168, LEN(R168)-1)</f>
        <v>11634</v>
      </c>
      <c r="T168" t="s">
        <v>971</v>
      </c>
      <c r="U168">
        <f>SUMPRODUCT(MID(0&amp;'feed data'!T164,LARGE(INDEX(ISNUMBER(--MID('feed data'!T164,ROW($1:$25),1))*
ROW($1:$25),0),ROW($1:$25))+1,1)*10^ROW($1:$25)/10)</f>
        <v>0</v>
      </c>
      <c r="V168">
        <f>SUMPRODUCT(MID(0&amp;'feed data'!U164,LARGE(INDEX(ISNUMBER(--MID('feed data'!U164,ROW($1:$25),1))*
ROW($1:$25),0),ROW($1:$25))+1,1)*10^ROW($1:$25)/10)</f>
        <v>0</v>
      </c>
    </row>
    <row r="169" spans="1:22" hidden="1" x14ac:dyDescent="0.25">
      <c r="A169" t="s">
        <v>972</v>
      </c>
      <c r="B169" t="s">
        <v>973</v>
      </c>
      <c r="C169" t="s">
        <v>133</v>
      </c>
      <c r="D169">
        <f>SUMPRODUCT(MID(0&amp;'feed data'!D165,LARGE(INDEX(ISNUMBER(--MID('feed data'!D165,ROW($1:$25),1))*
ROW($1:$25),0),ROW($1:$25))+1,1)*10^ROW($1:$25)/10)</f>
        <v>133</v>
      </c>
      <c r="E169">
        <f>SUMPRODUCT(MID(0&amp;'feed data'!E165,LARGE(INDEX(ISNUMBER(--MID('feed data'!E165,ROW($1:$25),1))*
ROW($1:$25),0),ROW($1:$25))+1,1)*10^ROW($1:$25)/10)</f>
        <v>20</v>
      </c>
      <c r="F169" t="s">
        <v>25</v>
      </c>
      <c r="G169">
        <f>SUMPRODUCT(MID(0&amp;'feed data'!G165,LARGE(INDEX(ISNUMBER(--MID('feed data'!G165,ROW($1:$25),1))*
ROW($1:$25),0),ROW($1:$25))+1,1)*10^ROW($1:$25)/10)</f>
        <v>2</v>
      </c>
      <c r="H169" t="s">
        <v>136</v>
      </c>
      <c r="I169">
        <f>SUMPRODUCT(MID(0&amp;'feed data'!I165,LARGE(INDEX(ISNUMBER(--MID('feed data'!I165,ROW($1:$25),1))*
ROW($1:$25),0),ROW($1:$25))+1,1)*10^ROW($1:$25)/10)</f>
        <v>18</v>
      </c>
      <c r="J169" t="s">
        <v>163</v>
      </c>
      <c r="K169" t="s">
        <v>139</v>
      </c>
      <c r="L169">
        <f>SUMPRODUCT(MID(0&amp;'feed data'!L165,LARGE(INDEX(ISNUMBER(--MID('feed data'!L165,ROW($1:$25),1))*
ROW($1:$25),0),ROW($1:$25))+1,1)*10^ROW($1:$25)/10)</f>
        <v>7206</v>
      </c>
      <c r="M169" t="s">
        <v>140</v>
      </c>
      <c r="N169" t="s">
        <v>164</v>
      </c>
      <c r="O169" t="s">
        <v>49</v>
      </c>
      <c r="P169" t="s">
        <v>34</v>
      </c>
      <c r="Q169" t="s">
        <v>165</v>
      </c>
      <c r="R169">
        <f>SUMPRODUCT(MID(0&amp;'feed data'!R165,LARGE(INDEX(ISNUMBER(--MID('feed data'!R165,ROW($1:$25),1))*
ROW($1:$25),0),ROW($1:$25))+1,1)*10^ROW($1:$25)/10)</f>
        <v>110982</v>
      </c>
      <c r="S169" t="str">
        <f>LEFT(R169, LEN(R169)-1)</f>
        <v>11098</v>
      </c>
      <c r="T169" t="s">
        <v>975</v>
      </c>
      <c r="U169">
        <f>SUMPRODUCT(MID(0&amp;'feed data'!T165,LARGE(INDEX(ISNUMBER(--MID('feed data'!T165,ROW($1:$25),1))*
ROW($1:$25),0),ROW($1:$25))+1,1)*10^ROW($1:$25)/10)</f>
        <v>0</v>
      </c>
      <c r="V169">
        <f>SUMPRODUCT(MID(0&amp;'feed data'!U165,LARGE(INDEX(ISNUMBER(--MID('feed data'!U165,ROW($1:$25),1))*
ROW($1:$25),0),ROW($1:$25))+1,1)*10^ROW($1:$25)/10)</f>
        <v>0</v>
      </c>
    </row>
    <row r="170" spans="1:22" x14ac:dyDescent="0.25">
      <c r="A170" t="s">
        <v>3438</v>
      </c>
      <c r="B170" t="s">
        <v>3439</v>
      </c>
      <c r="D170">
        <f>SUMPRODUCT(MID(0&amp;'feed data'!D787,LARGE(INDEX(ISNUMBER(--MID('feed data'!D787,ROW($1:$25),1))*
ROW($1:$25),0),ROW($1:$25))+1,1)*10^ROW($1:$25)/10)</f>
        <v>25</v>
      </c>
      <c r="E170">
        <f>SUMPRODUCT(MID(0&amp;'feed data'!E787,LARGE(INDEX(ISNUMBER(--MID('feed data'!E787,ROW($1:$25),1))*
ROW($1:$25),0),ROW($1:$25))+1,1)*10^ROW($1:$25)/10)</f>
        <v>0</v>
      </c>
      <c r="F170" t="s">
        <v>1945</v>
      </c>
      <c r="G170">
        <f>SUMPRODUCT(MID(0&amp;'feed data'!G787,LARGE(INDEX(ISNUMBER(--MID('feed data'!G787,ROW($1:$25),1))*
ROW($1:$25),0),ROW($1:$25))+1,1)*10^ROW($1:$25)/10)</f>
        <v>0</v>
      </c>
      <c r="H170" t="s">
        <v>27</v>
      </c>
      <c r="I170">
        <f>SUMPRODUCT(MID(0&amp;'feed data'!I787,LARGE(INDEX(ISNUMBER(--MID('feed data'!I787,ROW($1:$25),1))*
ROW($1:$25),0),ROW($1:$25))+1,1)*10^ROW($1:$25)/10)</f>
        <v>43</v>
      </c>
      <c r="J170" t="s">
        <v>98</v>
      </c>
      <c r="L170">
        <f>SUMPRODUCT(MID(0&amp;'feed data'!L787,LARGE(INDEX(ISNUMBER(--MID('feed data'!L787,ROW($1:$25),1))*
ROW($1:$25),0),ROW($1:$25))+1,1)*10^ROW($1:$25)/10)</f>
        <v>320</v>
      </c>
      <c r="N170" t="s">
        <v>99</v>
      </c>
      <c r="O170" t="s">
        <v>49</v>
      </c>
      <c r="P170" t="s">
        <v>65</v>
      </c>
      <c r="Q170" t="s">
        <v>100</v>
      </c>
      <c r="R170">
        <f>SUMPRODUCT(MID(0&amp;'feed data'!R787,LARGE(INDEX(ISNUMBER(--MID('feed data'!R787,ROW($1:$25),1))*
ROW($1:$25),0),ROW($1:$25))+1,1)*10^ROW($1:$25)/10)</f>
        <v>200002</v>
      </c>
      <c r="S170" t="str">
        <f>LEFT(R170, LEN(R170)-1)</f>
        <v>20000</v>
      </c>
      <c r="T170" t="s">
        <v>3440</v>
      </c>
      <c r="U170">
        <f>SUMPRODUCT(MID(0&amp;'feed data'!T787,LARGE(INDEX(ISNUMBER(--MID('feed data'!T787,ROW($1:$25),1))*
ROW($1:$25),0),ROW($1:$25))+1,1)*10^ROW($1:$25)/10)</f>
        <v>0</v>
      </c>
      <c r="V170">
        <f>SUMPRODUCT(MID(0&amp;'feed data'!U787,LARGE(INDEX(ISNUMBER(--MID('feed data'!U787,ROW($1:$25),1))*
ROW($1:$25),0),ROW($1:$25))+1,1)*10^ROW($1:$25)/10)</f>
        <v>0</v>
      </c>
    </row>
    <row r="171" spans="1:22" x14ac:dyDescent="0.25">
      <c r="A171" t="s">
        <v>3346</v>
      </c>
      <c r="B171" t="s">
        <v>3347</v>
      </c>
      <c r="D171">
        <f>SUMPRODUCT(MID(0&amp;'feed data'!D761,LARGE(INDEX(ISNUMBER(--MID('feed data'!D761,ROW($1:$25),1))*
ROW($1:$25),0),ROW($1:$25))+1,1)*10^ROW($1:$25)/10)</f>
        <v>19</v>
      </c>
      <c r="E171">
        <f>SUMPRODUCT(MID(0&amp;'feed data'!E761,LARGE(INDEX(ISNUMBER(--MID('feed data'!E761,ROW($1:$25),1))*
ROW($1:$25),0),ROW($1:$25))+1,1)*10^ROW($1:$25)/10)</f>
        <v>0</v>
      </c>
      <c r="F171" t="s">
        <v>1945</v>
      </c>
      <c r="G171">
        <f>SUMPRODUCT(MID(0&amp;'feed data'!G761,LARGE(INDEX(ISNUMBER(--MID('feed data'!G761,ROW($1:$25),1))*
ROW($1:$25),0),ROW($1:$25))+1,1)*10^ROW($1:$25)/10)</f>
        <v>0</v>
      </c>
      <c r="H171" t="s">
        <v>379</v>
      </c>
      <c r="I171">
        <f>SUMPRODUCT(MID(0&amp;'feed data'!I761,LARGE(INDEX(ISNUMBER(--MID('feed data'!I761,ROW($1:$25),1))*
ROW($1:$25),0),ROW($1:$25))+1,1)*10^ROW($1:$25)/10)</f>
        <v>43</v>
      </c>
      <c r="J171" t="s">
        <v>60</v>
      </c>
      <c r="L171">
        <f>SUMPRODUCT(MID(0&amp;'feed data'!L761,LARGE(INDEX(ISNUMBER(--MID('feed data'!L761,ROW($1:$25),1))*
ROW($1:$25),0),ROW($1:$25))+1,1)*10^ROW($1:$25)/10)</f>
        <v>327</v>
      </c>
      <c r="N171" t="s">
        <v>61</v>
      </c>
      <c r="O171" t="s">
        <v>49</v>
      </c>
      <c r="P171" t="s">
        <v>1078</v>
      </c>
      <c r="Q171" t="s">
        <v>62</v>
      </c>
      <c r="R171">
        <f>SUMPRODUCT(MID(0&amp;'feed data'!R761,LARGE(INDEX(ISNUMBER(--MID('feed data'!R761,ROW($1:$25),1))*
ROW($1:$25),0),ROW($1:$25))+1,1)*10^ROW($1:$25)/10)</f>
        <v>198002</v>
      </c>
      <c r="S171" t="str">
        <f>LEFT(R171, LEN(R171)-1)</f>
        <v>19800</v>
      </c>
      <c r="T171" t="s">
        <v>3349</v>
      </c>
      <c r="U171">
        <f>SUMPRODUCT(MID(0&amp;'feed data'!T761,LARGE(INDEX(ISNUMBER(--MID('feed data'!T761,ROW($1:$25),1))*
ROW($1:$25),0),ROW($1:$25))+1,1)*10^ROW($1:$25)/10)</f>
        <v>3028</v>
      </c>
      <c r="V171">
        <f>SUMPRODUCT(MID(0&amp;'feed data'!U761,LARGE(INDEX(ISNUMBER(--MID('feed data'!U761,ROW($1:$25),1))*
ROW($1:$25),0),ROW($1:$25))+1,1)*10^ROW($1:$25)/10)</f>
        <v>0</v>
      </c>
    </row>
    <row r="172" spans="1:22" hidden="1" x14ac:dyDescent="0.25">
      <c r="A172" t="s">
        <v>988</v>
      </c>
      <c r="B172" t="s">
        <v>989</v>
      </c>
      <c r="C172" t="s">
        <v>23</v>
      </c>
      <c r="D172">
        <f>SUMPRODUCT(MID(0&amp;'feed data'!D168,LARGE(INDEX(ISNUMBER(--MID('feed data'!D168,ROW($1:$25),1))*
ROW($1:$25),0),ROW($1:$25))+1,1)*10^ROW($1:$25)/10)</f>
        <v>47</v>
      </c>
      <c r="E172">
        <f>SUMPRODUCT(MID(0&amp;'feed data'!E168,LARGE(INDEX(ISNUMBER(--MID('feed data'!E168,ROW($1:$25),1))*
ROW($1:$25),0),ROW($1:$25))+1,1)*10^ROW($1:$25)/10)</f>
        <v>6</v>
      </c>
      <c r="F172" t="s">
        <v>331</v>
      </c>
      <c r="G172">
        <f>SUMPRODUCT(MID(0&amp;'feed data'!G168,LARGE(INDEX(ISNUMBER(--MID('feed data'!G168,ROW($1:$25),1))*
ROW($1:$25),0),ROW($1:$25))+1,1)*10^ROW($1:$25)/10)</f>
        <v>6</v>
      </c>
      <c r="H172" t="s">
        <v>27</v>
      </c>
      <c r="I172">
        <f>SUMPRODUCT(MID(0&amp;'feed data'!I168,LARGE(INDEX(ISNUMBER(--MID('feed data'!I168,ROW($1:$25),1))*
ROW($1:$25),0),ROW($1:$25))+1,1)*10^ROW($1:$25)/10)</f>
        <v>8</v>
      </c>
      <c r="J172" t="s">
        <v>213</v>
      </c>
      <c r="K172" t="s">
        <v>30</v>
      </c>
      <c r="L172">
        <f>SUMPRODUCT(MID(0&amp;'feed data'!L168,LARGE(INDEX(ISNUMBER(--MID('feed data'!L168,ROW($1:$25),1))*
ROW($1:$25),0),ROW($1:$25))+1,1)*10^ROW($1:$25)/10)</f>
        <v>7281</v>
      </c>
      <c r="M172" t="s">
        <v>31</v>
      </c>
      <c r="N172" t="s">
        <v>214</v>
      </c>
      <c r="O172" t="s">
        <v>392</v>
      </c>
      <c r="P172" t="s">
        <v>546</v>
      </c>
      <c r="Q172" t="s">
        <v>215</v>
      </c>
      <c r="R172">
        <f>SUMPRODUCT(MID(0&amp;'feed data'!R168,LARGE(INDEX(ISNUMBER(--MID('feed data'!R168,ROW($1:$25),1))*
ROW($1:$25),0),ROW($1:$25))+1,1)*10^ROW($1:$25)/10)</f>
        <v>459732</v>
      </c>
      <c r="S172" t="str">
        <f>LEFT(R172, LEN(R172)-1)</f>
        <v>45973</v>
      </c>
      <c r="T172" t="s">
        <v>992</v>
      </c>
      <c r="U172">
        <f>SUMPRODUCT(MID(0&amp;'feed data'!T168,LARGE(INDEX(ISNUMBER(--MID('feed data'!T168,ROW($1:$25),1))*
ROW($1:$25),0),ROW($1:$25))+1,1)*10^ROW($1:$25)/10)</f>
        <v>0</v>
      </c>
      <c r="V172">
        <f>SUMPRODUCT(MID(0&amp;'feed data'!U168,LARGE(INDEX(ISNUMBER(--MID('feed data'!U168,ROW($1:$25),1))*
ROW($1:$25),0),ROW($1:$25))+1,1)*10^ROW($1:$25)/10)</f>
        <v>0</v>
      </c>
    </row>
    <row r="173" spans="1:22" hidden="1" x14ac:dyDescent="0.25">
      <c r="A173" t="s">
        <v>993</v>
      </c>
      <c r="B173" t="s">
        <v>994</v>
      </c>
      <c r="C173" t="s">
        <v>147</v>
      </c>
      <c r="D173">
        <f>SUMPRODUCT(MID(0&amp;'feed data'!D169,LARGE(INDEX(ISNUMBER(--MID('feed data'!D169,ROW($1:$25),1))*
ROW($1:$25),0),ROW($1:$25))+1,1)*10^ROW($1:$25)/10)</f>
        <v>120</v>
      </c>
      <c r="E173">
        <f>SUMPRODUCT(MID(0&amp;'feed data'!E169,LARGE(INDEX(ISNUMBER(--MID('feed data'!E169,ROW($1:$25),1))*
ROW($1:$25),0),ROW($1:$25))+1,1)*10^ROW($1:$25)/10)</f>
        <v>31</v>
      </c>
      <c r="F173" t="s">
        <v>25</v>
      </c>
      <c r="G173">
        <f>SUMPRODUCT(MID(0&amp;'feed data'!G169,LARGE(INDEX(ISNUMBER(--MID('feed data'!G169,ROW($1:$25),1))*
ROW($1:$25),0),ROW($1:$25))+1,1)*10^ROW($1:$25)/10)</f>
        <v>5</v>
      </c>
      <c r="H173" t="s">
        <v>43</v>
      </c>
      <c r="I173">
        <f>SUMPRODUCT(MID(0&amp;'feed data'!I169,LARGE(INDEX(ISNUMBER(--MID('feed data'!I169,ROW($1:$25),1))*
ROW($1:$25),0),ROW($1:$25))+1,1)*10^ROW($1:$25)/10)</f>
        <v>1</v>
      </c>
      <c r="J173" t="s">
        <v>263</v>
      </c>
      <c r="K173" t="s">
        <v>152</v>
      </c>
      <c r="L173">
        <f>SUMPRODUCT(MID(0&amp;'feed data'!L169,LARGE(INDEX(ISNUMBER(--MID('feed data'!L169,ROW($1:$25),1))*
ROW($1:$25),0),ROW($1:$25))+1,1)*10^ROW($1:$25)/10)</f>
        <v>7122</v>
      </c>
      <c r="M173" t="s">
        <v>153</v>
      </c>
      <c r="N173" t="s">
        <v>264</v>
      </c>
      <c r="O173" t="s">
        <v>33</v>
      </c>
      <c r="P173" t="s">
        <v>34</v>
      </c>
      <c r="Q173" t="s">
        <v>265</v>
      </c>
      <c r="R173">
        <f>SUMPRODUCT(MID(0&amp;'feed data'!R169,LARGE(INDEX(ISNUMBER(--MID('feed data'!R169,ROW($1:$25),1))*
ROW($1:$25),0),ROW($1:$25))+1,1)*10^ROW($1:$25)/10)</f>
        <v>259802</v>
      </c>
      <c r="S173" t="str">
        <f>LEFT(R173, LEN(R173)-1)</f>
        <v>25980</v>
      </c>
      <c r="T173" t="s">
        <v>997</v>
      </c>
      <c r="U173">
        <f>SUMPRODUCT(MID(0&amp;'feed data'!T169,LARGE(INDEX(ISNUMBER(--MID('feed data'!T169,ROW($1:$25),1))*
ROW($1:$25),0),ROW($1:$25))+1,1)*10^ROW($1:$25)/10)</f>
        <v>0</v>
      </c>
      <c r="V173">
        <f>SUMPRODUCT(MID(0&amp;'feed data'!U169,LARGE(INDEX(ISNUMBER(--MID('feed data'!U169,ROW($1:$25),1))*
ROW($1:$25),0),ROW($1:$25))+1,1)*10^ROW($1:$25)/10)</f>
        <v>0</v>
      </c>
    </row>
    <row r="174" spans="1:22" hidden="1" x14ac:dyDescent="0.25">
      <c r="A174" t="s">
        <v>3784</v>
      </c>
      <c r="B174" t="s">
        <v>3785</v>
      </c>
      <c r="D174">
        <f>SUMPRODUCT(MID(0&amp;'feed data'!D891,LARGE(INDEX(ISNUMBER(--MID('feed data'!D891,ROW($1:$25),1))*
ROW($1:$25),0),ROW($1:$25))+1,1)*10^ROW($1:$25)/10)</f>
        <v>0</v>
      </c>
      <c r="E174">
        <f>SUMPRODUCT(MID(0&amp;'feed data'!E891,LARGE(INDEX(ISNUMBER(--MID('feed data'!E891,ROW($1:$25),1))*
ROW($1:$25),0),ROW($1:$25))+1,1)*10^ROW($1:$25)/10)</f>
        <v>0</v>
      </c>
      <c r="F174" t="s">
        <v>1900</v>
      </c>
      <c r="G174">
        <f>SUMPRODUCT(MID(0&amp;'feed data'!G891,LARGE(INDEX(ISNUMBER(--MID('feed data'!G891,ROW($1:$25),1))*
ROW($1:$25),0),ROW($1:$25))+1,1)*10^ROW($1:$25)/10)</f>
        <v>0</v>
      </c>
      <c r="H174" t="s">
        <v>43</v>
      </c>
      <c r="I174">
        <f>SUMPRODUCT(MID(0&amp;'feed data'!I891,LARGE(INDEX(ISNUMBER(--MID('feed data'!I891,ROW($1:$25),1))*
ROW($1:$25),0),ROW($1:$25))+1,1)*10^ROW($1:$25)/10)</f>
        <v>0</v>
      </c>
      <c r="J174" t="s">
        <v>293</v>
      </c>
      <c r="L174">
        <f>SUMPRODUCT(MID(0&amp;'feed data'!L891,LARGE(INDEX(ISNUMBER(--MID('feed data'!L891,ROW($1:$25),1))*
ROW($1:$25),0),ROW($1:$25))+1,1)*10^ROW($1:$25)/10)</f>
        <v>0</v>
      </c>
      <c r="N174" t="s">
        <v>294</v>
      </c>
      <c r="O174" t="s">
        <v>49</v>
      </c>
      <c r="P174" t="s">
        <v>65</v>
      </c>
      <c r="Q174" t="s">
        <v>295</v>
      </c>
      <c r="R174">
        <f>SUMPRODUCT(MID(0&amp;'feed data'!R891,LARGE(INDEX(ISNUMBER(--MID('feed data'!R891,ROW($1:$25),1))*
ROW($1:$25),0),ROW($1:$25))+1,1)*10^ROW($1:$25)/10)</f>
        <v>0</v>
      </c>
      <c r="S174" t="str">
        <f>LEFT(R174, LEN(R174)-1)</f>
        <v/>
      </c>
      <c r="T174" t="s">
        <v>3786</v>
      </c>
      <c r="U174">
        <f>SUMPRODUCT(MID(0&amp;'feed data'!T891,LARGE(INDEX(ISNUMBER(--MID('feed data'!T891,ROW($1:$25),1))*
ROW($1:$25),0),ROW($1:$25))+1,1)*10^ROW($1:$25)/10)</f>
        <v>0</v>
      </c>
      <c r="V174">
        <f>SUMPRODUCT(MID(0&amp;'feed data'!U891,LARGE(INDEX(ISNUMBER(--MID('feed data'!U891,ROW($1:$25),1))*
ROW($1:$25),0),ROW($1:$25))+1,1)*10^ROW($1:$25)/10)</f>
        <v>0</v>
      </c>
    </row>
    <row r="175" spans="1:22" hidden="1" x14ac:dyDescent="0.25">
      <c r="A175" t="s">
        <v>998</v>
      </c>
      <c r="B175" t="s">
        <v>999</v>
      </c>
      <c r="C175" t="s">
        <v>388</v>
      </c>
      <c r="D175">
        <f>SUMPRODUCT(MID(0&amp;'feed data'!D170,LARGE(INDEX(ISNUMBER(--MID('feed data'!D170,ROW($1:$25),1))*
ROW($1:$25),0),ROW($1:$25))+1,1)*10^ROW($1:$25)/10)</f>
        <v>217</v>
      </c>
      <c r="E175">
        <f>SUMPRODUCT(MID(0&amp;'feed data'!E170,LARGE(INDEX(ISNUMBER(--MID('feed data'!E170,ROW($1:$25),1))*
ROW($1:$25),0),ROW($1:$25))+1,1)*10^ROW($1:$25)/10)</f>
        <v>14</v>
      </c>
      <c r="F175" t="s">
        <v>25</v>
      </c>
      <c r="G175">
        <f>SUMPRODUCT(MID(0&amp;'feed data'!G170,LARGE(INDEX(ISNUMBER(--MID('feed data'!G170,ROW($1:$25),1))*
ROW($1:$25),0),ROW($1:$25))+1,1)*10^ROW($1:$25)/10)</f>
        <v>6</v>
      </c>
      <c r="H175" t="s">
        <v>43</v>
      </c>
      <c r="I175">
        <f>SUMPRODUCT(MID(0&amp;'feed data'!I170,LARGE(INDEX(ISNUMBER(--MID('feed data'!I170,ROW($1:$25),1))*
ROW($1:$25),0),ROW($1:$25))+1,1)*10^ROW($1:$25)/10)</f>
        <v>9</v>
      </c>
      <c r="J175" t="s">
        <v>263</v>
      </c>
      <c r="K175" t="s">
        <v>390</v>
      </c>
      <c r="L175">
        <f>SUMPRODUCT(MID(0&amp;'feed data'!L170,LARGE(INDEX(ISNUMBER(--MID('feed data'!L170,ROW($1:$25),1))*
ROW($1:$25),0),ROW($1:$25))+1,1)*10^ROW($1:$25)/10)</f>
        <v>7055</v>
      </c>
      <c r="M175" t="s">
        <v>391</v>
      </c>
      <c r="N175" t="s">
        <v>264</v>
      </c>
      <c r="O175" t="s">
        <v>49</v>
      </c>
      <c r="P175" t="s">
        <v>34</v>
      </c>
      <c r="Q175" t="s">
        <v>265</v>
      </c>
      <c r="R175">
        <f>SUMPRODUCT(MID(0&amp;'feed data'!R170,LARGE(INDEX(ISNUMBER(--MID('feed data'!R170,ROW($1:$25),1))*
ROW($1:$25),0),ROW($1:$25))+1,1)*10^ROW($1:$25)/10)</f>
        <v>516542</v>
      </c>
      <c r="S175" t="str">
        <f>LEFT(R175, LEN(R175)-1)</f>
        <v>51654</v>
      </c>
      <c r="T175" t="s">
        <v>1002</v>
      </c>
      <c r="U175">
        <f>SUMPRODUCT(MID(0&amp;'feed data'!T170,LARGE(INDEX(ISNUMBER(--MID('feed data'!T170,ROW($1:$25),1))*
ROW($1:$25),0),ROW($1:$25))+1,1)*10^ROW($1:$25)/10)</f>
        <v>0</v>
      </c>
      <c r="V175">
        <f>SUMPRODUCT(MID(0&amp;'feed data'!U170,LARGE(INDEX(ISNUMBER(--MID('feed data'!U170,ROW($1:$25),1))*
ROW($1:$25),0),ROW($1:$25))+1,1)*10^ROW($1:$25)/10)</f>
        <v>0</v>
      </c>
    </row>
    <row r="176" spans="1:22" hidden="1" x14ac:dyDescent="0.25">
      <c r="A176" t="s">
        <v>1003</v>
      </c>
      <c r="B176" t="s">
        <v>1004</v>
      </c>
      <c r="C176" t="s">
        <v>40</v>
      </c>
      <c r="D176">
        <f>SUMPRODUCT(MID(0&amp;'feed data'!D171,LARGE(INDEX(ISNUMBER(--MID('feed data'!D171,ROW($1:$25),1))*
ROW($1:$25),0),ROW($1:$25))+1,1)*10^ROW($1:$25)/10)</f>
        <v>199</v>
      </c>
      <c r="E176">
        <f>SUMPRODUCT(MID(0&amp;'feed data'!E171,LARGE(INDEX(ISNUMBER(--MID('feed data'!E171,ROW($1:$25),1))*
ROW($1:$25),0),ROW($1:$25))+1,1)*10^ROW($1:$25)/10)</f>
        <v>11</v>
      </c>
      <c r="F176" t="s">
        <v>25</v>
      </c>
      <c r="G176">
        <f>SUMPRODUCT(MID(0&amp;'feed data'!G171,LARGE(INDEX(ISNUMBER(--MID('feed data'!G171,ROW($1:$25),1))*
ROW($1:$25),0),ROW($1:$25))+1,1)*10^ROW($1:$25)/10)</f>
        <v>10</v>
      </c>
      <c r="H176" t="s">
        <v>136</v>
      </c>
      <c r="I176">
        <f>SUMPRODUCT(MID(0&amp;'feed data'!I171,LARGE(INDEX(ISNUMBER(--MID('feed data'!I171,ROW($1:$25),1))*
ROW($1:$25),0),ROW($1:$25))+1,1)*10^ROW($1:$25)/10)</f>
        <v>16</v>
      </c>
      <c r="J176" t="s">
        <v>45</v>
      </c>
      <c r="K176" t="s">
        <v>46</v>
      </c>
      <c r="L176">
        <f>SUMPRODUCT(MID(0&amp;'feed data'!L171,LARGE(INDEX(ISNUMBER(--MID('feed data'!L171,ROW($1:$25),1))*
ROW($1:$25),0),ROW($1:$25))+1,1)*10^ROW($1:$25)/10)</f>
        <v>7044</v>
      </c>
      <c r="M176" t="s">
        <v>47</v>
      </c>
      <c r="N176" t="s">
        <v>48</v>
      </c>
      <c r="O176" t="s">
        <v>49</v>
      </c>
      <c r="P176" t="s">
        <v>34</v>
      </c>
      <c r="Q176" t="s">
        <v>50</v>
      </c>
      <c r="R176">
        <f>SUMPRODUCT(MID(0&amp;'feed data'!R171,LARGE(INDEX(ISNUMBER(--MID('feed data'!R171,ROW($1:$25),1))*
ROW($1:$25),0),ROW($1:$25))+1,1)*10^ROW($1:$25)/10)</f>
        <v>301322</v>
      </c>
      <c r="S176" t="str">
        <f>LEFT(R176, LEN(R176)-1)</f>
        <v>30132</v>
      </c>
      <c r="T176" t="s">
        <v>1006</v>
      </c>
      <c r="U176">
        <f>SUMPRODUCT(MID(0&amp;'feed data'!T171,LARGE(INDEX(ISNUMBER(--MID('feed data'!T171,ROW($1:$25),1))*
ROW($1:$25),0),ROW($1:$25))+1,1)*10^ROW($1:$25)/10)</f>
        <v>6265</v>
      </c>
      <c r="V176">
        <f>SUMPRODUCT(MID(0&amp;'feed data'!U171,LARGE(INDEX(ISNUMBER(--MID('feed data'!U171,ROW($1:$25),1))*
ROW($1:$25),0),ROW($1:$25))+1,1)*10^ROW($1:$25)/10)</f>
        <v>0</v>
      </c>
    </row>
    <row r="177" spans="1:22" hidden="1" x14ac:dyDescent="0.25">
      <c r="A177" t="s">
        <v>3766</v>
      </c>
      <c r="B177" t="s">
        <v>3767</v>
      </c>
      <c r="D177">
        <f>SUMPRODUCT(MID(0&amp;'feed data'!D887,LARGE(INDEX(ISNUMBER(--MID('feed data'!D887,ROW($1:$25),1))*
ROW($1:$25),0),ROW($1:$25))+1,1)*10^ROW($1:$25)/10)</f>
        <v>0</v>
      </c>
      <c r="E177">
        <f>SUMPRODUCT(MID(0&amp;'feed data'!E887,LARGE(INDEX(ISNUMBER(--MID('feed data'!E887,ROW($1:$25),1))*
ROW($1:$25),0),ROW($1:$25))+1,1)*10^ROW($1:$25)/10)</f>
        <v>0</v>
      </c>
      <c r="F177" t="s">
        <v>1900</v>
      </c>
      <c r="G177">
        <f>SUMPRODUCT(MID(0&amp;'feed data'!G887,LARGE(INDEX(ISNUMBER(--MID('feed data'!G887,ROW($1:$25),1))*
ROW($1:$25),0),ROW($1:$25))+1,1)*10^ROW($1:$25)/10)</f>
        <v>0</v>
      </c>
      <c r="H177" t="s">
        <v>136</v>
      </c>
      <c r="I177">
        <f>SUMPRODUCT(MID(0&amp;'feed data'!I887,LARGE(INDEX(ISNUMBER(--MID('feed data'!I887,ROW($1:$25),1))*
ROW($1:$25),0),ROW($1:$25))+1,1)*10^ROW($1:$25)/10)</f>
        <v>0</v>
      </c>
      <c r="J177" t="s">
        <v>98</v>
      </c>
      <c r="L177">
        <f>SUMPRODUCT(MID(0&amp;'feed data'!L887,LARGE(INDEX(ISNUMBER(--MID('feed data'!L887,ROW($1:$25),1))*
ROW($1:$25),0),ROW($1:$25))+1,1)*10^ROW($1:$25)/10)</f>
        <v>0</v>
      </c>
      <c r="N177" t="s">
        <v>99</v>
      </c>
      <c r="O177" t="s">
        <v>49</v>
      </c>
      <c r="P177" t="s">
        <v>65</v>
      </c>
      <c r="Q177" t="s">
        <v>100</v>
      </c>
      <c r="R177">
        <f>SUMPRODUCT(MID(0&amp;'feed data'!R887,LARGE(INDEX(ISNUMBER(--MID('feed data'!R887,ROW($1:$25),1))*
ROW($1:$25),0),ROW($1:$25))+1,1)*10^ROW($1:$25)/10)</f>
        <v>0</v>
      </c>
      <c r="S177" t="str">
        <f>LEFT(R177, LEN(R177)-1)</f>
        <v/>
      </c>
      <c r="T177" t="s">
        <v>3769</v>
      </c>
      <c r="U177">
        <f>SUMPRODUCT(MID(0&amp;'feed data'!T887,LARGE(INDEX(ISNUMBER(--MID('feed data'!T887,ROW($1:$25),1))*
ROW($1:$25),0),ROW($1:$25))+1,1)*10^ROW($1:$25)/10)</f>
        <v>0</v>
      </c>
      <c r="V177">
        <f>SUMPRODUCT(MID(0&amp;'feed data'!U887,LARGE(INDEX(ISNUMBER(--MID('feed data'!U887,ROW($1:$25),1))*
ROW($1:$25),0),ROW($1:$25))+1,1)*10^ROW($1:$25)/10)</f>
        <v>0</v>
      </c>
    </row>
    <row r="178" spans="1:22" hidden="1" x14ac:dyDescent="0.25">
      <c r="A178" t="s">
        <v>1007</v>
      </c>
      <c r="B178" t="s">
        <v>1008</v>
      </c>
      <c r="C178" t="s">
        <v>23</v>
      </c>
      <c r="D178">
        <f>SUMPRODUCT(MID(0&amp;'feed data'!D172,LARGE(INDEX(ISNUMBER(--MID('feed data'!D172,ROW($1:$25),1))*
ROW($1:$25),0),ROW($1:$25))+1,1)*10^ROW($1:$25)/10)</f>
        <v>169</v>
      </c>
      <c r="E178">
        <f>SUMPRODUCT(MID(0&amp;'feed data'!E172,LARGE(INDEX(ISNUMBER(--MID('feed data'!E172,ROW($1:$25),1))*
ROW($1:$25),0),ROW($1:$25))+1,1)*10^ROW($1:$25)/10)</f>
        <v>18</v>
      </c>
      <c r="F178" t="s">
        <v>25</v>
      </c>
      <c r="G178">
        <f>SUMPRODUCT(MID(0&amp;'feed data'!G172,LARGE(INDEX(ISNUMBER(--MID('feed data'!G172,ROW($1:$25),1))*
ROW($1:$25),0),ROW($1:$25))+1,1)*10^ROW($1:$25)/10)</f>
        <v>7</v>
      </c>
      <c r="H178" t="s">
        <v>27</v>
      </c>
      <c r="I178">
        <f>SUMPRODUCT(MID(0&amp;'feed data'!I172,LARGE(INDEX(ISNUMBER(--MID('feed data'!I172,ROW($1:$25),1))*
ROW($1:$25),0),ROW($1:$25))+1,1)*10^ROW($1:$25)/10)</f>
        <v>6</v>
      </c>
      <c r="J178" t="s">
        <v>213</v>
      </c>
      <c r="K178" t="s">
        <v>30</v>
      </c>
      <c r="L178">
        <f>SUMPRODUCT(MID(0&amp;'feed data'!L172,LARGE(INDEX(ISNUMBER(--MID('feed data'!L172,ROW($1:$25),1))*
ROW($1:$25),0),ROW($1:$25))+1,1)*10^ROW($1:$25)/10)</f>
        <v>6888</v>
      </c>
      <c r="M178" t="s">
        <v>31</v>
      </c>
      <c r="N178" t="s">
        <v>214</v>
      </c>
      <c r="O178" t="s">
        <v>49</v>
      </c>
      <c r="P178" t="s">
        <v>34</v>
      </c>
      <c r="Q178" t="s">
        <v>215</v>
      </c>
      <c r="R178">
        <f>SUMPRODUCT(MID(0&amp;'feed data'!R172,LARGE(INDEX(ISNUMBER(--MID('feed data'!R172,ROW($1:$25),1))*
ROW($1:$25),0),ROW($1:$25))+1,1)*10^ROW($1:$25)/10)</f>
        <v>378882</v>
      </c>
      <c r="S178" t="str">
        <f>LEFT(R178, LEN(R178)-1)</f>
        <v>37888</v>
      </c>
      <c r="T178" t="s">
        <v>1011</v>
      </c>
      <c r="U178">
        <f>SUMPRODUCT(MID(0&amp;'feed data'!T172,LARGE(INDEX(ISNUMBER(--MID('feed data'!T172,ROW($1:$25),1))*
ROW($1:$25),0),ROW($1:$25))+1,1)*10^ROW($1:$25)/10)</f>
        <v>0</v>
      </c>
      <c r="V178">
        <f>SUMPRODUCT(MID(0&amp;'feed data'!U172,LARGE(INDEX(ISNUMBER(--MID('feed data'!U172,ROW($1:$25),1))*
ROW($1:$25),0),ROW($1:$25))+1,1)*10^ROW($1:$25)/10)</f>
        <v>0</v>
      </c>
    </row>
    <row r="179" spans="1:22" hidden="1" x14ac:dyDescent="0.25">
      <c r="A179" t="s">
        <v>1012</v>
      </c>
      <c r="B179" t="s">
        <v>1013</v>
      </c>
      <c r="C179" t="s">
        <v>40</v>
      </c>
      <c r="D179">
        <f>SUMPRODUCT(MID(0&amp;'feed data'!D173,LARGE(INDEX(ISNUMBER(--MID('feed data'!D173,ROW($1:$25),1))*
ROW($1:$25),0),ROW($1:$25))+1,1)*10^ROW($1:$25)/10)</f>
        <v>245</v>
      </c>
      <c r="E179">
        <f>SUMPRODUCT(MID(0&amp;'feed data'!E173,LARGE(INDEX(ISNUMBER(--MID('feed data'!E173,ROW($1:$25),1))*
ROW($1:$25),0),ROW($1:$25))+1,1)*10^ROW($1:$25)/10)</f>
        <v>27</v>
      </c>
      <c r="F179" t="s">
        <v>25</v>
      </c>
      <c r="G179">
        <f>SUMPRODUCT(MID(0&amp;'feed data'!G173,LARGE(INDEX(ISNUMBER(--MID('feed data'!G173,ROW($1:$25),1))*
ROW($1:$25),0),ROW($1:$25))+1,1)*10^ROW($1:$25)/10)</f>
        <v>12</v>
      </c>
      <c r="H179" t="s">
        <v>27</v>
      </c>
      <c r="I179">
        <f>SUMPRODUCT(MID(0&amp;'feed data'!I173,LARGE(INDEX(ISNUMBER(--MID('feed data'!I173,ROW($1:$25),1))*
ROW($1:$25),0),ROW($1:$25))+1,1)*10^ROW($1:$25)/10)</f>
        <v>2</v>
      </c>
      <c r="J179" t="s">
        <v>151</v>
      </c>
      <c r="K179" t="s">
        <v>46</v>
      </c>
      <c r="L179">
        <f>SUMPRODUCT(MID(0&amp;'feed data'!L173,LARGE(INDEX(ISNUMBER(--MID('feed data'!L173,ROW($1:$25),1))*
ROW($1:$25),0),ROW($1:$25))+1,1)*10^ROW($1:$25)/10)</f>
        <v>6832</v>
      </c>
      <c r="M179" t="s">
        <v>47</v>
      </c>
      <c r="N179" t="s">
        <v>154</v>
      </c>
      <c r="O179" t="s">
        <v>33</v>
      </c>
      <c r="P179" t="s">
        <v>34</v>
      </c>
      <c r="Q179" t="s">
        <v>155</v>
      </c>
      <c r="R179">
        <f>SUMPRODUCT(MID(0&amp;'feed data'!R173,LARGE(INDEX(ISNUMBER(--MID('feed data'!R173,ROW($1:$25),1))*
ROW($1:$25),0),ROW($1:$25))+1,1)*10^ROW($1:$25)/10)</f>
        <v>482932</v>
      </c>
      <c r="S179" t="str">
        <f>LEFT(R179, LEN(R179)-1)</f>
        <v>48293</v>
      </c>
      <c r="T179" t="s">
        <v>1016</v>
      </c>
      <c r="U179">
        <f>SUMPRODUCT(MID(0&amp;'feed data'!T173,LARGE(INDEX(ISNUMBER(--MID('feed data'!T173,ROW($1:$25),1))*
ROW($1:$25),0),ROW($1:$25))+1,1)*10^ROW($1:$25)/10)</f>
        <v>9676</v>
      </c>
      <c r="V179">
        <f>SUMPRODUCT(MID(0&amp;'feed data'!U173,LARGE(INDEX(ISNUMBER(--MID('feed data'!U173,ROW($1:$25),1))*
ROW($1:$25),0),ROW($1:$25))+1,1)*10^ROW($1:$25)/10)</f>
        <v>0</v>
      </c>
    </row>
    <row r="180" spans="1:22" hidden="1" x14ac:dyDescent="0.25">
      <c r="A180" t="s">
        <v>1017</v>
      </c>
      <c r="B180" t="s">
        <v>1018</v>
      </c>
      <c r="C180" t="s">
        <v>772</v>
      </c>
      <c r="D180">
        <f>SUMPRODUCT(MID(0&amp;'feed data'!D174,LARGE(INDEX(ISNUMBER(--MID('feed data'!D174,ROW($1:$25),1))*
ROW($1:$25),0),ROW($1:$25))+1,1)*10^ROW($1:$25)/10)</f>
        <v>2</v>
      </c>
      <c r="E180">
        <f>SUMPRODUCT(MID(0&amp;'feed data'!E174,LARGE(INDEX(ISNUMBER(--MID('feed data'!E174,ROW($1:$25),1))*
ROW($1:$25),0),ROW($1:$25))+1,1)*10^ROW($1:$25)/10)</f>
        <v>5</v>
      </c>
      <c r="F180" t="s">
        <v>25</v>
      </c>
      <c r="G180">
        <f>SUMPRODUCT(MID(0&amp;'feed data'!G174,LARGE(INDEX(ISNUMBER(--MID('feed data'!G174,ROW($1:$25),1))*
ROW($1:$25),0),ROW($1:$25))+1,1)*10^ROW($1:$25)/10)</f>
        <v>4</v>
      </c>
      <c r="H180" t="s">
        <v>43</v>
      </c>
      <c r="I180">
        <f>SUMPRODUCT(MID(0&amp;'feed data'!I174,LARGE(INDEX(ISNUMBER(--MID('feed data'!I174,ROW($1:$25),1))*
ROW($1:$25),0),ROW($1:$25))+1,1)*10^ROW($1:$25)/10)</f>
        <v>161</v>
      </c>
      <c r="J180" t="s">
        <v>123</v>
      </c>
      <c r="K180" t="s">
        <v>776</v>
      </c>
      <c r="L180">
        <f>SUMPRODUCT(MID(0&amp;'feed data'!L174,LARGE(INDEX(ISNUMBER(--MID('feed data'!L174,ROW($1:$25),1))*
ROW($1:$25),0),ROW($1:$25))+1,1)*10^ROW($1:$25)/10)</f>
        <v>6999</v>
      </c>
      <c r="M180" t="s">
        <v>777</v>
      </c>
      <c r="N180" t="s">
        <v>126</v>
      </c>
      <c r="O180" t="s">
        <v>49</v>
      </c>
      <c r="P180" t="s">
        <v>34</v>
      </c>
      <c r="Q180" t="s">
        <v>127</v>
      </c>
      <c r="R180">
        <f>SUMPRODUCT(MID(0&amp;'feed data'!R174,LARGE(INDEX(ISNUMBER(--MID('feed data'!R174,ROW($1:$25),1))*
ROW($1:$25),0),ROW($1:$25))+1,1)*10^ROW($1:$25)/10)</f>
        <v>237632</v>
      </c>
      <c r="S180" t="str">
        <f>LEFT(R180, LEN(R180)-1)</f>
        <v>23763</v>
      </c>
      <c r="T180" t="s">
        <v>1021</v>
      </c>
      <c r="U180">
        <f>SUMPRODUCT(MID(0&amp;'feed data'!T174,LARGE(INDEX(ISNUMBER(--MID('feed data'!T174,ROW($1:$25),1))*
ROW($1:$25),0),ROW($1:$25))+1,1)*10^ROW($1:$25)/10)</f>
        <v>0</v>
      </c>
      <c r="V180">
        <f>SUMPRODUCT(MID(0&amp;'feed data'!U174,LARGE(INDEX(ISNUMBER(--MID('feed data'!U174,ROW($1:$25),1))*
ROW($1:$25),0),ROW($1:$25))+1,1)*10^ROW($1:$25)/10)</f>
        <v>0</v>
      </c>
    </row>
    <row r="181" spans="1:22" hidden="1" x14ac:dyDescent="0.25">
      <c r="A181" t="s">
        <v>1022</v>
      </c>
      <c r="B181" t="s">
        <v>1023</v>
      </c>
      <c r="C181" t="s">
        <v>23</v>
      </c>
      <c r="D181">
        <f>SUMPRODUCT(MID(0&amp;'feed data'!D175,LARGE(INDEX(ISNUMBER(--MID('feed data'!D175,ROW($1:$25),1))*
ROW($1:$25),0),ROW($1:$25))+1,1)*10^ROW($1:$25)/10)</f>
        <v>179</v>
      </c>
      <c r="E181">
        <f>SUMPRODUCT(MID(0&amp;'feed data'!E175,LARGE(INDEX(ISNUMBER(--MID('feed data'!E175,ROW($1:$25),1))*
ROW($1:$25),0),ROW($1:$25))+1,1)*10^ROW($1:$25)/10)</f>
        <v>11</v>
      </c>
      <c r="F181" t="s">
        <v>57</v>
      </c>
      <c r="G181">
        <f>SUMPRODUCT(MID(0&amp;'feed data'!G175,LARGE(INDEX(ISNUMBER(--MID('feed data'!G175,ROW($1:$25),1))*
ROW($1:$25),0),ROW($1:$25))+1,1)*10^ROW($1:$25)/10)</f>
        <v>6</v>
      </c>
      <c r="H181" t="s">
        <v>43</v>
      </c>
      <c r="I181">
        <f>SUMPRODUCT(MID(0&amp;'feed data'!I175,LARGE(INDEX(ISNUMBER(--MID('feed data'!I175,ROW($1:$25),1))*
ROW($1:$25),0),ROW($1:$25))+1,1)*10^ROW($1:$25)/10)</f>
        <v>0</v>
      </c>
      <c r="J181" t="s">
        <v>213</v>
      </c>
      <c r="K181" t="s">
        <v>30</v>
      </c>
      <c r="L181">
        <f>SUMPRODUCT(MID(0&amp;'feed data'!L175,LARGE(INDEX(ISNUMBER(--MID('feed data'!L175,ROW($1:$25),1))*
ROW($1:$25),0),ROW($1:$25))+1,1)*10^ROW($1:$25)/10)</f>
        <v>6842</v>
      </c>
      <c r="M181" t="s">
        <v>31</v>
      </c>
      <c r="N181" t="s">
        <v>214</v>
      </c>
      <c r="O181" t="s">
        <v>49</v>
      </c>
      <c r="P181" t="s">
        <v>34</v>
      </c>
      <c r="Q181" t="s">
        <v>215</v>
      </c>
      <c r="R181">
        <f>SUMPRODUCT(MID(0&amp;'feed data'!R175,LARGE(INDEX(ISNUMBER(--MID('feed data'!R175,ROW($1:$25),1))*
ROW($1:$25),0),ROW($1:$25))+1,1)*10^ROW($1:$25)/10)</f>
        <v>567952</v>
      </c>
      <c r="S181" t="str">
        <f>LEFT(R181, LEN(R181)-1)</f>
        <v>56795</v>
      </c>
      <c r="T181" t="s">
        <v>1024</v>
      </c>
      <c r="U181">
        <f>SUMPRODUCT(MID(0&amp;'feed data'!T175,LARGE(INDEX(ISNUMBER(--MID('feed data'!T175,ROW($1:$25),1))*
ROW($1:$25),0),ROW($1:$25))+1,1)*10^ROW($1:$25)/10)</f>
        <v>0</v>
      </c>
      <c r="V181">
        <f>SUMPRODUCT(MID(0&amp;'feed data'!U175,LARGE(INDEX(ISNUMBER(--MID('feed data'!U175,ROW($1:$25),1))*
ROW($1:$25),0),ROW($1:$25))+1,1)*10^ROW($1:$25)/10)</f>
        <v>0</v>
      </c>
    </row>
    <row r="182" spans="1:22" hidden="1" x14ac:dyDescent="0.25">
      <c r="A182" t="s">
        <v>3763</v>
      </c>
      <c r="B182" t="s">
        <v>3764</v>
      </c>
      <c r="D182">
        <f>SUMPRODUCT(MID(0&amp;'feed data'!D886,LARGE(INDEX(ISNUMBER(--MID('feed data'!D886,ROW($1:$25),1))*
ROW($1:$25),0),ROW($1:$25))+1,1)*10^ROW($1:$25)/10)</f>
        <v>0</v>
      </c>
      <c r="E182">
        <f>SUMPRODUCT(MID(0&amp;'feed data'!E886,LARGE(INDEX(ISNUMBER(--MID('feed data'!E886,ROW($1:$25),1))*
ROW($1:$25),0),ROW($1:$25))+1,1)*10^ROW($1:$25)/10)</f>
        <v>0</v>
      </c>
      <c r="F182" t="s">
        <v>1945</v>
      </c>
      <c r="G182">
        <f>SUMPRODUCT(MID(0&amp;'feed data'!G886,LARGE(INDEX(ISNUMBER(--MID('feed data'!G886,ROW($1:$25),1))*
ROW($1:$25),0),ROW($1:$25))+1,1)*10^ROW($1:$25)/10)</f>
        <v>0</v>
      </c>
      <c r="H182" t="s">
        <v>190</v>
      </c>
      <c r="I182">
        <f>SUMPRODUCT(MID(0&amp;'feed data'!I886,LARGE(INDEX(ISNUMBER(--MID('feed data'!I886,ROW($1:$25),1))*
ROW($1:$25),0),ROW($1:$25))+1,1)*10^ROW($1:$25)/10)</f>
        <v>0</v>
      </c>
      <c r="J182" t="s">
        <v>87</v>
      </c>
      <c r="L182">
        <f>SUMPRODUCT(MID(0&amp;'feed data'!L886,LARGE(INDEX(ISNUMBER(--MID('feed data'!L886,ROW($1:$25),1))*
ROW($1:$25),0),ROW($1:$25))+1,1)*10^ROW($1:$25)/10)</f>
        <v>0</v>
      </c>
      <c r="N182" t="s">
        <v>88</v>
      </c>
      <c r="O182" t="s">
        <v>49</v>
      </c>
      <c r="P182" t="s">
        <v>65</v>
      </c>
      <c r="Q182" t="s">
        <v>89</v>
      </c>
      <c r="R182">
        <f>SUMPRODUCT(MID(0&amp;'feed data'!R886,LARGE(INDEX(ISNUMBER(--MID('feed data'!R886,ROW($1:$25),1))*
ROW($1:$25),0),ROW($1:$25))+1,1)*10^ROW($1:$25)/10)</f>
        <v>0</v>
      </c>
      <c r="S182" t="str">
        <f>LEFT(R182, LEN(R182)-1)</f>
        <v/>
      </c>
      <c r="T182" t="s">
        <v>3765</v>
      </c>
      <c r="U182">
        <f>SUMPRODUCT(MID(0&amp;'feed data'!T886,LARGE(INDEX(ISNUMBER(--MID('feed data'!T886,ROW($1:$25),1))*
ROW($1:$25),0),ROW($1:$25))+1,1)*10^ROW($1:$25)/10)</f>
        <v>0</v>
      </c>
      <c r="V182">
        <f>SUMPRODUCT(MID(0&amp;'feed data'!U886,LARGE(INDEX(ISNUMBER(--MID('feed data'!U886,ROW($1:$25),1))*
ROW($1:$25),0),ROW($1:$25))+1,1)*10^ROW($1:$25)/10)</f>
        <v>0</v>
      </c>
    </row>
    <row r="183" spans="1:22" hidden="1" x14ac:dyDescent="0.25">
      <c r="A183" t="s">
        <v>1025</v>
      </c>
      <c r="B183" t="s">
        <v>1026</v>
      </c>
      <c r="C183" t="s">
        <v>175</v>
      </c>
      <c r="D183">
        <f>SUMPRODUCT(MID(0&amp;'feed data'!D176,LARGE(INDEX(ISNUMBER(--MID('feed data'!D176,ROW($1:$25),1))*
ROW($1:$25),0),ROW($1:$25))+1,1)*10^ROW($1:$25)/10)</f>
        <v>218</v>
      </c>
      <c r="E183">
        <f>SUMPRODUCT(MID(0&amp;'feed data'!E176,LARGE(INDEX(ISNUMBER(--MID('feed data'!E176,ROW($1:$25),1))*
ROW($1:$25),0),ROW($1:$25))+1,1)*10^ROW($1:$25)/10)</f>
        <v>42</v>
      </c>
      <c r="F183" t="s">
        <v>521</v>
      </c>
      <c r="G183">
        <f>SUMPRODUCT(MID(0&amp;'feed data'!G176,LARGE(INDEX(ISNUMBER(--MID('feed data'!G176,ROW($1:$25),1))*
ROW($1:$25),0),ROW($1:$25))+1,1)*10^ROW($1:$25)/10)</f>
        <v>10</v>
      </c>
      <c r="H183" t="s">
        <v>43</v>
      </c>
      <c r="I183">
        <f>SUMPRODUCT(MID(0&amp;'feed data'!I176,LARGE(INDEX(ISNUMBER(--MID('feed data'!I176,ROW($1:$25),1))*
ROW($1:$25),0),ROW($1:$25))+1,1)*10^ROW($1:$25)/10)</f>
        <v>7</v>
      </c>
      <c r="J183" t="s">
        <v>138</v>
      </c>
      <c r="K183" t="s">
        <v>179</v>
      </c>
      <c r="L183">
        <f>SUMPRODUCT(MID(0&amp;'feed data'!L176,LARGE(INDEX(ISNUMBER(--MID('feed data'!L176,ROW($1:$25),1))*
ROW($1:$25),0),ROW($1:$25))+1,1)*10^ROW($1:$25)/10)</f>
        <v>6859</v>
      </c>
      <c r="M183" t="s">
        <v>180</v>
      </c>
      <c r="N183" t="s">
        <v>141</v>
      </c>
      <c r="O183" t="s">
        <v>33</v>
      </c>
      <c r="P183" t="s">
        <v>34</v>
      </c>
      <c r="Q183" t="s">
        <v>142</v>
      </c>
      <c r="R183">
        <f>SUMPRODUCT(MID(0&amp;'feed data'!R176,LARGE(INDEX(ISNUMBER(--MID('feed data'!R176,ROW($1:$25),1))*
ROW($1:$25),0),ROW($1:$25))+1,1)*10^ROW($1:$25)/10)</f>
        <v>536752</v>
      </c>
      <c r="S183" t="str">
        <f>LEFT(R183, LEN(R183)-1)</f>
        <v>53675</v>
      </c>
      <c r="T183" t="s">
        <v>1027</v>
      </c>
      <c r="U183">
        <f>SUMPRODUCT(MID(0&amp;'feed data'!T176,LARGE(INDEX(ISNUMBER(--MID('feed data'!T176,ROW($1:$25),1))*
ROW($1:$25),0),ROW($1:$25))+1,1)*10^ROW($1:$25)/10)</f>
        <v>0</v>
      </c>
      <c r="V183">
        <f>SUMPRODUCT(MID(0&amp;'feed data'!U176,LARGE(INDEX(ISNUMBER(--MID('feed data'!U176,ROW($1:$25),1))*
ROW($1:$25),0),ROW($1:$25))+1,1)*10^ROW($1:$25)/10)</f>
        <v>0</v>
      </c>
    </row>
    <row r="184" spans="1:22" hidden="1" x14ac:dyDescent="0.25">
      <c r="A184" t="s">
        <v>1028</v>
      </c>
      <c r="B184" t="s">
        <v>1029</v>
      </c>
      <c r="C184" t="s">
        <v>23</v>
      </c>
      <c r="D184">
        <f>SUMPRODUCT(MID(0&amp;'feed data'!D177,LARGE(INDEX(ISNUMBER(--MID('feed data'!D177,ROW($1:$25),1))*
ROW($1:$25),0),ROW($1:$25))+1,1)*10^ROW($1:$25)/10)</f>
        <v>77</v>
      </c>
      <c r="E184">
        <f>SUMPRODUCT(MID(0&amp;'feed data'!E177,LARGE(INDEX(ISNUMBER(--MID('feed data'!E177,ROW($1:$25),1))*
ROW($1:$25),0),ROW($1:$25))+1,1)*10^ROW($1:$25)/10)</f>
        <v>5</v>
      </c>
      <c r="F184" t="s">
        <v>25</v>
      </c>
      <c r="G184">
        <f>SUMPRODUCT(MID(0&amp;'feed data'!G177,LARGE(INDEX(ISNUMBER(--MID('feed data'!G177,ROW($1:$25),1))*
ROW($1:$25),0),ROW($1:$25))+1,1)*10^ROW($1:$25)/10)</f>
        <v>3</v>
      </c>
      <c r="H184" t="s">
        <v>43</v>
      </c>
      <c r="I184">
        <f>SUMPRODUCT(MID(0&amp;'feed data'!I177,LARGE(INDEX(ISNUMBER(--MID('feed data'!I177,ROW($1:$25),1))*
ROW($1:$25),0),ROW($1:$25))+1,1)*10^ROW($1:$25)/10)</f>
        <v>32</v>
      </c>
      <c r="J184" t="s">
        <v>163</v>
      </c>
      <c r="K184" t="s">
        <v>30</v>
      </c>
      <c r="L184">
        <f>SUMPRODUCT(MID(0&amp;'feed data'!L177,LARGE(INDEX(ISNUMBER(--MID('feed data'!L177,ROW($1:$25),1))*
ROW($1:$25),0),ROW($1:$25))+1,1)*10^ROW($1:$25)/10)</f>
        <v>6837</v>
      </c>
      <c r="M184" t="s">
        <v>31</v>
      </c>
      <c r="N184" t="s">
        <v>164</v>
      </c>
      <c r="O184" t="s">
        <v>49</v>
      </c>
      <c r="P184" t="s">
        <v>34</v>
      </c>
      <c r="Q184" t="s">
        <v>165</v>
      </c>
      <c r="R184">
        <f>SUMPRODUCT(MID(0&amp;'feed data'!R177,LARGE(INDEX(ISNUMBER(--MID('feed data'!R177,ROW($1:$25),1))*
ROW($1:$25),0),ROW($1:$25))+1,1)*10^ROW($1:$25)/10)</f>
        <v>223352</v>
      </c>
      <c r="S184" t="str">
        <f>LEFT(R184, LEN(R184)-1)</f>
        <v>22335</v>
      </c>
      <c r="T184" t="s">
        <v>1033</v>
      </c>
      <c r="U184">
        <f>SUMPRODUCT(MID(0&amp;'feed data'!T177,LARGE(INDEX(ISNUMBER(--MID('feed data'!T177,ROW($1:$25),1))*
ROW($1:$25),0),ROW($1:$25))+1,1)*10^ROW($1:$25)/10)</f>
        <v>3766</v>
      </c>
      <c r="V184">
        <f>SUMPRODUCT(MID(0&amp;'feed data'!U177,LARGE(INDEX(ISNUMBER(--MID('feed data'!U177,ROW($1:$25),1))*
ROW($1:$25),0),ROW($1:$25))+1,1)*10^ROW($1:$25)/10)</f>
        <v>0</v>
      </c>
    </row>
    <row r="185" spans="1:22" hidden="1" x14ac:dyDescent="0.25">
      <c r="A185" t="s">
        <v>1034</v>
      </c>
      <c r="B185" t="s">
        <v>1035</v>
      </c>
      <c r="C185" t="s">
        <v>133</v>
      </c>
      <c r="D185">
        <f>SUMPRODUCT(MID(0&amp;'feed data'!D178,LARGE(INDEX(ISNUMBER(--MID('feed data'!D178,ROW($1:$25),1))*
ROW($1:$25),0),ROW($1:$25))+1,1)*10^ROW($1:$25)/10)</f>
        <v>85</v>
      </c>
      <c r="E185">
        <f>SUMPRODUCT(MID(0&amp;'feed data'!E178,LARGE(INDEX(ISNUMBER(--MID('feed data'!E178,ROW($1:$25),1))*
ROW($1:$25),0),ROW($1:$25))+1,1)*10^ROW($1:$25)/10)</f>
        <v>8</v>
      </c>
      <c r="F185" t="s">
        <v>57</v>
      </c>
      <c r="G185">
        <f>SUMPRODUCT(MID(0&amp;'feed data'!G178,LARGE(INDEX(ISNUMBER(--MID('feed data'!G178,ROW($1:$25),1))*
ROW($1:$25),0),ROW($1:$25))+1,1)*10^ROW($1:$25)/10)</f>
        <v>3</v>
      </c>
      <c r="H185" t="s">
        <v>136</v>
      </c>
      <c r="I185">
        <f>SUMPRODUCT(MID(0&amp;'feed data'!I178,LARGE(INDEX(ISNUMBER(--MID('feed data'!I178,ROW($1:$25),1))*
ROW($1:$25),0),ROW($1:$25))+1,1)*10^ROW($1:$25)/10)</f>
        <v>99</v>
      </c>
      <c r="J185" t="s">
        <v>45</v>
      </c>
      <c r="K185" t="s">
        <v>139</v>
      </c>
      <c r="L185">
        <f>SUMPRODUCT(MID(0&amp;'feed data'!L178,LARGE(INDEX(ISNUMBER(--MID('feed data'!L178,ROW($1:$25),1))*
ROW($1:$25),0),ROW($1:$25))+1,1)*10^ROW($1:$25)/10)</f>
        <v>6828</v>
      </c>
      <c r="M185" t="s">
        <v>140</v>
      </c>
      <c r="N185" t="s">
        <v>48</v>
      </c>
      <c r="O185" t="s">
        <v>49</v>
      </c>
      <c r="P185" t="s">
        <v>34</v>
      </c>
      <c r="Q185" t="s">
        <v>50</v>
      </c>
      <c r="R185">
        <f>SUMPRODUCT(MID(0&amp;'feed data'!R178,LARGE(INDEX(ISNUMBER(--MID('feed data'!R178,ROW($1:$25),1))*
ROW($1:$25),0),ROW($1:$25))+1,1)*10^ROW($1:$25)/10)</f>
        <v>160102</v>
      </c>
      <c r="S185" t="str">
        <f>LEFT(R185, LEN(R185)-1)</f>
        <v>16010</v>
      </c>
      <c r="T185" t="s">
        <v>1038</v>
      </c>
      <c r="U185">
        <f>SUMPRODUCT(MID(0&amp;'feed data'!T178,LARGE(INDEX(ISNUMBER(--MID('feed data'!T178,ROW($1:$25),1))*
ROW($1:$25),0),ROW($1:$25))+1,1)*10^ROW($1:$25)/10)</f>
        <v>0</v>
      </c>
      <c r="V185">
        <f>SUMPRODUCT(MID(0&amp;'feed data'!U178,LARGE(INDEX(ISNUMBER(--MID('feed data'!U178,ROW($1:$25),1))*
ROW($1:$25),0),ROW($1:$25))+1,1)*10^ROW($1:$25)/10)</f>
        <v>0</v>
      </c>
    </row>
    <row r="186" spans="1:22" hidden="1" x14ac:dyDescent="0.25">
      <c r="A186" t="s">
        <v>1039</v>
      </c>
      <c r="B186" t="s">
        <v>1040</v>
      </c>
      <c r="C186" t="s">
        <v>40</v>
      </c>
      <c r="D186">
        <f>SUMPRODUCT(MID(0&amp;'feed data'!D179,LARGE(INDEX(ISNUMBER(--MID('feed data'!D179,ROW($1:$25),1))*
ROW($1:$25),0),ROW($1:$25))+1,1)*10^ROW($1:$25)/10)</f>
        <v>190</v>
      </c>
      <c r="E186">
        <f>SUMPRODUCT(MID(0&amp;'feed data'!E179,LARGE(INDEX(ISNUMBER(--MID('feed data'!E179,ROW($1:$25),1))*
ROW($1:$25),0),ROW($1:$25))+1,1)*10^ROW($1:$25)/10)</f>
        <v>6</v>
      </c>
      <c r="F186" t="s">
        <v>25</v>
      </c>
      <c r="G186">
        <f>SUMPRODUCT(MID(0&amp;'feed data'!G179,LARGE(INDEX(ISNUMBER(--MID('feed data'!G179,ROW($1:$25),1))*
ROW($1:$25),0),ROW($1:$25))+1,1)*10^ROW($1:$25)/10)</f>
        <v>9</v>
      </c>
      <c r="H186" t="s">
        <v>43</v>
      </c>
      <c r="I186">
        <f>SUMPRODUCT(MID(0&amp;'feed data'!I179,LARGE(INDEX(ISNUMBER(--MID('feed data'!I179,ROW($1:$25),1))*
ROW($1:$25),0),ROW($1:$25))+1,1)*10^ROW($1:$25)/10)</f>
        <v>7</v>
      </c>
      <c r="J186" t="s">
        <v>163</v>
      </c>
      <c r="K186" t="s">
        <v>46</v>
      </c>
      <c r="L186">
        <f>SUMPRODUCT(MID(0&amp;'feed data'!L179,LARGE(INDEX(ISNUMBER(--MID('feed data'!L179,ROW($1:$25),1))*
ROW($1:$25),0),ROW($1:$25))+1,1)*10^ROW($1:$25)/10)</f>
        <v>6735</v>
      </c>
      <c r="M186" t="s">
        <v>47</v>
      </c>
      <c r="N186" t="s">
        <v>164</v>
      </c>
      <c r="O186" t="s">
        <v>49</v>
      </c>
      <c r="P186" t="s">
        <v>34</v>
      </c>
      <c r="Q186" t="s">
        <v>165</v>
      </c>
      <c r="R186">
        <f>SUMPRODUCT(MID(0&amp;'feed data'!R179,LARGE(INDEX(ISNUMBER(--MID('feed data'!R179,ROW($1:$25),1))*
ROW($1:$25),0),ROW($1:$25))+1,1)*10^ROW($1:$25)/10)</f>
        <v>672362</v>
      </c>
      <c r="S186" t="str">
        <f>LEFT(R186, LEN(R186)-1)</f>
        <v>67236</v>
      </c>
      <c r="T186" t="s">
        <v>1042</v>
      </c>
      <c r="U186">
        <f>SUMPRODUCT(MID(0&amp;'feed data'!T179,LARGE(INDEX(ISNUMBER(--MID('feed data'!T179,ROW($1:$25),1))*
ROW($1:$25),0),ROW($1:$25))+1,1)*10^ROW($1:$25)/10)</f>
        <v>329</v>
      </c>
      <c r="V186">
        <f>SUMPRODUCT(MID(0&amp;'feed data'!U179,LARGE(INDEX(ISNUMBER(--MID('feed data'!U179,ROW($1:$25),1))*
ROW($1:$25),0),ROW($1:$25))+1,1)*10^ROW($1:$25)/10)</f>
        <v>0</v>
      </c>
    </row>
    <row r="187" spans="1:22" hidden="1" x14ac:dyDescent="0.25">
      <c r="A187" t="s">
        <v>1043</v>
      </c>
      <c r="B187" t="s">
        <v>1044</v>
      </c>
      <c r="C187" t="s">
        <v>220</v>
      </c>
      <c r="D187">
        <f>SUMPRODUCT(MID(0&amp;'feed data'!D180,LARGE(INDEX(ISNUMBER(--MID('feed data'!D180,ROW($1:$25),1))*
ROW($1:$25),0),ROW($1:$25))+1,1)*10^ROW($1:$25)/10)</f>
        <v>163</v>
      </c>
      <c r="E187">
        <f>SUMPRODUCT(MID(0&amp;'feed data'!E180,LARGE(INDEX(ISNUMBER(--MID('feed data'!E180,ROW($1:$25),1))*
ROW($1:$25),0),ROW($1:$25))+1,1)*10^ROW($1:$25)/10)</f>
        <v>2</v>
      </c>
      <c r="F187" t="s">
        <v>25</v>
      </c>
      <c r="G187">
        <f>SUMPRODUCT(MID(0&amp;'feed data'!G180,LARGE(INDEX(ISNUMBER(--MID('feed data'!G180,ROW($1:$25),1))*
ROW($1:$25),0),ROW($1:$25))+1,1)*10^ROW($1:$25)/10)</f>
        <v>10</v>
      </c>
      <c r="H187" t="s">
        <v>379</v>
      </c>
      <c r="I187">
        <f>SUMPRODUCT(MID(0&amp;'feed data'!I180,LARGE(INDEX(ISNUMBER(--MID('feed data'!I180,ROW($1:$25),1))*
ROW($1:$25),0),ROW($1:$25))+1,1)*10^ROW($1:$25)/10)</f>
        <v>10</v>
      </c>
      <c r="J187" t="s">
        <v>45</v>
      </c>
      <c r="K187" t="s">
        <v>223</v>
      </c>
      <c r="L187">
        <f>SUMPRODUCT(MID(0&amp;'feed data'!L180,LARGE(INDEX(ISNUMBER(--MID('feed data'!L180,ROW($1:$25),1))*
ROW($1:$25),0),ROW($1:$25))+1,1)*10^ROW($1:$25)/10)</f>
        <v>6726</v>
      </c>
      <c r="M187" t="s">
        <v>224</v>
      </c>
      <c r="N187" t="s">
        <v>48</v>
      </c>
      <c r="O187" t="s">
        <v>49</v>
      </c>
      <c r="P187" t="s">
        <v>34</v>
      </c>
      <c r="Q187" t="s">
        <v>50</v>
      </c>
      <c r="R187">
        <f>SUMPRODUCT(MID(0&amp;'feed data'!R180,LARGE(INDEX(ISNUMBER(--MID('feed data'!R180,ROW($1:$25),1))*
ROW($1:$25),0),ROW($1:$25))+1,1)*10^ROW($1:$25)/10)</f>
        <v>352642</v>
      </c>
      <c r="S187" t="str">
        <f>LEFT(R187, LEN(R187)-1)</f>
        <v>35264</v>
      </c>
      <c r="T187" t="s">
        <v>1047</v>
      </c>
      <c r="U187">
        <f>SUMPRODUCT(MID(0&amp;'feed data'!T180,LARGE(INDEX(ISNUMBER(--MID('feed data'!T180,ROW($1:$25),1))*
ROW($1:$25),0),ROW($1:$25))+1,1)*10^ROW($1:$25)/10)</f>
        <v>0</v>
      </c>
      <c r="V187">
        <f>SUMPRODUCT(MID(0&amp;'feed data'!U180,LARGE(INDEX(ISNUMBER(--MID('feed data'!U180,ROW($1:$25),1))*
ROW($1:$25),0),ROW($1:$25))+1,1)*10^ROW($1:$25)/10)</f>
        <v>0</v>
      </c>
    </row>
    <row r="188" spans="1:22" hidden="1" x14ac:dyDescent="0.25">
      <c r="A188" t="s">
        <v>1048</v>
      </c>
      <c r="B188" t="s">
        <v>1049</v>
      </c>
      <c r="C188" t="s">
        <v>175</v>
      </c>
      <c r="D188">
        <f>SUMPRODUCT(MID(0&amp;'feed data'!D181,LARGE(INDEX(ISNUMBER(--MID('feed data'!D181,ROW($1:$25),1))*
ROW($1:$25),0),ROW($1:$25))+1,1)*10^ROW($1:$25)/10)</f>
        <v>8</v>
      </c>
      <c r="E188">
        <f>SUMPRODUCT(MID(0&amp;'feed data'!E181,LARGE(INDEX(ISNUMBER(--MID('feed data'!E181,ROW($1:$25),1))*
ROW($1:$25),0),ROW($1:$25))+1,1)*10^ROW($1:$25)/10)</f>
        <v>6</v>
      </c>
      <c r="F188" t="s">
        <v>331</v>
      </c>
      <c r="G188">
        <f>SUMPRODUCT(MID(0&amp;'feed data'!G181,LARGE(INDEX(ISNUMBER(--MID('feed data'!G181,ROW($1:$25),1))*
ROW($1:$25),0),ROW($1:$25))+1,1)*10^ROW($1:$25)/10)</f>
        <v>3</v>
      </c>
      <c r="H188" t="s">
        <v>43</v>
      </c>
      <c r="I188">
        <f>SUMPRODUCT(MID(0&amp;'feed data'!I181,LARGE(INDEX(ISNUMBER(--MID('feed data'!I181,ROW($1:$25),1))*
ROW($1:$25),0),ROW($1:$25))+1,1)*10^ROW($1:$25)/10)</f>
        <v>14</v>
      </c>
      <c r="J188" t="s">
        <v>60</v>
      </c>
      <c r="K188" t="s">
        <v>179</v>
      </c>
      <c r="L188">
        <f>SUMPRODUCT(MID(0&amp;'feed data'!L181,LARGE(INDEX(ISNUMBER(--MID('feed data'!L181,ROW($1:$25),1))*
ROW($1:$25),0),ROW($1:$25))+1,1)*10^ROW($1:$25)/10)</f>
        <v>5491</v>
      </c>
      <c r="M188" t="s">
        <v>180</v>
      </c>
      <c r="N188" t="s">
        <v>61</v>
      </c>
      <c r="O188" t="s">
        <v>49</v>
      </c>
      <c r="P188" t="s">
        <v>34</v>
      </c>
      <c r="Q188" t="s">
        <v>62</v>
      </c>
      <c r="R188">
        <f>SUMPRODUCT(MID(0&amp;'feed data'!R181,LARGE(INDEX(ISNUMBER(--MID('feed data'!R181,ROW($1:$25),1))*
ROW($1:$25),0),ROW($1:$25))+1,1)*10^ROW($1:$25)/10)</f>
        <v>78672</v>
      </c>
      <c r="S188" t="str">
        <f>LEFT(R188, LEN(R188)-1)</f>
        <v>7867</v>
      </c>
      <c r="T188" t="s">
        <v>1050</v>
      </c>
      <c r="U188">
        <f>SUMPRODUCT(MID(0&amp;'feed data'!T181,LARGE(INDEX(ISNUMBER(--MID('feed data'!T181,ROW($1:$25),1))*
ROW($1:$25),0),ROW($1:$25))+1,1)*10^ROW($1:$25)/10)</f>
        <v>5983</v>
      </c>
      <c r="V188">
        <f>SUMPRODUCT(MID(0&amp;'feed data'!U181,LARGE(INDEX(ISNUMBER(--MID('feed data'!U181,ROW($1:$25),1))*
ROW($1:$25),0),ROW($1:$25))+1,1)*10^ROW($1:$25)/10)</f>
        <v>0</v>
      </c>
    </row>
    <row r="189" spans="1:22" hidden="1" x14ac:dyDescent="0.25">
      <c r="A189" t="s">
        <v>1051</v>
      </c>
      <c r="B189" t="s">
        <v>1052</v>
      </c>
      <c r="C189" t="s">
        <v>40</v>
      </c>
      <c r="D189">
        <f>SUMPRODUCT(MID(0&amp;'feed data'!D182,LARGE(INDEX(ISNUMBER(--MID('feed data'!D182,ROW($1:$25),1))*
ROW($1:$25),0),ROW($1:$25))+1,1)*10^ROW($1:$25)/10)</f>
        <v>258</v>
      </c>
      <c r="E189">
        <f>SUMPRODUCT(MID(0&amp;'feed data'!E182,LARGE(INDEX(ISNUMBER(--MID('feed data'!E182,ROW($1:$25),1))*
ROW($1:$25),0),ROW($1:$25))+1,1)*10^ROW($1:$25)/10)</f>
        <v>1</v>
      </c>
      <c r="F189" t="s">
        <v>25</v>
      </c>
      <c r="G189">
        <f>SUMPRODUCT(MID(0&amp;'feed data'!G182,LARGE(INDEX(ISNUMBER(--MID('feed data'!G182,ROW($1:$25),1))*
ROW($1:$25),0),ROW($1:$25))+1,1)*10^ROW($1:$25)/10)</f>
        <v>6</v>
      </c>
      <c r="H189" t="s">
        <v>136</v>
      </c>
      <c r="I189">
        <f>SUMPRODUCT(MID(0&amp;'feed data'!I182,LARGE(INDEX(ISNUMBER(--MID('feed data'!I182,ROW($1:$25),1))*
ROW($1:$25),0),ROW($1:$25))+1,1)*10^ROW($1:$25)/10)</f>
        <v>4</v>
      </c>
      <c r="J189" t="s">
        <v>45</v>
      </c>
      <c r="K189" t="s">
        <v>46</v>
      </c>
      <c r="L189">
        <f>SUMPRODUCT(MID(0&amp;'feed data'!L182,LARGE(INDEX(ISNUMBER(--MID('feed data'!L182,ROW($1:$25),1))*
ROW($1:$25),0),ROW($1:$25))+1,1)*10^ROW($1:$25)/10)</f>
        <v>6553</v>
      </c>
      <c r="M189" t="s">
        <v>47</v>
      </c>
      <c r="N189" t="s">
        <v>48</v>
      </c>
      <c r="O189" t="s">
        <v>49</v>
      </c>
      <c r="P189" t="s">
        <v>34</v>
      </c>
      <c r="Q189" t="s">
        <v>50</v>
      </c>
      <c r="R189">
        <f>SUMPRODUCT(MID(0&amp;'feed data'!R182,LARGE(INDEX(ISNUMBER(--MID('feed data'!R182,ROW($1:$25),1))*
ROW($1:$25),0),ROW($1:$25))+1,1)*10^ROW($1:$25)/10)</f>
        <v>883712</v>
      </c>
      <c r="S189" t="str">
        <f>LEFT(R189, LEN(R189)-1)</f>
        <v>88371</v>
      </c>
      <c r="T189" t="s">
        <v>1057</v>
      </c>
      <c r="U189">
        <f>SUMPRODUCT(MID(0&amp;'feed data'!T182,LARGE(INDEX(ISNUMBER(--MID('feed data'!T182,ROW($1:$25),1))*
ROW($1:$25),0),ROW($1:$25))+1,1)*10^ROW($1:$25)/10)</f>
        <v>7185</v>
      </c>
      <c r="V189">
        <f>SUMPRODUCT(MID(0&amp;'feed data'!U182,LARGE(INDEX(ISNUMBER(--MID('feed data'!U182,ROW($1:$25),1))*
ROW($1:$25),0),ROW($1:$25))+1,1)*10^ROW($1:$25)/10)</f>
        <v>0</v>
      </c>
    </row>
    <row r="190" spans="1:22" hidden="1" x14ac:dyDescent="0.25">
      <c r="A190" t="s">
        <v>3556</v>
      </c>
      <c r="B190" t="s">
        <v>3557</v>
      </c>
      <c r="D190">
        <f>SUMPRODUCT(MID(0&amp;'feed data'!D821,LARGE(INDEX(ISNUMBER(--MID('feed data'!D821,ROW($1:$25),1))*
ROW($1:$25),0),ROW($1:$25))+1,1)*10^ROW($1:$25)/10)</f>
        <v>19</v>
      </c>
      <c r="E190">
        <f>SUMPRODUCT(MID(0&amp;'feed data'!E821,LARGE(INDEX(ISNUMBER(--MID('feed data'!E821,ROW($1:$25),1))*
ROW($1:$25),0),ROW($1:$25))+1,1)*10^ROW($1:$25)/10)</f>
        <v>0</v>
      </c>
      <c r="F190" t="s">
        <v>1945</v>
      </c>
      <c r="G190">
        <f>SUMPRODUCT(MID(0&amp;'feed data'!G821,LARGE(INDEX(ISNUMBER(--MID('feed data'!G821,ROW($1:$25),1))*
ROW($1:$25),0),ROW($1:$25))+1,1)*10^ROW($1:$25)/10)</f>
        <v>0</v>
      </c>
      <c r="H190" t="s">
        <v>379</v>
      </c>
      <c r="I190">
        <f>SUMPRODUCT(MID(0&amp;'feed data'!I821,LARGE(INDEX(ISNUMBER(--MID('feed data'!I821,ROW($1:$25),1))*
ROW($1:$25),0),ROW($1:$25))+1,1)*10^ROW($1:$25)/10)</f>
        <v>7</v>
      </c>
      <c r="J190" t="s">
        <v>151</v>
      </c>
      <c r="L190">
        <f>SUMPRODUCT(MID(0&amp;'feed data'!L821,LARGE(INDEX(ISNUMBER(--MID('feed data'!L821,ROW($1:$25),1))*
ROW($1:$25),0),ROW($1:$25))+1,1)*10^ROW($1:$25)/10)</f>
        <v>290</v>
      </c>
      <c r="N190" t="s">
        <v>154</v>
      </c>
      <c r="O190" t="s">
        <v>49</v>
      </c>
      <c r="P190" t="s">
        <v>65</v>
      </c>
      <c r="Q190" t="s">
        <v>155</v>
      </c>
      <c r="R190">
        <f>SUMPRODUCT(MID(0&amp;'feed data'!R821,LARGE(INDEX(ISNUMBER(--MID('feed data'!R821,ROW($1:$25),1))*
ROW($1:$25),0),ROW($1:$25))+1,1)*10^ROW($1:$25)/10)</f>
        <v>200002</v>
      </c>
      <c r="S190" t="str">
        <f>LEFT(R190, LEN(R190)-1)</f>
        <v>20000</v>
      </c>
      <c r="T190" t="s">
        <v>3558</v>
      </c>
      <c r="U190">
        <f>SUMPRODUCT(MID(0&amp;'feed data'!T821,LARGE(INDEX(ISNUMBER(--MID('feed data'!T821,ROW($1:$25),1))*
ROW($1:$25),0),ROW($1:$25))+1,1)*10^ROW($1:$25)/10)</f>
        <v>0</v>
      </c>
      <c r="V190">
        <f>SUMPRODUCT(MID(0&amp;'feed data'!U821,LARGE(INDEX(ISNUMBER(--MID('feed data'!U821,ROW($1:$25),1))*
ROW($1:$25),0),ROW($1:$25))+1,1)*10^ROW($1:$25)/10)</f>
        <v>0</v>
      </c>
    </row>
    <row r="191" spans="1:22" hidden="1" x14ac:dyDescent="0.25">
      <c r="A191" t="s">
        <v>1058</v>
      </c>
      <c r="B191" t="s">
        <v>1059</v>
      </c>
      <c r="C191" t="s">
        <v>23</v>
      </c>
      <c r="D191">
        <f>SUMPRODUCT(MID(0&amp;'feed data'!D183,LARGE(INDEX(ISNUMBER(--MID('feed data'!D183,ROW($1:$25),1))*
ROW($1:$25),0),ROW($1:$25))+1,1)*10^ROW($1:$25)/10)</f>
        <v>73</v>
      </c>
      <c r="E191">
        <f>SUMPRODUCT(MID(0&amp;'feed data'!E183,LARGE(INDEX(ISNUMBER(--MID('feed data'!E183,ROW($1:$25),1))*
ROW($1:$25),0),ROW($1:$25))+1,1)*10^ROW($1:$25)/10)</f>
        <v>2</v>
      </c>
      <c r="F191" t="s">
        <v>41</v>
      </c>
      <c r="G191">
        <f>SUMPRODUCT(MID(0&amp;'feed data'!G183,LARGE(INDEX(ISNUMBER(--MID('feed data'!G183,ROW($1:$25),1))*
ROW($1:$25),0),ROW($1:$25))+1,1)*10^ROW($1:$25)/10)</f>
        <v>4</v>
      </c>
      <c r="H191" t="s">
        <v>43</v>
      </c>
      <c r="I191">
        <f>SUMPRODUCT(MID(0&amp;'feed data'!I183,LARGE(INDEX(ISNUMBER(--MID('feed data'!I183,ROW($1:$25),1))*
ROW($1:$25),0),ROW($1:$25))+1,1)*10^ROW($1:$25)/10)</f>
        <v>1</v>
      </c>
      <c r="J191" t="s">
        <v>263</v>
      </c>
      <c r="K191" t="s">
        <v>30</v>
      </c>
      <c r="L191">
        <f>SUMPRODUCT(MID(0&amp;'feed data'!L183,LARGE(INDEX(ISNUMBER(--MID('feed data'!L183,ROW($1:$25),1))*
ROW($1:$25),0),ROW($1:$25))+1,1)*10^ROW($1:$25)/10)</f>
        <v>6583</v>
      </c>
      <c r="M191" t="s">
        <v>31</v>
      </c>
      <c r="N191" t="s">
        <v>264</v>
      </c>
      <c r="O191" t="s">
        <v>49</v>
      </c>
      <c r="P191" t="s">
        <v>34</v>
      </c>
      <c r="Q191" t="s">
        <v>265</v>
      </c>
      <c r="R191">
        <f>SUMPRODUCT(MID(0&amp;'feed data'!R183,LARGE(INDEX(ISNUMBER(--MID('feed data'!R183,ROW($1:$25),1))*
ROW($1:$25),0),ROW($1:$25))+1,1)*10^ROW($1:$25)/10)</f>
        <v>145182</v>
      </c>
      <c r="S191" t="str">
        <f>LEFT(R191, LEN(R191)-1)</f>
        <v>14518</v>
      </c>
      <c r="T191" t="s">
        <v>1061</v>
      </c>
      <c r="U191">
        <f>SUMPRODUCT(MID(0&amp;'feed data'!T183,LARGE(INDEX(ISNUMBER(--MID('feed data'!T183,ROW($1:$25),1))*
ROW($1:$25),0),ROW($1:$25))+1,1)*10^ROW($1:$25)/10)</f>
        <v>0</v>
      </c>
      <c r="V191">
        <f>SUMPRODUCT(MID(0&amp;'feed data'!U183,LARGE(INDEX(ISNUMBER(--MID('feed data'!U183,ROW($1:$25),1))*
ROW($1:$25),0),ROW($1:$25))+1,1)*10^ROW($1:$25)/10)</f>
        <v>0</v>
      </c>
    </row>
    <row r="192" spans="1:22" hidden="1" x14ac:dyDescent="0.25">
      <c r="A192" t="s">
        <v>1062</v>
      </c>
      <c r="B192" t="s">
        <v>1063</v>
      </c>
      <c r="C192" t="s">
        <v>1064</v>
      </c>
      <c r="D192">
        <f>SUMPRODUCT(MID(0&amp;'feed data'!D184,LARGE(INDEX(ISNUMBER(--MID('feed data'!D184,ROW($1:$25),1))*
ROW($1:$25),0),ROW($1:$25))+1,1)*10^ROW($1:$25)/10)</f>
        <v>99</v>
      </c>
      <c r="E192">
        <f>SUMPRODUCT(MID(0&amp;'feed data'!E184,LARGE(INDEX(ISNUMBER(--MID('feed data'!E184,ROW($1:$25),1))*
ROW($1:$25),0),ROW($1:$25))+1,1)*10^ROW($1:$25)/10)</f>
        <v>15</v>
      </c>
      <c r="F192" t="s">
        <v>25</v>
      </c>
      <c r="G192">
        <f>SUMPRODUCT(MID(0&amp;'feed data'!G184,LARGE(INDEX(ISNUMBER(--MID('feed data'!G184,ROW($1:$25),1))*
ROW($1:$25),0),ROW($1:$25))+1,1)*10^ROW($1:$25)/10)</f>
        <v>5</v>
      </c>
      <c r="H192" t="s">
        <v>43</v>
      </c>
      <c r="I192">
        <f>SUMPRODUCT(MID(0&amp;'feed data'!I184,LARGE(INDEX(ISNUMBER(--MID('feed data'!I184,ROW($1:$25),1))*
ROW($1:$25),0),ROW($1:$25))+1,1)*10^ROW($1:$25)/10)</f>
        <v>9</v>
      </c>
      <c r="J192" t="s">
        <v>255</v>
      </c>
      <c r="K192" t="s">
        <v>1065</v>
      </c>
      <c r="L192">
        <f>SUMPRODUCT(MID(0&amp;'feed data'!L184,LARGE(INDEX(ISNUMBER(--MID('feed data'!L184,ROW($1:$25),1))*
ROW($1:$25),0),ROW($1:$25))+1,1)*10^ROW($1:$25)/10)</f>
        <v>6551</v>
      </c>
      <c r="M192" t="s">
        <v>1066</v>
      </c>
      <c r="N192" t="s">
        <v>256</v>
      </c>
      <c r="P192" t="s">
        <v>34</v>
      </c>
      <c r="Q192" t="s">
        <v>258</v>
      </c>
      <c r="R192">
        <f>SUMPRODUCT(MID(0&amp;'feed data'!R184,LARGE(INDEX(ISNUMBER(--MID('feed data'!R184,ROW($1:$25),1))*
ROW($1:$25),0),ROW($1:$25))+1,1)*10^ROW($1:$25)/10)</f>
        <v>325902</v>
      </c>
      <c r="S192" t="str">
        <f>LEFT(R192, LEN(R192)-1)</f>
        <v>32590</v>
      </c>
      <c r="T192" t="s">
        <v>1068</v>
      </c>
      <c r="U192">
        <f>SUMPRODUCT(MID(0&amp;'feed data'!T184,LARGE(INDEX(ISNUMBER(--MID('feed data'!T184,ROW($1:$25),1))*
ROW($1:$25),0),ROW($1:$25))+1,1)*10^ROW($1:$25)/10)</f>
        <v>0</v>
      </c>
      <c r="V192">
        <f>SUMPRODUCT(MID(0&amp;'feed data'!U184,LARGE(INDEX(ISNUMBER(--MID('feed data'!U184,ROW($1:$25),1))*
ROW($1:$25),0),ROW($1:$25))+1,1)*10^ROW($1:$25)/10)</f>
        <v>0</v>
      </c>
    </row>
    <row r="193" spans="1:22" hidden="1" x14ac:dyDescent="0.25">
      <c r="A193" t="s">
        <v>1069</v>
      </c>
      <c r="B193" t="s">
        <v>1070</v>
      </c>
      <c r="C193" t="s">
        <v>220</v>
      </c>
      <c r="D193">
        <f>SUMPRODUCT(MID(0&amp;'feed data'!D185,LARGE(INDEX(ISNUMBER(--MID('feed data'!D185,ROW($1:$25),1))*
ROW($1:$25),0),ROW($1:$25))+1,1)*10^ROW($1:$25)/10)</f>
        <v>164</v>
      </c>
      <c r="E193">
        <f>SUMPRODUCT(MID(0&amp;'feed data'!E185,LARGE(INDEX(ISNUMBER(--MID('feed data'!E185,ROW($1:$25),1))*
ROW($1:$25),0),ROW($1:$25))+1,1)*10^ROW($1:$25)/10)</f>
        <v>19</v>
      </c>
      <c r="F193" t="s">
        <v>1071</v>
      </c>
      <c r="G193">
        <f>SUMPRODUCT(MID(0&amp;'feed data'!G185,LARGE(INDEX(ISNUMBER(--MID('feed data'!G185,ROW($1:$25),1))*
ROW($1:$25),0),ROW($1:$25))+1,1)*10^ROW($1:$25)/10)</f>
        <v>6</v>
      </c>
      <c r="H193" t="s">
        <v>43</v>
      </c>
      <c r="I193">
        <f>SUMPRODUCT(MID(0&amp;'feed data'!I185,LARGE(INDEX(ISNUMBER(--MID('feed data'!I185,ROW($1:$25),1))*
ROW($1:$25),0),ROW($1:$25))+1,1)*10^ROW($1:$25)/10)</f>
        <v>28</v>
      </c>
      <c r="J193" t="s">
        <v>163</v>
      </c>
      <c r="K193" t="s">
        <v>223</v>
      </c>
      <c r="L193">
        <f>SUMPRODUCT(MID(0&amp;'feed data'!L185,LARGE(INDEX(ISNUMBER(--MID('feed data'!L185,ROW($1:$25),1))*
ROW($1:$25),0),ROW($1:$25))+1,1)*10^ROW($1:$25)/10)</f>
        <v>6364</v>
      </c>
      <c r="M193" t="s">
        <v>224</v>
      </c>
      <c r="N193" t="s">
        <v>164</v>
      </c>
      <c r="O193" t="s">
        <v>49</v>
      </c>
      <c r="P193" t="s">
        <v>34</v>
      </c>
      <c r="Q193" t="s">
        <v>165</v>
      </c>
      <c r="R193">
        <f>SUMPRODUCT(MID(0&amp;'feed data'!R185,LARGE(INDEX(ISNUMBER(--MID('feed data'!R185,ROW($1:$25),1))*
ROW($1:$25),0),ROW($1:$25))+1,1)*10^ROW($1:$25)/10)</f>
        <v>248302</v>
      </c>
      <c r="S193" t="str">
        <f>LEFT(R193, LEN(R193)-1)</f>
        <v>24830</v>
      </c>
      <c r="T193" t="s">
        <v>1073</v>
      </c>
      <c r="U193">
        <f>SUMPRODUCT(MID(0&amp;'feed data'!T185,LARGE(INDEX(ISNUMBER(--MID('feed data'!T185,ROW($1:$25),1))*
ROW($1:$25),0),ROW($1:$25))+1,1)*10^ROW($1:$25)/10)</f>
        <v>0</v>
      </c>
      <c r="V193">
        <f>SUMPRODUCT(MID(0&amp;'feed data'!U185,LARGE(INDEX(ISNUMBER(--MID('feed data'!U185,ROW($1:$25),1))*
ROW($1:$25),0),ROW($1:$25))+1,1)*10^ROW($1:$25)/10)</f>
        <v>0</v>
      </c>
    </row>
    <row r="194" spans="1:22" hidden="1" x14ac:dyDescent="0.25">
      <c r="A194" t="s">
        <v>1074</v>
      </c>
      <c r="B194" t="s">
        <v>1075</v>
      </c>
      <c r="C194" t="s">
        <v>40</v>
      </c>
      <c r="D194">
        <f>SUMPRODUCT(MID(0&amp;'feed data'!D186,LARGE(INDEX(ISNUMBER(--MID('feed data'!D186,ROW($1:$25),1))*
ROW($1:$25),0),ROW($1:$25))+1,1)*10^ROW($1:$25)/10)</f>
        <v>84</v>
      </c>
      <c r="E194">
        <f>SUMPRODUCT(MID(0&amp;'feed data'!E186,LARGE(INDEX(ISNUMBER(--MID('feed data'!E186,ROW($1:$25),1))*
ROW($1:$25),0),ROW($1:$25))+1,1)*10^ROW($1:$25)/10)</f>
        <v>36</v>
      </c>
      <c r="F194" t="s">
        <v>25</v>
      </c>
      <c r="G194">
        <f>SUMPRODUCT(MID(0&amp;'feed data'!G186,LARGE(INDEX(ISNUMBER(--MID('feed data'!G186,ROW($1:$25),1))*
ROW($1:$25),0),ROW($1:$25))+1,1)*10^ROW($1:$25)/10)</f>
        <v>9</v>
      </c>
      <c r="H194" t="s">
        <v>43</v>
      </c>
      <c r="I194">
        <f>SUMPRODUCT(MID(0&amp;'feed data'!I186,LARGE(INDEX(ISNUMBER(--MID('feed data'!I186,ROW($1:$25),1))*
ROW($1:$25),0),ROW($1:$25))+1,1)*10^ROW($1:$25)/10)</f>
        <v>0</v>
      </c>
      <c r="J194" t="s">
        <v>87</v>
      </c>
      <c r="K194" t="s">
        <v>46</v>
      </c>
      <c r="L194">
        <f>SUMPRODUCT(MID(0&amp;'feed data'!L186,LARGE(INDEX(ISNUMBER(--MID('feed data'!L186,ROW($1:$25),1))*
ROW($1:$25),0),ROW($1:$25))+1,1)*10^ROW($1:$25)/10)</f>
        <v>6291</v>
      </c>
      <c r="M194" t="s">
        <v>47</v>
      </c>
      <c r="N194" t="s">
        <v>88</v>
      </c>
      <c r="O194" t="s">
        <v>392</v>
      </c>
      <c r="P194" t="s">
        <v>1078</v>
      </c>
      <c r="Q194" t="s">
        <v>89</v>
      </c>
      <c r="R194">
        <f>SUMPRODUCT(MID(0&amp;'feed data'!R186,LARGE(INDEX(ISNUMBER(--MID('feed data'!R186,ROW($1:$25),1))*
ROW($1:$25),0),ROW($1:$25))+1,1)*10^ROW($1:$25)/10)</f>
        <v>924252</v>
      </c>
      <c r="S194" t="str">
        <f>LEFT(R194, LEN(R194)-1)</f>
        <v>92425</v>
      </c>
      <c r="T194" t="s">
        <v>1080</v>
      </c>
      <c r="U194">
        <f>SUMPRODUCT(MID(0&amp;'feed data'!T186,LARGE(INDEX(ISNUMBER(--MID('feed data'!T186,ROW($1:$25),1))*
ROW($1:$25),0),ROW($1:$25))+1,1)*10^ROW($1:$25)/10)</f>
        <v>1334</v>
      </c>
      <c r="V194">
        <f>SUMPRODUCT(MID(0&amp;'feed data'!U186,LARGE(INDEX(ISNUMBER(--MID('feed data'!U186,ROW($1:$25),1))*
ROW($1:$25),0),ROW($1:$25))+1,1)*10^ROW($1:$25)/10)</f>
        <v>1</v>
      </c>
    </row>
    <row r="195" spans="1:22" hidden="1" x14ac:dyDescent="0.25">
      <c r="A195" t="s">
        <v>1081</v>
      </c>
      <c r="B195" t="s">
        <v>1082</v>
      </c>
      <c r="C195" t="s">
        <v>40</v>
      </c>
      <c r="D195">
        <f>SUMPRODUCT(MID(0&amp;'feed data'!D187,LARGE(INDEX(ISNUMBER(--MID('feed data'!D187,ROW($1:$25),1))*
ROW($1:$25),0),ROW($1:$25))+1,1)*10^ROW($1:$25)/10)</f>
        <v>138</v>
      </c>
      <c r="E195">
        <f>SUMPRODUCT(MID(0&amp;'feed data'!E187,LARGE(INDEX(ISNUMBER(--MID('feed data'!E187,ROW($1:$25),1))*
ROW($1:$25),0),ROW($1:$25))+1,1)*10^ROW($1:$25)/10)</f>
        <v>16</v>
      </c>
      <c r="F195" t="s">
        <v>25</v>
      </c>
      <c r="G195">
        <f>SUMPRODUCT(MID(0&amp;'feed data'!G187,LARGE(INDEX(ISNUMBER(--MID('feed data'!G187,ROW($1:$25),1))*
ROW($1:$25),0),ROW($1:$25))+1,1)*10^ROW($1:$25)/10)</f>
        <v>5</v>
      </c>
      <c r="H195" t="s">
        <v>136</v>
      </c>
      <c r="I195">
        <f>SUMPRODUCT(MID(0&amp;'feed data'!I187,LARGE(INDEX(ISNUMBER(--MID('feed data'!I187,ROW($1:$25),1))*
ROW($1:$25),0),ROW($1:$25))+1,1)*10^ROW($1:$25)/10)</f>
        <v>8</v>
      </c>
      <c r="J195" t="s">
        <v>163</v>
      </c>
      <c r="K195" t="s">
        <v>46</v>
      </c>
      <c r="L195">
        <f>SUMPRODUCT(MID(0&amp;'feed data'!L187,LARGE(INDEX(ISNUMBER(--MID('feed data'!L187,ROW($1:$25),1))*
ROW($1:$25),0),ROW($1:$25))+1,1)*10^ROW($1:$25)/10)</f>
        <v>6384</v>
      </c>
      <c r="M195" t="s">
        <v>47</v>
      </c>
      <c r="N195" t="s">
        <v>164</v>
      </c>
      <c r="O195" t="s">
        <v>49</v>
      </c>
      <c r="P195" t="s">
        <v>34</v>
      </c>
      <c r="Q195" t="s">
        <v>165</v>
      </c>
      <c r="R195">
        <f>SUMPRODUCT(MID(0&amp;'feed data'!R187,LARGE(INDEX(ISNUMBER(--MID('feed data'!R187,ROW($1:$25),1))*
ROW($1:$25),0),ROW($1:$25))+1,1)*10^ROW($1:$25)/10)</f>
        <v>288872</v>
      </c>
      <c r="S195" t="str">
        <f>LEFT(R195, LEN(R195)-1)</f>
        <v>28887</v>
      </c>
      <c r="T195" t="s">
        <v>1084</v>
      </c>
      <c r="U195">
        <f>SUMPRODUCT(MID(0&amp;'feed data'!T187,LARGE(INDEX(ISNUMBER(--MID('feed data'!T187,ROW($1:$25),1))*
ROW($1:$25),0),ROW($1:$25))+1,1)*10^ROW($1:$25)/10)</f>
        <v>88</v>
      </c>
      <c r="V195">
        <f>SUMPRODUCT(MID(0&amp;'feed data'!U187,LARGE(INDEX(ISNUMBER(--MID('feed data'!U187,ROW($1:$25),1))*
ROW($1:$25),0),ROW($1:$25))+1,1)*10^ROW($1:$25)/10)</f>
        <v>0</v>
      </c>
    </row>
    <row r="196" spans="1:22" hidden="1" x14ac:dyDescent="0.25">
      <c r="A196" t="s">
        <v>1085</v>
      </c>
      <c r="B196" t="s">
        <v>1086</v>
      </c>
      <c r="C196" t="s">
        <v>783</v>
      </c>
      <c r="D196">
        <f>SUMPRODUCT(MID(0&amp;'feed data'!D188,LARGE(INDEX(ISNUMBER(--MID('feed data'!D188,ROW($1:$25),1))*
ROW($1:$25),0),ROW($1:$25))+1,1)*10^ROW($1:$25)/10)</f>
        <v>138</v>
      </c>
      <c r="E196">
        <f>SUMPRODUCT(MID(0&amp;'feed data'!E188,LARGE(INDEX(ISNUMBER(--MID('feed data'!E188,ROW($1:$25),1))*
ROW($1:$25),0),ROW($1:$25))+1,1)*10^ROW($1:$25)/10)</f>
        <v>5</v>
      </c>
      <c r="F196" t="s">
        <v>331</v>
      </c>
      <c r="G196">
        <f>SUMPRODUCT(MID(0&amp;'feed data'!G188,LARGE(INDEX(ISNUMBER(--MID('feed data'!G188,ROW($1:$25),1))*
ROW($1:$25),0),ROW($1:$25))+1,1)*10^ROW($1:$25)/10)</f>
        <v>8</v>
      </c>
      <c r="H196" t="s">
        <v>43</v>
      </c>
      <c r="I196">
        <f>SUMPRODUCT(MID(0&amp;'feed data'!I188,LARGE(INDEX(ISNUMBER(--MID('feed data'!I188,ROW($1:$25),1))*
ROW($1:$25),0),ROW($1:$25))+1,1)*10^ROW($1:$25)/10)</f>
        <v>7</v>
      </c>
      <c r="J196" t="s">
        <v>163</v>
      </c>
      <c r="K196" t="s">
        <v>786</v>
      </c>
      <c r="L196">
        <f>SUMPRODUCT(MID(0&amp;'feed data'!L188,LARGE(INDEX(ISNUMBER(--MID('feed data'!L188,ROW($1:$25),1))*
ROW($1:$25),0),ROW($1:$25))+1,1)*10^ROW($1:$25)/10)</f>
        <v>6378</v>
      </c>
      <c r="M196" t="s">
        <v>787</v>
      </c>
      <c r="N196" t="s">
        <v>164</v>
      </c>
      <c r="O196" t="s">
        <v>49</v>
      </c>
      <c r="P196" t="s">
        <v>34</v>
      </c>
      <c r="Q196" t="s">
        <v>165</v>
      </c>
      <c r="R196">
        <f>SUMPRODUCT(MID(0&amp;'feed data'!R188,LARGE(INDEX(ISNUMBER(--MID('feed data'!R188,ROW($1:$25),1))*
ROW($1:$25),0),ROW($1:$25))+1,1)*10^ROW($1:$25)/10)</f>
        <v>359472</v>
      </c>
      <c r="S196" t="str">
        <f>LEFT(R196, LEN(R196)-1)</f>
        <v>35947</v>
      </c>
      <c r="T196" t="s">
        <v>1087</v>
      </c>
      <c r="U196">
        <f>SUMPRODUCT(MID(0&amp;'feed data'!T188,LARGE(INDEX(ISNUMBER(--MID('feed data'!T188,ROW($1:$25),1))*
ROW($1:$25),0),ROW($1:$25))+1,1)*10^ROW($1:$25)/10)</f>
        <v>0</v>
      </c>
      <c r="V196">
        <f>SUMPRODUCT(MID(0&amp;'feed data'!U188,LARGE(INDEX(ISNUMBER(--MID('feed data'!U188,ROW($1:$25),1))*
ROW($1:$25),0),ROW($1:$25))+1,1)*10^ROW($1:$25)/10)</f>
        <v>0</v>
      </c>
    </row>
    <row r="197" spans="1:22" hidden="1" x14ac:dyDescent="0.25">
      <c r="A197" t="s">
        <v>3715</v>
      </c>
      <c r="B197" t="s">
        <v>3716</v>
      </c>
      <c r="D197">
        <f>SUMPRODUCT(MID(0&amp;'feed data'!D871,LARGE(INDEX(ISNUMBER(--MID('feed data'!D871,ROW($1:$25),1))*
ROW($1:$25),0),ROW($1:$25))+1,1)*10^ROW($1:$25)/10)</f>
        <v>2</v>
      </c>
      <c r="E197">
        <f>SUMPRODUCT(MID(0&amp;'feed data'!E871,LARGE(INDEX(ISNUMBER(--MID('feed data'!E871,ROW($1:$25),1))*
ROW($1:$25),0),ROW($1:$25))+1,1)*10^ROW($1:$25)/10)</f>
        <v>0</v>
      </c>
      <c r="F197" t="s">
        <v>1900</v>
      </c>
      <c r="G197">
        <f>SUMPRODUCT(MID(0&amp;'feed data'!G871,LARGE(INDEX(ISNUMBER(--MID('feed data'!G871,ROW($1:$25),1))*
ROW($1:$25),0),ROW($1:$25))+1,1)*10^ROW($1:$25)/10)</f>
        <v>0</v>
      </c>
      <c r="H197" t="s">
        <v>43</v>
      </c>
      <c r="I197">
        <f>SUMPRODUCT(MID(0&amp;'feed data'!I871,LARGE(INDEX(ISNUMBER(--MID('feed data'!I871,ROW($1:$25),1))*
ROW($1:$25),0),ROW($1:$25))+1,1)*10^ROW($1:$25)/10)</f>
        <v>27</v>
      </c>
      <c r="J197" t="s">
        <v>60</v>
      </c>
      <c r="L197">
        <f>SUMPRODUCT(MID(0&amp;'feed data'!L871,LARGE(INDEX(ISNUMBER(--MID('feed data'!L871,ROW($1:$25),1))*
ROW($1:$25),0),ROW($1:$25))+1,1)*10^ROW($1:$25)/10)</f>
        <v>151</v>
      </c>
      <c r="N197" t="s">
        <v>61</v>
      </c>
      <c r="O197" t="s">
        <v>49</v>
      </c>
      <c r="P197" t="s">
        <v>65</v>
      </c>
      <c r="Q197" t="s">
        <v>62</v>
      </c>
      <c r="R197">
        <f>SUMPRODUCT(MID(0&amp;'feed data'!R871,LARGE(INDEX(ISNUMBER(--MID('feed data'!R871,ROW($1:$25),1))*
ROW($1:$25),0),ROW($1:$25))+1,1)*10^ROW($1:$25)/10)</f>
        <v>194002</v>
      </c>
      <c r="S197" t="str">
        <f>LEFT(R197, LEN(R197)-1)</f>
        <v>19400</v>
      </c>
      <c r="T197" t="s">
        <v>3717</v>
      </c>
      <c r="U197">
        <f>SUMPRODUCT(MID(0&amp;'feed data'!T871,LARGE(INDEX(ISNUMBER(--MID('feed data'!T871,ROW($1:$25),1))*
ROW($1:$25),0),ROW($1:$25))+1,1)*10^ROW($1:$25)/10)</f>
        <v>0</v>
      </c>
      <c r="V197">
        <f>SUMPRODUCT(MID(0&amp;'feed data'!U871,LARGE(INDEX(ISNUMBER(--MID('feed data'!U871,ROW($1:$25),1))*
ROW($1:$25),0),ROW($1:$25))+1,1)*10^ROW($1:$25)/10)</f>
        <v>0</v>
      </c>
    </row>
    <row r="198" spans="1:22" hidden="1" x14ac:dyDescent="0.25">
      <c r="A198" t="s">
        <v>3701</v>
      </c>
      <c r="B198" t="s">
        <v>3702</v>
      </c>
      <c r="D198">
        <f>SUMPRODUCT(MID(0&amp;'feed data'!D867,LARGE(INDEX(ISNUMBER(--MID('feed data'!D867,ROW($1:$25),1))*
ROW($1:$25),0),ROW($1:$25))+1,1)*10^ROW($1:$25)/10)</f>
        <v>2</v>
      </c>
      <c r="E198">
        <f>SUMPRODUCT(MID(0&amp;'feed data'!E867,LARGE(INDEX(ISNUMBER(--MID('feed data'!E867,ROW($1:$25),1))*
ROW($1:$25),0),ROW($1:$25))+1,1)*10^ROW($1:$25)/10)</f>
        <v>0</v>
      </c>
      <c r="F198" t="s">
        <v>1945</v>
      </c>
      <c r="G198">
        <f>SUMPRODUCT(MID(0&amp;'feed data'!G867,LARGE(INDEX(ISNUMBER(--MID('feed data'!G867,ROW($1:$25),1))*
ROW($1:$25),0),ROW($1:$25))+1,1)*10^ROW($1:$25)/10)</f>
        <v>2</v>
      </c>
      <c r="H198" t="s">
        <v>190</v>
      </c>
      <c r="I198">
        <f>SUMPRODUCT(MID(0&amp;'feed data'!I867,LARGE(INDEX(ISNUMBER(--MID('feed data'!I867,ROW($1:$25),1))*
ROW($1:$25),0),ROW($1:$25))+1,1)*10^ROW($1:$25)/10)</f>
        <v>170</v>
      </c>
      <c r="J198" t="s">
        <v>45</v>
      </c>
      <c r="L198">
        <f>SUMPRODUCT(MID(0&amp;'feed data'!L867,LARGE(INDEX(ISNUMBER(--MID('feed data'!L867,ROW($1:$25),1))*
ROW($1:$25),0),ROW($1:$25))+1,1)*10^ROW($1:$25)/10)</f>
        <v>208</v>
      </c>
      <c r="N198" t="s">
        <v>48</v>
      </c>
      <c r="O198" t="s">
        <v>49</v>
      </c>
      <c r="P198" t="s">
        <v>65</v>
      </c>
      <c r="Q198" t="s">
        <v>50</v>
      </c>
      <c r="R198">
        <f>SUMPRODUCT(MID(0&amp;'feed data'!R867,LARGE(INDEX(ISNUMBER(--MID('feed data'!R867,ROW($1:$25),1))*
ROW($1:$25),0),ROW($1:$25))+1,1)*10^ROW($1:$25)/10)</f>
        <v>203002</v>
      </c>
      <c r="S198" t="str">
        <f>LEFT(R198, LEN(R198)-1)</f>
        <v>20300</v>
      </c>
      <c r="T198" t="s">
        <v>3705</v>
      </c>
      <c r="U198">
        <f>SUMPRODUCT(MID(0&amp;'feed data'!T867,LARGE(INDEX(ISNUMBER(--MID('feed data'!T867,ROW($1:$25),1))*
ROW($1:$25),0),ROW($1:$25))+1,1)*10^ROW($1:$25)/10)</f>
        <v>0</v>
      </c>
      <c r="V198">
        <f>SUMPRODUCT(MID(0&amp;'feed data'!U867,LARGE(INDEX(ISNUMBER(--MID('feed data'!U867,ROW($1:$25),1))*
ROW($1:$25),0),ROW($1:$25))+1,1)*10^ROW($1:$25)/10)</f>
        <v>0</v>
      </c>
    </row>
    <row r="199" spans="1:22" hidden="1" x14ac:dyDescent="0.25">
      <c r="A199" t="s">
        <v>1131</v>
      </c>
      <c r="B199" t="s">
        <v>1132</v>
      </c>
      <c r="D199">
        <f>SUMPRODUCT(MID(0&amp;'feed data'!D199,LARGE(INDEX(ISNUMBER(--MID('feed data'!D199,ROW($1:$25),1))*
ROW($1:$25),0),ROW($1:$25))+1,1)*10^ROW($1:$25)/10)</f>
        <v>155</v>
      </c>
      <c r="E199">
        <f>SUMPRODUCT(MID(0&amp;'feed data'!E199,LARGE(INDEX(ISNUMBER(--MID('feed data'!E199,ROW($1:$25),1))*
ROW($1:$25),0),ROW($1:$25))+1,1)*10^ROW($1:$25)/10)</f>
        <v>11</v>
      </c>
      <c r="F199" t="s">
        <v>521</v>
      </c>
      <c r="G199">
        <f>SUMPRODUCT(MID(0&amp;'feed data'!G199,LARGE(INDEX(ISNUMBER(--MID('feed data'!G199,ROW($1:$25),1))*
ROW($1:$25),0),ROW($1:$25))+1,1)*10^ROW($1:$25)/10)</f>
        <v>12</v>
      </c>
      <c r="H199" t="s">
        <v>136</v>
      </c>
      <c r="I199">
        <f>SUMPRODUCT(MID(0&amp;'feed data'!I199,LARGE(INDEX(ISNUMBER(--MID('feed data'!I199,ROW($1:$25),1))*
ROW($1:$25),0),ROW($1:$25))+1,1)*10^ROW($1:$25)/10)</f>
        <v>30</v>
      </c>
      <c r="J199" t="s">
        <v>29</v>
      </c>
      <c r="L199">
        <f>SUMPRODUCT(MID(0&amp;'feed data'!L199,LARGE(INDEX(ISNUMBER(--MID('feed data'!L199,ROW($1:$25),1))*
ROW($1:$25),0),ROW($1:$25))+1,1)*10^ROW($1:$25)/10)</f>
        <v>6144</v>
      </c>
      <c r="N199" t="s">
        <v>32</v>
      </c>
      <c r="O199" t="s">
        <v>33</v>
      </c>
      <c r="P199" t="s">
        <v>546</v>
      </c>
      <c r="Q199" t="s">
        <v>35</v>
      </c>
      <c r="R199">
        <f>SUMPRODUCT(MID(0&amp;'feed data'!R199,LARGE(INDEX(ISNUMBER(--MID('feed data'!R199,ROW($1:$25),1))*
ROW($1:$25),0),ROW($1:$25))+1,1)*10^ROW($1:$25)/10)</f>
        <v>689552</v>
      </c>
      <c r="S199" t="str">
        <f>LEFT(R199, LEN(R199)-1)</f>
        <v>68955</v>
      </c>
      <c r="T199" t="s">
        <v>1134</v>
      </c>
      <c r="U199">
        <f>SUMPRODUCT(MID(0&amp;'feed data'!T199,LARGE(INDEX(ISNUMBER(--MID('feed data'!T199,ROW($1:$25),1))*
ROW($1:$25),0),ROW($1:$25))+1,1)*10^ROW($1:$25)/10)</f>
        <v>7323</v>
      </c>
      <c r="V199">
        <f>SUMPRODUCT(MID(0&amp;'feed data'!U199,LARGE(INDEX(ISNUMBER(--MID('feed data'!U199,ROW($1:$25),1))*
ROW($1:$25),0),ROW($1:$25))+1,1)*10^ROW($1:$25)/10)</f>
        <v>0</v>
      </c>
    </row>
    <row r="200" spans="1:22" hidden="1" x14ac:dyDescent="0.25">
      <c r="A200" t="s">
        <v>1088</v>
      </c>
      <c r="B200" t="s">
        <v>1089</v>
      </c>
      <c r="C200" t="s">
        <v>635</v>
      </c>
      <c r="D200">
        <f>SUMPRODUCT(MID(0&amp;'feed data'!D189,LARGE(INDEX(ISNUMBER(--MID('feed data'!D189,ROW($1:$25),1))*
ROW($1:$25),0),ROW($1:$25))+1,1)*10^ROW($1:$25)/10)</f>
        <v>64</v>
      </c>
      <c r="E200">
        <f>SUMPRODUCT(MID(0&amp;'feed data'!E189,LARGE(INDEX(ISNUMBER(--MID('feed data'!E189,ROW($1:$25),1))*
ROW($1:$25),0),ROW($1:$25))+1,1)*10^ROW($1:$25)/10)</f>
        <v>2</v>
      </c>
      <c r="F200" t="s">
        <v>57</v>
      </c>
      <c r="G200">
        <f>SUMPRODUCT(MID(0&amp;'feed data'!G189,LARGE(INDEX(ISNUMBER(--MID('feed data'!G189,ROW($1:$25),1))*
ROW($1:$25),0),ROW($1:$25))+1,1)*10^ROW($1:$25)/10)</f>
        <v>5</v>
      </c>
      <c r="H200" t="s">
        <v>136</v>
      </c>
      <c r="I200">
        <f>SUMPRODUCT(MID(0&amp;'feed data'!I189,LARGE(INDEX(ISNUMBER(--MID('feed data'!I189,ROW($1:$25),1))*
ROW($1:$25),0),ROW($1:$25))+1,1)*10^ROW($1:$25)/10)</f>
        <v>4</v>
      </c>
      <c r="J200" t="s">
        <v>45</v>
      </c>
      <c r="K200" t="s">
        <v>636</v>
      </c>
      <c r="L200">
        <f>SUMPRODUCT(MID(0&amp;'feed data'!L189,LARGE(INDEX(ISNUMBER(--MID('feed data'!L189,ROW($1:$25),1))*
ROW($1:$25),0),ROW($1:$25))+1,1)*10^ROW($1:$25)/10)</f>
        <v>6296</v>
      </c>
      <c r="M200" t="s">
        <v>637</v>
      </c>
      <c r="N200" t="s">
        <v>48</v>
      </c>
      <c r="O200" t="s">
        <v>49</v>
      </c>
      <c r="P200" t="s">
        <v>34</v>
      </c>
      <c r="Q200" t="s">
        <v>50</v>
      </c>
      <c r="R200">
        <f>SUMPRODUCT(MID(0&amp;'feed data'!R189,LARGE(INDEX(ISNUMBER(--MID('feed data'!R189,ROW($1:$25),1))*
ROW($1:$25),0),ROW($1:$25))+1,1)*10^ROW($1:$25)/10)</f>
        <v>296902</v>
      </c>
      <c r="S200" t="str">
        <f>LEFT(R200, LEN(R200)-1)</f>
        <v>29690</v>
      </c>
      <c r="T200" t="s">
        <v>1091</v>
      </c>
      <c r="U200">
        <f>SUMPRODUCT(MID(0&amp;'feed data'!T189,LARGE(INDEX(ISNUMBER(--MID('feed data'!T189,ROW($1:$25),1))*
ROW($1:$25),0),ROW($1:$25))+1,1)*10^ROW($1:$25)/10)</f>
        <v>3929</v>
      </c>
      <c r="V200">
        <f>SUMPRODUCT(MID(0&amp;'feed data'!U189,LARGE(INDEX(ISNUMBER(--MID('feed data'!U189,ROW($1:$25),1))*
ROW($1:$25),0),ROW($1:$25))+1,1)*10^ROW($1:$25)/10)</f>
        <v>0</v>
      </c>
    </row>
    <row r="201" spans="1:22" hidden="1" x14ac:dyDescent="0.25">
      <c r="A201" t="s">
        <v>1092</v>
      </c>
      <c r="B201" t="s">
        <v>1093</v>
      </c>
      <c r="C201" t="s">
        <v>118</v>
      </c>
      <c r="D201">
        <f>SUMPRODUCT(MID(0&amp;'feed data'!D190,LARGE(INDEX(ISNUMBER(--MID('feed data'!D190,ROW($1:$25),1))*
ROW($1:$25),0),ROW($1:$25))+1,1)*10^ROW($1:$25)/10)</f>
        <v>239</v>
      </c>
      <c r="E201">
        <f>SUMPRODUCT(MID(0&amp;'feed data'!E190,LARGE(INDEX(ISNUMBER(--MID('feed data'!E190,ROW($1:$25),1))*
ROW($1:$25),0),ROW($1:$25))+1,1)*10^ROW($1:$25)/10)</f>
        <v>25</v>
      </c>
      <c r="F201" t="s">
        <v>521</v>
      </c>
      <c r="G201">
        <f>SUMPRODUCT(MID(0&amp;'feed data'!G190,LARGE(INDEX(ISNUMBER(--MID('feed data'!G190,ROW($1:$25),1))*
ROW($1:$25),0),ROW($1:$25))+1,1)*10^ROW($1:$25)/10)</f>
        <v>12</v>
      </c>
      <c r="H201" t="s">
        <v>27</v>
      </c>
      <c r="I201">
        <f>SUMPRODUCT(MID(0&amp;'feed data'!I190,LARGE(INDEX(ISNUMBER(--MID('feed data'!I190,ROW($1:$25),1))*
ROW($1:$25),0),ROW($1:$25))+1,1)*10^ROW($1:$25)/10)</f>
        <v>13</v>
      </c>
      <c r="J201" t="s">
        <v>163</v>
      </c>
      <c r="K201" t="s">
        <v>124</v>
      </c>
      <c r="L201">
        <f>SUMPRODUCT(MID(0&amp;'feed data'!L190,LARGE(INDEX(ISNUMBER(--MID('feed data'!L190,ROW($1:$25),1))*
ROW($1:$25),0),ROW($1:$25))+1,1)*10^ROW($1:$25)/10)</f>
        <v>6213</v>
      </c>
      <c r="M201" t="s">
        <v>125</v>
      </c>
      <c r="N201" t="s">
        <v>164</v>
      </c>
      <c r="O201" t="s">
        <v>49</v>
      </c>
      <c r="P201" t="s">
        <v>34</v>
      </c>
      <c r="Q201" t="s">
        <v>165</v>
      </c>
      <c r="R201">
        <f>SUMPRODUCT(MID(0&amp;'feed data'!R190,LARGE(INDEX(ISNUMBER(--MID('feed data'!R190,ROW($1:$25),1))*
ROW($1:$25),0),ROW($1:$25))+1,1)*10^ROW($1:$25)/10)</f>
        <v>700262</v>
      </c>
      <c r="S201" t="str">
        <f>LEFT(R201, LEN(R201)-1)</f>
        <v>70026</v>
      </c>
      <c r="T201" t="s">
        <v>1096</v>
      </c>
      <c r="U201">
        <f>SUMPRODUCT(MID(0&amp;'feed data'!T190,LARGE(INDEX(ISNUMBER(--MID('feed data'!T190,ROW($1:$25),1))*
ROW($1:$25),0),ROW($1:$25))+1,1)*10^ROW($1:$25)/10)</f>
        <v>0</v>
      </c>
      <c r="V201">
        <f>SUMPRODUCT(MID(0&amp;'feed data'!U190,LARGE(INDEX(ISNUMBER(--MID('feed data'!U190,ROW($1:$25),1))*
ROW($1:$25),0),ROW($1:$25))+1,1)*10^ROW($1:$25)/10)</f>
        <v>0</v>
      </c>
    </row>
    <row r="202" spans="1:22" hidden="1" x14ac:dyDescent="0.25">
      <c r="A202" t="s">
        <v>1097</v>
      </c>
      <c r="B202" t="s">
        <v>1098</v>
      </c>
      <c r="C202" t="s">
        <v>133</v>
      </c>
      <c r="D202">
        <f>SUMPRODUCT(MID(0&amp;'feed data'!D191,LARGE(INDEX(ISNUMBER(--MID('feed data'!D191,ROW($1:$25),1))*
ROW($1:$25),0),ROW($1:$25))+1,1)*10^ROW($1:$25)/10)</f>
        <v>179</v>
      </c>
      <c r="E202">
        <f>SUMPRODUCT(MID(0&amp;'feed data'!E191,LARGE(INDEX(ISNUMBER(--MID('feed data'!E191,ROW($1:$25),1))*
ROW($1:$25),0),ROW($1:$25))+1,1)*10^ROW($1:$25)/10)</f>
        <v>15</v>
      </c>
      <c r="F202" t="s">
        <v>25</v>
      </c>
      <c r="G202">
        <f>SUMPRODUCT(MID(0&amp;'feed data'!G191,LARGE(INDEX(ISNUMBER(--MID('feed data'!G191,ROW($1:$25),1))*
ROW($1:$25),0),ROW($1:$25))+1,1)*10^ROW($1:$25)/10)</f>
        <v>8</v>
      </c>
      <c r="H202" t="s">
        <v>43</v>
      </c>
      <c r="I202">
        <f>SUMPRODUCT(MID(0&amp;'feed data'!I191,LARGE(INDEX(ISNUMBER(--MID('feed data'!I191,ROW($1:$25),1))*
ROW($1:$25),0),ROW($1:$25))+1,1)*10^ROW($1:$25)/10)</f>
        <v>10</v>
      </c>
      <c r="J202" t="s">
        <v>45</v>
      </c>
      <c r="K202" t="s">
        <v>139</v>
      </c>
      <c r="L202">
        <f>SUMPRODUCT(MID(0&amp;'feed data'!L191,LARGE(INDEX(ISNUMBER(--MID('feed data'!L191,ROW($1:$25),1))*
ROW($1:$25),0),ROW($1:$25))+1,1)*10^ROW($1:$25)/10)</f>
        <v>6222</v>
      </c>
      <c r="M202" t="s">
        <v>140</v>
      </c>
      <c r="N202" t="s">
        <v>48</v>
      </c>
      <c r="O202" t="s">
        <v>49</v>
      </c>
      <c r="P202" t="s">
        <v>34</v>
      </c>
      <c r="Q202" t="s">
        <v>50</v>
      </c>
      <c r="R202">
        <f>SUMPRODUCT(MID(0&amp;'feed data'!R191,LARGE(INDEX(ISNUMBER(--MID('feed data'!R191,ROW($1:$25),1))*
ROW($1:$25),0),ROW($1:$25))+1,1)*10^ROW($1:$25)/10)</f>
        <v>476862</v>
      </c>
      <c r="S202" t="str">
        <f>LEFT(R202, LEN(R202)-1)</f>
        <v>47686</v>
      </c>
      <c r="T202" t="s">
        <v>1100</v>
      </c>
      <c r="U202">
        <f>SUMPRODUCT(MID(0&amp;'feed data'!T191,LARGE(INDEX(ISNUMBER(--MID('feed data'!T191,ROW($1:$25),1))*
ROW($1:$25),0),ROW($1:$25))+1,1)*10^ROW($1:$25)/10)</f>
        <v>0</v>
      </c>
      <c r="V202">
        <f>SUMPRODUCT(MID(0&amp;'feed data'!U191,LARGE(INDEX(ISNUMBER(--MID('feed data'!U191,ROW($1:$25),1))*
ROW($1:$25),0),ROW($1:$25))+1,1)*10^ROW($1:$25)/10)</f>
        <v>0</v>
      </c>
    </row>
    <row r="203" spans="1:22" hidden="1" x14ac:dyDescent="0.25">
      <c r="A203" t="s">
        <v>1101</v>
      </c>
      <c r="B203" t="s">
        <v>1102</v>
      </c>
      <c r="C203" t="s">
        <v>783</v>
      </c>
      <c r="D203">
        <f>SUMPRODUCT(MID(0&amp;'feed data'!D192,LARGE(INDEX(ISNUMBER(--MID('feed data'!D192,ROW($1:$25),1))*
ROW($1:$25),0),ROW($1:$25))+1,1)*10^ROW($1:$25)/10)</f>
        <v>178</v>
      </c>
      <c r="E203">
        <f>SUMPRODUCT(MID(0&amp;'feed data'!E192,LARGE(INDEX(ISNUMBER(--MID('feed data'!E192,ROW($1:$25),1))*
ROW($1:$25),0),ROW($1:$25))+1,1)*10^ROW($1:$25)/10)</f>
        <v>40</v>
      </c>
      <c r="F203" t="s">
        <v>331</v>
      </c>
      <c r="G203">
        <f>SUMPRODUCT(MID(0&amp;'feed data'!G192,LARGE(INDEX(ISNUMBER(--MID('feed data'!G192,ROW($1:$25),1))*
ROW($1:$25),0),ROW($1:$25))+1,1)*10^ROW($1:$25)/10)</f>
        <v>7</v>
      </c>
      <c r="H203" t="s">
        <v>43</v>
      </c>
      <c r="I203">
        <f>SUMPRODUCT(MID(0&amp;'feed data'!I192,LARGE(INDEX(ISNUMBER(--MID('feed data'!I192,ROW($1:$25),1))*
ROW($1:$25),0),ROW($1:$25))+1,1)*10^ROW($1:$25)/10)</f>
        <v>76</v>
      </c>
      <c r="J203" t="s">
        <v>138</v>
      </c>
      <c r="K203" t="s">
        <v>786</v>
      </c>
      <c r="L203">
        <f>SUMPRODUCT(MID(0&amp;'feed data'!L192,LARGE(INDEX(ISNUMBER(--MID('feed data'!L192,ROW($1:$25),1))*
ROW($1:$25),0),ROW($1:$25))+1,1)*10^ROW($1:$25)/10)</f>
        <v>6143</v>
      </c>
      <c r="M203" t="s">
        <v>787</v>
      </c>
      <c r="N203" t="s">
        <v>141</v>
      </c>
      <c r="O203" t="s">
        <v>49</v>
      </c>
      <c r="P203" t="s">
        <v>34</v>
      </c>
      <c r="Q203" t="s">
        <v>142</v>
      </c>
      <c r="R203">
        <f>SUMPRODUCT(MID(0&amp;'feed data'!R192,LARGE(INDEX(ISNUMBER(--MID('feed data'!R192,ROW($1:$25),1))*
ROW($1:$25),0),ROW($1:$25))+1,1)*10^ROW($1:$25)/10)</f>
        <v>396502</v>
      </c>
      <c r="S203" t="str">
        <f>LEFT(R203, LEN(R203)-1)</f>
        <v>39650</v>
      </c>
      <c r="T203" t="s">
        <v>1104</v>
      </c>
      <c r="U203">
        <f>SUMPRODUCT(MID(0&amp;'feed data'!T192,LARGE(INDEX(ISNUMBER(--MID('feed data'!T192,ROW($1:$25),1))*
ROW($1:$25),0),ROW($1:$25))+1,1)*10^ROW($1:$25)/10)</f>
        <v>0</v>
      </c>
      <c r="V203">
        <f>SUMPRODUCT(MID(0&amp;'feed data'!U192,LARGE(INDEX(ISNUMBER(--MID('feed data'!U192,ROW($1:$25),1))*
ROW($1:$25),0),ROW($1:$25))+1,1)*10^ROW($1:$25)/10)</f>
        <v>0</v>
      </c>
    </row>
    <row r="204" spans="1:22" hidden="1" x14ac:dyDescent="0.25">
      <c r="A204" t="s">
        <v>1105</v>
      </c>
      <c r="B204" t="s">
        <v>1106</v>
      </c>
      <c r="C204" t="s">
        <v>388</v>
      </c>
      <c r="D204">
        <f>SUMPRODUCT(MID(0&amp;'feed data'!D193,LARGE(INDEX(ISNUMBER(--MID('feed data'!D193,ROW($1:$25),1))*
ROW($1:$25),0),ROW($1:$25))+1,1)*10^ROW($1:$25)/10)</f>
        <v>169</v>
      </c>
      <c r="E204">
        <f>SUMPRODUCT(MID(0&amp;'feed data'!E193,LARGE(INDEX(ISNUMBER(--MID('feed data'!E193,ROW($1:$25),1))*
ROW($1:$25),0),ROW($1:$25))+1,1)*10^ROW($1:$25)/10)</f>
        <v>13</v>
      </c>
      <c r="F204" t="s">
        <v>521</v>
      </c>
      <c r="G204">
        <f>SUMPRODUCT(MID(0&amp;'feed data'!G193,LARGE(INDEX(ISNUMBER(--MID('feed data'!G193,ROW($1:$25),1))*
ROW($1:$25),0),ROW($1:$25))+1,1)*10^ROW($1:$25)/10)</f>
        <v>10</v>
      </c>
      <c r="H204" t="s">
        <v>136</v>
      </c>
      <c r="I204">
        <f>SUMPRODUCT(MID(0&amp;'feed data'!I193,LARGE(INDEX(ISNUMBER(--MID('feed data'!I193,ROW($1:$25),1))*
ROW($1:$25),0),ROW($1:$25))+1,1)*10^ROW($1:$25)/10)</f>
        <v>11</v>
      </c>
      <c r="J204" t="s">
        <v>263</v>
      </c>
      <c r="K204" t="s">
        <v>390</v>
      </c>
      <c r="L204">
        <f>SUMPRODUCT(MID(0&amp;'feed data'!L193,LARGE(INDEX(ISNUMBER(--MID('feed data'!L193,ROW($1:$25),1))*
ROW($1:$25),0),ROW($1:$25))+1,1)*10^ROW($1:$25)/10)</f>
        <v>6077</v>
      </c>
      <c r="M204" t="s">
        <v>391</v>
      </c>
      <c r="N204" t="s">
        <v>264</v>
      </c>
      <c r="O204" t="s">
        <v>392</v>
      </c>
      <c r="P204" t="s">
        <v>546</v>
      </c>
      <c r="Q204" t="s">
        <v>265</v>
      </c>
      <c r="R204">
        <f>SUMPRODUCT(MID(0&amp;'feed data'!R193,LARGE(INDEX(ISNUMBER(--MID('feed data'!R193,ROW($1:$25),1))*
ROW($1:$25),0),ROW($1:$25))+1,1)*10^ROW($1:$25)/10)</f>
        <v>625282</v>
      </c>
      <c r="S204" t="str">
        <f>LEFT(R204, LEN(R204)-1)</f>
        <v>62528</v>
      </c>
      <c r="T204" t="s">
        <v>1109</v>
      </c>
      <c r="U204">
        <f>SUMPRODUCT(MID(0&amp;'feed data'!T193,LARGE(INDEX(ISNUMBER(--MID('feed data'!T193,ROW($1:$25),1))*
ROW($1:$25),0),ROW($1:$25))+1,1)*10^ROW($1:$25)/10)</f>
        <v>0</v>
      </c>
      <c r="V204">
        <f>SUMPRODUCT(MID(0&amp;'feed data'!U193,LARGE(INDEX(ISNUMBER(--MID('feed data'!U193,ROW($1:$25),1))*
ROW($1:$25),0),ROW($1:$25))+1,1)*10^ROW($1:$25)/10)</f>
        <v>0</v>
      </c>
    </row>
    <row r="205" spans="1:22" hidden="1" x14ac:dyDescent="0.25">
      <c r="A205" t="s">
        <v>1110</v>
      </c>
      <c r="B205" t="s">
        <v>1111</v>
      </c>
      <c r="C205" t="s">
        <v>118</v>
      </c>
      <c r="D205">
        <f>SUMPRODUCT(MID(0&amp;'feed data'!D194,LARGE(INDEX(ISNUMBER(--MID('feed data'!D194,ROW($1:$25),1))*
ROW($1:$25),0),ROW($1:$25))+1,1)*10^ROW($1:$25)/10)</f>
        <v>75</v>
      </c>
      <c r="E205">
        <f>SUMPRODUCT(MID(0&amp;'feed data'!E194,LARGE(INDEX(ISNUMBER(--MID('feed data'!E194,ROW($1:$25),1))*
ROW($1:$25),0),ROW($1:$25))+1,1)*10^ROW($1:$25)/10)</f>
        <v>7</v>
      </c>
      <c r="F205" t="s">
        <v>521</v>
      </c>
      <c r="G205">
        <f>SUMPRODUCT(MID(0&amp;'feed data'!G194,LARGE(INDEX(ISNUMBER(--MID('feed data'!G194,ROW($1:$25),1))*
ROW($1:$25),0),ROW($1:$25))+1,1)*10^ROW($1:$25)/10)</f>
        <v>4</v>
      </c>
      <c r="H205" t="s">
        <v>43</v>
      </c>
      <c r="I205">
        <f>SUMPRODUCT(MID(0&amp;'feed data'!I194,LARGE(INDEX(ISNUMBER(--MID('feed data'!I194,ROW($1:$25),1))*
ROW($1:$25),0),ROW($1:$25))+1,1)*10^ROW($1:$25)/10)</f>
        <v>2</v>
      </c>
      <c r="J205" t="s">
        <v>255</v>
      </c>
      <c r="K205" t="s">
        <v>124</v>
      </c>
      <c r="L205">
        <f>SUMPRODUCT(MID(0&amp;'feed data'!L194,LARGE(INDEX(ISNUMBER(--MID('feed data'!L194,ROW($1:$25),1))*
ROW($1:$25),0),ROW($1:$25))+1,1)*10^ROW($1:$25)/10)</f>
        <v>6181</v>
      </c>
      <c r="M205" t="s">
        <v>125</v>
      </c>
      <c r="N205" t="s">
        <v>256</v>
      </c>
      <c r="O205" t="s">
        <v>33</v>
      </c>
      <c r="P205" t="s">
        <v>34</v>
      </c>
      <c r="Q205" t="s">
        <v>258</v>
      </c>
      <c r="R205">
        <f>SUMPRODUCT(MID(0&amp;'feed data'!R194,LARGE(INDEX(ISNUMBER(--MID('feed data'!R194,ROW($1:$25),1))*
ROW($1:$25),0),ROW($1:$25))+1,1)*10^ROW($1:$25)/10)</f>
        <v>281882</v>
      </c>
      <c r="S205" t="str">
        <f>LEFT(R205, LEN(R205)-1)</f>
        <v>28188</v>
      </c>
      <c r="T205" t="s">
        <v>1113</v>
      </c>
      <c r="U205">
        <f>SUMPRODUCT(MID(0&amp;'feed data'!T194,LARGE(INDEX(ISNUMBER(--MID('feed data'!T194,ROW($1:$25),1))*
ROW($1:$25),0),ROW($1:$25))+1,1)*10^ROW($1:$25)/10)</f>
        <v>0</v>
      </c>
      <c r="V205">
        <f>SUMPRODUCT(MID(0&amp;'feed data'!U194,LARGE(INDEX(ISNUMBER(--MID('feed data'!U194,ROW($1:$25),1))*
ROW($1:$25),0),ROW($1:$25))+1,1)*10^ROW($1:$25)/10)</f>
        <v>0</v>
      </c>
    </row>
    <row r="206" spans="1:22" hidden="1" x14ac:dyDescent="0.25">
      <c r="A206" t="s">
        <v>1114</v>
      </c>
      <c r="B206" t="s">
        <v>1115</v>
      </c>
      <c r="C206" t="s">
        <v>23</v>
      </c>
      <c r="D206">
        <f>SUMPRODUCT(MID(0&amp;'feed data'!D195,LARGE(INDEX(ISNUMBER(--MID('feed data'!D195,ROW($1:$25),1))*
ROW($1:$25),0),ROW($1:$25))+1,1)*10^ROW($1:$25)/10)</f>
        <v>58</v>
      </c>
      <c r="E206">
        <f>SUMPRODUCT(MID(0&amp;'feed data'!E195,LARGE(INDEX(ISNUMBER(--MID('feed data'!E195,ROW($1:$25),1))*
ROW($1:$25),0),ROW($1:$25))+1,1)*10^ROW($1:$25)/10)</f>
        <v>10</v>
      </c>
      <c r="F206" t="s">
        <v>521</v>
      </c>
      <c r="G206">
        <f>SUMPRODUCT(MID(0&amp;'feed data'!G195,LARGE(INDEX(ISNUMBER(--MID('feed data'!G195,ROW($1:$25),1))*
ROW($1:$25),0),ROW($1:$25))+1,1)*10^ROW($1:$25)/10)</f>
        <v>4</v>
      </c>
      <c r="H206" t="s">
        <v>136</v>
      </c>
      <c r="I206">
        <f>SUMPRODUCT(MID(0&amp;'feed data'!I195,LARGE(INDEX(ISNUMBER(--MID('feed data'!I195,ROW($1:$25),1))*
ROW($1:$25),0),ROW($1:$25))+1,1)*10^ROW($1:$25)/10)</f>
        <v>157</v>
      </c>
      <c r="J206" t="s">
        <v>255</v>
      </c>
      <c r="K206" t="s">
        <v>30</v>
      </c>
      <c r="L206">
        <f>SUMPRODUCT(MID(0&amp;'feed data'!L195,LARGE(INDEX(ISNUMBER(--MID('feed data'!L195,ROW($1:$25),1))*
ROW($1:$25),0),ROW($1:$25))+1,1)*10^ROW($1:$25)/10)</f>
        <v>6072</v>
      </c>
      <c r="M206" t="s">
        <v>31</v>
      </c>
      <c r="N206" t="s">
        <v>256</v>
      </c>
      <c r="O206" t="s">
        <v>49</v>
      </c>
      <c r="P206" t="s">
        <v>34</v>
      </c>
      <c r="Q206" t="s">
        <v>258</v>
      </c>
      <c r="R206">
        <f>SUMPRODUCT(MID(0&amp;'feed data'!R195,LARGE(INDEX(ISNUMBER(--MID('feed data'!R195,ROW($1:$25),1))*
ROW($1:$25),0),ROW($1:$25))+1,1)*10^ROW($1:$25)/10)</f>
        <v>155562</v>
      </c>
      <c r="S206" t="str">
        <f>LEFT(R206, LEN(R206)-1)</f>
        <v>15556</v>
      </c>
      <c r="T206" t="s">
        <v>1117</v>
      </c>
      <c r="U206">
        <f>SUMPRODUCT(MID(0&amp;'feed data'!T195,LARGE(INDEX(ISNUMBER(--MID('feed data'!T195,ROW($1:$25),1))*
ROW($1:$25),0),ROW($1:$25))+1,1)*10^ROW($1:$25)/10)</f>
        <v>0</v>
      </c>
      <c r="V206">
        <f>SUMPRODUCT(MID(0&amp;'feed data'!U195,LARGE(INDEX(ISNUMBER(--MID('feed data'!U195,ROW($1:$25),1))*
ROW($1:$25),0),ROW($1:$25))+1,1)*10^ROW($1:$25)/10)</f>
        <v>0</v>
      </c>
    </row>
    <row r="207" spans="1:22" hidden="1" x14ac:dyDescent="0.25">
      <c r="A207" t="s">
        <v>1118</v>
      </c>
      <c r="B207" t="s">
        <v>1119</v>
      </c>
      <c r="C207" t="s">
        <v>783</v>
      </c>
      <c r="D207">
        <f>SUMPRODUCT(MID(0&amp;'feed data'!D196,LARGE(INDEX(ISNUMBER(--MID('feed data'!D196,ROW($1:$25),1))*
ROW($1:$25),0),ROW($1:$25))+1,1)*10^ROW($1:$25)/10)</f>
        <v>111</v>
      </c>
      <c r="E207">
        <f>SUMPRODUCT(MID(0&amp;'feed data'!E196,LARGE(INDEX(ISNUMBER(--MID('feed data'!E196,ROW($1:$25),1))*
ROW($1:$25),0),ROW($1:$25))+1,1)*10^ROW($1:$25)/10)</f>
        <v>14</v>
      </c>
      <c r="F207" t="s">
        <v>331</v>
      </c>
      <c r="G207">
        <f>SUMPRODUCT(MID(0&amp;'feed data'!G196,LARGE(INDEX(ISNUMBER(--MID('feed data'!G196,ROW($1:$25),1))*
ROW($1:$25),0),ROW($1:$25))+1,1)*10^ROW($1:$25)/10)</f>
        <v>4</v>
      </c>
      <c r="H207" t="s">
        <v>136</v>
      </c>
      <c r="I207">
        <f>SUMPRODUCT(MID(0&amp;'feed data'!I196,LARGE(INDEX(ISNUMBER(--MID('feed data'!I196,ROW($1:$25),1))*
ROW($1:$25),0),ROW($1:$25))+1,1)*10^ROW($1:$25)/10)</f>
        <v>80</v>
      </c>
      <c r="J207" t="s">
        <v>255</v>
      </c>
      <c r="K207" t="s">
        <v>786</v>
      </c>
      <c r="L207">
        <f>SUMPRODUCT(MID(0&amp;'feed data'!L196,LARGE(INDEX(ISNUMBER(--MID('feed data'!L196,ROW($1:$25),1))*
ROW($1:$25),0),ROW($1:$25))+1,1)*10^ROW($1:$25)/10)</f>
        <v>6139</v>
      </c>
      <c r="M207" t="s">
        <v>787</v>
      </c>
      <c r="N207" t="s">
        <v>256</v>
      </c>
      <c r="O207" t="s">
        <v>33</v>
      </c>
      <c r="P207" t="s">
        <v>257</v>
      </c>
      <c r="Q207" t="s">
        <v>258</v>
      </c>
      <c r="R207">
        <f>SUMPRODUCT(MID(0&amp;'feed data'!R196,LARGE(INDEX(ISNUMBER(--MID('feed data'!R196,ROW($1:$25),1))*
ROW($1:$25),0),ROW($1:$25))+1,1)*10^ROW($1:$25)/10)</f>
        <v>271032</v>
      </c>
      <c r="S207" t="str">
        <f>LEFT(R207, LEN(R207)-1)</f>
        <v>27103</v>
      </c>
      <c r="T207" t="s">
        <v>1121</v>
      </c>
      <c r="U207">
        <f>SUMPRODUCT(MID(0&amp;'feed data'!T196,LARGE(INDEX(ISNUMBER(--MID('feed data'!T196,ROW($1:$25),1))*
ROW($1:$25),0),ROW($1:$25))+1,1)*10^ROW($1:$25)/10)</f>
        <v>0</v>
      </c>
      <c r="V207">
        <f>SUMPRODUCT(MID(0&amp;'feed data'!U196,LARGE(INDEX(ISNUMBER(--MID('feed data'!U196,ROW($1:$25),1))*
ROW($1:$25),0),ROW($1:$25))+1,1)*10^ROW($1:$25)/10)</f>
        <v>0</v>
      </c>
    </row>
    <row r="208" spans="1:22" x14ac:dyDescent="0.25">
      <c r="A208" t="s">
        <v>1369</v>
      </c>
      <c r="B208" t="s">
        <v>1370</v>
      </c>
      <c r="C208" t="s">
        <v>220</v>
      </c>
      <c r="D208">
        <f>SUMPRODUCT(MID(0&amp;'feed data'!D251,LARGE(INDEX(ISNUMBER(--MID('feed data'!D251,ROW($1:$25),1))*
ROW($1:$25),0),ROW($1:$25))+1,1)*10^ROW($1:$25)/10)</f>
        <v>239</v>
      </c>
      <c r="E208">
        <f>SUMPRODUCT(MID(0&amp;'feed data'!E251,LARGE(INDEX(ISNUMBER(--MID('feed data'!E251,ROW($1:$25),1))*
ROW($1:$25),0),ROW($1:$25))+1,1)*10^ROW($1:$25)/10)</f>
        <v>37</v>
      </c>
      <c r="F208" t="s">
        <v>25</v>
      </c>
      <c r="G208">
        <f>SUMPRODUCT(MID(0&amp;'feed data'!G251,LARGE(INDEX(ISNUMBER(--MID('feed data'!G251,ROW($1:$25),1))*
ROW($1:$25),0),ROW($1:$25))+1,1)*10^ROW($1:$25)/10)</f>
        <v>9</v>
      </c>
      <c r="H208" t="s">
        <v>190</v>
      </c>
      <c r="I208">
        <f>SUMPRODUCT(MID(0&amp;'feed data'!I251,LARGE(INDEX(ISNUMBER(--MID('feed data'!I251,ROW($1:$25),1))*
ROW($1:$25),0),ROW($1:$25))+1,1)*10^ROW($1:$25)/10)</f>
        <v>46</v>
      </c>
      <c r="J208" t="s">
        <v>255</v>
      </c>
      <c r="K208" t="s">
        <v>223</v>
      </c>
      <c r="L208">
        <f>SUMPRODUCT(MID(0&amp;'feed data'!L251,LARGE(INDEX(ISNUMBER(--MID('feed data'!L251,ROW($1:$25),1))*
ROW($1:$25),0),ROW($1:$25))+1,1)*10^ROW($1:$25)/10)</f>
        <v>4763</v>
      </c>
      <c r="M208" t="s">
        <v>224</v>
      </c>
      <c r="N208" t="s">
        <v>256</v>
      </c>
      <c r="O208" t="s">
        <v>49</v>
      </c>
      <c r="P208" t="s">
        <v>34</v>
      </c>
      <c r="Q208" t="s">
        <v>258</v>
      </c>
      <c r="R208">
        <f>SUMPRODUCT(MID(0&amp;'feed data'!R251,LARGE(INDEX(ISNUMBER(--MID('feed data'!R251,ROW($1:$25),1))*
ROW($1:$25),0),ROW($1:$25))+1,1)*10^ROW($1:$25)/10)</f>
        <v>372832</v>
      </c>
      <c r="S208" t="str">
        <f>LEFT(R208, LEN(R208)-1)</f>
        <v>37283</v>
      </c>
      <c r="T208" t="s">
        <v>1372</v>
      </c>
      <c r="U208">
        <f>SUMPRODUCT(MID(0&amp;'feed data'!T251,LARGE(INDEX(ISNUMBER(--MID('feed data'!T251,ROW($1:$25),1))*
ROW($1:$25),0),ROW($1:$25))+1,1)*10^ROW($1:$25)/10)</f>
        <v>0</v>
      </c>
      <c r="V208">
        <f>SUMPRODUCT(MID(0&amp;'feed data'!U251,LARGE(INDEX(ISNUMBER(--MID('feed data'!U251,ROW($1:$25),1))*
ROW($1:$25),0),ROW($1:$25))+1,1)*10^ROW($1:$25)/10)</f>
        <v>0</v>
      </c>
    </row>
    <row r="209" spans="1:22" hidden="1" x14ac:dyDescent="0.25">
      <c r="A209" t="s">
        <v>1128</v>
      </c>
      <c r="B209" t="s">
        <v>1129</v>
      </c>
      <c r="C209" t="s">
        <v>40</v>
      </c>
      <c r="D209">
        <f>SUMPRODUCT(MID(0&amp;'feed data'!D198,LARGE(INDEX(ISNUMBER(--MID('feed data'!D198,ROW($1:$25),1))*
ROW($1:$25),0),ROW($1:$25))+1,1)*10^ROW($1:$25)/10)</f>
        <v>164</v>
      </c>
      <c r="E209">
        <f>SUMPRODUCT(MID(0&amp;'feed data'!E198,LARGE(INDEX(ISNUMBER(--MID('feed data'!E198,ROW($1:$25),1))*
ROW($1:$25),0),ROW($1:$25))+1,1)*10^ROW($1:$25)/10)</f>
        <v>14</v>
      </c>
      <c r="F209" t="s">
        <v>25</v>
      </c>
      <c r="G209">
        <f>SUMPRODUCT(MID(0&amp;'feed data'!G198,LARGE(INDEX(ISNUMBER(--MID('feed data'!G198,ROW($1:$25),1))*
ROW($1:$25),0),ROW($1:$25))+1,1)*10^ROW($1:$25)/10)</f>
        <v>8</v>
      </c>
      <c r="H209" t="s">
        <v>27</v>
      </c>
      <c r="I209">
        <f>SUMPRODUCT(MID(0&amp;'feed data'!I198,LARGE(INDEX(ISNUMBER(--MID('feed data'!I198,ROW($1:$25),1))*
ROW($1:$25),0),ROW($1:$25))+1,1)*10^ROW($1:$25)/10)</f>
        <v>1</v>
      </c>
      <c r="J209" t="s">
        <v>205</v>
      </c>
      <c r="K209" t="s">
        <v>46</v>
      </c>
      <c r="L209">
        <f>SUMPRODUCT(MID(0&amp;'feed data'!L198,LARGE(INDEX(ISNUMBER(--MID('feed data'!L198,ROW($1:$25),1))*
ROW($1:$25),0),ROW($1:$25))+1,1)*10^ROW($1:$25)/10)</f>
        <v>6017</v>
      </c>
      <c r="M209" t="s">
        <v>47</v>
      </c>
      <c r="N209" t="s">
        <v>206</v>
      </c>
      <c r="O209" t="s">
        <v>49</v>
      </c>
      <c r="P209" t="s">
        <v>34</v>
      </c>
      <c r="Q209" t="s">
        <v>207</v>
      </c>
      <c r="R209">
        <f>SUMPRODUCT(MID(0&amp;'feed data'!R198,LARGE(INDEX(ISNUMBER(--MID('feed data'!R198,ROW($1:$25),1))*
ROW($1:$25),0),ROW($1:$25))+1,1)*10^ROW($1:$25)/10)</f>
        <v>507232</v>
      </c>
      <c r="S209" t="str">
        <f>LEFT(R209, LEN(R209)-1)</f>
        <v>50723</v>
      </c>
      <c r="T209" t="s">
        <v>1130</v>
      </c>
      <c r="U209">
        <f>SUMPRODUCT(MID(0&amp;'feed data'!T198,LARGE(INDEX(ISNUMBER(--MID('feed data'!T198,ROW($1:$25),1))*
ROW($1:$25),0),ROW($1:$25))+1,1)*10^ROW($1:$25)/10)</f>
        <v>248</v>
      </c>
      <c r="V209">
        <f>SUMPRODUCT(MID(0&amp;'feed data'!U198,LARGE(INDEX(ISNUMBER(--MID('feed data'!U198,ROW($1:$25),1))*
ROW($1:$25),0),ROW($1:$25))+1,1)*10^ROW($1:$25)/10)</f>
        <v>0</v>
      </c>
    </row>
    <row r="210" spans="1:22" hidden="1" x14ac:dyDescent="0.25">
      <c r="A210" t="s">
        <v>1135</v>
      </c>
      <c r="B210" t="s">
        <v>1136</v>
      </c>
      <c r="C210" t="s">
        <v>220</v>
      </c>
      <c r="D210">
        <f>SUMPRODUCT(MID(0&amp;'feed data'!D200,LARGE(INDEX(ISNUMBER(--MID('feed data'!D200,ROW($1:$25),1))*
ROW($1:$25),0),ROW($1:$25))+1,1)*10^ROW($1:$25)/10)</f>
        <v>225</v>
      </c>
      <c r="E210">
        <f>SUMPRODUCT(MID(0&amp;'feed data'!E200,LARGE(INDEX(ISNUMBER(--MID('feed data'!E200,ROW($1:$25),1))*
ROW($1:$25),0),ROW($1:$25))+1,1)*10^ROW($1:$25)/10)</f>
        <v>35</v>
      </c>
      <c r="F210" t="s">
        <v>25</v>
      </c>
      <c r="G210">
        <f>SUMPRODUCT(MID(0&amp;'feed data'!G200,LARGE(INDEX(ISNUMBER(--MID('feed data'!G200,ROW($1:$25),1))*
ROW($1:$25),0),ROW($1:$25))+1,1)*10^ROW($1:$25)/10)</f>
        <v>10</v>
      </c>
      <c r="H210" t="s">
        <v>136</v>
      </c>
      <c r="I210">
        <f>SUMPRODUCT(MID(0&amp;'feed data'!I200,LARGE(INDEX(ISNUMBER(--MID('feed data'!I200,ROW($1:$25),1))*
ROW($1:$25),0),ROW($1:$25))+1,1)*10^ROW($1:$25)/10)</f>
        <v>113</v>
      </c>
      <c r="J210" t="s">
        <v>263</v>
      </c>
      <c r="K210" t="s">
        <v>223</v>
      </c>
      <c r="L210">
        <f>SUMPRODUCT(MID(0&amp;'feed data'!L200,LARGE(INDEX(ISNUMBER(--MID('feed data'!L200,ROW($1:$25),1))*
ROW($1:$25),0),ROW($1:$25))+1,1)*10^ROW($1:$25)/10)</f>
        <v>5954</v>
      </c>
      <c r="M210" t="s">
        <v>224</v>
      </c>
      <c r="N210" t="s">
        <v>264</v>
      </c>
      <c r="O210" t="s">
        <v>392</v>
      </c>
      <c r="P210" t="s">
        <v>546</v>
      </c>
      <c r="Q210" t="s">
        <v>265</v>
      </c>
      <c r="R210">
        <f>SUMPRODUCT(MID(0&amp;'feed data'!R200,LARGE(INDEX(ISNUMBER(--MID('feed data'!R200,ROW($1:$25),1))*
ROW($1:$25),0),ROW($1:$25))+1,1)*10^ROW($1:$25)/10)</f>
        <v>575252</v>
      </c>
      <c r="S210" t="str">
        <f>LEFT(R210, LEN(R210)-1)</f>
        <v>57525</v>
      </c>
      <c r="T210" t="s">
        <v>1138</v>
      </c>
      <c r="U210">
        <f>SUMPRODUCT(MID(0&amp;'feed data'!T200,LARGE(INDEX(ISNUMBER(--MID('feed data'!T200,ROW($1:$25),1))*
ROW($1:$25),0),ROW($1:$25))+1,1)*10^ROW($1:$25)/10)</f>
        <v>6955</v>
      </c>
      <c r="V210">
        <f>SUMPRODUCT(MID(0&amp;'feed data'!U200,LARGE(INDEX(ISNUMBER(--MID('feed data'!U200,ROW($1:$25),1))*
ROW($1:$25),0),ROW($1:$25))+1,1)*10^ROW($1:$25)/10)</f>
        <v>0</v>
      </c>
    </row>
    <row r="211" spans="1:22" hidden="1" x14ac:dyDescent="0.25">
      <c r="A211" t="s">
        <v>1139</v>
      </c>
      <c r="B211" t="s">
        <v>1139</v>
      </c>
      <c r="C211" t="s">
        <v>388</v>
      </c>
      <c r="D211">
        <f>SUMPRODUCT(MID(0&amp;'feed data'!D201,LARGE(INDEX(ISNUMBER(--MID('feed data'!D201,ROW($1:$25),1))*
ROW($1:$25),0),ROW($1:$25))+1,1)*10^ROW($1:$25)/10)</f>
        <v>168</v>
      </c>
      <c r="E211">
        <f>SUMPRODUCT(MID(0&amp;'feed data'!E201,LARGE(INDEX(ISNUMBER(--MID('feed data'!E201,ROW($1:$25),1))*
ROW($1:$25),0),ROW($1:$25))+1,1)*10^ROW($1:$25)/10)</f>
        <v>24</v>
      </c>
      <c r="F211" t="s">
        <v>25</v>
      </c>
      <c r="G211">
        <f>SUMPRODUCT(MID(0&amp;'feed data'!G201,LARGE(INDEX(ISNUMBER(--MID('feed data'!G201,ROW($1:$25),1))*
ROW($1:$25),0),ROW($1:$25))+1,1)*10^ROW($1:$25)/10)</f>
        <v>6</v>
      </c>
      <c r="H211" t="s">
        <v>43</v>
      </c>
      <c r="I211">
        <f>SUMPRODUCT(MID(0&amp;'feed data'!I201,LARGE(INDEX(ISNUMBER(--MID('feed data'!I201,ROW($1:$25),1))*
ROW($1:$25),0),ROW($1:$25))+1,1)*10^ROW($1:$25)/10)</f>
        <v>4</v>
      </c>
      <c r="J211" t="s">
        <v>263</v>
      </c>
      <c r="K211" t="s">
        <v>390</v>
      </c>
      <c r="L211">
        <f>SUMPRODUCT(MID(0&amp;'feed data'!L201,LARGE(INDEX(ISNUMBER(--MID('feed data'!L201,ROW($1:$25),1))*
ROW($1:$25),0),ROW($1:$25))+1,1)*10^ROW($1:$25)/10)</f>
        <v>5917</v>
      </c>
      <c r="M211" t="s">
        <v>391</v>
      </c>
      <c r="N211" t="s">
        <v>264</v>
      </c>
      <c r="O211" t="s">
        <v>33</v>
      </c>
      <c r="P211" t="s">
        <v>34</v>
      </c>
      <c r="Q211" t="s">
        <v>265</v>
      </c>
      <c r="R211">
        <f>SUMPRODUCT(MID(0&amp;'feed data'!R201,LARGE(INDEX(ISNUMBER(--MID('feed data'!R201,ROW($1:$25),1))*
ROW($1:$25),0),ROW($1:$25))+1,1)*10^ROW($1:$25)/10)</f>
        <v>287642</v>
      </c>
      <c r="S211" t="str">
        <f>LEFT(R211, LEN(R211)-1)</f>
        <v>28764</v>
      </c>
      <c r="T211" t="s">
        <v>1141</v>
      </c>
      <c r="U211">
        <f>SUMPRODUCT(MID(0&amp;'feed data'!T201,LARGE(INDEX(ISNUMBER(--MID('feed data'!T201,ROW($1:$25),1))*
ROW($1:$25),0),ROW($1:$25))+1,1)*10^ROW($1:$25)/10)</f>
        <v>0</v>
      </c>
      <c r="V211">
        <f>SUMPRODUCT(MID(0&amp;'feed data'!U201,LARGE(INDEX(ISNUMBER(--MID('feed data'!U201,ROW($1:$25),1))*
ROW($1:$25),0),ROW($1:$25))+1,1)*10^ROW($1:$25)/10)</f>
        <v>0</v>
      </c>
    </row>
    <row r="212" spans="1:22" hidden="1" x14ac:dyDescent="0.25">
      <c r="A212" t="s">
        <v>1142</v>
      </c>
      <c r="B212" t="s">
        <v>1143</v>
      </c>
      <c r="C212" t="s">
        <v>40</v>
      </c>
      <c r="D212">
        <f>SUMPRODUCT(MID(0&amp;'feed data'!D202,LARGE(INDEX(ISNUMBER(--MID('feed data'!D202,ROW($1:$25),1))*
ROW($1:$25),0),ROW($1:$25))+1,1)*10^ROW($1:$25)/10)</f>
        <v>99</v>
      </c>
      <c r="E212">
        <f>SUMPRODUCT(MID(0&amp;'feed data'!E202,LARGE(INDEX(ISNUMBER(--MID('feed data'!E202,ROW($1:$25),1))*
ROW($1:$25),0),ROW($1:$25))+1,1)*10^ROW($1:$25)/10)</f>
        <v>11</v>
      </c>
      <c r="F212" t="s">
        <v>25</v>
      </c>
      <c r="G212">
        <f>SUMPRODUCT(MID(0&amp;'feed data'!G202,LARGE(INDEX(ISNUMBER(--MID('feed data'!G202,ROW($1:$25),1))*
ROW($1:$25),0),ROW($1:$25))+1,1)*10^ROW($1:$25)/10)</f>
        <v>5</v>
      </c>
      <c r="H212" t="s">
        <v>43</v>
      </c>
      <c r="I212">
        <f>SUMPRODUCT(MID(0&amp;'feed data'!I202,LARGE(INDEX(ISNUMBER(--MID('feed data'!I202,ROW($1:$25),1))*
ROW($1:$25),0),ROW($1:$25))+1,1)*10^ROW($1:$25)/10)</f>
        <v>34</v>
      </c>
      <c r="J212" t="s">
        <v>138</v>
      </c>
      <c r="K212" t="s">
        <v>46</v>
      </c>
      <c r="L212">
        <f>SUMPRODUCT(MID(0&amp;'feed data'!L202,LARGE(INDEX(ISNUMBER(--MID('feed data'!L202,ROW($1:$25),1))*
ROW($1:$25),0),ROW($1:$25))+1,1)*10^ROW($1:$25)/10)</f>
        <v>5952</v>
      </c>
      <c r="M212" t="s">
        <v>47</v>
      </c>
      <c r="N212" t="s">
        <v>141</v>
      </c>
      <c r="O212" t="s">
        <v>49</v>
      </c>
      <c r="P212" t="s">
        <v>34</v>
      </c>
      <c r="Q212" t="s">
        <v>142</v>
      </c>
      <c r="R212">
        <f>SUMPRODUCT(MID(0&amp;'feed data'!R202,LARGE(INDEX(ISNUMBER(--MID('feed data'!R202,ROW($1:$25),1))*
ROW($1:$25),0),ROW($1:$25))+1,1)*10^ROW($1:$25)/10)</f>
        <v>525412</v>
      </c>
      <c r="S212" t="str">
        <f>LEFT(R212, LEN(R212)-1)</f>
        <v>52541</v>
      </c>
      <c r="T212" t="s">
        <v>1145</v>
      </c>
      <c r="U212">
        <f>SUMPRODUCT(MID(0&amp;'feed data'!T202,LARGE(INDEX(ISNUMBER(--MID('feed data'!T202,ROW($1:$25),1))*
ROW($1:$25),0),ROW($1:$25))+1,1)*10^ROW($1:$25)/10)</f>
        <v>0</v>
      </c>
      <c r="V212">
        <f>SUMPRODUCT(MID(0&amp;'feed data'!U202,LARGE(INDEX(ISNUMBER(--MID('feed data'!U202,ROW($1:$25),1))*
ROW($1:$25),0),ROW($1:$25))+1,1)*10^ROW($1:$25)/10)</f>
        <v>0</v>
      </c>
    </row>
    <row r="213" spans="1:22" hidden="1" x14ac:dyDescent="0.25">
      <c r="A213" t="s">
        <v>1146</v>
      </c>
      <c r="B213" t="s">
        <v>1147</v>
      </c>
      <c r="C213" t="s">
        <v>40</v>
      </c>
      <c r="D213">
        <f>SUMPRODUCT(MID(0&amp;'feed data'!D203,LARGE(INDEX(ISNUMBER(--MID('feed data'!D203,ROW($1:$25),1))*
ROW($1:$25),0),ROW($1:$25))+1,1)*10^ROW($1:$25)/10)</f>
        <v>123</v>
      </c>
      <c r="E213">
        <f>SUMPRODUCT(MID(0&amp;'feed data'!E203,LARGE(INDEX(ISNUMBER(--MID('feed data'!E203,ROW($1:$25),1))*
ROW($1:$25),0),ROW($1:$25))+1,1)*10^ROW($1:$25)/10)</f>
        <v>17</v>
      </c>
      <c r="F213" t="s">
        <v>331</v>
      </c>
      <c r="G213">
        <f>SUMPRODUCT(MID(0&amp;'feed data'!G203,LARGE(INDEX(ISNUMBER(--MID('feed data'!G203,ROW($1:$25),1))*
ROW($1:$25),0),ROW($1:$25))+1,1)*10^ROW($1:$25)/10)</f>
        <v>6</v>
      </c>
      <c r="H213" t="s">
        <v>43</v>
      </c>
      <c r="I213">
        <f>SUMPRODUCT(MID(0&amp;'feed data'!I203,LARGE(INDEX(ISNUMBER(--MID('feed data'!I203,ROW($1:$25),1))*
ROW($1:$25),0),ROW($1:$25))+1,1)*10^ROW($1:$25)/10)</f>
        <v>12</v>
      </c>
      <c r="J213" t="s">
        <v>45</v>
      </c>
      <c r="K213" t="s">
        <v>46</v>
      </c>
      <c r="L213">
        <f>SUMPRODUCT(MID(0&amp;'feed data'!L203,LARGE(INDEX(ISNUMBER(--MID('feed data'!L203,ROW($1:$25),1))*
ROW($1:$25),0),ROW($1:$25))+1,1)*10^ROW($1:$25)/10)</f>
        <v>5915</v>
      </c>
      <c r="M213" t="s">
        <v>47</v>
      </c>
      <c r="N213" t="s">
        <v>48</v>
      </c>
      <c r="O213" t="s">
        <v>49</v>
      </c>
      <c r="P213" t="s">
        <v>34</v>
      </c>
      <c r="Q213" t="s">
        <v>50</v>
      </c>
      <c r="R213">
        <f>SUMPRODUCT(MID(0&amp;'feed data'!R203,LARGE(INDEX(ISNUMBER(--MID('feed data'!R203,ROW($1:$25),1))*
ROW($1:$25),0),ROW($1:$25))+1,1)*10^ROW($1:$25)/10)</f>
        <v>459452</v>
      </c>
      <c r="S213" t="str">
        <f>LEFT(R213, LEN(R213)-1)</f>
        <v>45945</v>
      </c>
      <c r="T213" t="s">
        <v>1149</v>
      </c>
      <c r="U213">
        <f>SUMPRODUCT(MID(0&amp;'feed data'!T203,LARGE(INDEX(ISNUMBER(--MID('feed data'!T203,ROW($1:$25),1))*
ROW($1:$25),0),ROW($1:$25))+1,1)*10^ROW($1:$25)/10)</f>
        <v>470</v>
      </c>
      <c r="V213">
        <f>SUMPRODUCT(MID(0&amp;'feed data'!U203,LARGE(INDEX(ISNUMBER(--MID('feed data'!U203,ROW($1:$25),1))*
ROW($1:$25),0),ROW($1:$25))+1,1)*10^ROW($1:$25)/10)</f>
        <v>0</v>
      </c>
    </row>
    <row r="214" spans="1:22" hidden="1" x14ac:dyDescent="0.25">
      <c r="A214" t="s">
        <v>1150</v>
      </c>
      <c r="B214" t="s">
        <v>1151</v>
      </c>
      <c r="C214" t="s">
        <v>220</v>
      </c>
      <c r="D214">
        <f>SUMPRODUCT(MID(0&amp;'feed data'!D204,LARGE(INDEX(ISNUMBER(--MID('feed data'!D204,ROW($1:$25),1))*
ROW($1:$25),0),ROW($1:$25))+1,1)*10^ROW($1:$25)/10)</f>
        <v>156</v>
      </c>
      <c r="E214">
        <f>SUMPRODUCT(MID(0&amp;'feed data'!E204,LARGE(INDEX(ISNUMBER(--MID('feed data'!E204,ROW($1:$25),1))*
ROW($1:$25),0),ROW($1:$25))+1,1)*10^ROW($1:$25)/10)</f>
        <v>10</v>
      </c>
      <c r="F214" t="s">
        <v>25</v>
      </c>
      <c r="G214">
        <f>SUMPRODUCT(MID(0&amp;'feed data'!G204,LARGE(INDEX(ISNUMBER(--MID('feed data'!G204,ROW($1:$25),1))*
ROW($1:$25),0),ROW($1:$25))+1,1)*10^ROW($1:$25)/10)</f>
        <v>9</v>
      </c>
      <c r="H214" t="s">
        <v>136</v>
      </c>
      <c r="I214">
        <f>SUMPRODUCT(MID(0&amp;'feed data'!I204,LARGE(INDEX(ISNUMBER(--MID('feed data'!I204,ROW($1:$25),1))*
ROW($1:$25),0),ROW($1:$25))+1,1)*10^ROW($1:$25)/10)</f>
        <v>9</v>
      </c>
      <c r="J214" t="s">
        <v>293</v>
      </c>
      <c r="K214" t="s">
        <v>223</v>
      </c>
      <c r="L214">
        <f>SUMPRODUCT(MID(0&amp;'feed data'!L204,LARGE(INDEX(ISNUMBER(--MID('feed data'!L204,ROW($1:$25),1))*
ROW($1:$25),0),ROW($1:$25))+1,1)*10^ROW($1:$25)/10)</f>
        <v>5572</v>
      </c>
      <c r="M214" t="s">
        <v>224</v>
      </c>
      <c r="N214" t="s">
        <v>294</v>
      </c>
      <c r="O214" t="s">
        <v>49</v>
      </c>
      <c r="P214" t="s">
        <v>546</v>
      </c>
      <c r="Q214" t="s">
        <v>295</v>
      </c>
      <c r="R214">
        <f>SUMPRODUCT(MID(0&amp;'feed data'!R204,LARGE(INDEX(ISNUMBER(--MID('feed data'!R204,ROW($1:$25),1))*
ROW($1:$25),0),ROW($1:$25))+1,1)*10^ROW($1:$25)/10)</f>
        <v>627612</v>
      </c>
      <c r="S214" t="str">
        <f>LEFT(R214, LEN(R214)-1)</f>
        <v>62761</v>
      </c>
      <c r="T214" t="s">
        <v>1153</v>
      </c>
      <c r="U214">
        <f>SUMPRODUCT(MID(0&amp;'feed data'!T204,LARGE(INDEX(ISNUMBER(--MID('feed data'!T204,ROW($1:$25),1))*
ROW($1:$25),0),ROW($1:$25))+1,1)*10^ROW($1:$25)/10)</f>
        <v>4055</v>
      </c>
      <c r="V214">
        <f>SUMPRODUCT(MID(0&amp;'feed data'!U204,LARGE(INDEX(ISNUMBER(--MID('feed data'!U204,ROW($1:$25),1))*
ROW($1:$25),0),ROW($1:$25))+1,1)*10^ROW($1:$25)/10)</f>
        <v>0</v>
      </c>
    </row>
    <row r="215" spans="1:22" hidden="1" x14ac:dyDescent="0.25">
      <c r="A215" t="s">
        <v>1154</v>
      </c>
      <c r="B215" t="s">
        <v>1155</v>
      </c>
      <c r="C215" t="s">
        <v>40</v>
      </c>
      <c r="D215">
        <f>SUMPRODUCT(MID(0&amp;'feed data'!D205,LARGE(INDEX(ISNUMBER(--MID('feed data'!D205,ROW($1:$25),1))*
ROW($1:$25),0),ROW($1:$25))+1,1)*10^ROW($1:$25)/10)</f>
        <v>128</v>
      </c>
      <c r="E215">
        <f>SUMPRODUCT(MID(0&amp;'feed data'!E205,LARGE(INDEX(ISNUMBER(--MID('feed data'!E205,ROW($1:$25),1))*
ROW($1:$25),0),ROW($1:$25))+1,1)*10^ROW($1:$25)/10)</f>
        <v>26</v>
      </c>
      <c r="F215" t="s">
        <v>331</v>
      </c>
      <c r="G215">
        <f>SUMPRODUCT(MID(0&amp;'feed data'!G205,LARGE(INDEX(ISNUMBER(--MID('feed data'!G205,ROW($1:$25),1))*
ROW($1:$25),0),ROW($1:$25))+1,1)*10^ROW($1:$25)/10)</f>
        <v>6</v>
      </c>
      <c r="H215" t="s">
        <v>43</v>
      </c>
      <c r="I215">
        <f>SUMPRODUCT(MID(0&amp;'feed data'!I205,LARGE(INDEX(ISNUMBER(--MID('feed data'!I205,ROW($1:$25),1))*
ROW($1:$25),0),ROW($1:$25))+1,1)*10^ROW($1:$25)/10)</f>
        <v>7</v>
      </c>
      <c r="J215" t="s">
        <v>45</v>
      </c>
      <c r="K215" t="s">
        <v>46</v>
      </c>
      <c r="L215">
        <f>SUMPRODUCT(MID(0&amp;'feed data'!L205,LARGE(INDEX(ISNUMBER(--MID('feed data'!L205,ROW($1:$25),1))*
ROW($1:$25),0),ROW($1:$25))+1,1)*10^ROW($1:$25)/10)</f>
        <v>5672</v>
      </c>
      <c r="M215" t="s">
        <v>47</v>
      </c>
      <c r="N215" t="s">
        <v>48</v>
      </c>
      <c r="O215" t="s">
        <v>49</v>
      </c>
      <c r="P215" t="s">
        <v>34</v>
      </c>
      <c r="Q215" t="s">
        <v>50</v>
      </c>
      <c r="R215">
        <f>SUMPRODUCT(MID(0&amp;'feed data'!R205,LARGE(INDEX(ISNUMBER(--MID('feed data'!R205,ROW($1:$25),1))*
ROW($1:$25),0),ROW($1:$25))+1,1)*10^ROW($1:$25)/10)</f>
        <v>280692</v>
      </c>
      <c r="S215" t="str">
        <f>LEFT(R215, LEN(R215)-1)</f>
        <v>28069</v>
      </c>
      <c r="T215" t="s">
        <v>1158</v>
      </c>
      <c r="U215">
        <f>SUMPRODUCT(MID(0&amp;'feed data'!T205,LARGE(INDEX(ISNUMBER(--MID('feed data'!T205,ROW($1:$25),1))*
ROW($1:$25),0),ROW($1:$25))+1,1)*10^ROW($1:$25)/10)</f>
        <v>12246</v>
      </c>
      <c r="V215">
        <f>SUMPRODUCT(MID(0&amp;'feed data'!U205,LARGE(INDEX(ISNUMBER(--MID('feed data'!U205,ROW($1:$25),1))*
ROW($1:$25),0),ROW($1:$25))+1,1)*10^ROW($1:$25)/10)</f>
        <v>0</v>
      </c>
    </row>
    <row r="216" spans="1:22" x14ac:dyDescent="0.25">
      <c r="A216" t="s">
        <v>2256</v>
      </c>
      <c r="B216" t="s">
        <v>2257</v>
      </c>
      <c r="C216" t="s">
        <v>175</v>
      </c>
      <c r="D216">
        <f>SUMPRODUCT(MID(0&amp;'feed data'!D464,LARGE(INDEX(ISNUMBER(--MID('feed data'!D464,ROW($1:$25),1))*
ROW($1:$25),0),ROW($1:$25))+1,1)*10^ROW($1:$25)/10)</f>
        <v>206</v>
      </c>
      <c r="E216">
        <f>SUMPRODUCT(MID(0&amp;'feed data'!E464,LARGE(INDEX(ISNUMBER(--MID('feed data'!E464,ROW($1:$25),1))*
ROW($1:$25),0),ROW($1:$25))+1,1)*10^ROW($1:$25)/10)</f>
        <v>10</v>
      </c>
      <c r="F216" t="s">
        <v>331</v>
      </c>
      <c r="G216">
        <f>SUMPRODUCT(MID(0&amp;'feed data'!G464,LARGE(INDEX(ISNUMBER(--MID('feed data'!G464,ROW($1:$25),1))*
ROW($1:$25),0),ROW($1:$25))+1,1)*10^ROW($1:$25)/10)</f>
        <v>8</v>
      </c>
      <c r="H216" t="s">
        <v>43</v>
      </c>
      <c r="I216">
        <f>SUMPRODUCT(MID(0&amp;'feed data'!I464,LARGE(INDEX(ISNUMBER(--MID('feed data'!I464,ROW($1:$25),1))*
ROW($1:$25),0),ROW($1:$25))+1,1)*10^ROW($1:$25)/10)</f>
        <v>46</v>
      </c>
      <c r="J216" t="s">
        <v>123</v>
      </c>
      <c r="K216" t="s">
        <v>179</v>
      </c>
      <c r="L216">
        <f>SUMPRODUCT(MID(0&amp;'feed data'!L464,LARGE(INDEX(ISNUMBER(--MID('feed data'!L464,ROW($1:$25),1))*
ROW($1:$25),0),ROW($1:$25))+1,1)*10^ROW($1:$25)/10)</f>
        <v>2028</v>
      </c>
      <c r="M216" t="s">
        <v>180</v>
      </c>
      <c r="N216" t="s">
        <v>126</v>
      </c>
      <c r="O216" t="s">
        <v>33</v>
      </c>
      <c r="P216" t="s">
        <v>34</v>
      </c>
      <c r="Q216" t="s">
        <v>127</v>
      </c>
      <c r="R216">
        <f>SUMPRODUCT(MID(0&amp;'feed data'!R464,LARGE(INDEX(ISNUMBER(--MID('feed data'!R464,ROW($1:$25),1))*
ROW($1:$25),0),ROW($1:$25))+1,1)*10^ROW($1:$25)/10)</f>
        <v>401312</v>
      </c>
      <c r="S216" t="str">
        <f>LEFT(R216, LEN(R216)-1)</f>
        <v>40131</v>
      </c>
      <c r="T216" t="s">
        <v>2259</v>
      </c>
      <c r="U216">
        <f>SUMPRODUCT(MID(0&amp;'feed data'!T464,LARGE(INDEX(ISNUMBER(--MID('feed data'!T464,ROW($1:$25),1))*
ROW($1:$25),0),ROW($1:$25))+1,1)*10^ROW($1:$25)/10)</f>
        <v>0</v>
      </c>
      <c r="V216">
        <f>SUMPRODUCT(MID(0&amp;'feed data'!U464,LARGE(INDEX(ISNUMBER(--MID('feed data'!U464,ROW($1:$25),1))*
ROW($1:$25),0),ROW($1:$25))+1,1)*10^ROW($1:$25)/10)</f>
        <v>0</v>
      </c>
    </row>
    <row r="217" spans="1:22" hidden="1" x14ac:dyDescent="0.25">
      <c r="A217" t="s">
        <v>2555</v>
      </c>
      <c r="B217" t="s">
        <v>3666</v>
      </c>
      <c r="D217">
        <f>SUMPRODUCT(MID(0&amp;'feed data'!D856,LARGE(INDEX(ISNUMBER(--MID('feed data'!D856,ROW($1:$25),1))*
ROW($1:$25),0),ROW($1:$25))+1,1)*10^ROW($1:$25)/10)</f>
        <v>3</v>
      </c>
      <c r="E217">
        <f>SUMPRODUCT(MID(0&amp;'feed data'!E856,LARGE(INDEX(ISNUMBER(--MID('feed data'!E856,ROW($1:$25),1))*
ROW($1:$25),0),ROW($1:$25))+1,1)*10^ROW($1:$25)/10)</f>
        <v>0</v>
      </c>
      <c r="F217" t="s">
        <v>1945</v>
      </c>
      <c r="G217">
        <f>SUMPRODUCT(MID(0&amp;'feed data'!G856,LARGE(INDEX(ISNUMBER(--MID('feed data'!G856,ROW($1:$25),1))*
ROW($1:$25),0),ROW($1:$25))+1,1)*10^ROW($1:$25)/10)</f>
        <v>0</v>
      </c>
      <c r="H217" t="s">
        <v>27</v>
      </c>
      <c r="I217">
        <f>SUMPRODUCT(MID(0&amp;'feed data'!I856,LARGE(INDEX(ISNUMBER(--MID('feed data'!I856,ROW($1:$25),1))*
ROW($1:$25),0),ROW($1:$25))+1,1)*10^ROW($1:$25)/10)</f>
        <v>32</v>
      </c>
      <c r="J217" t="s">
        <v>109</v>
      </c>
      <c r="L217">
        <f>SUMPRODUCT(MID(0&amp;'feed data'!L856,LARGE(INDEX(ISNUMBER(--MID('feed data'!L856,ROW($1:$25),1))*
ROW($1:$25),0),ROW($1:$25))+1,1)*10^ROW($1:$25)/10)</f>
        <v>245</v>
      </c>
      <c r="N217" t="s">
        <v>112</v>
      </c>
      <c r="O217" t="s">
        <v>49</v>
      </c>
      <c r="P217" t="s">
        <v>65</v>
      </c>
      <c r="Q217" t="s">
        <v>113</v>
      </c>
      <c r="R217">
        <f>SUMPRODUCT(MID(0&amp;'feed data'!R856,LARGE(INDEX(ISNUMBER(--MID('feed data'!R856,ROW($1:$25),1))*
ROW($1:$25),0),ROW($1:$25))+1,1)*10^ROW($1:$25)/10)</f>
        <v>198002</v>
      </c>
      <c r="S217" t="str">
        <f>LEFT(R217, LEN(R217)-1)</f>
        <v>19800</v>
      </c>
      <c r="T217" t="s">
        <v>3668</v>
      </c>
      <c r="U217">
        <f>SUMPRODUCT(MID(0&amp;'feed data'!T856,LARGE(INDEX(ISNUMBER(--MID('feed data'!T856,ROW($1:$25),1))*
ROW($1:$25),0),ROW($1:$25))+1,1)*10^ROW($1:$25)/10)</f>
        <v>0</v>
      </c>
      <c r="V217">
        <f>SUMPRODUCT(MID(0&amp;'feed data'!U856,LARGE(INDEX(ISNUMBER(--MID('feed data'!U856,ROW($1:$25),1))*
ROW($1:$25),0),ROW($1:$25))+1,1)*10^ROW($1:$25)/10)</f>
        <v>0</v>
      </c>
    </row>
    <row r="218" spans="1:22" hidden="1" x14ac:dyDescent="0.25">
      <c r="A218" t="s">
        <v>1159</v>
      </c>
      <c r="B218" t="s">
        <v>1160</v>
      </c>
      <c r="C218" t="s">
        <v>220</v>
      </c>
      <c r="D218">
        <f>SUMPRODUCT(MID(0&amp;'feed data'!D206,LARGE(INDEX(ISNUMBER(--MID('feed data'!D206,ROW($1:$25),1))*
ROW($1:$25),0),ROW($1:$25))+1,1)*10^ROW($1:$25)/10)</f>
        <v>90</v>
      </c>
      <c r="E218">
        <f>SUMPRODUCT(MID(0&amp;'feed data'!E206,LARGE(INDEX(ISNUMBER(--MID('feed data'!E206,ROW($1:$25),1))*
ROW($1:$25),0),ROW($1:$25))+1,1)*10^ROW($1:$25)/10)</f>
        <v>8</v>
      </c>
      <c r="F218" t="s">
        <v>331</v>
      </c>
      <c r="G218">
        <f>SUMPRODUCT(MID(0&amp;'feed data'!G206,LARGE(INDEX(ISNUMBER(--MID('feed data'!G206,ROW($1:$25),1))*
ROW($1:$25),0),ROW($1:$25))+1,1)*10^ROW($1:$25)/10)</f>
        <v>10</v>
      </c>
      <c r="H218" t="s">
        <v>136</v>
      </c>
      <c r="I218">
        <f>SUMPRODUCT(MID(0&amp;'feed data'!I206,LARGE(INDEX(ISNUMBER(--MID('feed data'!I206,ROW($1:$25),1))*
ROW($1:$25),0),ROW($1:$25))+1,1)*10^ROW($1:$25)/10)</f>
        <v>174</v>
      </c>
      <c r="J218" t="s">
        <v>98</v>
      </c>
      <c r="K218" t="s">
        <v>223</v>
      </c>
      <c r="L218">
        <f>SUMPRODUCT(MID(0&amp;'feed data'!L206,LARGE(INDEX(ISNUMBER(--MID('feed data'!L206,ROW($1:$25),1))*
ROW($1:$25),0),ROW($1:$25))+1,1)*10^ROW($1:$25)/10)</f>
        <v>5745</v>
      </c>
      <c r="M218" t="s">
        <v>224</v>
      </c>
      <c r="N218" t="s">
        <v>99</v>
      </c>
      <c r="O218" t="s">
        <v>49</v>
      </c>
      <c r="P218" t="s">
        <v>34</v>
      </c>
      <c r="Q218" t="s">
        <v>100</v>
      </c>
      <c r="R218">
        <f>SUMPRODUCT(MID(0&amp;'feed data'!R206,LARGE(INDEX(ISNUMBER(--MID('feed data'!R206,ROW($1:$25),1))*
ROW($1:$25),0),ROW($1:$25))+1,1)*10^ROW($1:$25)/10)</f>
        <v>623642</v>
      </c>
      <c r="S218" t="str">
        <f>LEFT(R218, LEN(R218)-1)</f>
        <v>62364</v>
      </c>
      <c r="T218" t="s">
        <v>1162</v>
      </c>
      <c r="U218">
        <f>SUMPRODUCT(MID(0&amp;'feed data'!T206,LARGE(INDEX(ISNUMBER(--MID('feed data'!T206,ROW($1:$25),1))*
ROW($1:$25),0),ROW($1:$25))+1,1)*10^ROW($1:$25)/10)</f>
        <v>0</v>
      </c>
      <c r="V218">
        <f>SUMPRODUCT(MID(0&amp;'feed data'!U206,LARGE(INDEX(ISNUMBER(--MID('feed data'!U206,ROW($1:$25),1))*
ROW($1:$25),0),ROW($1:$25))+1,1)*10^ROW($1:$25)/10)</f>
        <v>0</v>
      </c>
    </row>
    <row r="219" spans="1:22" hidden="1" x14ac:dyDescent="0.25">
      <c r="A219" t="s">
        <v>1163</v>
      </c>
      <c r="B219" t="s">
        <v>1164</v>
      </c>
      <c r="C219" t="s">
        <v>220</v>
      </c>
      <c r="D219">
        <f>SUMPRODUCT(MID(0&amp;'feed data'!D207,LARGE(INDEX(ISNUMBER(--MID('feed data'!D207,ROW($1:$25),1))*
ROW($1:$25),0),ROW($1:$25))+1,1)*10^ROW($1:$25)/10)</f>
        <v>158</v>
      </c>
      <c r="E219">
        <f>SUMPRODUCT(MID(0&amp;'feed data'!E207,LARGE(INDEX(ISNUMBER(--MID('feed data'!E207,ROW($1:$25),1))*
ROW($1:$25),0),ROW($1:$25))+1,1)*10^ROW($1:$25)/10)</f>
        <v>48</v>
      </c>
      <c r="F219" t="s">
        <v>25</v>
      </c>
      <c r="G219">
        <f>SUMPRODUCT(MID(0&amp;'feed data'!G207,LARGE(INDEX(ISNUMBER(--MID('feed data'!G207,ROW($1:$25),1))*
ROW($1:$25),0),ROW($1:$25))+1,1)*10^ROW($1:$25)/10)</f>
        <v>4</v>
      </c>
      <c r="H219" t="s">
        <v>379</v>
      </c>
      <c r="I219">
        <f>SUMPRODUCT(MID(0&amp;'feed data'!I207,LARGE(INDEX(ISNUMBER(--MID('feed data'!I207,ROW($1:$25),1))*
ROW($1:$25),0),ROW($1:$25))+1,1)*10^ROW($1:$25)/10)</f>
        <v>3</v>
      </c>
      <c r="J219" t="s">
        <v>87</v>
      </c>
      <c r="K219" t="s">
        <v>223</v>
      </c>
      <c r="L219">
        <f>SUMPRODUCT(MID(0&amp;'feed data'!L207,LARGE(INDEX(ISNUMBER(--MID('feed data'!L207,ROW($1:$25),1))*
ROW($1:$25),0),ROW($1:$25))+1,1)*10^ROW($1:$25)/10)</f>
        <v>5669</v>
      </c>
      <c r="M219" t="s">
        <v>224</v>
      </c>
      <c r="N219" t="s">
        <v>88</v>
      </c>
      <c r="O219" t="s">
        <v>49</v>
      </c>
      <c r="P219" t="s">
        <v>34</v>
      </c>
      <c r="Q219" t="s">
        <v>89</v>
      </c>
      <c r="R219">
        <f>SUMPRODUCT(MID(0&amp;'feed data'!R207,LARGE(INDEX(ISNUMBER(--MID('feed data'!R207,ROW($1:$25),1))*
ROW($1:$25),0),ROW($1:$25))+1,1)*10^ROW($1:$25)/10)</f>
        <v>279492</v>
      </c>
      <c r="S219" t="str">
        <f>LEFT(R219, LEN(R219)-1)</f>
        <v>27949</v>
      </c>
      <c r="T219" t="s">
        <v>1166</v>
      </c>
      <c r="U219">
        <f>SUMPRODUCT(MID(0&amp;'feed data'!T207,LARGE(INDEX(ISNUMBER(--MID('feed data'!T207,ROW($1:$25),1))*
ROW($1:$25),0),ROW($1:$25))+1,1)*10^ROW($1:$25)/10)</f>
        <v>1920</v>
      </c>
      <c r="V219">
        <f>SUMPRODUCT(MID(0&amp;'feed data'!U207,LARGE(INDEX(ISNUMBER(--MID('feed data'!U207,ROW($1:$25),1))*
ROW($1:$25),0),ROW($1:$25))+1,1)*10^ROW($1:$25)/10)</f>
        <v>1</v>
      </c>
    </row>
    <row r="220" spans="1:22" hidden="1" x14ac:dyDescent="0.25">
      <c r="A220" t="s">
        <v>1167</v>
      </c>
      <c r="B220" t="s">
        <v>1168</v>
      </c>
      <c r="C220" t="s">
        <v>133</v>
      </c>
      <c r="D220">
        <f>SUMPRODUCT(MID(0&amp;'feed data'!D208,LARGE(INDEX(ISNUMBER(--MID('feed data'!D208,ROW($1:$25),1))*
ROW($1:$25),0),ROW($1:$25))+1,1)*10^ROW($1:$25)/10)</f>
        <v>185</v>
      </c>
      <c r="E220">
        <f>SUMPRODUCT(MID(0&amp;'feed data'!E208,LARGE(INDEX(ISNUMBER(--MID('feed data'!E208,ROW($1:$25),1))*
ROW($1:$25),0),ROW($1:$25))+1,1)*10^ROW($1:$25)/10)</f>
        <v>44</v>
      </c>
      <c r="F220" t="s">
        <v>25</v>
      </c>
      <c r="G220">
        <f>SUMPRODUCT(MID(0&amp;'feed data'!G208,LARGE(INDEX(ISNUMBER(--MID('feed data'!G208,ROW($1:$25),1))*
ROW($1:$25),0),ROW($1:$25))+1,1)*10^ROW($1:$25)/10)</f>
        <v>7</v>
      </c>
      <c r="H220" t="s">
        <v>190</v>
      </c>
      <c r="I220">
        <f>SUMPRODUCT(MID(0&amp;'feed data'!I208,LARGE(INDEX(ISNUMBER(--MID('feed data'!I208,ROW($1:$25),1))*
ROW($1:$25),0),ROW($1:$25))+1,1)*10^ROW($1:$25)/10)</f>
        <v>1</v>
      </c>
      <c r="J220" t="s">
        <v>151</v>
      </c>
      <c r="K220" t="s">
        <v>139</v>
      </c>
      <c r="L220">
        <f>SUMPRODUCT(MID(0&amp;'feed data'!L208,LARGE(INDEX(ISNUMBER(--MID('feed data'!L208,ROW($1:$25),1))*
ROW($1:$25),0),ROW($1:$25))+1,1)*10^ROW($1:$25)/10)</f>
        <v>5665</v>
      </c>
      <c r="M220" t="s">
        <v>140</v>
      </c>
      <c r="N220" t="s">
        <v>154</v>
      </c>
      <c r="P220" t="s">
        <v>34</v>
      </c>
      <c r="Q220" t="s">
        <v>155</v>
      </c>
      <c r="R220">
        <f>SUMPRODUCT(MID(0&amp;'feed data'!R208,LARGE(INDEX(ISNUMBER(--MID('feed data'!R208,ROW($1:$25),1))*
ROW($1:$25),0),ROW($1:$25))+1,1)*10^ROW($1:$25)/10)</f>
        <v>375292</v>
      </c>
      <c r="S220" t="str">
        <f>LEFT(R220, LEN(R220)-1)</f>
        <v>37529</v>
      </c>
      <c r="T220" t="s">
        <v>1169</v>
      </c>
      <c r="U220">
        <f>SUMPRODUCT(MID(0&amp;'feed data'!T208,LARGE(INDEX(ISNUMBER(--MID('feed data'!T208,ROW($1:$25),1))*
ROW($1:$25),0),ROW($1:$25))+1,1)*10^ROW($1:$25)/10)</f>
        <v>0</v>
      </c>
      <c r="V220">
        <f>SUMPRODUCT(MID(0&amp;'feed data'!U208,LARGE(INDEX(ISNUMBER(--MID('feed data'!U208,ROW($1:$25),1))*
ROW($1:$25),0),ROW($1:$25))+1,1)*10^ROW($1:$25)/10)</f>
        <v>0</v>
      </c>
    </row>
    <row r="221" spans="1:22" hidden="1" x14ac:dyDescent="0.25">
      <c r="A221" t="s">
        <v>1170</v>
      </c>
      <c r="B221" t="s">
        <v>1171</v>
      </c>
      <c r="C221" t="s">
        <v>133</v>
      </c>
      <c r="D221">
        <f>SUMPRODUCT(MID(0&amp;'feed data'!D209,LARGE(INDEX(ISNUMBER(--MID('feed data'!D209,ROW($1:$25),1))*
ROW($1:$25),0),ROW($1:$25))+1,1)*10^ROW($1:$25)/10)</f>
        <v>159</v>
      </c>
      <c r="E221">
        <f>SUMPRODUCT(MID(0&amp;'feed data'!E209,LARGE(INDEX(ISNUMBER(--MID('feed data'!E209,ROW($1:$25),1))*
ROW($1:$25),0),ROW($1:$25))+1,1)*10^ROW($1:$25)/10)</f>
        <v>23</v>
      </c>
      <c r="F221" t="s">
        <v>25</v>
      </c>
      <c r="G221">
        <f>SUMPRODUCT(MID(0&amp;'feed data'!G209,LARGE(INDEX(ISNUMBER(--MID('feed data'!G209,ROW($1:$25),1))*
ROW($1:$25),0),ROW($1:$25))+1,1)*10^ROW($1:$25)/10)</f>
        <v>8</v>
      </c>
      <c r="H221" t="s">
        <v>43</v>
      </c>
      <c r="I221">
        <f>SUMPRODUCT(MID(0&amp;'feed data'!I209,LARGE(INDEX(ISNUMBER(--MID('feed data'!I209,ROW($1:$25),1))*
ROW($1:$25),0),ROW($1:$25))+1,1)*10^ROW($1:$25)/10)</f>
        <v>7</v>
      </c>
      <c r="J221" t="s">
        <v>263</v>
      </c>
      <c r="K221" t="s">
        <v>139</v>
      </c>
      <c r="L221">
        <f>SUMPRODUCT(MID(0&amp;'feed data'!L209,LARGE(INDEX(ISNUMBER(--MID('feed data'!L209,ROW($1:$25),1))*
ROW($1:$25),0),ROW($1:$25))+1,1)*10^ROW($1:$25)/10)</f>
        <v>5613</v>
      </c>
      <c r="M221" t="s">
        <v>140</v>
      </c>
      <c r="N221" t="s">
        <v>264</v>
      </c>
      <c r="O221" t="s">
        <v>49</v>
      </c>
      <c r="P221" t="s">
        <v>34</v>
      </c>
      <c r="Q221" t="s">
        <v>265</v>
      </c>
      <c r="R221">
        <f>SUMPRODUCT(MID(0&amp;'feed data'!R209,LARGE(INDEX(ISNUMBER(--MID('feed data'!R209,ROW($1:$25),1))*
ROW($1:$25),0),ROW($1:$25))+1,1)*10^ROW($1:$25)/10)</f>
        <v>507032</v>
      </c>
      <c r="S221" t="str">
        <f>LEFT(R221, LEN(R221)-1)</f>
        <v>50703</v>
      </c>
      <c r="T221" t="s">
        <v>1174</v>
      </c>
      <c r="U221">
        <f>SUMPRODUCT(MID(0&amp;'feed data'!T209,LARGE(INDEX(ISNUMBER(--MID('feed data'!T209,ROW($1:$25),1))*
ROW($1:$25),0),ROW($1:$25))+1,1)*10^ROW($1:$25)/10)</f>
        <v>0</v>
      </c>
      <c r="V221">
        <f>SUMPRODUCT(MID(0&amp;'feed data'!U209,LARGE(INDEX(ISNUMBER(--MID('feed data'!U209,ROW($1:$25),1))*
ROW($1:$25),0),ROW($1:$25))+1,1)*10^ROW($1:$25)/10)</f>
        <v>0</v>
      </c>
    </row>
    <row r="222" spans="1:22" hidden="1" x14ac:dyDescent="0.25">
      <c r="A222" t="s">
        <v>1175</v>
      </c>
      <c r="B222" t="s">
        <v>1176</v>
      </c>
      <c r="C222" t="s">
        <v>133</v>
      </c>
      <c r="D222">
        <f>SUMPRODUCT(MID(0&amp;'feed data'!D210,LARGE(INDEX(ISNUMBER(--MID('feed data'!D210,ROW($1:$25),1))*
ROW($1:$25),0),ROW($1:$25))+1,1)*10^ROW($1:$25)/10)</f>
        <v>265</v>
      </c>
      <c r="E222">
        <f>SUMPRODUCT(MID(0&amp;'feed data'!E210,LARGE(INDEX(ISNUMBER(--MID('feed data'!E210,ROW($1:$25),1))*
ROW($1:$25),0),ROW($1:$25))+1,1)*10^ROW($1:$25)/10)</f>
        <v>20</v>
      </c>
      <c r="F222" t="s">
        <v>25</v>
      </c>
      <c r="G222">
        <f>SUMPRODUCT(MID(0&amp;'feed data'!G210,LARGE(INDEX(ISNUMBER(--MID('feed data'!G210,ROW($1:$25),1))*
ROW($1:$25),0),ROW($1:$25))+1,1)*10^ROW($1:$25)/10)</f>
        <v>12</v>
      </c>
      <c r="H222" t="s">
        <v>27</v>
      </c>
      <c r="I222">
        <f>SUMPRODUCT(MID(0&amp;'feed data'!I210,LARGE(INDEX(ISNUMBER(--MID('feed data'!I210,ROW($1:$25),1))*
ROW($1:$25),0),ROW($1:$25))+1,1)*10^ROW($1:$25)/10)</f>
        <v>16</v>
      </c>
      <c r="J222" t="s">
        <v>45</v>
      </c>
      <c r="K222" t="s">
        <v>139</v>
      </c>
      <c r="L222">
        <f>SUMPRODUCT(MID(0&amp;'feed data'!L210,LARGE(INDEX(ISNUMBER(--MID('feed data'!L210,ROW($1:$25),1))*
ROW($1:$25),0),ROW($1:$25))+1,1)*10^ROW($1:$25)/10)</f>
        <v>5629</v>
      </c>
      <c r="M222" t="s">
        <v>140</v>
      </c>
      <c r="N222" t="s">
        <v>48</v>
      </c>
      <c r="O222" t="s">
        <v>49</v>
      </c>
      <c r="P222" t="s">
        <v>34</v>
      </c>
      <c r="Q222" t="s">
        <v>50</v>
      </c>
      <c r="R222">
        <f>SUMPRODUCT(MID(0&amp;'feed data'!R210,LARGE(INDEX(ISNUMBER(--MID('feed data'!R210,ROW($1:$25),1))*
ROW($1:$25),0),ROW($1:$25))+1,1)*10^ROW($1:$25)/10)</f>
        <v>924112</v>
      </c>
      <c r="S222" t="str">
        <f>LEFT(R222, LEN(R222)-1)</f>
        <v>92411</v>
      </c>
      <c r="T222" t="s">
        <v>1178</v>
      </c>
      <c r="U222">
        <f>SUMPRODUCT(MID(0&amp;'feed data'!T210,LARGE(INDEX(ISNUMBER(--MID('feed data'!T210,ROW($1:$25),1))*
ROW($1:$25),0),ROW($1:$25))+1,1)*10^ROW($1:$25)/10)</f>
        <v>0</v>
      </c>
      <c r="V222">
        <f>SUMPRODUCT(MID(0&amp;'feed data'!U210,LARGE(INDEX(ISNUMBER(--MID('feed data'!U210,ROW($1:$25),1))*
ROW($1:$25),0),ROW($1:$25))+1,1)*10^ROW($1:$25)/10)</f>
        <v>0</v>
      </c>
    </row>
    <row r="223" spans="1:22" hidden="1" x14ac:dyDescent="0.25">
      <c r="A223" t="s">
        <v>1184</v>
      </c>
      <c r="B223" t="s">
        <v>1185</v>
      </c>
      <c r="C223" t="s">
        <v>635</v>
      </c>
      <c r="D223">
        <f>SUMPRODUCT(MID(0&amp;'feed data'!D212,LARGE(INDEX(ISNUMBER(--MID('feed data'!D212,ROW($1:$25),1))*
ROW($1:$25),0),ROW($1:$25))+1,1)*10^ROW($1:$25)/10)</f>
        <v>304</v>
      </c>
      <c r="E223">
        <f>SUMPRODUCT(MID(0&amp;'feed data'!E212,LARGE(INDEX(ISNUMBER(--MID('feed data'!E212,ROW($1:$25),1))*
ROW($1:$25),0),ROW($1:$25))+1,1)*10^ROW($1:$25)/10)</f>
        <v>1</v>
      </c>
      <c r="F223" t="s">
        <v>25</v>
      </c>
      <c r="G223">
        <f>SUMPRODUCT(MID(0&amp;'feed data'!G212,LARGE(INDEX(ISNUMBER(--MID('feed data'!G212,ROW($1:$25),1))*
ROW($1:$25),0),ROW($1:$25))+1,1)*10^ROW($1:$25)/10)</f>
        <v>14</v>
      </c>
      <c r="H223" t="s">
        <v>136</v>
      </c>
      <c r="I223">
        <f>SUMPRODUCT(MID(0&amp;'feed data'!I212,LARGE(INDEX(ISNUMBER(--MID('feed data'!I212,ROW($1:$25),1))*
ROW($1:$25),0),ROW($1:$25))+1,1)*10^ROW($1:$25)/10)</f>
        <v>2</v>
      </c>
      <c r="J223" t="s">
        <v>263</v>
      </c>
      <c r="K223" t="s">
        <v>636</v>
      </c>
      <c r="L223">
        <f>SUMPRODUCT(MID(0&amp;'feed data'!L212,LARGE(INDEX(ISNUMBER(--MID('feed data'!L212,ROW($1:$25),1))*
ROW($1:$25),0),ROW($1:$25))+1,1)*10^ROW($1:$25)/10)</f>
        <v>5578</v>
      </c>
      <c r="M223" t="s">
        <v>637</v>
      </c>
      <c r="N223" t="s">
        <v>264</v>
      </c>
      <c r="O223" t="s">
        <v>49</v>
      </c>
      <c r="P223" t="s">
        <v>34</v>
      </c>
      <c r="Q223" t="s">
        <v>265</v>
      </c>
      <c r="R223">
        <f>SUMPRODUCT(MID(0&amp;'feed data'!R212,LARGE(INDEX(ISNUMBER(--MID('feed data'!R212,ROW($1:$25),1))*
ROW($1:$25),0),ROW($1:$25))+1,1)*10^ROW($1:$25)/10)</f>
        <v>516662</v>
      </c>
      <c r="S223" t="str">
        <f>LEFT(R223, LEN(R223)-1)</f>
        <v>51666</v>
      </c>
      <c r="T223" t="s">
        <v>1189</v>
      </c>
      <c r="U223">
        <f>SUMPRODUCT(MID(0&amp;'feed data'!T212,LARGE(INDEX(ISNUMBER(--MID('feed data'!T212,ROW($1:$25),1))*
ROW($1:$25),0),ROW($1:$25))+1,1)*10^ROW($1:$25)/10)</f>
        <v>0</v>
      </c>
      <c r="V223">
        <f>SUMPRODUCT(MID(0&amp;'feed data'!U212,LARGE(INDEX(ISNUMBER(--MID('feed data'!U212,ROW($1:$25),1))*
ROW($1:$25),0),ROW($1:$25))+1,1)*10^ROW($1:$25)/10)</f>
        <v>0</v>
      </c>
    </row>
    <row r="224" spans="1:22" hidden="1" x14ac:dyDescent="0.25">
      <c r="A224" t="s">
        <v>1179</v>
      </c>
      <c r="B224" t="s">
        <v>1180</v>
      </c>
      <c r="C224" t="s">
        <v>40</v>
      </c>
      <c r="D224">
        <f>SUMPRODUCT(MID(0&amp;'feed data'!D211,LARGE(INDEX(ISNUMBER(--MID('feed data'!D211,ROW($1:$25),1))*
ROW($1:$25),0),ROW($1:$25))+1,1)*10^ROW($1:$25)/10)</f>
        <v>219</v>
      </c>
      <c r="E224">
        <f>SUMPRODUCT(MID(0&amp;'feed data'!E211,LARGE(INDEX(ISNUMBER(--MID('feed data'!E211,ROW($1:$25),1))*
ROW($1:$25),0),ROW($1:$25))+1,1)*10^ROW($1:$25)/10)</f>
        <v>21</v>
      </c>
      <c r="F224" t="s">
        <v>521</v>
      </c>
      <c r="G224">
        <f>SUMPRODUCT(MID(0&amp;'feed data'!G211,LARGE(INDEX(ISNUMBER(--MID('feed data'!G211,ROW($1:$25),1))*
ROW($1:$25),0),ROW($1:$25))+1,1)*10^ROW($1:$25)/10)</f>
        <v>8</v>
      </c>
      <c r="H224" t="s">
        <v>43</v>
      </c>
      <c r="I224">
        <f>SUMPRODUCT(MID(0&amp;'feed data'!I211,LARGE(INDEX(ISNUMBER(--MID('feed data'!I211,ROW($1:$25),1))*
ROW($1:$25),0),ROW($1:$25))+1,1)*10^ROW($1:$25)/10)</f>
        <v>1</v>
      </c>
      <c r="J224" t="s">
        <v>151</v>
      </c>
      <c r="K224" t="s">
        <v>46</v>
      </c>
      <c r="L224">
        <f>SUMPRODUCT(MID(0&amp;'feed data'!L211,LARGE(INDEX(ISNUMBER(--MID('feed data'!L211,ROW($1:$25),1))*
ROW($1:$25),0),ROW($1:$25))+1,1)*10^ROW($1:$25)/10)</f>
        <v>5587</v>
      </c>
      <c r="M224" t="s">
        <v>47</v>
      </c>
      <c r="N224" t="s">
        <v>154</v>
      </c>
      <c r="O224" t="s">
        <v>49</v>
      </c>
      <c r="P224" t="s">
        <v>34</v>
      </c>
      <c r="Q224" t="s">
        <v>155</v>
      </c>
      <c r="R224">
        <f>SUMPRODUCT(MID(0&amp;'feed data'!R211,LARGE(INDEX(ISNUMBER(--MID('feed data'!R211,ROW($1:$25),1))*
ROW($1:$25),0),ROW($1:$25))+1,1)*10^ROW($1:$25)/10)</f>
        <v>413112</v>
      </c>
      <c r="S224" t="str">
        <f>LEFT(R224, LEN(R224)-1)</f>
        <v>41311</v>
      </c>
      <c r="T224" t="s">
        <v>1183</v>
      </c>
      <c r="U224">
        <f>SUMPRODUCT(MID(0&amp;'feed data'!T211,LARGE(INDEX(ISNUMBER(--MID('feed data'!T211,ROW($1:$25),1))*
ROW($1:$25),0),ROW($1:$25))+1,1)*10^ROW($1:$25)/10)</f>
        <v>0</v>
      </c>
      <c r="V224">
        <f>SUMPRODUCT(MID(0&amp;'feed data'!U211,LARGE(INDEX(ISNUMBER(--MID('feed data'!U211,ROW($1:$25),1))*
ROW($1:$25),0),ROW($1:$25))+1,1)*10^ROW($1:$25)/10)</f>
        <v>0</v>
      </c>
    </row>
    <row r="225" spans="1:22" hidden="1" x14ac:dyDescent="0.25">
      <c r="A225" t="s">
        <v>1190</v>
      </c>
      <c r="B225" t="s">
        <v>1191</v>
      </c>
      <c r="C225" t="s">
        <v>133</v>
      </c>
      <c r="D225">
        <f>SUMPRODUCT(MID(0&amp;'feed data'!D213,LARGE(INDEX(ISNUMBER(--MID('feed data'!D213,ROW($1:$25),1))*
ROW($1:$25),0),ROW($1:$25))+1,1)*10^ROW($1:$25)/10)</f>
        <v>158</v>
      </c>
      <c r="E225">
        <f>SUMPRODUCT(MID(0&amp;'feed data'!E213,LARGE(INDEX(ISNUMBER(--MID('feed data'!E213,ROW($1:$25),1))*
ROW($1:$25),0),ROW($1:$25))+1,1)*10^ROW($1:$25)/10)</f>
        <v>11</v>
      </c>
      <c r="F225" t="s">
        <v>25</v>
      </c>
      <c r="G225">
        <f>SUMPRODUCT(MID(0&amp;'feed data'!G213,LARGE(INDEX(ISNUMBER(--MID('feed data'!G213,ROW($1:$25),1))*
ROW($1:$25),0),ROW($1:$25))+1,1)*10^ROW($1:$25)/10)</f>
        <v>6</v>
      </c>
      <c r="H225" t="s">
        <v>27</v>
      </c>
      <c r="I225">
        <f>SUMPRODUCT(MID(0&amp;'feed data'!I213,LARGE(INDEX(ISNUMBER(--MID('feed data'!I213,ROW($1:$25),1))*
ROW($1:$25),0),ROW($1:$25))+1,1)*10^ROW($1:$25)/10)</f>
        <v>5</v>
      </c>
      <c r="J225" t="s">
        <v>293</v>
      </c>
      <c r="K225" t="s">
        <v>139</v>
      </c>
      <c r="L225">
        <f>SUMPRODUCT(MID(0&amp;'feed data'!L213,LARGE(INDEX(ISNUMBER(--MID('feed data'!L213,ROW($1:$25),1))*
ROW($1:$25),0),ROW($1:$25))+1,1)*10^ROW($1:$25)/10)</f>
        <v>5658</v>
      </c>
      <c r="M225" t="s">
        <v>140</v>
      </c>
      <c r="N225" t="s">
        <v>294</v>
      </c>
      <c r="O225" t="s">
        <v>49</v>
      </c>
      <c r="P225" t="s">
        <v>34</v>
      </c>
      <c r="Q225" t="s">
        <v>295</v>
      </c>
      <c r="R225">
        <f>SUMPRODUCT(MID(0&amp;'feed data'!R213,LARGE(INDEX(ISNUMBER(--MID('feed data'!R213,ROW($1:$25),1))*
ROW($1:$25),0),ROW($1:$25))+1,1)*10^ROW($1:$25)/10)</f>
        <v>309712</v>
      </c>
      <c r="S225" t="str">
        <f>LEFT(R225, LEN(R225)-1)</f>
        <v>30971</v>
      </c>
      <c r="T225" t="s">
        <v>1192</v>
      </c>
      <c r="U225">
        <f>SUMPRODUCT(MID(0&amp;'feed data'!T213,LARGE(INDEX(ISNUMBER(--MID('feed data'!T213,ROW($1:$25),1))*
ROW($1:$25),0),ROW($1:$25))+1,1)*10^ROW($1:$25)/10)</f>
        <v>1727</v>
      </c>
      <c r="V225">
        <f>SUMPRODUCT(MID(0&amp;'feed data'!U213,LARGE(INDEX(ISNUMBER(--MID('feed data'!U213,ROW($1:$25),1))*
ROW($1:$25),0),ROW($1:$25))+1,1)*10^ROW($1:$25)/10)</f>
        <v>0</v>
      </c>
    </row>
    <row r="226" spans="1:22" hidden="1" x14ac:dyDescent="0.25">
      <c r="A226" t="s">
        <v>1193</v>
      </c>
      <c r="B226" t="s">
        <v>1194</v>
      </c>
      <c r="C226" t="s">
        <v>388</v>
      </c>
      <c r="D226">
        <f>SUMPRODUCT(MID(0&amp;'feed data'!D214,LARGE(INDEX(ISNUMBER(--MID('feed data'!D214,ROW($1:$25),1))*
ROW($1:$25),0),ROW($1:$25))+1,1)*10^ROW($1:$25)/10)</f>
        <v>58</v>
      </c>
      <c r="E226">
        <f>SUMPRODUCT(MID(0&amp;'feed data'!E214,LARGE(INDEX(ISNUMBER(--MID('feed data'!E214,ROW($1:$25),1))*
ROW($1:$25),0),ROW($1:$25))+1,1)*10^ROW($1:$25)/10)</f>
        <v>11</v>
      </c>
      <c r="F226" t="s">
        <v>521</v>
      </c>
      <c r="G226">
        <f>SUMPRODUCT(MID(0&amp;'feed data'!G214,LARGE(INDEX(ISNUMBER(--MID('feed data'!G214,ROW($1:$25),1))*
ROW($1:$25),0),ROW($1:$25))+1,1)*10^ROW($1:$25)/10)</f>
        <v>5</v>
      </c>
      <c r="H226" t="s">
        <v>43</v>
      </c>
      <c r="I226">
        <f>SUMPRODUCT(MID(0&amp;'feed data'!I214,LARGE(INDEX(ISNUMBER(--MID('feed data'!I214,ROW($1:$25),1))*
ROW($1:$25),0),ROW($1:$25))+1,1)*10^ROW($1:$25)/10)</f>
        <v>8</v>
      </c>
      <c r="J226" t="s">
        <v>45</v>
      </c>
      <c r="K226" t="s">
        <v>390</v>
      </c>
      <c r="L226">
        <f>SUMPRODUCT(MID(0&amp;'feed data'!L214,LARGE(INDEX(ISNUMBER(--MID('feed data'!L214,ROW($1:$25),1))*
ROW($1:$25),0),ROW($1:$25))+1,1)*10^ROW($1:$25)/10)</f>
        <v>5690</v>
      </c>
      <c r="M226" t="s">
        <v>391</v>
      </c>
      <c r="N226" t="s">
        <v>48</v>
      </c>
      <c r="O226" t="s">
        <v>49</v>
      </c>
      <c r="P226" t="s">
        <v>34</v>
      </c>
      <c r="Q226" t="s">
        <v>50</v>
      </c>
      <c r="R226">
        <f>SUMPRODUCT(MID(0&amp;'feed data'!R214,LARGE(INDEX(ISNUMBER(--MID('feed data'!R214,ROW($1:$25),1))*
ROW($1:$25),0),ROW($1:$25))+1,1)*10^ROW($1:$25)/10)</f>
        <v>423162</v>
      </c>
      <c r="S226" t="str">
        <f>LEFT(R226, LEN(R226)-1)</f>
        <v>42316</v>
      </c>
      <c r="T226" t="s">
        <v>1196</v>
      </c>
      <c r="U226">
        <f>SUMPRODUCT(MID(0&amp;'feed data'!T214,LARGE(INDEX(ISNUMBER(--MID('feed data'!T214,ROW($1:$25),1))*
ROW($1:$25),0),ROW($1:$25))+1,1)*10^ROW($1:$25)/10)</f>
        <v>0</v>
      </c>
      <c r="V226">
        <f>SUMPRODUCT(MID(0&amp;'feed data'!U214,LARGE(INDEX(ISNUMBER(--MID('feed data'!U214,ROW($1:$25),1))*
ROW($1:$25),0),ROW($1:$25))+1,1)*10^ROW($1:$25)/10)</f>
        <v>0</v>
      </c>
    </row>
    <row r="227" spans="1:22" hidden="1" x14ac:dyDescent="0.25">
      <c r="A227" t="s">
        <v>1197</v>
      </c>
      <c r="B227" t="s">
        <v>1198</v>
      </c>
      <c r="C227" t="s">
        <v>133</v>
      </c>
      <c r="D227">
        <f>SUMPRODUCT(MID(0&amp;'feed data'!D215,LARGE(INDEX(ISNUMBER(--MID('feed data'!D215,ROW($1:$25),1))*
ROW($1:$25),0),ROW($1:$25))+1,1)*10^ROW($1:$25)/10)</f>
        <v>121</v>
      </c>
      <c r="E227">
        <f>SUMPRODUCT(MID(0&amp;'feed data'!E215,LARGE(INDEX(ISNUMBER(--MID('feed data'!E215,ROW($1:$25),1))*
ROW($1:$25),0),ROW($1:$25))+1,1)*10^ROW($1:$25)/10)</f>
        <v>13</v>
      </c>
      <c r="F227" t="s">
        <v>331</v>
      </c>
      <c r="G227">
        <f>SUMPRODUCT(MID(0&amp;'feed data'!G215,LARGE(INDEX(ISNUMBER(--MID('feed data'!G215,ROW($1:$25),1))*
ROW($1:$25),0),ROW($1:$25))+1,1)*10^ROW($1:$25)/10)</f>
        <v>7</v>
      </c>
      <c r="H227" t="s">
        <v>43</v>
      </c>
      <c r="I227">
        <f>SUMPRODUCT(MID(0&amp;'feed data'!I215,LARGE(INDEX(ISNUMBER(--MID('feed data'!I215,ROW($1:$25),1))*
ROW($1:$25),0),ROW($1:$25))+1,1)*10^ROW($1:$25)/10)</f>
        <v>2</v>
      </c>
      <c r="J227" t="s">
        <v>163</v>
      </c>
      <c r="K227" t="s">
        <v>139</v>
      </c>
      <c r="L227">
        <f>SUMPRODUCT(MID(0&amp;'feed data'!L215,LARGE(INDEX(ISNUMBER(--MID('feed data'!L215,ROW($1:$25),1))*
ROW($1:$25),0),ROW($1:$25))+1,1)*10^ROW($1:$25)/10)</f>
        <v>5674</v>
      </c>
      <c r="M227" t="s">
        <v>140</v>
      </c>
      <c r="N227" t="s">
        <v>164</v>
      </c>
      <c r="O227" t="s">
        <v>49</v>
      </c>
      <c r="P227" t="s">
        <v>1200</v>
      </c>
      <c r="Q227" t="s">
        <v>165</v>
      </c>
      <c r="R227">
        <f>SUMPRODUCT(MID(0&amp;'feed data'!R215,LARGE(INDEX(ISNUMBER(--MID('feed data'!R215,ROW($1:$25),1))*
ROW($1:$25),0),ROW($1:$25))+1,1)*10^ROW($1:$25)/10)</f>
        <v>595472</v>
      </c>
      <c r="S227" t="str">
        <f>LEFT(R227, LEN(R227)-1)</f>
        <v>59547</v>
      </c>
      <c r="T227" t="s">
        <v>1202</v>
      </c>
      <c r="U227">
        <f>SUMPRODUCT(MID(0&amp;'feed data'!T215,LARGE(INDEX(ISNUMBER(--MID('feed data'!T215,ROW($1:$25),1))*
ROW($1:$25),0),ROW($1:$25))+1,1)*10^ROW($1:$25)/10)</f>
        <v>2282</v>
      </c>
      <c r="V227">
        <f>SUMPRODUCT(MID(0&amp;'feed data'!U215,LARGE(INDEX(ISNUMBER(--MID('feed data'!U215,ROW($1:$25),1))*
ROW($1:$25),0),ROW($1:$25))+1,1)*10^ROW($1:$25)/10)</f>
        <v>0</v>
      </c>
    </row>
    <row r="228" spans="1:22" hidden="1" x14ac:dyDescent="0.25">
      <c r="A228" t="s">
        <v>1203</v>
      </c>
      <c r="B228" t="s">
        <v>1204</v>
      </c>
      <c r="C228" t="s">
        <v>175</v>
      </c>
      <c r="D228">
        <f>SUMPRODUCT(MID(0&amp;'feed data'!D216,LARGE(INDEX(ISNUMBER(--MID('feed data'!D216,ROW($1:$25),1))*
ROW($1:$25),0),ROW($1:$25))+1,1)*10^ROW($1:$25)/10)</f>
        <v>129</v>
      </c>
      <c r="E228">
        <f>SUMPRODUCT(MID(0&amp;'feed data'!E216,LARGE(INDEX(ISNUMBER(--MID('feed data'!E216,ROW($1:$25),1))*
ROW($1:$25),0),ROW($1:$25))+1,1)*10^ROW($1:$25)/10)</f>
        <v>10</v>
      </c>
      <c r="F228" t="s">
        <v>331</v>
      </c>
      <c r="G228">
        <f>SUMPRODUCT(MID(0&amp;'feed data'!G216,LARGE(INDEX(ISNUMBER(--MID('feed data'!G216,ROW($1:$25),1))*
ROW($1:$25),0),ROW($1:$25))+1,1)*10^ROW($1:$25)/10)</f>
        <v>4</v>
      </c>
      <c r="H228" t="s">
        <v>43</v>
      </c>
      <c r="I228">
        <f>SUMPRODUCT(MID(0&amp;'feed data'!I216,LARGE(INDEX(ISNUMBER(--MID('feed data'!I216,ROW($1:$25),1))*
ROW($1:$25),0),ROW($1:$25))+1,1)*10^ROW($1:$25)/10)</f>
        <v>10</v>
      </c>
      <c r="J228" t="s">
        <v>205</v>
      </c>
      <c r="K228" t="s">
        <v>179</v>
      </c>
      <c r="L228">
        <f>SUMPRODUCT(MID(0&amp;'feed data'!L216,LARGE(INDEX(ISNUMBER(--MID('feed data'!L216,ROW($1:$25),1))*
ROW($1:$25),0),ROW($1:$25))+1,1)*10^ROW($1:$25)/10)</f>
        <v>5635</v>
      </c>
      <c r="M228" t="s">
        <v>180</v>
      </c>
      <c r="N228" t="s">
        <v>206</v>
      </c>
      <c r="O228" t="s">
        <v>49</v>
      </c>
      <c r="P228" t="s">
        <v>34</v>
      </c>
      <c r="Q228" t="s">
        <v>207</v>
      </c>
      <c r="R228">
        <f>SUMPRODUCT(MID(0&amp;'feed data'!R216,LARGE(INDEX(ISNUMBER(--MID('feed data'!R216,ROW($1:$25),1))*
ROW($1:$25),0),ROW($1:$25))+1,1)*10^ROW($1:$25)/10)</f>
        <v>275652</v>
      </c>
      <c r="S228" t="str">
        <f>LEFT(R228, LEN(R228)-1)</f>
        <v>27565</v>
      </c>
      <c r="T228" t="s">
        <v>1207</v>
      </c>
      <c r="U228">
        <f>SUMPRODUCT(MID(0&amp;'feed data'!T216,LARGE(INDEX(ISNUMBER(--MID('feed data'!T216,ROW($1:$25),1))*
ROW($1:$25),0),ROW($1:$25))+1,1)*10^ROW($1:$25)/10)</f>
        <v>236</v>
      </c>
      <c r="V228">
        <f>SUMPRODUCT(MID(0&amp;'feed data'!U216,LARGE(INDEX(ISNUMBER(--MID('feed data'!U216,ROW($1:$25),1))*
ROW($1:$25),0),ROW($1:$25))+1,1)*10^ROW($1:$25)/10)</f>
        <v>0</v>
      </c>
    </row>
    <row r="229" spans="1:22" hidden="1" x14ac:dyDescent="0.25">
      <c r="A229" t="s">
        <v>1208</v>
      </c>
      <c r="B229" t="s">
        <v>1209</v>
      </c>
      <c r="C229" t="s">
        <v>118</v>
      </c>
      <c r="D229">
        <f>SUMPRODUCT(MID(0&amp;'feed data'!D217,LARGE(INDEX(ISNUMBER(--MID('feed data'!D217,ROW($1:$25),1))*
ROW($1:$25),0),ROW($1:$25))+1,1)*10^ROW($1:$25)/10)</f>
        <v>86</v>
      </c>
      <c r="E229">
        <f>SUMPRODUCT(MID(0&amp;'feed data'!E217,LARGE(INDEX(ISNUMBER(--MID('feed data'!E217,ROW($1:$25),1))*
ROW($1:$25),0),ROW($1:$25))+1,1)*10^ROW($1:$25)/10)</f>
        <v>0</v>
      </c>
      <c r="F229" t="s">
        <v>521</v>
      </c>
      <c r="G229">
        <f>SUMPRODUCT(MID(0&amp;'feed data'!G217,LARGE(INDEX(ISNUMBER(--MID('feed data'!G217,ROW($1:$25),1))*
ROW($1:$25),0),ROW($1:$25))+1,1)*10^ROW($1:$25)/10)</f>
        <v>5</v>
      </c>
      <c r="H229" t="s">
        <v>27</v>
      </c>
      <c r="I229">
        <f>SUMPRODUCT(MID(0&amp;'feed data'!I217,LARGE(INDEX(ISNUMBER(--MID('feed data'!I217,ROW($1:$25),1))*
ROW($1:$25),0),ROW($1:$25))+1,1)*10^ROW($1:$25)/10)</f>
        <v>6</v>
      </c>
      <c r="J229" t="s">
        <v>109</v>
      </c>
      <c r="K229" t="s">
        <v>124</v>
      </c>
      <c r="L229">
        <f>SUMPRODUCT(MID(0&amp;'feed data'!L217,LARGE(INDEX(ISNUMBER(--MID('feed data'!L217,ROW($1:$25),1))*
ROW($1:$25),0),ROW($1:$25))+1,1)*10^ROW($1:$25)/10)</f>
        <v>5635</v>
      </c>
      <c r="M229" t="s">
        <v>125</v>
      </c>
      <c r="N229" t="s">
        <v>112</v>
      </c>
      <c r="O229" t="s">
        <v>49</v>
      </c>
      <c r="P229" t="s">
        <v>34</v>
      </c>
      <c r="Q229" t="s">
        <v>113</v>
      </c>
      <c r="R229">
        <f>SUMPRODUCT(MID(0&amp;'feed data'!R217,LARGE(INDEX(ISNUMBER(--MID('feed data'!R217,ROW($1:$25),1))*
ROW($1:$25),0),ROW($1:$25))+1,1)*10^ROW($1:$25)/10)</f>
        <v>152832</v>
      </c>
      <c r="S229" t="str">
        <f>LEFT(R229, LEN(R229)-1)</f>
        <v>15283</v>
      </c>
      <c r="T229" t="s">
        <v>1211</v>
      </c>
      <c r="U229">
        <f>SUMPRODUCT(MID(0&amp;'feed data'!T217,LARGE(INDEX(ISNUMBER(--MID('feed data'!T217,ROW($1:$25),1))*
ROW($1:$25),0),ROW($1:$25))+1,1)*10^ROW($1:$25)/10)</f>
        <v>0</v>
      </c>
      <c r="V229">
        <f>SUMPRODUCT(MID(0&amp;'feed data'!U217,LARGE(INDEX(ISNUMBER(--MID('feed data'!U217,ROW($1:$25),1))*
ROW($1:$25),0),ROW($1:$25))+1,1)*10^ROW($1:$25)/10)</f>
        <v>0</v>
      </c>
    </row>
    <row r="230" spans="1:22" hidden="1" x14ac:dyDescent="0.25">
      <c r="A230" t="s">
        <v>1213</v>
      </c>
      <c r="B230" t="s">
        <v>1214</v>
      </c>
      <c r="C230" t="s">
        <v>40</v>
      </c>
      <c r="D230">
        <f>SUMPRODUCT(MID(0&amp;'feed data'!D218,LARGE(INDEX(ISNUMBER(--MID('feed data'!D218,ROW($1:$25),1))*
ROW($1:$25),0),ROW($1:$25))+1,1)*10^ROW($1:$25)/10)</f>
        <v>36</v>
      </c>
      <c r="E230">
        <f>SUMPRODUCT(MID(0&amp;'feed data'!E218,LARGE(INDEX(ISNUMBER(--MID('feed data'!E218,ROW($1:$25),1))*
ROW($1:$25),0),ROW($1:$25))+1,1)*10^ROW($1:$25)/10)</f>
        <v>5</v>
      </c>
      <c r="F230" t="s">
        <v>521</v>
      </c>
      <c r="G230">
        <f>SUMPRODUCT(MID(0&amp;'feed data'!G218,LARGE(INDEX(ISNUMBER(--MID('feed data'!G218,ROW($1:$25),1))*
ROW($1:$25),0),ROW($1:$25))+1,1)*10^ROW($1:$25)/10)</f>
        <v>3</v>
      </c>
      <c r="H230" t="s">
        <v>136</v>
      </c>
      <c r="I230">
        <f>SUMPRODUCT(MID(0&amp;'feed data'!I218,LARGE(INDEX(ISNUMBER(--MID('feed data'!I218,ROW($1:$25),1))*
ROW($1:$25),0),ROW($1:$25))+1,1)*10^ROW($1:$25)/10)</f>
        <v>12</v>
      </c>
      <c r="J230" t="s">
        <v>45</v>
      </c>
      <c r="K230" t="s">
        <v>46</v>
      </c>
      <c r="L230">
        <f>SUMPRODUCT(MID(0&amp;'feed data'!L218,LARGE(INDEX(ISNUMBER(--MID('feed data'!L218,ROW($1:$25),1))*
ROW($1:$25),0),ROW($1:$25))+1,1)*10^ROW($1:$25)/10)</f>
        <v>5679</v>
      </c>
      <c r="M230" t="s">
        <v>47</v>
      </c>
      <c r="N230" t="s">
        <v>48</v>
      </c>
      <c r="O230" t="s">
        <v>49</v>
      </c>
      <c r="P230" t="s">
        <v>34</v>
      </c>
      <c r="Q230" t="s">
        <v>50</v>
      </c>
      <c r="R230">
        <f>SUMPRODUCT(MID(0&amp;'feed data'!R218,LARGE(INDEX(ISNUMBER(--MID('feed data'!R218,ROW($1:$25),1))*
ROW($1:$25),0),ROW($1:$25))+1,1)*10^ROW($1:$25)/10)</f>
        <v>68782</v>
      </c>
      <c r="S230" t="str">
        <f>LEFT(R230, LEN(R230)-1)</f>
        <v>6878</v>
      </c>
      <c r="T230" t="s">
        <v>1217</v>
      </c>
      <c r="U230">
        <f>SUMPRODUCT(MID(0&amp;'feed data'!T218,LARGE(INDEX(ISNUMBER(--MID('feed data'!T218,ROW($1:$25),1))*
ROW($1:$25),0),ROW($1:$25))+1,1)*10^ROW($1:$25)/10)</f>
        <v>42</v>
      </c>
      <c r="V230">
        <f>SUMPRODUCT(MID(0&amp;'feed data'!U218,LARGE(INDEX(ISNUMBER(--MID('feed data'!U218,ROW($1:$25),1))*
ROW($1:$25),0),ROW($1:$25))+1,1)*10^ROW($1:$25)/10)</f>
        <v>0</v>
      </c>
    </row>
    <row r="231" spans="1:22" hidden="1" x14ac:dyDescent="0.25">
      <c r="A231" t="s">
        <v>1218</v>
      </c>
      <c r="B231" t="s">
        <v>1219</v>
      </c>
      <c r="C231" t="s">
        <v>118</v>
      </c>
      <c r="D231">
        <f>SUMPRODUCT(MID(0&amp;'feed data'!D219,LARGE(INDEX(ISNUMBER(--MID('feed data'!D219,ROW($1:$25),1))*
ROW($1:$25),0),ROW($1:$25))+1,1)*10^ROW($1:$25)/10)</f>
        <v>152</v>
      </c>
      <c r="E231">
        <f>SUMPRODUCT(MID(0&amp;'feed data'!E219,LARGE(INDEX(ISNUMBER(--MID('feed data'!E219,ROW($1:$25),1))*
ROW($1:$25),0),ROW($1:$25))+1,1)*10^ROW($1:$25)/10)</f>
        <v>11</v>
      </c>
      <c r="F231" t="s">
        <v>521</v>
      </c>
      <c r="G231">
        <f>SUMPRODUCT(MID(0&amp;'feed data'!G219,LARGE(INDEX(ISNUMBER(--MID('feed data'!G219,ROW($1:$25),1))*
ROW($1:$25),0),ROW($1:$25))+1,1)*10^ROW($1:$25)/10)</f>
        <v>11</v>
      </c>
      <c r="H231" t="s">
        <v>136</v>
      </c>
      <c r="I231">
        <f>SUMPRODUCT(MID(0&amp;'feed data'!I219,LARGE(INDEX(ISNUMBER(--MID('feed data'!I219,ROW($1:$25),1))*
ROW($1:$25),0),ROW($1:$25))+1,1)*10^ROW($1:$25)/10)</f>
        <v>5</v>
      </c>
      <c r="J231" t="s">
        <v>232</v>
      </c>
      <c r="K231" t="s">
        <v>124</v>
      </c>
      <c r="L231">
        <f>SUMPRODUCT(MID(0&amp;'feed data'!L219,LARGE(INDEX(ISNUMBER(--MID('feed data'!L219,ROW($1:$25),1))*
ROW($1:$25),0),ROW($1:$25))+1,1)*10^ROW($1:$25)/10)</f>
        <v>7154</v>
      </c>
      <c r="M231" t="s">
        <v>125</v>
      </c>
      <c r="N231" t="s">
        <v>233</v>
      </c>
      <c r="P231" t="s">
        <v>546</v>
      </c>
      <c r="Q231" t="s">
        <v>234</v>
      </c>
      <c r="R231">
        <f>SUMPRODUCT(MID(0&amp;'feed data'!R219,LARGE(INDEX(ISNUMBER(--MID('feed data'!R219,ROW($1:$25),1))*
ROW($1:$25),0),ROW($1:$25))+1,1)*10^ROW($1:$25)/10)</f>
        <v>896292</v>
      </c>
      <c r="S231" t="str">
        <f>LEFT(R231, LEN(R231)-1)</f>
        <v>89629</v>
      </c>
      <c r="T231" t="s">
        <v>1222</v>
      </c>
      <c r="U231">
        <f>SUMPRODUCT(MID(0&amp;'feed data'!T219,LARGE(INDEX(ISNUMBER(--MID('feed data'!T219,ROW($1:$25),1))*
ROW($1:$25),0),ROW($1:$25))+1,1)*10^ROW($1:$25)/10)</f>
        <v>0</v>
      </c>
      <c r="V231">
        <f>SUMPRODUCT(MID(0&amp;'feed data'!U219,LARGE(INDEX(ISNUMBER(--MID('feed data'!U219,ROW($1:$25),1))*
ROW($1:$25),0),ROW($1:$25))+1,1)*10^ROW($1:$25)/10)</f>
        <v>0</v>
      </c>
    </row>
    <row r="232" spans="1:22" hidden="1" x14ac:dyDescent="0.25">
      <c r="A232" t="s">
        <v>1223</v>
      </c>
      <c r="B232" t="s">
        <v>1224</v>
      </c>
      <c r="C232" t="s">
        <v>133</v>
      </c>
      <c r="D232">
        <f>SUMPRODUCT(MID(0&amp;'feed data'!D220,LARGE(INDEX(ISNUMBER(--MID('feed data'!D220,ROW($1:$25),1))*
ROW($1:$25),0),ROW($1:$25))+1,1)*10^ROW($1:$25)/10)</f>
        <v>102</v>
      </c>
      <c r="E232">
        <f>SUMPRODUCT(MID(0&amp;'feed data'!E220,LARGE(INDEX(ISNUMBER(--MID('feed data'!E220,ROW($1:$25),1))*
ROW($1:$25),0),ROW($1:$25))+1,1)*10^ROW($1:$25)/10)</f>
        <v>13</v>
      </c>
      <c r="F232" t="s">
        <v>521</v>
      </c>
      <c r="G232">
        <f>SUMPRODUCT(MID(0&amp;'feed data'!G220,LARGE(INDEX(ISNUMBER(--MID('feed data'!G220,ROW($1:$25),1))*
ROW($1:$25),0),ROW($1:$25))+1,1)*10^ROW($1:$25)/10)</f>
        <v>4</v>
      </c>
      <c r="H232" t="s">
        <v>43</v>
      </c>
      <c r="I232">
        <f>SUMPRODUCT(MID(0&amp;'feed data'!I220,LARGE(INDEX(ISNUMBER(--MID('feed data'!I220,ROW($1:$25),1))*
ROW($1:$25),0),ROW($1:$25))+1,1)*10^ROW($1:$25)/10)</f>
        <v>13</v>
      </c>
      <c r="J232" t="s">
        <v>293</v>
      </c>
      <c r="K232" t="s">
        <v>139</v>
      </c>
      <c r="L232">
        <f>SUMPRODUCT(MID(0&amp;'feed data'!L220,LARGE(INDEX(ISNUMBER(--MID('feed data'!L220,ROW($1:$25),1))*
ROW($1:$25),0),ROW($1:$25))+1,1)*10^ROW($1:$25)/10)</f>
        <v>5494</v>
      </c>
      <c r="M232" t="s">
        <v>140</v>
      </c>
      <c r="N232" t="s">
        <v>294</v>
      </c>
      <c r="P232" t="s">
        <v>546</v>
      </c>
      <c r="Q232" t="s">
        <v>295</v>
      </c>
      <c r="R232">
        <f>SUMPRODUCT(MID(0&amp;'feed data'!R220,LARGE(INDEX(ISNUMBER(--MID('feed data'!R220,ROW($1:$25),1))*
ROW($1:$25),0),ROW($1:$25))+1,1)*10^ROW($1:$25)/10)</f>
        <v>244392</v>
      </c>
      <c r="S232" t="str">
        <f>LEFT(R232, LEN(R232)-1)</f>
        <v>24439</v>
      </c>
      <c r="T232" t="s">
        <v>1226</v>
      </c>
      <c r="U232">
        <f>SUMPRODUCT(MID(0&amp;'feed data'!T220,LARGE(INDEX(ISNUMBER(--MID('feed data'!T220,ROW($1:$25),1))*
ROW($1:$25),0),ROW($1:$25))+1,1)*10^ROW($1:$25)/10)</f>
        <v>0</v>
      </c>
      <c r="V232">
        <f>SUMPRODUCT(MID(0&amp;'feed data'!U220,LARGE(INDEX(ISNUMBER(--MID('feed data'!U220,ROW($1:$25),1))*
ROW($1:$25),0),ROW($1:$25))+1,1)*10^ROW($1:$25)/10)</f>
        <v>0</v>
      </c>
    </row>
    <row r="233" spans="1:22" hidden="1" x14ac:dyDescent="0.25">
      <c r="A233" t="s">
        <v>1227</v>
      </c>
      <c r="B233" t="s">
        <v>1228</v>
      </c>
      <c r="C233" t="s">
        <v>133</v>
      </c>
      <c r="D233">
        <f>SUMPRODUCT(MID(0&amp;'feed data'!D221,LARGE(INDEX(ISNUMBER(--MID('feed data'!D221,ROW($1:$25),1))*
ROW($1:$25),0),ROW($1:$25))+1,1)*10^ROW($1:$25)/10)</f>
        <v>217</v>
      </c>
      <c r="E233">
        <f>SUMPRODUCT(MID(0&amp;'feed data'!E221,LARGE(INDEX(ISNUMBER(--MID('feed data'!E221,ROW($1:$25),1))*
ROW($1:$25),0),ROW($1:$25))+1,1)*10^ROW($1:$25)/10)</f>
        <v>16</v>
      </c>
      <c r="F233" t="s">
        <v>331</v>
      </c>
      <c r="G233">
        <f>SUMPRODUCT(MID(0&amp;'feed data'!G221,LARGE(INDEX(ISNUMBER(--MID('feed data'!G221,ROW($1:$25),1))*
ROW($1:$25),0),ROW($1:$25))+1,1)*10^ROW($1:$25)/10)</f>
        <v>10</v>
      </c>
      <c r="H233" t="s">
        <v>136</v>
      </c>
      <c r="I233">
        <f>SUMPRODUCT(MID(0&amp;'feed data'!I221,LARGE(INDEX(ISNUMBER(--MID('feed data'!I221,ROW($1:$25),1))*
ROW($1:$25),0),ROW($1:$25))+1,1)*10^ROW($1:$25)/10)</f>
        <v>9</v>
      </c>
      <c r="J233" t="s">
        <v>255</v>
      </c>
      <c r="K233" t="s">
        <v>139</v>
      </c>
      <c r="L233">
        <f>SUMPRODUCT(MID(0&amp;'feed data'!L221,LARGE(INDEX(ISNUMBER(--MID('feed data'!L221,ROW($1:$25),1))*
ROW($1:$25),0),ROW($1:$25))+1,1)*10^ROW($1:$25)/10)</f>
        <v>5496</v>
      </c>
      <c r="M233" t="s">
        <v>140</v>
      </c>
      <c r="N233" t="s">
        <v>256</v>
      </c>
      <c r="O233" t="s">
        <v>49</v>
      </c>
      <c r="P233" t="s">
        <v>34</v>
      </c>
      <c r="Q233" t="s">
        <v>258</v>
      </c>
      <c r="R233">
        <f>SUMPRODUCT(MID(0&amp;'feed data'!R221,LARGE(INDEX(ISNUMBER(--MID('feed data'!R221,ROW($1:$25),1))*
ROW($1:$25),0),ROW($1:$25))+1,1)*10^ROW($1:$25)/10)</f>
        <v>443622</v>
      </c>
      <c r="S233" t="str">
        <f>LEFT(R233, LEN(R233)-1)</f>
        <v>44362</v>
      </c>
      <c r="T233" t="s">
        <v>1230</v>
      </c>
      <c r="U233">
        <f>SUMPRODUCT(MID(0&amp;'feed data'!T221,LARGE(INDEX(ISNUMBER(--MID('feed data'!T221,ROW($1:$25),1))*
ROW($1:$25),0),ROW($1:$25))+1,1)*10^ROW($1:$25)/10)</f>
        <v>0</v>
      </c>
      <c r="V233">
        <f>SUMPRODUCT(MID(0&amp;'feed data'!U221,LARGE(INDEX(ISNUMBER(--MID('feed data'!U221,ROW($1:$25),1))*
ROW($1:$25),0),ROW($1:$25))+1,1)*10^ROW($1:$25)/10)</f>
        <v>0</v>
      </c>
    </row>
    <row r="234" spans="1:22" hidden="1" x14ac:dyDescent="0.25">
      <c r="A234" t="s">
        <v>1231</v>
      </c>
      <c r="B234" t="s">
        <v>1232</v>
      </c>
      <c r="C234" t="s">
        <v>147</v>
      </c>
      <c r="D234">
        <f>SUMPRODUCT(MID(0&amp;'feed data'!D222,LARGE(INDEX(ISNUMBER(--MID('feed data'!D222,ROW($1:$25),1))*
ROW($1:$25),0),ROW($1:$25))+1,1)*10^ROW($1:$25)/10)</f>
        <v>75</v>
      </c>
      <c r="E234">
        <f>SUMPRODUCT(MID(0&amp;'feed data'!E222,LARGE(INDEX(ISNUMBER(--MID('feed data'!E222,ROW($1:$25),1))*
ROW($1:$25),0),ROW($1:$25))+1,1)*10^ROW($1:$25)/10)</f>
        <v>4</v>
      </c>
      <c r="F234" t="s">
        <v>25</v>
      </c>
      <c r="G234">
        <f>SUMPRODUCT(MID(0&amp;'feed data'!G222,LARGE(INDEX(ISNUMBER(--MID('feed data'!G222,ROW($1:$25),1))*
ROW($1:$25),0),ROW($1:$25))+1,1)*10^ROW($1:$25)/10)</f>
        <v>3</v>
      </c>
      <c r="H234" t="s">
        <v>43</v>
      </c>
      <c r="I234">
        <f>SUMPRODUCT(MID(0&amp;'feed data'!I222,LARGE(INDEX(ISNUMBER(--MID('feed data'!I222,ROW($1:$25),1))*
ROW($1:$25),0),ROW($1:$25))+1,1)*10^ROW($1:$25)/10)</f>
        <v>0</v>
      </c>
      <c r="J234" t="s">
        <v>151</v>
      </c>
      <c r="K234" t="s">
        <v>152</v>
      </c>
      <c r="L234">
        <f>SUMPRODUCT(MID(0&amp;'feed data'!L222,LARGE(INDEX(ISNUMBER(--MID('feed data'!L222,ROW($1:$25),1))*
ROW($1:$25),0),ROW($1:$25))+1,1)*10^ROW($1:$25)/10)</f>
        <v>5439</v>
      </c>
      <c r="M234" t="s">
        <v>153</v>
      </c>
      <c r="N234" t="s">
        <v>154</v>
      </c>
      <c r="O234" t="s">
        <v>49</v>
      </c>
      <c r="P234" t="s">
        <v>34</v>
      </c>
      <c r="Q234" t="s">
        <v>155</v>
      </c>
      <c r="R234">
        <f>SUMPRODUCT(MID(0&amp;'feed data'!R222,LARGE(INDEX(ISNUMBER(--MID('feed data'!R222,ROW($1:$25),1))*
ROW($1:$25),0),ROW($1:$25))+1,1)*10^ROW($1:$25)/10)</f>
        <v>258252</v>
      </c>
      <c r="S234" t="str">
        <f>LEFT(R234, LEN(R234)-1)</f>
        <v>25825</v>
      </c>
      <c r="T234" t="s">
        <v>1236</v>
      </c>
      <c r="U234">
        <f>SUMPRODUCT(MID(0&amp;'feed data'!T222,LARGE(INDEX(ISNUMBER(--MID('feed data'!T222,ROW($1:$25),1))*
ROW($1:$25),0),ROW($1:$25))+1,1)*10^ROW($1:$25)/10)</f>
        <v>40</v>
      </c>
      <c r="V234">
        <f>SUMPRODUCT(MID(0&amp;'feed data'!U222,LARGE(INDEX(ISNUMBER(--MID('feed data'!U222,ROW($1:$25),1))*
ROW($1:$25),0),ROW($1:$25))+1,1)*10^ROW($1:$25)/10)</f>
        <v>0</v>
      </c>
    </row>
    <row r="235" spans="1:22" hidden="1" x14ac:dyDescent="0.25">
      <c r="A235" t="s">
        <v>1237</v>
      </c>
      <c r="B235" t="s">
        <v>1238</v>
      </c>
      <c r="C235" t="s">
        <v>783</v>
      </c>
      <c r="D235">
        <f>SUMPRODUCT(MID(0&amp;'feed data'!D223,LARGE(INDEX(ISNUMBER(--MID('feed data'!D223,ROW($1:$25),1))*
ROW($1:$25),0),ROW($1:$25))+1,1)*10^ROW($1:$25)/10)</f>
        <v>148</v>
      </c>
      <c r="E235">
        <f>SUMPRODUCT(MID(0&amp;'feed data'!E223,LARGE(INDEX(ISNUMBER(--MID('feed data'!E223,ROW($1:$25),1))*
ROW($1:$25),0),ROW($1:$25))+1,1)*10^ROW($1:$25)/10)</f>
        <v>8</v>
      </c>
      <c r="F235" t="s">
        <v>521</v>
      </c>
      <c r="G235">
        <f>SUMPRODUCT(MID(0&amp;'feed data'!G223,LARGE(INDEX(ISNUMBER(--MID('feed data'!G223,ROW($1:$25),1))*
ROW($1:$25),0),ROW($1:$25))+1,1)*10^ROW($1:$25)/10)</f>
        <v>6</v>
      </c>
      <c r="H235" t="s">
        <v>43</v>
      </c>
      <c r="I235">
        <f>SUMPRODUCT(MID(0&amp;'feed data'!I223,LARGE(INDEX(ISNUMBER(--MID('feed data'!I223,ROW($1:$25),1))*
ROW($1:$25),0),ROW($1:$25))+1,1)*10^ROW($1:$25)/10)</f>
        <v>3</v>
      </c>
      <c r="J235" t="s">
        <v>255</v>
      </c>
      <c r="K235" t="s">
        <v>786</v>
      </c>
      <c r="L235">
        <f>SUMPRODUCT(MID(0&amp;'feed data'!L223,LARGE(INDEX(ISNUMBER(--MID('feed data'!L223,ROW($1:$25),1))*
ROW($1:$25),0),ROW($1:$25))+1,1)*10^ROW($1:$25)/10)</f>
        <v>5274</v>
      </c>
      <c r="M235" t="s">
        <v>787</v>
      </c>
      <c r="N235" t="s">
        <v>256</v>
      </c>
      <c r="O235" t="s">
        <v>49</v>
      </c>
      <c r="P235" t="s">
        <v>34</v>
      </c>
      <c r="Q235" t="s">
        <v>258</v>
      </c>
      <c r="R235">
        <f>SUMPRODUCT(MID(0&amp;'feed data'!R223,LARGE(INDEX(ISNUMBER(--MID('feed data'!R223,ROW($1:$25),1))*
ROW($1:$25),0),ROW($1:$25))+1,1)*10^ROW($1:$25)/10)</f>
        <v>306672</v>
      </c>
      <c r="S235" t="str">
        <f>LEFT(R235, LEN(R235)-1)</f>
        <v>30667</v>
      </c>
      <c r="T235" t="s">
        <v>1241</v>
      </c>
      <c r="U235">
        <f>SUMPRODUCT(MID(0&amp;'feed data'!T223,LARGE(INDEX(ISNUMBER(--MID('feed data'!T223,ROW($1:$25),1))*
ROW($1:$25),0),ROW($1:$25))+1,1)*10^ROW($1:$25)/10)</f>
        <v>0</v>
      </c>
      <c r="V235">
        <f>SUMPRODUCT(MID(0&amp;'feed data'!U223,LARGE(INDEX(ISNUMBER(--MID('feed data'!U223,ROW($1:$25),1))*
ROW($1:$25),0),ROW($1:$25))+1,1)*10^ROW($1:$25)/10)</f>
        <v>0</v>
      </c>
    </row>
    <row r="236" spans="1:22" hidden="1" x14ac:dyDescent="0.25">
      <c r="A236" t="s">
        <v>1242</v>
      </c>
      <c r="B236" t="s">
        <v>1243</v>
      </c>
      <c r="C236" t="s">
        <v>133</v>
      </c>
      <c r="D236">
        <f>SUMPRODUCT(MID(0&amp;'feed data'!D224,LARGE(INDEX(ISNUMBER(--MID('feed data'!D224,ROW($1:$25),1))*
ROW($1:$25),0),ROW($1:$25))+1,1)*10^ROW($1:$25)/10)</f>
        <v>204</v>
      </c>
      <c r="E236">
        <f>SUMPRODUCT(MID(0&amp;'feed data'!E224,LARGE(INDEX(ISNUMBER(--MID('feed data'!E224,ROW($1:$25),1))*
ROW($1:$25),0),ROW($1:$25))+1,1)*10^ROW($1:$25)/10)</f>
        <v>17</v>
      </c>
      <c r="F236" t="s">
        <v>57</v>
      </c>
      <c r="G236">
        <f>SUMPRODUCT(MID(0&amp;'feed data'!G224,LARGE(INDEX(ISNUMBER(--MID('feed data'!G224,ROW($1:$25),1))*
ROW($1:$25),0),ROW($1:$25))+1,1)*10^ROW($1:$25)/10)</f>
        <v>12</v>
      </c>
      <c r="H236" t="s">
        <v>43</v>
      </c>
      <c r="I236">
        <f>SUMPRODUCT(MID(0&amp;'feed data'!I224,LARGE(INDEX(ISNUMBER(--MID('feed data'!I224,ROW($1:$25),1))*
ROW($1:$25),0),ROW($1:$25))+1,1)*10^ROW($1:$25)/10)</f>
        <v>8</v>
      </c>
      <c r="J236" t="s">
        <v>45</v>
      </c>
      <c r="K236" t="s">
        <v>139</v>
      </c>
      <c r="L236">
        <f>SUMPRODUCT(MID(0&amp;'feed data'!L224,LARGE(INDEX(ISNUMBER(--MID('feed data'!L224,ROW($1:$25),1))*
ROW($1:$25),0),ROW($1:$25))+1,1)*10^ROW($1:$25)/10)</f>
        <v>5314</v>
      </c>
      <c r="M236" t="s">
        <v>140</v>
      </c>
      <c r="N236" t="s">
        <v>48</v>
      </c>
      <c r="O236" t="s">
        <v>49</v>
      </c>
      <c r="P236" t="s">
        <v>34</v>
      </c>
      <c r="Q236" t="s">
        <v>50</v>
      </c>
      <c r="R236">
        <f>SUMPRODUCT(MID(0&amp;'feed data'!R224,LARGE(INDEX(ISNUMBER(--MID('feed data'!R224,ROW($1:$25),1))*
ROW($1:$25),0),ROW($1:$25))+1,1)*10^ROW($1:$25)/10)</f>
        <v>1110422</v>
      </c>
      <c r="S236" t="str">
        <f>LEFT(R236, LEN(R236)-1)</f>
        <v>111042</v>
      </c>
      <c r="T236" t="s">
        <v>1246</v>
      </c>
      <c r="U236">
        <f>SUMPRODUCT(MID(0&amp;'feed data'!T224,LARGE(INDEX(ISNUMBER(--MID('feed data'!T224,ROW($1:$25),1))*
ROW($1:$25),0),ROW($1:$25))+1,1)*10^ROW($1:$25)/10)</f>
        <v>0</v>
      </c>
      <c r="V236">
        <f>SUMPRODUCT(MID(0&amp;'feed data'!U224,LARGE(INDEX(ISNUMBER(--MID('feed data'!U224,ROW($1:$25),1))*
ROW($1:$25),0),ROW($1:$25))+1,1)*10^ROW($1:$25)/10)</f>
        <v>0</v>
      </c>
    </row>
    <row r="237" spans="1:22" hidden="1" x14ac:dyDescent="0.25">
      <c r="A237" t="s">
        <v>1247</v>
      </c>
      <c r="B237" t="s">
        <v>1248</v>
      </c>
      <c r="C237" t="s">
        <v>388</v>
      </c>
      <c r="D237">
        <f>SUMPRODUCT(MID(0&amp;'feed data'!D225,LARGE(INDEX(ISNUMBER(--MID('feed data'!D225,ROW($1:$25),1))*
ROW($1:$25),0),ROW($1:$25))+1,1)*10^ROW($1:$25)/10)</f>
        <v>96</v>
      </c>
      <c r="E237">
        <f>SUMPRODUCT(MID(0&amp;'feed data'!E225,LARGE(INDEX(ISNUMBER(--MID('feed data'!E225,ROW($1:$25),1))*
ROW($1:$25),0),ROW($1:$25))+1,1)*10^ROW($1:$25)/10)</f>
        <v>11</v>
      </c>
      <c r="F237" t="s">
        <v>25</v>
      </c>
      <c r="G237">
        <f>SUMPRODUCT(MID(0&amp;'feed data'!G225,LARGE(INDEX(ISNUMBER(--MID('feed data'!G225,ROW($1:$25),1))*
ROW($1:$25),0),ROW($1:$25))+1,1)*10^ROW($1:$25)/10)</f>
        <v>6</v>
      </c>
      <c r="H237" t="s">
        <v>43</v>
      </c>
      <c r="I237">
        <f>SUMPRODUCT(MID(0&amp;'feed data'!I225,LARGE(INDEX(ISNUMBER(--MID('feed data'!I225,ROW($1:$25),1))*
ROW($1:$25),0),ROW($1:$25))+1,1)*10^ROW($1:$25)/10)</f>
        <v>2</v>
      </c>
      <c r="J237" t="s">
        <v>263</v>
      </c>
      <c r="K237" t="s">
        <v>390</v>
      </c>
      <c r="L237">
        <f>SUMPRODUCT(MID(0&amp;'feed data'!L225,LARGE(INDEX(ISNUMBER(--MID('feed data'!L225,ROW($1:$25),1))*
ROW($1:$25),0),ROW($1:$25))+1,1)*10^ROW($1:$25)/10)</f>
        <v>5354</v>
      </c>
      <c r="M237" t="s">
        <v>391</v>
      </c>
      <c r="N237" t="s">
        <v>264</v>
      </c>
      <c r="O237" t="s">
        <v>49</v>
      </c>
      <c r="P237" t="s">
        <v>34</v>
      </c>
      <c r="Q237" t="s">
        <v>265</v>
      </c>
      <c r="R237">
        <f>SUMPRODUCT(MID(0&amp;'feed data'!R225,LARGE(INDEX(ISNUMBER(--MID('feed data'!R225,ROW($1:$25),1))*
ROW($1:$25),0),ROW($1:$25))+1,1)*10^ROW($1:$25)/10)</f>
        <v>564272</v>
      </c>
      <c r="S237" t="str">
        <f>LEFT(R237, LEN(R237)-1)</f>
        <v>56427</v>
      </c>
      <c r="T237" t="s">
        <v>1251</v>
      </c>
      <c r="U237">
        <f>SUMPRODUCT(MID(0&amp;'feed data'!T225,LARGE(INDEX(ISNUMBER(--MID('feed data'!T225,ROW($1:$25),1))*
ROW($1:$25),0),ROW($1:$25))+1,1)*10^ROW($1:$25)/10)</f>
        <v>362</v>
      </c>
      <c r="V237">
        <f>SUMPRODUCT(MID(0&amp;'feed data'!U225,LARGE(INDEX(ISNUMBER(--MID('feed data'!U225,ROW($1:$25),1))*
ROW($1:$25),0),ROW($1:$25))+1,1)*10^ROW($1:$25)/10)</f>
        <v>0</v>
      </c>
    </row>
    <row r="238" spans="1:22" hidden="1" x14ac:dyDescent="0.25">
      <c r="A238" t="s">
        <v>1252</v>
      </c>
      <c r="B238" t="s">
        <v>1253</v>
      </c>
      <c r="C238" t="s">
        <v>147</v>
      </c>
      <c r="D238">
        <f>SUMPRODUCT(MID(0&amp;'feed data'!D226,LARGE(INDEX(ISNUMBER(--MID('feed data'!D226,ROW($1:$25),1))*
ROW($1:$25),0),ROW($1:$25))+1,1)*10^ROW($1:$25)/10)</f>
        <v>121</v>
      </c>
      <c r="E238">
        <f>SUMPRODUCT(MID(0&amp;'feed data'!E226,LARGE(INDEX(ISNUMBER(--MID('feed data'!E226,ROW($1:$25),1))*
ROW($1:$25),0),ROW($1:$25))+1,1)*10^ROW($1:$25)/10)</f>
        <v>8</v>
      </c>
      <c r="F238" t="s">
        <v>25</v>
      </c>
      <c r="G238">
        <f>SUMPRODUCT(MID(0&amp;'feed data'!G226,LARGE(INDEX(ISNUMBER(--MID('feed data'!G226,ROW($1:$25),1))*
ROW($1:$25),0),ROW($1:$25))+1,1)*10^ROW($1:$25)/10)</f>
        <v>4</v>
      </c>
      <c r="H238" t="s">
        <v>43</v>
      </c>
      <c r="I238">
        <f>SUMPRODUCT(MID(0&amp;'feed data'!I226,LARGE(INDEX(ISNUMBER(--MID('feed data'!I226,ROW($1:$25),1))*
ROW($1:$25),0),ROW($1:$25))+1,1)*10^ROW($1:$25)/10)</f>
        <v>4</v>
      </c>
      <c r="J238" t="s">
        <v>45</v>
      </c>
      <c r="K238" t="s">
        <v>152</v>
      </c>
      <c r="L238">
        <f>SUMPRODUCT(MID(0&amp;'feed data'!L226,LARGE(INDEX(ISNUMBER(--MID('feed data'!L226,ROW($1:$25),1))*
ROW($1:$25),0),ROW($1:$25))+1,1)*10^ROW($1:$25)/10)</f>
        <v>5297</v>
      </c>
      <c r="M238" t="s">
        <v>153</v>
      </c>
      <c r="N238" t="s">
        <v>48</v>
      </c>
      <c r="P238" t="s">
        <v>34</v>
      </c>
      <c r="Q238" t="s">
        <v>50</v>
      </c>
      <c r="R238">
        <f>SUMPRODUCT(MID(0&amp;'feed data'!R226,LARGE(INDEX(ISNUMBER(--MID('feed data'!R226,ROW($1:$25),1))*
ROW($1:$25),0),ROW($1:$25))+1,1)*10^ROW($1:$25)/10)</f>
        <v>330702</v>
      </c>
      <c r="S238" t="str">
        <f>LEFT(R238, LEN(R238)-1)</f>
        <v>33070</v>
      </c>
      <c r="T238" t="s">
        <v>1255</v>
      </c>
      <c r="U238">
        <f>SUMPRODUCT(MID(0&amp;'feed data'!T226,LARGE(INDEX(ISNUMBER(--MID('feed data'!T226,ROW($1:$25),1))*
ROW($1:$25),0),ROW($1:$25))+1,1)*10^ROW($1:$25)/10)</f>
        <v>0</v>
      </c>
      <c r="V238">
        <f>SUMPRODUCT(MID(0&amp;'feed data'!U226,LARGE(INDEX(ISNUMBER(--MID('feed data'!U226,ROW($1:$25),1))*
ROW($1:$25),0),ROW($1:$25))+1,1)*10^ROW($1:$25)/10)</f>
        <v>0</v>
      </c>
    </row>
    <row r="239" spans="1:22" hidden="1" x14ac:dyDescent="0.25">
      <c r="A239" t="s">
        <v>3748</v>
      </c>
      <c r="B239" t="s">
        <v>3749</v>
      </c>
      <c r="D239">
        <f>SUMPRODUCT(MID(0&amp;'feed data'!D881,LARGE(INDEX(ISNUMBER(--MID('feed data'!D881,ROW($1:$25),1))*
ROW($1:$25),0),ROW($1:$25))+1,1)*10^ROW($1:$25)/10)</f>
        <v>0</v>
      </c>
      <c r="E239">
        <f>SUMPRODUCT(MID(0&amp;'feed data'!E881,LARGE(INDEX(ISNUMBER(--MID('feed data'!E881,ROW($1:$25),1))*
ROW($1:$25),0),ROW($1:$25))+1,1)*10^ROW($1:$25)/10)</f>
        <v>0</v>
      </c>
      <c r="F239" t="s">
        <v>1945</v>
      </c>
      <c r="G239">
        <f>SUMPRODUCT(MID(0&amp;'feed data'!G881,LARGE(INDEX(ISNUMBER(--MID('feed data'!G881,ROW($1:$25),1))*
ROW($1:$25),0),ROW($1:$25))+1,1)*10^ROW($1:$25)/10)</f>
        <v>0</v>
      </c>
      <c r="H239" t="s">
        <v>43</v>
      </c>
      <c r="I239">
        <f>SUMPRODUCT(MID(0&amp;'feed data'!I881,LARGE(INDEX(ISNUMBER(--MID('feed data'!I881,ROW($1:$25),1))*
ROW($1:$25),0),ROW($1:$25))+1,1)*10^ROW($1:$25)/10)</f>
        <v>0</v>
      </c>
      <c r="J239" t="s">
        <v>293</v>
      </c>
      <c r="L239">
        <f>SUMPRODUCT(MID(0&amp;'feed data'!L881,LARGE(INDEX(ISNUMBER(--MID('feed data'!L881,ROW($1:$25),1))*
ROW($1:$25),0),ROW($1:$25))+1,1)*10^ROW($1:$25)/10)</f>
        <v>0</v>
      </c>
      <c r="N239" t="s">
        <v>294</v>
      </c>
      <c r="O239" t="s">
        <v>49</v>
      </c>
      <c r="P239" t="s">
        <v>65</v>
      </c>
      <c r="Q239" t="s">
        <v>295</v>
      </c>
      <c r="R239">
        <f>SUMPRODUCT(MID(0&amp;'feed data'!R881,LARGE(INDEX(ISNUMBER(--MID('feed data'!R881,ROW($1:$25),1))*
ROW($1:$25),0),ROW($1:$25))+1,1)*10^ROW($1:$25)/10)</f>
        <v>0</v>
      </c>
      <c r="S239" t="str">
        <f>LEFT(R239, LEN(R239)-1)</f>
        <v/>
      </c>
      <c r="T239" t="s">
        <v>3750</v>
      </c>
      <c r="U239">
        <f>SUMPRODUCT(MID(0&amp;'feed data'!T881,LARGE(INDEX(ISNUMBER(--MID('feed data'!T881,ROW($1:$25),1))*
ROW($1:$25),0),ROW($1:$25))+1,1)*10^ROW($1:$25)/10)</f>
        <v>0</v>
      </c>
      <c r="V239">
        <f>SUMPRODUCT(MID(0&amp;'feed data'!U881,LARGE(INDEX(ISNUMBER(--MID('feed data'!U881,ROW($1:$25),1))*
ROW($1:$25),0),ROW($1:$25))+1,1)*10^ROW($1:$25)/10)</f>
        <v>0</v>
      </c>
    </row>
    <row r="240" spans="1:22" hidden="1" x14ac:dyDescent="0.25">
      <c r="A240" t="s">
        <v>1256</v>
      </c>
      <c r="B240" t="s">
        <v>1257</v>
      </c>
      <c r="C240" t="s">
        <v>388</v>
      </c>
      <c r="D240">
        <f>SUMPRODUCT(MID(0&amp;'feed data'!D227,LARGE(INDEX(ISNUMBER(--MID('feed data'!D227,ROW($1:$25),1))*
ROW($1:$25),0),ROW($1:$25))+1,1)*10^ROW($1:$25)/10)</f>
        <v>248</v>
      </c>
      <c r="E240">
        <f>SUMPRODUCT(MID(0&amp;'feed data'!E227,LARGE(INDEX(ISNUMBER(--MID('feed data'!E227,ROW($1:$25),1))*
ROW($1:$25),0),ROW($1:$25))+1,1)*10^ROW($1:$25)/10)</f>
        <v>10</v>
      </c>
      <c r="F240" t="s">
        <v>521</v>
      </c>
      <c r="G240">
        <f>SUMPRODUCT(MID(0&amp;'feed data'!G227,LARGE(INDEX(ISNUMBER(--MID('feed data'!G227,ROW($1:$25),1))*
ROW($1:$25),0),ROW($1:$25))+1,1)*10^ROW($1:$25)/10)</f>
        <v>13</v>
      </c>
      <c r="H240" t="s">
        <v>27</v>
      </c>
      <c r="I240">
        <f>SUMPRODUCT(MID(0&amp;'feed data'!I227,LARGE(INDEX(ISNUMBER(--MID('feed data'!I227,ROW($1:$25),1))*
ROW($1:$25),0),ROW($1:$25))+1,1)*10^ROW($1:$25)/10)</f>
        <v>5</v>
      </c>
      <c r="J240" t="s">
        <v>87</v>
      </c>
      <c r="K240" t="s">
        <v>390</v>
      </c>
      <c r="L240">
        <f>SUMPRODUCT(MID(0&amp;'feed data'!L227,LARGE(INDEX(ISNUMBER(--MID('feed data'!L227,ROW($1:$25),1))*
ROW($1:$25),0),ROW($1:$25))+1,1)*10^ROW($1:$25)/10)</f>
        <v>5208</v>
      </c>
      <c r="M240" t="s">
        <v>391</v>
      </c>
      <c r="N240" t="s">
        <v>88</v>
      </c>
      <c r="O240" t="s">
        <v>33</v>
      </c>
      <c r="P240" t="s">
        <v>257</v>
      </c>
      <c r="Q240" t="s">
        <v>89</v>
      </c>
      <c r="R240">
        <f>SUMPRODUCT(MID(0&amp;'feed data'!R227,LARGE(INDEX(ISNUMBER(--MID('feed data'!R227,ROW($1:$25),1))*
ROW($1:$25),0),ROW($1:$25))+1,1)*10^ROW($1:$25)/10)</f>
        <v>618532</v>
      </c>
      <c r="S240" t="str">
        <f>LEFT(R240, LEN(R240)-1)</f>
        <v>61853</v>
      </c>
      <c r="T240" t="s">
        <v>1258</v>
      </c>
      <c r="U240">
        <f>SUMPRODUCT(MID(0&amp;'feed data'!T227,LARGE(INDEX(ISNUMBER(--MID('feed data'!T227,ROW($1:$25),1))*
ROW($1:$25),0),ROW($1:$25))+1,1)*10^ROW($1:$25)/10)</f>
        <v>0</v>
      </c>
      <c r="V240">
        <f>SUMPRODUCT(MID(0&amp;'feed data'!U227,LARGE(INDEX(ISNUMBER(--MID('feed data'!U227,ROW($1:$25),1))*
ROW($1:$25),0),ROW($1:$25))+1,1)*10^ROW($1:$25)/10)</f>
        <v>0</v>
      </c>
    </row>
    <row r="241" spans="1:22" hidden="1" x14ac:dyDescent="0.25">
      <c r="A241" t="s">
        <v>3729</v>
      </c>
      <c r="B241" t="s">
        <v>3730</v>
      </c>
      <c r="D241">
        <f>SUMPRODUCT(MID(0&amp;'feed data'!D875,LARGE(INDEX(ISNUMBER(--MID('feed data'!D875,ROW($1:$25),1))*
ROW($1:$25),0),ROW($1:$25))+1,1)*10^ROW($1:$25)/10)</f>
        <v>2</v>
      </c>
      <c r="E241">
        <f>SUMPRODUCT(MID(0&amp;'feed data'!E875,LARGE(INDEX(ISNUMBER(--MID('feed data'!E875,ROW($1:$25),1))*
ROW($1:$25),0),ROW($1:$25))+1,1)*10^ROW($1:$25)/10)</f>
        <v>0</v>
      </c>
      <c r="F241" t="s">
        <v>1945</v>
      </c>
      <c r="G241">
        <f>SUMPRODUCT(MID(0&amp;'feed data'!G875,LARGE(INDEX(ISNUMBER(--MID('feed data'!G875,ROW($1:$25),1))*
ROW($1:$25),0),ROW($1:$25))+1,1)*10^ROW($1:$25)/10)</f>
        <v>1</v>
      </c>
      <c r="H241" t="s">
        <v>190</v>
      </c>
      <c r="I241">
        <f>SUMPRODUCT(MID(0&amp;'feed data'!I875,LARGE(INDEX(ISNUMBER(--MID('feed data'!I875,ROW($1:$25),1))*
ROW($1:$25),0),ROW($1:$25))+1,1)*10^ROW($1:$25)/10)</f>
        <v>132</v>
      </c>
      <c r="J241" t="s">
        <v>60</v>
      </c>
      <c r="L241">
        <f>SUMPRODUCT(MID(0&amp;'feed data'!L875,LARGE(INDEX(ISNUMBER(--MID('feed data'!L875,ROW($1:$25),1))*
ROW($1:$25),0),ROW($1:$25))+1,1)*10^ROW($1:$25)/10)</f>
        <v>73</v>
      </c>
      <c r="N241" t="s">
        <v>61</v>
      </c>
      <c r="O241" t="s">
        <v>49</v>
      </c>
      <c r="P241" t="s">
        <v>65</v>
      </c>
      <c r="Q241" t="s">
        <v>62</v>
      </c>
      <c r="R241">
        <f>SUMPRODUCT(MID(0&amp;'feed data'!R875,LARGE(INDEX(ISNUMBER(--MID('feed data'!R875,ROW($1:$25),1))*
ROW($1:$25),0),ROW($1:$25))+1,1)*10^ROW($1:$25)/10)</f>
        <v>134762</v>
      </c>
      <c r="S241" t="str">
        <f>LEFT(R241, LEN(R241)-1)</f>
        <v>13476</v>
      </c>
      <c r="T241" t="s">
        <v>3731</v>
      </c>
      <c r="U241">
        <f>SUMPRODUCT(MID(0&amp;'feed data'!T875,LARGE(INDEX(ISNUMBER(--MID('feed data'!T875,ROW($1:$25),1))*
ROW($1:$25),0),ROW($1:$25))+1,1)*10^ROW($1:$25)/10)</f>
        <v>0</v>
      </c>
      <c r="V241">
        <f>SUMPRODUCT(MID(0&amp;'feed data'!U875,LARGE(INDEX(ISNUMBER(--MID('feed data'!U875,ROW($1:$25),1))*
ROW($1:$25),0),ROW($1:$25))+1,1)*10^ROW($1:$25)/10)</f>
        <v>0</v>
      </c>
    </row>
    <row r="242" spans="1:22" x14ac:dyDescent="0.25">
      <c r="A242" t="s">
        <v>2575</v>
      </c>
      <c r="B242" t="s">
        <v>2576</v>
      </c>
      <c r="C242" t="s">
        <v>983</v>
      </c>
      <c r="D242">
        <f>SUMPRODUCT(MID(0&amp;'feed data'!D548,LARGE(INDEX(ISNUMBER(--MID('feed data'!D548,ROW($1:$25),1))*
ROW($1:$25),0),ROW($1:$25))+1,1)*10^ROW($1:$25)/10)</f>
        <v>6</v>
      </c>
      <c r="E242">
        <f>SUMPRODUCT(MID(0&amp;'feed data'!E548,LARGE(INDEX(ISNUMBER(--MID('feed data'!E548,ROW($1:$25),1))*
ROW($1:$25),0),ROW($1:$25))+1,1)*10^ROW($1:$25)/10)</f>
        <v>1</v>
      </c>
      <c r="F242" t="s">
        <v>331</v>
      </c>
      <c r="G242">
        <f>SUMPRODUCT(MID(0&amp;'feed data'!G548,LARGE(INDEX(ISNUMBER(--MID('feed data'!G548,ROW($1:$25),1))*
ROW($1:$25),0),ROW($1:$25))+1,1)*10^ROW($1:$25)/10)</f>
        <v>4</v>
      </c>
      <c r="H242" t="s">
        <v>136</v>
      </c>
      <c r="I242">
        <f>SUMPRODUCT(MID(0&amp;'feed data'!I548,LARGE(INDEX(ISNUMBER(--MID('feed data'!I548,ROW($1:$25),1))*
ROW($1:$25),0),ROW($1:$25))+1,1)*10^ROW($1:$25)/10)</f>
        <v>46</v>
      </c>
      <c r="J242" t="s">
        <v>45</v>
      </c>
      <c r="K242" t="s">
        <v>985</v>
      </c>
      <c r="L242">
        <f>SUMPRODUCT(MID(0&amp;'feed data'!L548,LARGE(INDEX(ISNUMBER(--MID('feed data'!L548,ROW($1:$25),1))*
ROW($1:$25),0),ROW($1:$25))+1,1)*10^ROW($1:$25)/10)</f>
        <v>1223</v>
      </c>
      <c r="M242" t="s">
        <v>986</v>
      </c>
      <c r="N242" t="s">
        <v>48</v>
      </c>
      <c r="O242" t="s">
        <v>49</v>
      </c>
      <c r="P242" t="s">
        <v>257</v>
      </c>
      <c r="Q242" t="s">
        <v>50</v>
      </c>
      <c r="R242">
        <f>SUMPRODUCT(MID(0&amp;'feed data'!R548,LARGE(INDEX(ISNUMBER(--MID('feed data'!R548,ROW($1:$25),1))*
ROW($1:$25),0),ROW($1:$25))+1,1)*10^ROW($1:$25)/10)</f>
        <v>297692</v>
      </c>
      <c r="S242" t="str">
        <f>LEFT(R242, LEN(R242)-1)</f>
        <v>29769</v>
      </c>
      <c r="T242" t="s">
        <v>2578</v>
      </c>
      <c r="U242">
        <f>SUMPRODUCT(MID(0&amp;'feed data'!T548,LARGE(INDEX(ISNUMBER(--MID('feed data'!T548,ROW($1:$25),1))*
ROW($1:$25),0),ROW($1:$25))+1,1)*10^ROW($1:$25)/10)</f>
        <v>0</v>
      </c>
      <c r="V242">
        <f>SUMPRODUCT(MID(0&amp;'feed data'!U548,LARGE(INDEX(ISNUMBER(--MID('feed data'!U548,ROW($1:$25),1))*
ROW($1:$25),0),ROW($1:$25))+1,1)*10^ROW($1:$25)/10)</f>
        <v>0</v>
      </c>
    </row>
    <row r="243" spans="1:22" hidden="1" x14ac:dyDescent="0.25">
      <c r="A243" t="s">
        <v>1259</v>
      </c>
      <c r="B243" t="s">
        <v>1260</v>
      </c>
      <c r="C243" t="s">
        <v>1261</v>
      </c>
      <c r="D243">
        <f>SUMPRODUCT(MID(0&amp;'feed data'!D228,LARGE(INDEX(ISNUMBER(--MID('feed data'!D228,ROW($1:$25),1))*
ROW($1:$25),0),ROW($1:$25))+1,1)*10^ROW($1:$25)/10)</f>
        <v>84</v>
      </c>
      <c r="E243">
        <f>SUMPRODUCT(MID(0&amp;'feed data'!E228,LARGE(INDEX(ISNUMBER(--MID('feed data'!E228,ROW($1:$25),1))*
ROW($1:$25),0),ROW($1:$25))+1,1)*10^ROW($1:$25)/10)</f>
        <v>15</v>
      </c>
      <c r="F243" t="s">
        <v>521</v>
      </c>
      <c r="G243">
        <f>SUMPRODUCT(MID(0&amp;'feed data'!G228,LARGE(INDEX(ISNUMBER(--MID('feed data'!G228,ROW($1:$25),1))*
ROW($1:$25),0),ROW($1:$25))+1,1)*10^ROW($1:$25)/10)</f>
        <v>8</v>
      </c>
      <c r="H243" t="s">
        <v>43</v>
      </c>
      <c r="I243">
        <f>SUMPRODUCT(MID(0&amp;'feed data'!I228,LARGE(INDEX(ISNUMBER(--MID('feed data'!I228,ROW($1:$25),1))*
ROW($1:$25),0),ROW($1:$25))+1,1)*10^ROW($1:$25)/10)</f>
        <v>1</v>
      </c>
      <c r="J243" t="s">
        <v>109</v>
      </c>
      <c r="K243" t="s">
        <v>1262</v>
      </c>
      <c r="L243">
        <f>SUMPRODUCT(MID(0&amp;'feed data'!L228,LARGE(INDEX(ISNUMBER(--MID('feed data'!L228,ROW($1:$25),1))*
ROW($1:$25),0),ROW($1:$25))+1,1)*10^ROW($1:$25)/10)</f>
        <v>5224</v>
      </c>
      <c r="M243" t="s">
        <v>1263</v>
      </c>
      <c r="N243" t="s">
        <v>112</v>
      </c>
      <c r="P243" t="s">
        <v>546</v>
      </c>
      <c r="Q243" t="s">
        <v>113</v>
      </c>
      <c r="R243">
        <f>SUMPRODUCT(MID(0&amp;'feed data'!R228,LARGE(INDEX(ISNUMBER(--MID('feed data'!R228,ROW($1:$25),1))*
ROW($1:$25),0),ROW($1:$25))+1,1)*10^ROW($1:$25)/10)</f>
        <v>383402</v>
      </c>
      <c r="S243" t="str">
        <f>LEFT(R243, LEN(R243)-1)</f>
        <v>38340</v>
      </c>
      <c r="T243" t="s">
        <v>1265</v>
      </c>
      <c r="U243">
        <f>SUMPRODUCT(MID(0&amp;'feed data'!T228,LARGE(INDEX(ISNUMBER(--MID('feed data'!T228,ROW($1:$25),1))*
ROW($1:$25),0),ROW($1:$25))+1,1)*10^ROW($1:$25)/10)</f>
        <v>8418</v>
      </c>
      <c r="V243">
        <f>SUMPRODUCT(MID(0&amp;'feed data'!U228,LARGE(INDEX(ISNUMBER(--MID('feed data'!U228,ROW($1:$25),1))*
ROW($1:$25),0),ROW($1:$25))+1,1)*10^ROW($1:$25)/10)</f>
        <v>0</v>
      </c>
    </row>
    <row r="244" spans="1:22" hidden="1" x14ac:dyDescent="0.25">
      <c r="A244" t="s">
        <v>1266</v>
      </c>
      <c r="B244" t="s">
        <v>1267</v>
      </c>
      <c r="C244" t="s">
        <v>819</v>
      </c>
      <c r="D244">
        <f>SUMPRODUCT(MID(0&amp;'feed data'!D229,LARGE(INDEX(ISNUMBER(--MID('feed data'!D229,ROW($1:$25),1))*
ROW($1:$25),0),ROW($1:$25))+1,1)*10^ROW($1:$25)/10)</f>
        <v>222</v>
      </c>
      <c r="E244">
        <f>SUMPRODUCT(MID(0&amp;'feed data'!E229,LARGE(INDEX(ISNUMBER(--MID('feed data'!E229,ROW($1:$25),1))*
ROW($1:$25),0),ROW($1:$25))+1,1)*10^ROW($1:$25)/10)</f>
        <v>31</v>
      </c>
      <c r="F244" t="s">
        <v>57</v>
      </c>
      <c r="G244">
        <f>SUMPRODUCT(MID(0&amp;'feed data'!G229,LARGE(INDEX(ISNUMBER(--MID('feed data'!G229,ROW($1:$25),1))*
ROW($1:$25),0),ROW($1:$25))+1,1)*10^ROW($1:$25)/10)</f>
        <v>6</v>
      </c>
      <c r="H244" t="s">
        <v>43</v>
      </c>
      <c r="I244">
        <f>SUMPRODUCT(MID(0&amp;'feed data'!I229,LARGE(INDEX(ISNUMBER(--MID('feed data'!I229,ROW($1:$25),1))*
ROW($1:$25),0),ROW($1:$25))+1,1)*10^ROW($1:$25)/10)</f>
        <v>9</v>
      </c>
      <c r="J244" t="s">
        <v>163</v>
      </c>
      <c r="K244" t="s">
        <v>820</v>
      </c>
      <c r="L244">
        <f>SUMPRODUCT(MID(0&amp;'feed data'!L229,LARGE(INDEX(ISNUMBER(--MID('feed data'!L229,ROW($1:$25),1))*
ROW($1:$25),0),ROW($1:$25))+1,1)*10^ROW($1:$25)/10)</f>
        <v>5193</v>
      </c>
      <c r="M244" t="s">
        <v>821</v>
      </c>
      <c r="N244" t="s">
        <v>164</v>
      </c>
      <c r="O244" t="s">
        <v>49</v>
      </c>
      <c r="P244" t="s">
        <v>34</v>
      </c>
      <c r="Q244" t="s">
        <v>165</v>
      </c>
      <c r="R244">
        <f>SUMPRODUCT(MID(0&amp;'feed data'!R229,LARGE(INDEX(ISNUMBER(--MID('feed data'!R229,ROW($1:$25),1))*
ROW($1:$25),0),ROW($1:$25))+1,1)*10^ROW($1:$25)/10)</f>
        <v>378152</v>
      </c>
      <c r="S244" t="str">
        <f>LEFT(R244, LEN(R244)-1)</f>
        <v>37815</v>
      </c>
      <c r="T244" t="s">
        <v>1270</v>
      </c>
      <c r="U244">
        <f>SUMPRODUCT(MID(0&amp;'feed data'!T229,LARGE(INDEX(ISNUMBER(--MID('feed data'!T229,ROW($1:$25),1))*
ROW($1:$25),0),ROW($1:$25))+1,1)*10^ROW($1:$25)/10)</f>
        <v>5017</v>
      </c>
      <c r="V244">
        <f>SUMPRODUCT(MID(0&amp;'feed data'!U229,LARGE(INDEX(ISNUMBER(--MID('feed data'!U229,ROW($1:$25),1))*
ROW($1:$25),0),ROW($1:$25))+1,1)*10^ROW($1:$25)/10)</f>
        <v>0</v>
      </c>
    </row>
    <row r="245" spans="1:22" hidden="1" x14ac:dyDescent="0.25">
      <c r="A245" t="s">
        <v>1271</v>
      </c>
      <c r="B245" t="s">
        <v>1272</v>
      </c>
      <c r="C245" t="s">
        <v>147</v>
      </c>
      <c r="D245">
        <f>SUMPRODUCT(MID(0&amp;'feed data'!D230,LARGE(INDEX(ISNUMBER(--MID('feed data'!D230,ROW($1:$25),1))*
ROW($1:$25),0),ROW($1:$25))+1,1)*10^ROW($1:$25)/10)</f>
        <v>80</v>
      </c>
      <c r="E245">
        <f>SUMPRODUCT(MID(0&amp;'feed data'!E230,LARGE(INDEX(ISNUMBER(--MID('feed data'!E230,ROW($1:$25),1))*
ROW($1:$25),0),ROW($1:$25))+1,1)*10^ROW($1:$25)/10)</f>
        <v>5</v>
      </c>
      <c r="F245" t="s">
        <v>521</v>
      </c>
      <c r="G245">
        <f>SUMPRODUCT(MID(0&amp;'feed data'!G230,LARGE(INDEX(ISNUMBER(--MID('feed data'!G230,ROW($1:$25),1))*
ROW($1:$25),0),ROW($1:$25))+1,1)*10^ROW($1:$25)/10)</f>
        <v>4</v>
      </c>
      <c r="H245" t="s">
        <v>136</v>
      </c>
      <c r="I245">
        <f>SUMPRODUCT(MID(0&amp;'feed data'!I230,LARGE(INDEX(ISNUMBER(--MID('feed data'!I230,ROW($1:$25),1))*
ROW($1:$25),0),ROW($1:$25))+1,1)*10^ROW($1:$25)/10)</f>
        <v>7</v>
      </c>
      <c r="J245" t="s">
        <v>503</v>
      </c>
      <c r="K245" t="s">
        <v>152</v>
      </c>
      <c r="L245">
        <f>SUMPRODUCT(MID(0&amp;'feed data'!L230,LARGE(INDEX(ISNUMBER(--MID('feed data'!L230,ROW($1:$25),1))*
ROW($1:$25),0),ROW($1:$25))+1,1)*10^ROW($1:$25)/10)</f>
        <v>5205</v>
      </c>
      <c r="M245" t="s">
        <v>153</v>
      </c>
      <c r="N245" t="s">
        <v>504</v>
      </c>
      <c r="O245" t="s">
        <v>49</v>
      </c>
      <c r="P245" t="s">
        <v>546</v>
      </c>
      <c r="Q245" t="s">
        <v>505</v>
      </c>
      <c r="R245">
        <f>SUMPRODUCT(MID(0&amp;'feed data'!R230,LARGE(INDEX(ISNUMBER(--MID('feed data'!R230,ROW($1:$25),1))*
ROW($1:$25),0),ROW($1:$25))+1,1)*10^ROW($1:$25)/10)</f>
        <v>346632</v>
      </c>
      <c r="S245" t="str">
        <f>LEFT(R245, LEN(R245)-1)</f>
        <v>34663</v>
      </c>
      <c r="T245" t="s">
        <v>1276</v>
      </c>
      <c r="U245">
        <f>SUMPRODUCT(MID(0&amp;'feed data'!T230,LARGE(INDEX(ISNUMBER(--MID('feed data'!T230,ROW($1:$25),1))*
ROW($1:$25),0),ROW($1:$25))+1,1)*10^ROW($1:$25)/10)</f>
        <v>125</v>
      </c>
      <c r="V245">
        <f>SUMPRODUCT(MID(0&amp;'feed data'!U230,LARGE(INDEX(ISNUMBER(--MID('feed data'!U230,ROW($1:$25),1))*
ROW($1:$25),0),ROW($1:$25))+1,1)*10^ROW($1:$25)/10)</f>
        <v>0</v>
      </c>
    </row>
    <row r="246" spans="1:22" hidden="1" x14ac:dyDescent="0.25">
      <c r="A246" t="s">
        <v>1277</v>
      </c>
      <c r="B246" t="s">
        <v>1278</v>
      </c>
      <c r="C246" t="s">
        <v>388</v>
      </c>
      <c r="D246">
        <f>SUMPRODUCT(MID(0&amp;'feed data'!D231,LARGE(INDEX(ISNUMBER(--MID('feed data'!D231,ROW($1:$25),1))*
ROW($1:$25),0),ROW($1:$25))+1,1)*10^ROW($1:$25)/10)</f>
        <v>67</v>
      </c>
      <c r="E246">
        <f>SUMPRODUCT(MID(0&amp;'feed data'!E231,LARGE(INDEX(ISNUMBER(--MID('feed data'!E231,ROW($1:$25),1))*
ROW($1:$25),0),ROW($1:$25))+1,1)*10^ROW($1:$25)/10)</f>
        <v>3</v>
      </c>
      <c r="F246" t="s">
        <v>521</v>
      </c>
      <c r="G246">
        <f>SUMPRODUCT(MID(0&amp;'feed data'!G231,LARGE(INDEX(ISNUMBER(--MID('feed data'!G231,ROW($1:$25),1))*
ROW($1:$25),0),ROW($1:$25))+1,1)*10^ROW($1:$25)/10)</f>
        <v>3</v>
      </c>
      <c r="H246" t="s">
        <v>43</v>
      </c>
      <c r="I246">
        <f>SUMPRODUCT(MID(0&amp;'feed data'!I231,LARGE(INDEX(ISNUMBER(--MID('feed data'!I231,ROW($1:$25),1))*
ROW($1:$25),0),ROW($1:$25))+1,1)*10^ROW($1:$25)/10)</f>
        <v>39</v>
      </c>
      <c r="J246" t="s">
        <v>109</v>
      </c>
      <c r="K246" t="s">
        <v>390</v>
      </c>
      <c r="L246">
        <f>SUMPRODUCT(MID(0&amp;'feed data'!L231,LARGE(INDEX(ISNUMBER(--MID('feed data'!L231,ROW($1:$25),1))*
ROW($1:$25),0),ROW($1:$25))+1,1)*10^ROW($1:$25)/10)</f>
        <v>5227</v>
      </c>
      <c r="M246" t="s">
        <v>391</v>
      </c>
      <c r="N246" t="s">
        <v>112</v>
      </c>
      <c r="O246" t="s">
        <v>33</v>
      </c>
      <c r="P246" t="s">
        <v>546</v>
      </c>
      <c r="Q246" t="s">
        <v>113</v>
      </c>
      <c r="R246">
        <f>SUMPRODUCT(MID(0&amp;'feed data'!R231,LARGE(INDEX(ISNUMBER(--MID('feed data'!R231,ROW($1:$25),1))*
ROW($1:$25),0),ROW($1:$25))+1,1)*10^ROW($1:$25)/10)</f>
        <v>226292</v>
      </c>
      <c r="S246" t="str">
        <f>LEFT(R246, LEN(R246)-1)</f>
        <v>22629</v>
      </c>
      <c r="T246" t="s">
        <v>1281</v>
      </c>
      <c r="U246">
        <f>SUMPRODUCT(MID(0&amp;'feed data'!T231,LARGE(INDEX(ISNUMBER(--MID('feed data'!T231,ROW($1:$25),1))*
ROW($1:$25),0),ROW($1:$25))+1,1)*10^ROW($1:$25)/10)</f>
        <v>0</v>
      </c>
      <c r="V246">
        <f>SUMPRODUCT(MID(0&amp;'feed data'!U231,LARGE(INDEX(ISNUMBER(--MID('feed data'!U231,ROW($1:$25),1))*
ROW($1:$25),0),ROW($1:$25))+1,1)*10^ROW($1:$25)/10)</f>
        <v>0</v>
      </c>
    </row>
    <row r="247" spans="1:22" hidden="1" x14ac:dyDescent="0.25">
      <c r="A247" t="s">
        <v>1282</v>
      </c>
      <c r="B247" t="s">
        <v>1283</v>
      </c>
      <c r="C247" t="s">
        <v>118</v>
      </c>
      <c r="D247">
        <f>SUMPRODUCT(MID(0&amp;'feed data'!D232,LARGE(INDEX(ISNUMBER(--MID('feed data'!D232,ROW($1:$25),1))*
ROW($1:$25),0),ROW($1:$25))+1,1)*10^ROW($1:$25)/10)</f>
        <v>138</v>
      </c>
      <c r="E247">
        <f>SUMPRODUCT(MID(0&amp;'feed data'!E232,LARGE(INDEX(ISNUMBER(--MID('feed data'!E232,ROW($1:$25),1))*
ROW($1:$25),0),ROW($1:$25))+1,1)*10^ROW($1:$25)/10)</f>
        <v>2</v>
      </c>
      <c r="F247" t="s">
        <v>331</v>
      </c>
      <c r="G247">
        <f>SUMPRODUCT(MID(0&amp;'feed data'!G232,LARGE(INDEX(ISNUMBER(--MID('feed data'!G232,ROW($1:$25),1))*
ROW($1:$25),0),ROW($1:$25))+1,1)*10^ROW($1:$25)/10)</f>
        <v>5</v>
      </c>
      <c r="H247" t="s">
        <v>43</v>
      </c>
      <c r="I247">
        <f>SUMPRODUCT(MID(0&amp;'feed data'!I232,LARGE(INDEX(ISNUMBER(--MID('feed data'!I232,ROW($1:$25),1))*
ROW($1:$25),0),ROW($1:$25))+1,1)*10^ROW($1:$25)/10)</f>
        <v>16</v>
      </c>
      <c r="J247" t="s">
        <v>60</v>
      </c>
      <c r="K247" t="s">
        <v>124</v>
      </c>
      <c r="L247">
        <f>SUMPRODUCT(MID(0&amp;'feed data'!L232,LARGE(INDEX(ISNUMBER(--MID('feed data'!L232,ROW($1:$25),1))*
ROW($1:$25),0),ROW($1:$25))+1,1)*10^ROW($1:$25)/10)</f>
        <v>5168</v>
      </c>
      <c r="M247" t="s">
        <v>125</v>
      </c>
      <c r="N247" t="s">
        <v>61</v>
      </c>
      <c r="O247" t="s">
        <v>33</v>
      </c>
      <c r="P247" t="s">
        <v>943</v>
      </c>
      <c r="Q247" t="s">
        <v>62</v>
      </c>
      <c r="R247">
        <f>SUMPRODUCT(MID(0&amp;'feed data'!R232,LARGE(INDEX(ISNUMBER(--MID('feed data'!R232,ROW($1:$25),1))*
ROW($1:$25),0),ROW($1:$25))+1,1)*10^ROW($1:$25)/10)</f>
        <v>226632</v>
      </c>
      <c r="S247" t="str">
        <f>LEFT(R247, LEN(R247)-1)</f>
        <v>22663</v>
      </c>
      <c r="T247" t="s">
        <v>1284</v>
      </c>
      <c r="U247">
        <f>SUMPRODUCT(MID(0&amp;'feed data'!T232,LARGE(INDEX(ISNUMBER(--MID('feed data'!T232,ROW($1:$25),1))*
ROW($1:$25),0),ROW($1:$25))+1,1)*10^ROW($1:$25)/10)</f>
        <v>0</v>
      </c>
      <c r="V247">
        <f>SUMPRODUCT(MID(0&amp;'feed data'!U232,LARGE(INDEX(ISNUMBER(--MID('feed data'!U232,ROW($1:$25),1))*
ROW($1:$25),0),ROW($1:$25))+1,1)*10^ROW($1:$25)/10)</f>
        <v>0</v>
      </c>
    </row>
    <row r="248" spans="1:22" hidden="1" x14ac:dyDescent="0.25">
      <c r="A248" t="s">
        <v>1285</v>
      </c>
      <c r="B248" t="s">
        <v>1286</v>
      </c>
      <c r="C248" t="s">
        <v>40</v>
      </c>
      <c r="D248">
        <f>SUMPRODUCT(MID(0&amp;'feed data'!D233,LARGE(INDEX(ISNUMBER(--MID('feed data'!D233,ROW($1:$25),1))*
ROW($1:$25),0),ROW($1:$25))+1,1)*10^ROW($1:$25)/10)</f>
        <v>139</v>
      </c>
      <c r="E248">
        <f>SUMPRODUCT(MID(0&amp;'feed data'!E233,LARGE(INDEX(ISNUMBER(--MID('feed data'!E233,ROW($1:$25),1))*
ROW($1:$25),0),ROW($1:$25))+1,1)*10^ROW($1:$25)/10)</f>
        <v>13</v>
      </c>
      <c r="F248" t="s">
        <v>25</v>
      </c>
      <c r="G248">
        <f>SUMPRODUCT(MID(0&amp;'feed data'!G233,LARGE(INDEX(ISNUMBER(--MID('feed data'!G233,ROW($1:$25),1))*
ROW($1:$25),0),ROW($1:$25))+1,1)*10^ROW($1:$25)/10)</f>
        <v>4</v>
      </c>
      <c r="H248" t="s">
        <v>43</v>
      </c>
      <c r="I248">
        <f>SUMPRODUCT(MID(0&amp;'feed data'!I233,LARGE(INDEX(ISNUMBER(--MID('feed data'!I233,ROW($1:$25),1))*
ROW($1:$25),0),ROW($1:$25))+1,1)*10^ROW($1:$25)/10)</f>
        <v>7</v>
      </c>
      <c r="J248" t="s">
        <v>138</v>
      </c>
      <c r="K248" t="s">
        <v>46</v>
      </c>
      <c r="L248">
        <f>SUMPRODUCT(MID(0&amp;'feed data'!L233,LARGE(INDEX(ISNUMBER(--MID('feed data'!L233,ROW($1:$25),1))*
ROW($1:$25),0),ROW($1:$25))+1,1)*10^ROW($1:$25)/10)</f>
        <v>5138</v>
      </c>
      <c r="M248" t="s">
        <v>47</v>
      </c>
      <c r="N248" t="s">
        <v>141</v>
      </c>
      <c r="P248" t="s">
        <v>34</v>
      </c>
      <c r="Q248" t="s">
        <v>142</v>
      </c>
      <c r="R248">
        <f>SUMPRODUCT(MID(0&amp;'feed data'!R233,LARGE(INDEX(ISNUMBER(--MID('feed data'!R233,ROW($1:$25),1))*
ROW($1:$25),0),ROW($1:$25))+1,1)*10^ROW($1:$25)/10)</f>
        <v>171322</v>
      </c>
      <c r="S248" t="str">
        <f>LEFT(R248, LEN(R248)-1)</f>
        <v>17132</v>
      </c>
      <c r="T248" t="s">
        <v>1288</v>
      </c>
      <c r="U248">
        <f>SUMPRODUCT(MID(0&amp;'feed data'!T233,LARGE(INDEX(ISNUMBER(--MID('feed data'!T233,ROW($1:$25),1))*
ROW($1:$25),0),ROW($1:$25))+1,1)*10^ROW($1:$25)/10)</f>
        <v>0</v>
      </c>
      <c r="V248">
        <f>SUMPRODUCT(MID(0&amp;'feed data'!U233,LARGE(INDEX(ISNUMBER(--MID('feed data'!U233,ROW($1:$25),1))*
ROW($1:$25),0),ROW($1:$25))+1,1)*10^ROW($1:$25)/10)</f>
        <v>0</v>
      </c>
    </row>
    <row r="249" spans="1:22" hidden="1" x14ac:dyDescent="0.25">
      <c r="A249" t="s">
        <v>1289</v>
      </c>
      <c r="B249" t="s">
        <v>1290</v>
      </c>
      <c r="C249" t="s">
        <v>40</v>
      </c>
      <c r="D249">
        <f>SUMPRODUCT(MID(0&amp;'feed data'!D234,LARGE(INDEX(ISNUMBER(--MID('feed data'!D234,ROW($1:$25),1))*
ROW($1:$25),0),ROW($1:$25))+1,1)*10^ROW($1:$25)/10)</f>
        <v>129</v>
      </c>
      <c r="E249">
        <f>SUMPRODUCT(MID(0&amp;'feed data'!E234,LARGE(INDEX(ISNUMBER(--MID('feed data'!E234,ROW($1:$25),1))*
ROW($1:$25),0),ROW($1:$25))+1,1)*10^ROW($1:$25)/10)</f>
        <v>13</v>
      </c>
      <c r="F249" t="s">
        <v>25</v>
      </c>
      <c r="G249">
        <f>SUMPRODUCT(MID(0&amp;'feed data'!G234,LARGE(INDEX(ISNUMBER(--MID('feed data'!G234,ROW($1:$25),1))*
ROW($1:$25),0),ROW($1:$25))+1,1)*10^ROW($1:$25)/10)</f>
        <v>6</v>
      </c>
      <c r="H249" t="s">
        <v>136</v>
      </c>
      <c r="I249">
        <f>SUMPRODUCT(MID(0&amp;'feed data'!I234,LARGE(INDEX(ISNUMBER(--MID('feed data'!I234,ROW($1:$25),1))*
ROW($1:$25),0),ROW($1:$25))+1,1)*10^ROW($1:$25)/10)</f>
        <v>2</v>
      </c>
      <c r="J249" t="s">
        <v>87</v>
      </c>
      <c r="K249" t="s">
        <v>46</v>
      </c>
      <c r="L249">
        <f>SUMPRODUCT(MID(0&amp;'feed data'!L234,LARGE(INDEX(ISNUMBER(--MID('feed data'!L234,ROW($1:$25),1))*
ROW($1:$25),0),ROW($1:$25))+1,1)*10^ROW($1:$25)/10)</f>
        <v>4987</v>
      </c>
      <c r="M249" t="s">
        <v>47</v>
      </c>
      <c r="N249" t="s">
        <v>88</v>
      </c>
      <c r="P249" t="s">
        <v>658</v>
      </c>
      <c r="Q249" t="s">
        <v>89</v>
      </c>
      <c r="R249">
        <f>SUMPRODUCT(MID(0&amp;'feed data'!R234,LARGE(INDEX(ISNUMBER(--MID('feed data'!R234,ROW($1:$25),1))*
ROW($1:$25),0),ROW($1:$25))+1,1)*10^ROW($1:$25)/10)</f>
        <v>379472</v>
      </c>
      <c r="S249" t="str">
        <f>LEFT(R249, LEN(R249)-1)</f>
        <v>37947</v>
      </c>
      <c r="T249" t="s">
        <v>1293</v>
      </c>
      <c r="U249">
        <f>SUMPRODUCT(MID(0&amp;'feed data'!T234,LARGE(INDEX(ISNUMBER(--MID('feed data'!T234,ROW($1:$25),1))*
ROW($1:$25),0),ROW($1:$25))+1,1)*10^ROW($1:$25)/10)</f>
        <v>0</v>
      </c>
      <c r="V249">
        <f>SUMPRODUCT(MID(0&amp;'feed data'!U234,LARGE(INDEX(ISNUMBER(--MID('feed data'!U234,ROW($1:$25),1))*
ROW($1:$25),0),ROW($1:$25))+1,1)*10^ROW($1:$25)/10)</f>
        <v>0</v>
      </c>
    </row>
    <row r="250" spans="1:22" hidden="1" x14ac:dyDescent="0.25">
      <c r="A250" t="s">
        <v>3732</v>
      </c>
      <c r="B250" t="s">
        <v>3733</v>
      </c>
      <c r="D250">
        <f>SUMPRODUCT(MID(0&amp;'feed data'!D876,LARGE(INDEX(ISNUMBER(--MID('feed data'!D876,ROW($1:$25),1))*
ROW($1:$25),0),ROW($1:$25))+1,1)*10^ROW($1:$25)/10)</f>
        <v>0</v>
      </c>
      <c r="E250">
        <f>SUMPRODUCT(MID(0&amp;'feed data'!E876,LARGE(INDEX(ISNUMBER(--MID('feed data'!E876,ROW($1:$25),1))*
ROW($1:$25),0),ROW($1:$25))+1,1)*10^ROW($1:$25)/10)</f>
        <v>0</v>
      </c>
      <c r="F250" t="s">
        <v>1900</v>
      </c>
      <c r="G250">
        <f>SUMPRODUCT(MID(0&amp;'feed data'!G876,LARGE(INDEX(ISNUMBER(--MID('feed data'!G876,ROW($1:$25),1))*
ROW($1:$25),0),ROW($1:$25))+1,1)*10^ROW($1:$25)/10)</f>
        <v>0</v>
      </c>
      <c r="H250" t="s">
        <v>43</v>
      </c>
      <c r="I250">
        <f>SUMPRODUCT(MID(0&amp;'feed data'!I876,LARGE(INDEX(ISNUMBER(--MID('feed data'!I876,ROW($1:$25),1))*
ROW($1:$25),0),ROW($1:$25))+1,1)*10^ROW($1:$25)/10)</f>
        <v>0</v>
      </c>
      <c r="J250" t="s">
        <v>60</v>
      </c>
      <c r="L250">
        <f>SUMPRODUCT(MID(0&amp;'feed data'!L876,LARGE(INDEX(ISNUMBER(--MID('feed data'!L876,ROW($1:$25),1))*
ROW($1:$25),0),ROW($1:$25))+1,1)*10^ROW($1:$25)/10)</f>
        <v>0</v>
      </c>
      <c r="N250" t="s">
        <v>61</v>
      </c>
      <c r="O250" t="s">
        <v>49</v>
      </c>
      <c r="P250" t="s">
        <v>65</v>
      </c>
      <c r="Q250" t="s">
        <v>62</v>
      </c>
      <c r="R250">
        <f>SUMPRODUCT(MID(0&amp;'feed data'!R876,LARGE(INDEX(ISNUMBER(--MID('feed data'!R876,ROW($1:$25),1))*
ROW($1:$25),0),ROW($1:$25))+1,1)*10^ROW($1:$25)/10)</f>
        <v>0</v>
      </c>
      <c r="S250" t="str">
        <f>LEFT(R250, LEN(R250)-1)</f>
        <v/>
      </c>
      <c r="T250" t="s">
        <v>3734</v>
      </c>
      <c r="U250">
        <f>SUMPRODUCT(MID(0&amp;'feed data'!T876,LARGE(INDEX(ISNUMBER(--MID('feed data'!T876,ROW($1:$25),1))*
ROW($1:$25),0),ROW($1:$25))+1,1)*10^ROW($1:$25)/10)</f>
        <v>0</v>
      </c>
      <c r="V250">
        <f>SUMPRODUCT(MID(0&amp;'feed data'!U876,LARGE(INDEX(ISNUMBER(--MID('feed data'!U876,ROW($1:$25),1))*
ROW($1:$25),0),ROW($1:$25))+1,1)*10^ROW($1:$25)/10)</f>
        <v>0</v>
      </c>
    </row>
    <row r="251" spans="1:22" hidden="1" x14ac:dyDescent="0.25">
      <c r="A251" t="s">
        <v>882</v>
      </c>
      <c r="B251" t="s">
        <v>1294</v>
      </c>
      <c r="C251" t="s">
        <v>40</v>
      </c>
      <c r="D251">
        <f>SUMPRODUCT(MID(0&amp;'feed data'!D235,LARGE(INDEX(ISNUMBER(--MID('feed data'!D235,ROW($1:$25),1))*
ROW($1:$25),0),ROW($1:$25))+1,1)*10^ROW($1:$25)/10)</f>
        <v>272</v>
      </c>
      <c r="E251">
        <f>SUMPRODUCT(MID(0&amp;'feed data'!E235,LARGE(INDEX(ISNUMBER(--MID('feed data'!E235,ROW($1:$25),1))*
ROW($1:$25),0),ROW($1:$25))+1,1)*10^ROW($1:$25)/10)</f>
        <v>31</v>
      </c>
      <c r="F251" t="s">
        <v>25</v>
      </c>
      <c r="G251">
        <f>SUMPRODUCT(MID(0&amp;'feed data'!G235,LARGE(INDEX(ISNUMBER(--MID('feed data'!G235,ROW($1:$25),1))*
ROW($1:$25),0),ROW($1:$25))+1,1)*10^ROW($1:$25)/10)</f>
        <v>21</v>
      </c>
      <c r="H251" t="s">
        <v>27</v>
      </c>
      <c r="I251">
        <f>SUMPRODUCT(MID(0&amp;'feed data'!I235,LARGE(INDEX(ISNUMBER(--MID('feed data'!I235,ROW($1:$25),1))*
ROW($1:$25),0),ROW($1:$25))+1,1)*10^ROW($1:$25)/10)</f>
        <v>26</v>
      </c>
      <c r="J251" t="s">
        <v>213</v>
      </c>
      <c r="K251" t="s">
        <v>46</v>
      </c>
      <c r="L251">
        <f>SUMPRODUCT(MID(0&amp;'feed data'!L235,LARGE(INDEX(ISNUMBER(--MID('feed data'!L235,ROW($1:$25),1))*
ROW($1:$25),0),ROW($1:$25))+1,1)*10^ROW($1:$25)/10)</f>
        <v>4922</v>
      </c>
      <c r="M251" t="s">
        <v>47</v>
      </c>
      <c r="N251" t="s">
        <v>214</v>
      </c>
      <c r="O251" t="s">
        <v>49</v>
      </c>
      <c r="P251" t="s">
        <v>34</v>
      </c>
      <c r="Q251" t="s">
        <v>215</v>
      </c>
      <c r="R251">
        <f>SUMPRODUCT(MID(0&amp;'feed data'!R235,LARGE(INDEX(ISNUMBER(--MID('feed data'!R235,ROW($1:$25),1))*
ROW($1:$25),0),ROW($1:$25))+1,1)*10^ROW($1:$25)/10)</f>
        <v>1251002</v>
      </c>
      <c r="S251" t="str">
        <f>LEFT(R251, LEN(R251)-1)</f>
        <v>125100</v>
      </c>
      <c r="T251" t="s">
        <v>1296</v>
      </c>
      <c r="U251">
        <f>SUMPRODUCT(MID(0&amp;'feed data'!T235,LARGE(INDEX(ISNUMBER(--MID('feed data'!T235,ROW($1:$25),1))*
ROW($1:$25),0),ROW($1:$25))+1,1)*10^ROW($1:$25)/10)</f>
        <v>77</v>
      </c>
      <c r="V251">
        <f>SUMPRODUCT(MID(0&amp;'feed data'!U235,LARGE(INDEX(ISNUMBER(--MID('feed data'!U235,ROW($1:$25),1))*
ROW($1:$25),0),ROW($1:$25))+1,1)*10^ROW($1:$25)/10)</f>
        <v>0</v>
      </c>
    </row>
    <row r="252" spans="1:22" hidden="1" x14ac:dyDescent="0.25">
      <c r="A252" t="s">
        <v>1297</v>
      </c>
      <c r="B252" t="s">
        <v>1298</v>
      </c>
      <c r="C252" t="s">
        <v>220</v>
      </c>
      <c r="D252">
        <f>SUMPRODUCT(MID(0&amp;'feed data'!D236,LARGE(INDEX(ISNUMBER(--MID('feed data'!D236,ROW($1:$25),1))*
ROW($1:$25),0),ROW($1:$25))+1,1)*10^ROW($1:$25)/10)</f>
        <v>100</v>
      </c>
      <c r="E252">
        <f>SUMPRODUCT(MID(0&amp;'feed data'!E236,LARGE(INDEX(ISNUMBER(--MID('feed data'!E236,ROW($1:$25),1))*
ROW($1:$25),0),ROW($1:$25))+1,1)*10^ROW($1:$25)/10)</f>
        <v>0</v>
      </c>
      <c r="F252" t="s">
        <v>521</v>
      </c>
      <c r="G252">
        <f>SUMPRODUCT(MID(0&amp;'feed data'!G236,LARGE(INDEX(ISNUMBER(--MID('feed data'!G236,ROW($1:$25),1))*
ROW($1:$25),0),ROW($1:$25))+1,1)*10^ROW($1:$25)/10)</f>
        <v>8</v>
      </c>
      <c r="H252" t="s">
        <v>43</v>
      </c>
      <c r="I252">
        <f>SUMPRODUCT(MID(0&amp;'feed data'!I236,LARGE(INDEX(ISNUMBER(--MID('feed data'!I236,ROW($1:$25),1))*
ROW($1:$25),0),ROW($1:$25))+1,1)*10^ROW($1:$25)/10)</f>
        <v>14</v>
      </c>
      <c r="J252" t="s">
        <v>98</v>
      </c>
      <c r="K252" t="s">
        <v>223</v>
      </c>
      <c r="L252">
        <f>SUMPRODUCT(MID(0&amp;'feed data'!L236,LARGE(INDEX(ISNUMBER(--MID('feed data'!L236,ROW($1:$25),1))*
ROW($1:$25),0),ROW($1:$25))+1,1)*10^ROW($1:$25)/10)</f>
        <v>5019</v>
      </c>
      <c r="M252" t="s">
        <v>224</v>
      </c>
      <c r="N252" t="s">
        <v>99</v>
      </c>
      <c r="O252" t="s">
        <v>33</v>
      </c>
      <c r="P252" t="s">
        <v>34</v>
      </c>
      <c r="Q252" t="s">
        <v>100</v>
      </c>
      <c r="R252">
        <f>SUMPRODUCT(MID(0&amp;'feed data'!R236,LARGE(INDEX(ISNUMBER(--MID('feed data'!R236,ROW($1:$25),1))*
ROW($1:$25),0),ROW($1:$25))+1,1)*10^ROW($1:$25)/10)</f>
        <v>479282</v>
      </c>
      <c r="S252" t="str">
        <f>LEFT(R252, LEN(R252)-1)</f>
        <v>47928</v>
      </c>
      <c r="T252" t="s">
        <v>1299</v>
      </c>
      <c r="U252">
        <f>SUMPRODUCT(MID(0&amp;'feed data'!T236,LARGE(INDEX(ISNUMBER(--MID('feed data'!T236,ROW($1:$25),1))*
ROW($1:$25),0),ROW($1:$25))+1,1)*10^ROW($1:$25)/10)</f>
        <v>1400</v>
      </c>
      <c r="V252">
        <f>SUMPRODUCT(MID(0&amp;'feed data'!U236,LARGE(INDEX(ISNUMBER(--MID('feed data'!U236,ROW($1:$25),1))*
ROW($1:$25),0),ROW($1:$25))+1,1)*10^ROW($1:$25)/10)</f>
        <v>0</v>
      </c>
    </row>
    <row r="253" spans="1:22" hidden="1" x14ac:dyDescent="0.25">
      <c r="A253" t="s">
        <v>1300</v>
      </c>
      <c r="B253" t="s">
        <v>1301</v>
      </c>
      <c r="C253" t="s">
        <v>783</v>
      </c>
      <c r="D253">
        <f>SUMPRODUCT(MID(0&amp;'feed data'!D237,LARGE(INDEX(ISNUMBER(--MID('feed data'!D237,ROW($1:$25),1))*
ROW($1:$25),0),ROW($1:$25))+1,1)*10^ROW($1:$25)/10)</f>
        <v>3</v>
      </c>
      <c r="E253">
        <f>SUMPRODUCT(MID(0&amp;'feed data'!E237,LARGE(INDEX(ISNUMBER(--MID('feed data'!E237,ROW($1:$25),1))*
ROW($1:$25),0),ROW($1:$25))+1,1)*10^ROW($1:$25)/10)</f>
        <v>6</v>
      </c>
      <c r="F253" t="s">
        <v>521</v>
      </c>
      <c r="G253">
        <f>SUMPRODUCT(MID(0&amp;'feed data'!G237,LARGE(INDEX(ISNUMBER(--MID('feed data'!G237,ROW($1:$25),1))*
ROW($1:$25),0),ROW($1:$25))+1,1)*10^ROW($1:$25)/10)</f>
        <v>3</v>
      </c>
      <c r="H253" t="s">
        <v>43</v>
      </c>
      <c r="I253">
        <f>SUMPRODUCT(MID(0&amp;'feed data'!I237,LARGE(INDEX(ISNUMBER(--MID('feed data'!I237,ROW($1:$25),1))*
ROW($1:$25),0),ROW($1:$25))+1,1)*10^ROW($1:$25)/10)</f>
        <v>97</v>
      </c>
      <c r="J253" t="s">
        <v>98</v>
      </c>
      <c r="K253" t="s">
        <v>786</v>
      </c>
      <c r="L253">
        <f>SUMPRODUCT(MID(0&amp;'feed data'!L237,LARGE(INDEX(ISNUMBER(--MID('feed data'!L237,ROW($1:$25),1))*
ROW($1:$25),0),ROW($1:$25))+1,1)*10^ROW($1:$25)/10)</f>
        <v>5103</v>
      </c>
      <c r="M253" t="s">
        <v>787</v>
      </c>
      <c r="N253" t="s">
        <v>99</v>
      </c>
      <c r="O253" t="s">
        <v>49</v>
      </c>
      <c r="P253" t="s">
        <v>1078</v>
      </c>
      <c r="Q253" t="s">
        <v>100</v>
      </c>
      <c r="R253">
        <f>SUMPRODUCT(MID(0&amp;'feed data'!R237,LARGE(INDEX(ISNUMBER(--MID('feed data'!R237,ROW($1:$25),1))*
ROW($1:$25),0),ROW($1:$25))+1,1)*10^ROW($1:$25)/10)</f>
        <v>157272</v>
      </c>
      <c r="S253" t="str">
        <f>LEFT(R253, LEN(R253)-1)</f>
        <v>15727</v>
      </c>
      <c r="T253" t="s">
        <v>1304</v>
      </c>
      <c r="U253">
        <f>SUMPRODUCT(MID(0&amp;'feed data'!T237,LARGE(INDEX(ISNUMBER(--MID('feed data'!T237,ROW($1:$25),1))*
ROW($1:$25),0),ROW($1:$25))+1,1)*10^ROW($1:$25)/10)</f>
        <v>5754</v>
      </c>
      <c r="V253">
        <f>SUMPRODUCT(MID(0&amp;'feed data'!U237,LARGE(INDEX(ISNUMBER(--MID('feed data'!U237,ROW($1:$25),1))*
ROW($1:$25),0),ROW($1:$25))+1,1)*10^ROW($1:$25)/10)</f>
        <v>0</v>
      </c>
    </row>
    <row r="254" spans="1:22" hidden="1" x14ac:dyDescent="0.25">
      <c r="A254" t="s">
        <v>1305</v>
      </c>
      <c r="B254" t="s">
        <v>1306</v>
      </c>
      <c r="C254" t="s">
        <v>133</v>
      </c>
      <c r="D254">
        <f>SUMPRODUCT(MID(0&amp;'feed data'!D238,LARGE(INDEX(ISNUMBER(--MID('feed data'!D238,ROW($1:$25),1))*
ROW($1:$25),0),ROW($1:$25))+1,1)*10^ROW($1:$25)/10)</f>
        <v>182</v>
      </c>
      <c r="E254">
        <f>SUMPRODUCT(MID(0&amp;'feed data'!E238,LARGE(INDEX(ISNUMBER(--MID('feed data'!E238,ROW($1:$25),1))*
ROW($1:$25),0),ROW($1:$25))+1,1)*10^ROW($1:$25)/10)</f>
        <v>11</v>
      </c>
      <c r="F254" t="s">
        <v>331</v>
      </c>
      <c r="G254">
        <f>SUMPRODUCT(MID(0&amp;'feed data'!G238,LARGE(INDEX(ISNUMBER(--MID('feed data'!G238,ROW($1:$25),1))*
ROW($1:$25),0),ROW($1:$25))+1,1)*10^ROW($1:$25)/10)</f>
        <v>8</v>
      </c>
      <c r="H254" t="s">
        <v>190</v>
      </c>
      <c r="I254">
        <f>SUMPRODUCT(MID(0&amp;'feed data'!I238,LARGE(INDEX(ISNUMBER(--MID('feed data'!I238,ROW($1:$25),1))*
ROW($1:$25),0),ROW($1:$25))+1,1)*10^ROW($1:$25)/10)</f>
        <v>7</v>
      </c>
      <c r="J254" t="s">
        <v>503</v>
      </c>
      <c r="K254" t="s">
        <v>139</v>
      </c>
      <c r="L254">
        <f>SUMPRODUCT(MID(0&amp;'feed data'!L238,LARGE(INDEX(ISNUMBER(--MID('feed data'!L238,ROW($1:$25),1))*
ROW($1:$25),0),ROW($1:$25))+1,1)*10^ROW($1:$25)/10)</f>
        <v>4950</v>
      </c>
      <c r="M254" t="s">
        <v>140</v>
      </c>
      <c r="N254" t="s">
        <v>504</v>
      </c>
      <c r="O254" t="s">
        <v>49</v>
      </c>
      <c r="P254" t="s">
        <v>34</v>
      </c>
      <c r="Q254" t="s">
        <v>505</v>
      </c>
      <c r="R254">
        <f>SUMPRODUCT(MID(0&amp;'feed data'!R238,LARGE(INDEX(ISNUMBER(--MID('feed data'!R238,ROW($1:$25),1))*
ROW($1:$25),0),ROW($1:$25))+1,1)*10^ROW($1:$25)/10)</f>
        <v>397332</v>
      </c>
      <c r="S254" t="str">
        <f>LEFT(R254, LEN(R254)-1)</f>
        <v>39733</v>
      </c>
      <c r="T254" t="s">
        <v>1308</v>
      </c>
      <c r="U254">
        <f>SUMPRODUCT(MID(0&amp;'feed data'!T238,LARGE(INDEX(ISNUMBER(--MID('feed data'!T238,ROW($1:$25),1))*
ROW($1:$25),0),ROW($1:$25))+1,1)*10^ROW($1:$25)/10)</f>
        <v>223</v>
      </c>
      <c r="V254">
        <f>SUMPRODUCT(MID(0&amp;'feed data'!U238,LARGE(INDEX(ISNUMBER(--MID('feed data'!U238,ROW($1:$25),1))*
ROW($1:$25),0),ROW($1:$25))+1,1)*10^ROW($1:$25)/10)</f>
        <v>0</v>
      </c>
    </row>
    <row r="255" spans="1:22" hidden="1" x14ac:dyDescent="0.25">
      <c r="A255" t="s">
        <v>1309</v>
      </c>
      <c r="B255" t="s">
        <v>1310</v>
      </c>
      <c r="C255" t="s">
        <v>147</v>
      </c>
      <c r="D255">
        <f>SUMPRODUCT(MID(0&amp;'feed data'!D239,LARGE(INDEX(ISNUMBER(--MID('feed data'!D239,ROW($1:$25),1))*
ROW($1:$25),0),ROW($1:$25))+1,1)*10^ROW($1:$25)/10)</f>
        <v>116</v>
      </c>
      <c r="E255">
        <f>SUMPRODUCT(MID(0&amp;'feed data'!E239,LARGE(INDEX(ISNUMBER(--MID('feed data'!E239,ROW($1:$25),1))*
ROW($1:$25),0),ROW($1:$25))+1,1)*10^ROW($1:$25)/10)</f>
        <v>8</v>
      </c>
      <c r="F255" t="s">
        <v>521</v>
      </c>
      <c r="G255">
        <f>SUMPRODUCT(MID(0&amp;'feed data'!G239,LARGE(INDEX(ISNUMBER(--MID('feed data'!G239,ROW($1:$25),1))*
ROW($1:$25),0),ROW($1:$25))+1,1)*10^ROW($1:$25)/10)</f>
        <v>5</v>
      </c>
      <c r="H255" t="s">
        <v>136</v>
      </c>
      <c r="I255">
        <f>SUMPRODUCT(MID(0&amp;'feed data'!I239,LARGE(INDEX(ISNUMBER(--MID('feed data'!I239,ROW($1:$25),1))*
ROW($1:$25),0),ROW($1:$25))+1,1)*10^ROW($1:$25)/10)</f>
        <v>102</v>
      </c>
      <c r="J255" t="s">
        <v>255</v>
      </c>
      <c r="K255" t="s">
        <v>152</v>
      </c>
      <c r="L255">
        <f>SUMPRODUCT(MID(0&amp;'feed data'!L239,LARGE(INDEX(ISNUMBER(--MID('feed data'!L239,ROW($1:$25),1))*
ROW($1:$25),0),ROW($1:$25))+1,1)*10^ROW($1:$25)/10)</f>
        <v>5047</v>
      </c>
      <c r="M255" t="s">
        <v>153</v>
      </c>
      <c r="N255" t="s">
        <v>256</v>
      </c>
      <c r="O255" t="s">
        <v>49</v>
      </c>
      <c r="P255" t="s">
        <v>257</v>
      </c>
      <c r="Q255" t="s">
        <v>258</v>
      </c>
      <c r="R255">
        <f>SUMPRODUCT(MID(0&amp;'feed data'!R239,LARGE(INDEX(ISNUMBER(--MID('feed data'!R239,ROW($1:$25),1))*
ROW($1:$25),0),ROW($1:$25))+1,1)*10^ROW($1:$25)/10)</f>
        <v>396912</v>
      </c>
      <c r="S255" t="str">
        <f>LEFT(R255, LEN(R255)-1)</f>
        <v>39691</v>
      </c>
      <c r="T255" t="s">
        <v>1313</v>
      </c>
      <c r="U255">
        <f>SUMPRODUCT(MID(0&amp;'feed data'!T239,LARGE(INDEX(ISNUMBER(--MID('feed data'!T239,ROW($1:$25),1))*
ROW($1:$25),0),ROW($1:$25))+1,1)*10^ROW($1:$25)/10)</f>
        <v>207</v>
      </c>
      <c r="V255">
        <f>SUMPRODUCT(MID(0&amp;'feed data'!U239,LARGE(INDEX(ISNUMBER(--MID('feed data'!U239,ROW($1:$25),1))*
ROW($1:$25),0),ROW($1:$25))+1,1)*10^ROW($1:$25)/10)</f>
        <v>0</v>
      </c>
    </row>
    <row r="256" spans="1:22" hidden="1" x14ac:dyDescent="0.25">
      <c r="A256" t="s">
        <v>1314</v>
      </c>
      <c r="B256" t="s">
        <v>1315</v>
      </c>
      <c r="C256" t="s">
        <v>40</v>
      </c>
      <c r="D256">
        <f>SUMPRODUCT(MID(0&amp;'feed data'!D240,LARGE(INDEX(ISNUMBER(--MID('feed data'!D240,ROW($1:$25),1))*
ROW($1:$25),0),ROW($1:$25))+1,1)*10^ROW($1:$25)/10)</f>
        <v>141</v>
      </c>
      <c r="E256">
        <f>SUMPRODUCT(MID(0&amp;'feed data'!E240,LARGE(INDEX(ISNUMBER(--MID('feed data'!E240,ROW($1:$25),1))*
ROW($1:$25),0),ROW($1:$25))+1,1)*10^ROW($1:$25)/10)</f>
        <v>49</v>
      </c>
      <c r="F256" t="s">
        <v>25</v>
      </c>
      <c r="G256">
        <f>SUMPRODUCT(MID(0&amp;'feed data'!G240,LARGE(INDEX(ISNUMBER(--MID('feed data'!G240,ROW($1:$25),1))*
ROW($1:$25),0),ROW($1:$25))+1,1)*10^ROW($1:$25)/10)</f>
        <v>27</v>
      </c>
      <c r="H256" t="s">
        <v>43</v>
      </c>
      <c r="I256">
        <f>SUMPRODUCT(MID(0&amp;'feed data'!I240,LARGE(INDEX(ISNUMBER(--MID('feed data'!I240,ROW($1:$25),1))*
ROW($1:$25),0),ROW($1:$25))+1,1)*10^ROW($1:$25)/10)</f>
        <v>2</v>
      </c>
      <c r="J256" t="s">
        <v>205</v>
      </c>
      <c r="K256" t="s">
        <v>46</v>
      </c>
      <c r="L256">
        <f>SUMPRODUCT(MID(0&amp;'feed data'!L240,LARGE(INDEX(ISNUMBER(--MID('feed data'!L240,ROW($1:$25),1))*
ROW($1:$25),0),ROW($1:$25))+1,1)*10^ROW($1:$25)/10)</f>
        <v>4908</v>
      </c>
      <c r="M256" t="s">
        <v>47</v>
      </c>
      <c r="N256" t="s">
        <v>206</v>
      </c>
      <c r="O256" t="s">
        <v>49</v>
      </c>
      <c r="P256" t="s">
        <v>34</v>
      </c>
      <c r="Q256" t="s">
        <v>207</v>
      </c>
      <c r="R256">
        <f>SUMPRODUCT(MID(0&amp;'feed data'!R240,LARGE(INDEX(ISNUMBER(--MID('feed data'!R240,ROW($1:$25),1))*
ROW($1:$25),0),ROW($1:$25))+1,1)*10^ROW($1:$25)/10)</f>
        <v>2361962</v>
      </c>
      <c r="S256" t="str">
        <f>LEFT(R256, LEN(R256)-1)</f>
        <v>236196</v>
      </c>
      <c r="T256" t="s">
        <v>1317</v>
      </c>
      <c r="U256">
        <f>SUMPRODUCT(MID(0&amp;'feed data'!T240,LARGE(INDEX(ISNUMBER(--MID('feed data'!T240,ROW($1:$25),1))*
ROW($1:$25),0),ROW($1:$25))+1,1)*10^ROW($1:$25)/10)</f>
        <v>0</v>
      </c>
      <c r="V256">
        <f>SUMPRODUCT(MID(0&amp;'feed data'!U240,LARGE(INDEX(ISNUMBER(--MID('feed data'!U240,ROW($1:$25),1))*
ROW($1:$25),0),ROW($1:$25))+1,1)*10^ROW($1:$25)/10)</f>
        <v>0</v>
      </c>
    </row>
    <row r="257" spans="1:22" hidden="1" x14ac:dyDescent="0.25">
      <c r="A257" t="s">
        <v>1318</v>
      </c>
      <c r="B257" t="s">
        <v>1319</v>
      </c>
      <c r="C257" t="s">
        <v>783</v>
      </c>
      <c r="D257">
        <f>SUMPRODUCT(MID(0&amp;'feed data'!D241,LARGE(INDEX(ISNUMBER(--MID('feed data'!D241,ROW($1:$25),1))*
ROW($1:$25),0),ROW($1:$25))+1,1)*10^ROW($1:$25)/10)</f>
        <v>158</v>
      </c>
      <c r="E257">
        <f>SUMPRODUCT(MID(0&amp;'feed data'!E241,LARGE(INDEX(ISNUMBER(--MID('feed data'!E241,ROW($1:$25),1))*
ROW($1:$25),0),ROW($1:$25))+1,1)*10^ROW($1:$25)/10)</f>
        <v>22</v>
      </c>
      <c r="F257" t="s">
        <v>331</v>
      </c>
      <c r="G257">
        <f>SUMPRODUCT(MID(0&amp;'feed data'!G241,LARGE(INDEX(ISNUMBER(--MID('feed data'!G241,ROW($1:$25),1))*
ROW($1:$25),0),ROW($1:$25))+1,1)*10^ROW($1:$25)/10)</f>
        <v>5</v>
      </c>
      <c r="H257" t="s">
        <v>43</v>
      </c>
      <c r="I257">
        <f>SUMPRODUCT(MID(0&amp;'feed data'!I241,LARGE(INDEX(ISNUMBER(--MID('feed data'!I241,ROW($1:$25),1))*
ROW($1:$25),0),ROW($1:$25))+1,1)*10^ROW($1:$25)/10)</f>
        <v>38</v>
      </c>
      <c r="J257" t="s">
        <v>138</v>
      </c>
      <c r="K257" t="s">
        <v>786</v>
      </c>
      <c r="L257">
        <f>SUMPRODUCT(MID(0&amp;'feed data'!L241,LARGE(INDEX(ISNUMBER(--MID('feed data'!L241,ROW($1:$25),1))*
ROW($1:$25),0),ROW($1:$25))+1,1)*10^ROW($1:$25)/10)</f>
        <v>4881</v>
      </c>
      <c r="M257" t="s">
        <v>787</v>
      </c>
      <c r="N257" t="s">
        <v>141</v>
      </c>
      <c r="O257" t="s">
        <v>33</v>
      </c>
      <c r="P257" t="s">
        <v>546</v>
      </c>
      <c r="Q257" t="s">
        <v>142</v>
      </c>
      <c r="R257">
        <f>SUMPRODUCT(MID(0&amp;'feed data'!R241,LARGE(INDEX(ISNUMBER(--MID('feed data'!R241,ROW($1:$25),1))*
ROW($1:$25),0),ROW($1:$25))+1,1)*10^ROW($1:$25)/10)</f>
        <v>258982</v>
      </c>
      <c r="S257" t="str">
        <f>LEFT(R257, LEN(R257)-1)</f>
        <v>25898</v>
      </c>
      <c r="T257" t="s">
        <v>1322</v>
      </c>
      <c r="U257">
        <f>SUMPRODUCT(MID(0&amp;'feed data'!T241,LARGE(INDEX(ISNUMBER(--MID('feed data'!T241,ROW($1:$25),1))*
ROW($1:$25),0),ROW($1:$25))+1,1)*10^ROW($1:$25)/10)</f>
        <v>257</v>
      </c>
      <c r="V257">
        <f>SUMPRODUCT(MID(0&amp;'feed data'!U241,LARGE(INDEX(ISNUMBER(--MID('feed data'!U241,ROW($1:$25),1))*
ROW($1:$25),0),ROW($1:$25))+1,1)*10^ROW($1:$25)/10)</f>
        <v>0</v>
      </c>
    </row>
    <row r="258" spans="1:22" hidden="1" x14ac:dyDescent="0.25">
      <c r="A258" t="s">
        <v>1323</v>
      </c>
      <c r="B258" t="s">
        <v>1324</v>
      </c>
      <c r="C258" t="s">
        <v>635</v>
      </c>
      <c r="D258">
        <f>SUMPRODUCT(MID(0&amp;'feed data'!D242,LARGE(INDEX(ISNUMBER(--MID('feed data'!D242,ROW($1:$25),1))*
ROW($1:$25),0),ROW($1:$25))+1,1)*10^ROW($1:$25)/10)</f>
        <v>50</v>
      </c>
      <c r="E258">
        <f>SUMPRODUCT(MID(0&amp;'feed data'!E242,LARGE(INDEX(ISNUMBER(--MID('feed data'!E242,ROW($1:$25),1))*
ROW($1:$25),0),ROW($1:$25))+1,1)*10^ROW($1:$25)/10)</f>
        <v>3</v>
      </c>
      <c r="F258" t="s">
        <v>521</v>
      </c>
      <c r="G258">
        <f>SUMPRODUCT(MID(0&amp;'feed data'!G242,LARGE(INDEX(ISNUMBER(--MID('feed data'!G242,ROW($1:$25),1))*
ROW($1:$25),0),ROW($1:$25))+1,1)*10^ROW($1:$25)/10)</f>
        <v>3</v>
      </c>
      <c r="H258" t="s">
        <v>43</v>
      </c>
      <c r="I258">
        <f>SUMPRODUCT(MID(0&amp;'feed data'!I242,LARGE(INDEX(ISNUMBER(--MID('feed data'!I242,ROW($1:$25),1))*
ROW($1:$25),0),ROW($1:$25))+1,1)*10^ROW($1:$25)/10)</f>
        <v>2</v>
      </c>
      <c r="J258" t="s">
        <v>232</v>
      </c>
      <c r="K258" t="s">
        <v>636</v>
      </c>
      <c r="L258">
        <f>SUMPRODUCT(MID(0&amp;'feed data'!L242,LARGE(INDEX(ISNUMBER(--MID('feed data'!L242,ROW($1:$25),1))*
ROW($1:$25),0),ROW($1:$25))+1,1)*10^ROW($1:$25)/10)</f>
        <v>4972</v>
      </c>
      <c r="M258" t="s">
        <v>637</v>
      </c>
      <c r="N258" t="s">
        <v>233</v>
      </c>
      <c r="O258" t="s">
        <v>49</v>
      </c>
      <c r="P258" t="s">
        <v>34</v>
      </c>
      <c r="Q258" t="s">
        <v>234</v>
      </c>
      <c r="R258">
        <f>SUMPRODUCT(MID(0&amp;'feed data'!R242,LARGE(INDEX(ISNUMBER(--MID('feed data'!R242,ROW($1:$25),1))*
ROW($1:$25),0),ROW($1:$25))+1,1)*10^ROW($1:$25)/10)</f>
        <v>94102</v>
      </c>
      <c r="S258" t="str">
        <f>LEFT(R258, LEN(R258)-1)</f>
        <v>9410</v>
      </c>
      <c r="T258" t="s">
        <v>1328</v>
      </c>
      <c r="U258">
        <f>SUMPRODUCT(MID(0&amp;'feed data'!T242,LARGE(INDEX(ISNUMBER(--MID('feed data'!T242,ROW($1:$25),1))*
ROW($1:$25),0),ROW($1:$25))+1,1)*10^ROW($1:$25)/10)</f>
        <v>403</v>
      </c>
      <c r="V258">
        <f>SUMPRODUCT(MID(0&amp;'feed data'!U242,LARGE(INDEX(ISNUMBER(--MID('feed data'!U242,ROW($1:$25),1))*
ROW($1:$25),0),ROW($1:$25))+1,1)*10^ROW($1:$25)/10)</f>
        <v>0</v>
      </c>
    </row>
    <row r="259" spans="1:22" hidden="1" x14ac:dyDescent="0.25">
      <c r="A259" t="s">
        <v>1329</v>
      </c>
      <c r="B259" t="s">
        <v>1330</v>
      </c>
      <c r="C259" t="s">
        <v>388</v>
      </c>
      <c r="D259">
        <f>SUMPRODUCT(MID(0&amp;'feed data'!D243,LARGE(INDEX(ISNUMBER(--MID('feed data'!D243,ROW($1:$25),1))*
ROW($1:$25),0),ROW($1:$25))+1,1)*10^ROW($1:$25)/10)</f>
        <v>110</v>
      </c>
      <c r="E259">
        <f>SUMPRODUCT(MID(0&amp;'feed data'!E243,LARGE(INDEX(ISNUMBER(--MID('feed data'!E243,ROW($1:$25),1))*
ROW($1:$25),0),ROW($1:$25))+1,1)*10^ROW($1:$25)/10)</f>
        <v>12</v>
      </c>
      <c r="F259" t="s">
        <v>331</v>
      </c>
      <c r="G259">
        <f>SUMPRODUCT(MID(0&amp;'feed data'!G243,LARGE(INDEX(ISNUMBER(--MID('feed data'!G243,ROW($1:$25),1))*
ROW($1:$25),0),ROW($1:$25))+1,1)*10^ROW($1:$25)/10)</f>
        <v>4</v>
      </c>
      <c r="H259" t="s">
        <v>43</v>
      </c>
      <c r="I259">
        <f>SUMPRODUCT(MID(0&amp;'feed data'!I243,LARGE(INDEX(ISNUMBER(--MID('feed data'!I243,ROW($1:$25),1))*
ROW($1:$25),0),ROW($1:$25))+1,1)*10^ROW($1:$25)/10)</f>
        <v>188</v>
      </c>
      <c r="J259" t="s">
        <v>263</v>
      </c>
      <c r="K259" t="s">
        <v>390</v>
      </c>
      <c r="L259">
        <f>SUMPRODUCT(MID(0&amp;'feed data'!L243,LARGE(INDEX(ISNUMBER(--MID('feed data'!L243,ROW($1:$25),1))*
ROW($1:$25),0),ROW($1:$25))+1,1)*10^ROW($1:$25)/10)</f>
        <v>4852</v>
      </c>
      <c r="M259" t="s">
        <v>391</v>
      </c>
      <c r="N259" t="s">
        <v>264</v>
      </c>
      <c r="O259" t="s">
        <v>49</v>
      </c>
      <c r="P259" t="s">
        <v>34</v>
      </c>
      <c r="Q259" t="s">
        <v>265</v>
      </c>
      <c r="R259">
        <f>SUMPRODUCT(MID(0&amp;'feed data'!R243,LARGE(INDEX(ISNUMBER(--MID('feed data'!R243,ROW($1:$25),1))*
ROW($1:$25),0),ROW($1:$25))+1,1)*10^ROW($1:$25)/10)</f>
        <v>202152</v>
      </c>
      <c r="S259" t="str">
        <f>LEFT(R259, LEN(R259)-1)</f>
        <v>20215</v>
      </c>
      <c r="T259" t="s">
        <v>1333</v>
      </c>
      <c r="U259">
        <f>SUMPRODUCT(MID(0&amp;'feed data'!T243,LARGE(INDEX(ISNUMBER(--MID('feed data'!T243,ROW($1:$25),1))*
ROW($1:$25),0),ROW($1:$25))+1,1)*10^ROW($1:$25)/10)</f>
        <v>0</v>
      </c>
      <c r="V259">
        <f>SUMPRODUCT(MID(0&amp;'feed data'!U243,LARGE(INDEX(ISNUMBER(--MID('feed data'!U243,ROW($1:$25),1))*
ROW($1:$25),0),ROW($1:$25))+1,1)*10^ROW($1:$25)/10)</f>
        <v>0</v>
      </c>
    </row>
    <row r="260" spans="1:22" hidden="1" x14ac:dyDescent="0.25">
      <c r="A260" t="s">
        <v>1334</v>
      </c>
      <c r="B260" t="s">
        <v>1335</v>
      </c>
      <c r="C260" t="s">
        <v>635</v>
      </c>
      <c r="D260">
        <f>SUMPRODUCT(MID(0&amp;'feed data'!D244,LARGE(INDEX(ISNUMBER(--MID('feed data'!D244,ROW($1:$25),1))*
ROW($1:$25),0),ROW($1:$25))+1,1)*10^ROW($1:$25)/10)</f>
        <v>8</v>
      </c>
      <c r="E260">
        <f>SUMPRODUCT(MID(0&amp;'feed data'!E244,LARGE(INDEX(ISNUMBER(--MID('feed data'!E244,ROW($1:$25),1))*
ROW($1:$25),0),ROW($1:$25))+1,1)*10^ROW($1:$25)/10)</f>
        <v>0</v>
      </c>
      <c r="F260" t="s">
        <v>57</v>
      </c>
      <c r="G260">
        <f>SUMPRODUCT(MID(0&amp;'feed data'!G244,LARGE(INDEX(ISNUMBER(--MID('feed data'!G244,ROW($1:$25),1))*
ROW($1:$25),0),ROW($1:$25))+1,1)*10^ROW($1:$25)/10)</f>
        <v>3</v>
      </c>
      <c r="H260" t="s">
        <v>43</v>
      </c>
      <c r="I260">
        <f>SUMPRODUCT(MID(0&amp;'feed data'!I244,LARGE(INDEX(ISNUMBER(--MID('feed data'!I244,ROW($1:$25),1))*
ROW($1:$25),0),ROW($1:$25))+1,1)*10^ROW($1:$25)/10)</f>
        <v>133</v>
      </c>
      <c r="J260" t="s">
        <v>87</v>
      </c>
      <c r="K260" t="s">
        <v>636</v>
      </c>
      <c r="L260">
        <f>SUMPRODUCT(MID(0&amp;'feed data'!L244,LARGE(INDEX(ISNUMBER(--MID('feed data'!L244,ROW($1:$25),1))*
ROW($1:$25),0),ROW($1:$25))+1,1)*10^ROW($1:$25)/10)</f>
        <v>4985</v>
      </c>
      <c r="M260" t="s">
        <v>637</v>
      </c>
      <c r="N260" t="s">
        <v>88</v>
      </c>
      <c r="O260" t="s">
        <v>49</v>
      </c>
      <c r="P260" t="s">
        <v>34</v>
      </c>
      <c r="Q260" t="s">
        <v>89</v>
      </c>
      <c r="R260">
        <f>SUMPRODUCT(MID(0&amp;'feed data'!R244,LARGE(INDEX(ISNUMBER(--MID('feed data'!R244,ROW($1:$25),1))*
ROW($1:$25),0),ROW($1:$25))+1,1)*10^ROW($1:$25)/10)</f>
        <v>176522</v>
      </c>
      <c r="S260" t="str">
        <f>LEFT(R260, LEN(R260)-1)</f>
        <v>17652</v>
      </c>
      <c r="T260" t="s">
        <v>1339</v>
      </c>
      <c r="U260">
        <f>SUMPRODUCT(MID(0&amp;'feed data'!T244,LARGE(INDEX(ISNUMBER(--MID('feed data'!T244,ROW($1:$25),1))*
ROW($1:$25),0),ROW($1:$25))+1,1)*10^ROW($1:$25)/10)</f>
        <v>105</v>
      </c>
      <c r="V260">
        <f>SUMPRODUCT(MID(0&amp;'feed data'!U244,LARGE(INDEX(ISNUMBER(--MID('feed data'!U244,ROW($1:$25),1))*
ROW($1:$25),0),ROW($1:$25))+1,1)*10^ROW($1:$25)/10)</f>
        <v>0</v>
      </c>
    </row>
    <row r="261" spans="1:22" hidden="1" x14ac:dyDescent="0.25">
      <c r="A261" t="s">
        <v>3739</v>
      </c>
      <c r="B261" t="s">
        <v>3740</v>
      </c>
      <c r="D261">
        <f>SUMPRODUCT(MID(0&amp;'feed data'!D878,LARGE(INDEX(ISNUMBER(--MID('feed data'!D878,ROW($1:$25),1))*
ROW($1:$25),0),ROW($1:$25))+1,1)*10^ROW($1:$25)/10)</f>
        <v>0</v>
      </c>
      <c r="E261">
        <f>SUMPRODUCT(MID(0&amp;'feed data'!E878,LARGE(INDEX(ISNUMBER(--MID('feed data'!E878,ROW($1:$25),1))*
ROW($1:$25),0),ROW($1:$25))+1,1)*10^ROW($1:$25)/10)</f>
        <v>0</v>
      </c>
      <c r="F261" t="s">
        <v>1900</v>
      </c>
      <c r="G261">
        <f>SUMPRODUCT(MID(0&amp;'feed data'!G878,LARGE(INDEX(ISNUMBER(--MID('feed data'!G878,ROW($1:$25),1))*
ROW($1:$25),0),ROW($1:$25))+1,1)*10^ROW($1:$25)/10)</f>
        <v>0</v>
      </c>
      <c r="H261" t="s">
        <v>43</v>
      </c>
      <c r="I261">
        <f>SUMPRODUCT(MID(0&amp;'feed data'!I878,LARGE(INDEX(ISNUMBER(--MID('feed data'!I878,ROW($1:$25),1))*
ROW($1:$25),0),ROW($1:$25))+1,1)*10^ROW($1:$25)/10)</f>
        <v>0</v>
      </c>
      <c r="J261" t="s">
        <v>71</v>
      </c>
      <c r="L261">
        <f>SUMPRODUCT(MID(0&amp;'feed data'!L878,LARGE(INDEX(ISNUMBER(--MID('feed data'!L878,ROW($1:$25),1))*
ROW($1:$25),0),ROW($1:$25))+1,1)*10^ROW($1:$25)/10)</f>
        <v>0</v>
      </c>
      <c r="N261" t="s">
        <v>72</v>
      </c>
      <c r="O261" t="s">
        <v>49</v>
      </c>
      <c r="P261" t="s">
        <v>65</v>
      </c>
      <c r="Q261" t="s">
        <v>73</v>
      </c>
      <c r="R261">
        <f>SUMPRODUCT(MID(0&amp;'feed data'!R878,LARGE(INDEX(ISNUMBER(--MID('feed data'!R878,ROW($1:$25),1))*
ROW($1:$25),0),ROW($1:$25))+1,1)*10^ROW($1:$25)/10)</f>
        <v>0</v>
      </c>
      <c r="S261" t="str">
        <f>LEFT(R261, LEN(R261)-1)</f>
        <v/>
      </c>
      <c r="T261" t="s">
        <v>3741</v>
      </c>
      <c r="U261">
        <f>SUMPRODUCT(MID(0&amp;'feed data'!T878,LARGE(INDEX(ISNUMBER(--MID('feed data'!T878,ROW($1:$25),1))*
ROW($1:$25),0),ROW($1:$25))+1,1)*10^ROW($1:$25)/10)</f>
        <v>0</v>
      </c>
      <c r="V261">
        <f>SUMPRODUCT(MID(0&amp;'feed data'!U878,LARGE(INDEX(ISNUMBER(--MID('feed data'!U878,ROW($1:$25),1))*
ROW($1:$25),0),ROW($1:$25))+1,1)*10^ROW($1:$25)/10)</f>
        <v>0</v>
      </c>
    </row>
    <row r="262" spans="1:22" hidden="1" x14ac:dyDescent="0.25">
      <c r="A262" t="s">
        <v>1340</v>
      </c>
      <c r="B262" t="s">
        <v>1341</v>
      </c>
      <c r="C262" t="s">
        <v>1342</v>
      </c>
      <c r="D262">
        <f>SUMPRODUCT(MID(0&amp;'feed data'!D245,LARGE(INDEX(ISNUMBER(--MID('feed data'!D245,ROW($1:$25),1))*
ROW($1:$25),0),ROW($1:$25))+1,1)*10^ROW($1:$25)/10)</f>
        <v>112</v>
      </c>
      <c r="E262">
        <f>SUMPRODUCT(MID(0&amp;'feed data'!E245,LARGE(INDEX(ISNUMBER(--MID('feed data'!E245,ROW($1:$25),1))*
ROW($1:$25),0),ROW($1:$25))+1,1)*10^ROW($1:$25)/10)</f>
        <v>2</v>
      </c>
      <c r="F262" t="s">
        <v>521</v>
      </c>
      <c r="G262">
        <f>SUMPRODUCT(MID(0&amp;'feed data'!G245,LARGE(INDEX(ISNUMBER(--MID('feed data'!G245,ROW($1:$25),1))*
ROW($1:$25),0),ROW($1:$25))+1,1)*10^ROW($1:$25)/10)</f>
        <v>8</v>
      </c>
      <c r="H262" t="s">
        <v>43</v>
      </c>
      <c r="I262">
        <f>SUMPRODUCT(MID(0&amp;'feed data'!I245,LARGE(INDEX(ISNUMBER(--MID('feed data'!I245,ROW($1:$25),1))*
ROW($1:$25),0),ROW($1:$25))+1,1)*10^ROW($1:$25)/10)</f>
        <v>1</v>
      </c>
      <c r="J262" t="s">
        <v>109</v>
      </c>
      <c r="K262" t="s">
        <v>1344</v>
      </c>
      <c r="L262">
        <f>SUMPRODUCT(MID(0&amp;'feed data'!L245,LARGE(INDEX(ISNUMBER(--MID('feed data'!L245,ROW($1:$25),1))*
ROW($1:$25),0),ROW($1:$25))+1,1)*10^ROW($1:$25)/10)</f>
        <v>4919</v>
      </c>
      <c r="M262" t="s">
        <v>1345</v>
      </c>
      <c r="N262" t="s">
        <v>112</v>
      </c>
      <c r="P262" t="s">
        <v>658</v>
      </c>
      <c r="Q262" t="s">
        <v>113</v>
      </c>
      <c r="R262">
        <f>SUMPRODUCT(MID(0&amp;'feed data'!R245,LARGE(INDEX(ISNUMBER(--MID('feed data'!R245,ROW($1:$25),1))*
ROW($1:$25),0),ROW($1:$25))+1,1)*10^ROW($1:$25)/10)</f>
        <v>412682</v>
      </c>
      <c r="S262" t="str">
        <f>LEFT(R262, LEN(R262)-1)</f>
        <v>41268</v>
      </c>
      <c r="T262" t="s">
        <v>1346</v>
      </c>
      <c r="U262">
        <f>SUMPRODUCT(MID(0&amp;'feed data'!T245,LARGE(INDEX(ISNUMBER(--MID('feed data'!T245,ROW($1:$25),1))*
ROW($1:$25),0),ROW($1:$25))+1,1)*10^ROW($1:$25)/10)</f>
        <v>117</v>
      </c>
      <c r="V262">
        <f>SUMPRODUCT(MID(0&amp;'feed data'!U245,LARGE(INDEX(ISNUMBER(--MID('feed data'!U245,ROW($1:$25),1))*
ROW($1:$25),0),ROW($1:$25))+1,1)*10^ROW($1:$25)/10)</f>
        <v>0</v>
      </c>
    </row>
    <row r="263" spans="1:22" hidden="1" x14ac:dyDescent="0.25">
      <c r="A263" t="s">
        <v>1347</v>
      </c>
      <c r="B263" t="s">
        <v>1348</v>
      </c>
      <c r="C263" t="s">
        <v>23</v>
      </c>
      <c r="D263">
        <f>SUMPRODUCT(MID(0&amp;'feed data'!D246,LARGE(INDEX(ISNUMBER(--MID('feed data'!D246,ROW($1:$25),1))*
ROW($1:$25),0),ROW($1:$25))+1,1)*10^ROW($1:$25)/10)</f>
        <v>99</v>
      </c>
      <c r="E263">
        <f>SUMPRODUCT(MID(0&amp;'feed data'!E246,LARGE(INDEX(ISNUMBER(--MID('feed data'!E246,ROW($1:$25),1))*
ROW($1:$25),0),ROW($1:$25))+1,1)*10^ROW($1:$25)/10)</f>
        <v>13</v>
      </c>
      <c r="F263" t="s">
        <v>25</v>
      </c>
      <c r="G263">
        <f>SUMPRODUCT(MID(0&amp;'feed data'!G246,LARGE(INDEX(ISNUMBER(--MID('feed data'!G246,ROW($1:$25),1))*
ROW($1:$25),0),ROW($1:$25))+1,1)*10^ROW($1:$25)/10)</f>
        <v>4</v>
      </c>
      <c r="H263" t="s">
        <v>379</v>
      </c>
      <c r="I263">
        <f>SUMPRODUCT(MID(0&amp;'feed data'!I246,LARGE(INDEX(ISNUMBER(--MID('feed data'!I246,ROW($1:$25),1))*
ROW($1:$25),0),ROW($1:$25))+1,1)*10^ROW($1:$25)/10)</f>
        <v>1</v>
      </c>
      <c r="J263" t="s">
        <v>60</v>
      </c>
      <c r="K263" t="s">
        <v>30</v>
      </c>
      <c r="L263">
        <f>SUMPRODUCT(MID(0&amp;'feed data'!L246,LARGE(INDEX(ISNUMBER(--MID('feed data'!L246,ROW($1:$25),1))*
ROW($1:$25),0),ROW($1:$25))+1,1)*10^ROW($1:$25)/10)</f>
        <v>4919</v>
      </c>
      <c r="M263" t="s">
        <v>31</v>
      </c>
      <c r="N263" t="s">
        <v>61</v>
      </c>
      <c r="O263" t="s">
        <v>49</v>
      </c>
      <c r="P263" t="s">
        <v>34</v>
      </c>
      <c r="Q263" t="s">
        <v>62</v>
      </c>
      <c r="R263">
        <f>SUMPRODUCT(MID(0&amp;'feed data'!R246,LARGE(INDEX(ISNUMBER(--MID('feed data'!R246,ROW($1:$25),1))*
ROW($1:$25),0),ROW($1:$25))+1,1)*10^ROW($1:$25)/10)</f>
        <v>250832</v>
      </c>
      <c r="S263" t="str">
        <f>LEFT(R263, LEN(R263)-1)</f>
        <v>25083</v>
      </c>
      <c r="T263" t="s">
        <v>1350</v>
      </c>
      <c r="U263">
        <f>SUMPRODUCT(MID(0&amp;'feed data'!T246,LARGE(INDEX(ISNUMBER(--MID('feed data'!T246,ROW($1:$25),1))*
ROW($1:$25),0),ROW($1:$25))+1,1)*10^ROW($1:$25)/10)</f>
        <v>255</v>
      </c>
      <c r="V263">
        <f>SUMPRODUCT(MID(0&amp;'feed data'!U246,LARGE(INDEX(ISNUMBER(--MID('feed data'!U246,ROW($1:$25),1))*
ROW($1:$25),0),ROW($1:$25))+1,1)*10^ROW($1:$25)/10)</f>
        <v>0</v>
      </c>
    </row>
    <row r="264" spans="1:22" hidden="1" x14ac:dyDescent="0.25">
      <c r="A264" t="s">
        <v>1351</v>
      </c>
      <c r="B264" t="s">
        <v>1352</v>
      </c>
      <c r="C264" t="s">
        <v>133</v>
      </c>
      <c r="D264">
        <f>SUMPRODUCT(MID(0&amp;'feed data'!D247,LARGE(INDEX(ISNUMBER(--MID('feed data'!D247,ROW($1:$25),1))*
ROW($1:$25),0),ROW($1:$25))+1,1)*10^ROW($1:$25)/10)</f>
        <v>187</v>
      </c>
      <c r="E264">
        <f>SUMPRODUCT(MID(0&amp;'feed data'!E247,LARGE(INDEX(ISNUMBER(--MID('feed data'!E247,ROW($1:$25),1))*
ROW($1:$25),0),ROW($1:$25))+1,1)*10^ROW($1:$25)/10)</f>
        <v>11</v>
      </c>
      <c r="F264" t="s">
        <v>57</v>
      </c>
      <c r="G264">
        <f>SUMPRODUCT(MID(0&amp;'feed data'!G247,LARGE(INDEX(ISNUMBER(--MID('feed data'!G247,ROW($1:$25),1))*
ROW($1:$25),0),ROW($1:$25))+1,1)*10^ROW($1:$25)/10)</f>
        <v>9</v>
      </c>
      <c r="H264" t="s">
        <v>136</v>
      </c>
      <c r="I264">
        <f>SUMPRODUCT(MID(0&amp;'feed data'!I247,LARGE(INDEX(ISNUMBER(--MID('feed data'!I247,ROW($1:$25),1))*
ROW($1:$25),0),ROW($1:$25))+1,1)*10^ROW($1:$25)/10)</f>
        <v>13</v>
      </c>
      <c r="J264" t="s">
        <v>45</v>
      </c>
      <c r="K264" t="s">
        <v>139</v>
      </c>
      <c r="L264">
        <f>SUMPRODUCT(MID(0&amp;'feed data'!L247,LARGE(INDEX(ISNUMBER(--MID('feed data'!L247,ROW($1:$25),1))*
ROW($1:$25),0),ROW($1:$25))+1,1)*10^ROW($1:$25)/10)</f>
        <v>4760</v>
      </c>
      <c r="M264" t="s">
        <v>140</v>
      </c>
      <c r="N264" t="s">
        <v>48</v>
      </c>
      <c r="O264" t="s">
        <v>49</v>
      </c>
      <c r="P264" t="s">
        <v>34</v>
      </c>
      <c r="Q264" t="s">
        <v>50</v>
      </c>
      <c r="R264">
        <f>SUMPRODUCT(MID(0&amp;'feed data'!R247,LARGE(INDEX(ISNUMBER(--MID('feed data'!R247,ROW($1:$25),1))*
ROW($1:$25),0),ROW($1:$25))+1,1)*10^ROW($1:$25)/10)</f>
        <v>493262</v>
      </c>
      <c r="S264" t="str">
        <f>LEFT(R264, LEN(R264)-1)</f>
        <v>49326</v>
      </c>
      <c r="T264" t="s">
        <v>1354</v>
      </c>
      <c r="U264">
        <f>SUMPRODUCT(MID(0&amp;'feed data'!T247,LARGE(INDEX(ISNUMBER(--MID('feed data'!T247,ROW($1:$25),1))*
ROW($1:$25),0),ROW($1:$25))+1,1)*10^ROW($1:$25)/10)</f>
        <v>0</v>
      </c>
      <c r="V264">
        <f>SUMPRODUCT(MID(0&amp;'feed data'!U247,LARGE(INDEX(ISNUMBER(--MID('feed data'!U247,ROW($1:$25),1))*
ROW($1:$25),0),ROW($1:$25))+1,1)*10^ROW($1:$25)/10)</f>
        <v>0</v>
      </c>
    </row>
    <row r="265" spans="1:22" hidden="1" x14ac:dyDescent="0.25">
      <c r="A265" t="s">
        <v>3293</v>
      </c>
      <c r="B265" t="s">
        <v>3294</v>
      </c>
      <c r="D265">
        <f>SUMPRODUCT(MID(0&amp;'feed data'!D746,LARGE(INDEX(ISNUMBER(--MID('feed data'!D746,ROW($1:$25),1))*
ROW($1:$25),0),ROW($1:$25))+1,1)*10^ROW($1:$25)/10)</f>
        <v>20</v>
      </c>
      <c r="E265">
        <f>SUMPRODUCT(MID(0&amp;'feed data'!E746,LARGE(INDEX(ISNUMBER(--MID('feed data'!E746,ROW($1:$25),1))*
ROW($1:$25),0),ROW($1:$25))+1,1)*10^ROW($1:$25)/10)</f>
        <v>0</v>
      </c>
      <c r="F265" t="s">
        <v>1945</v>
      </c>
      <c r="G265">
        <f>SUMPRODUCT(MID(0&amp;'feed data'!G746,LARGE(INDEX(ISNUMBER(--MID('feed data'!G746,ROW($1:$25),1))*
ROW($1:$25),0),ROW($1:$25))+1,1)*10^ROW($1:$25)/10)</f>
        <v>0</v>
      </c>
      <c r="H265" t="s">
        <v>27</v>
      </c>
      <c r="I265">
        <f>SUMPRODUCT(MID(0&amp;'feed data'!I746,LARGE(INDEX(ISNUMBER(--MID('feed data'!I746,ROW($1:$25),1))*
ROW($1:$25),0),ROW($1:$25))+1,1)*10^ROW($1:$25)/10)</f>
        <v>87</v>
      </c>
      <c r="J265" t="s">
        <v>293</v>
      </c>
      <c r="L265">
        <f>SUMPRODUCT(MID(0&amp;'feed data'!L746,LARGE(INDEX(ISNUMBER(--MID('feed data'!L746,ROW($1:$25),1))*
ROW($1:$25),0),ROW($1:$25))+1,1)*10^ROW($1:$25)/10)</f>
        <v>320</v>
      </c>
      <c r="N265" t="s">
        <v>294</v>
      </c>
      <c r="O265" t="s">
        <v>49</v>
      </c>
      <c r="P265" t="s">
        <v>65</v>
      </c>
      <c r="Q265" t="s">
        <v>295</v>
      </c>
      <c r="R265">
        <f>SUMPRODUCT(MID(0&amp;'feed data'!R746,LARGE(INDEX(ISNUMBER(--MID('feed data'!R746,ROW($1:$25),1))*
ROW($1:$25),0),ROW($1:$25))+1,1)*10^ROW($1:$25)/10)</f>
        <v>200002</v>
      </c>
      <c r="S265" t="str">
        <f>LEFT(R265, LEN(R265)-1)</f>
        <v>20000</v>
      </c>
      <c r="T265" t="s">
        <v>3295</v>
      </c>
      <c r="U265">
        <f>SUMPRODUCT(MID(0&amp;'feed data'!T746,LARGE(INDEX(ISNUMBER(--MID('feed data'!T746,ROW($1:$25),1))*
ROW($1:$25),0),ROW($1:$25))+1,1)*10^ROW($1:$25)/10)</f>
        <v>0</v>
      </c>
      <c r="V265">
        <f>SUMPRODUCT(MID(0&amp;'feed data'!U746,LARGE(INDEX(ISNUMBER(--MID('feed data'!U746,ROW($1:$25),1))*
ROW($1:$25),0),ROW($1:$25))+1,1)*10^ROW($1:$25)/10)</f>
        <v>0</v>
      </c>
    </row>
    <row r="266" spans="1:22" hidden="1" x14ac:dyDescent="0.25">
      <c r="A266" t="s">
        <v>1355</v>
      </c>
      <c r="B266" t="s">
        <v>1356</v>
      </c>
      <c r="C266" t="s">
        <v>220</v>
      </c>
      <c r="D266">
        <f>SUMPRODUCT(MID(0&amp;'feed data'!D248,LARGE(INDEX(ISNUMBER(--MID('feed data'!D248,ROW($1:$25),1))*
ROW($1:$25),0),ROW($1:$25))+1,1)*10^ROW($1:$25)/10)</f>
        <v>123</v>
      </c>
      <c r="E266">
        <f>SUMPRODUCT(MID(0&amp;'feed data'!E248,LARGE(INDEX(ISNUMBER(--MID('feed data'!E248,ROW($1:$25),1))*
ROW($1:$25),0),ROW($1:$25))+1,1)*10^ROW($1:$25)/10)</f>
        <v>7</v>
      </c>
      <c r="F266" t="s">
        <v>331</v>
      </c>
      <c r="G266">
        <f>SUMPRODUCT(MID(0&amp;'feed data'!G248,LARGE(INDEX(ISNUMBER(--MID('feed data'!G248,ROW($1:$25),1))*
ROW($1:$25),0),ROW($1:$25))+1,1)*10^ROW($1:$25)/10)</f>
        <v>3</v>
      </c>
      <c r="H266" t="s">
        <v>43</v>
      </c>
      <c r="I266">
        <f>SUMPRODUCT(MID(0&amp;'feed data'!I248,LARGE(INDEX(ISNUMBER(--MID('feed data'!I248,ROW($1:$25),1))*
ROW($1:$25),0),ROW($1:$25))+1,1)*10^ROW($1:$25)/10)</f>
        <v>29</v>
      </c>
      <c r="J266" t="s">
        <v>60</v>
      </c>
      <c r="K266" t="s">
        <v>223</v>
      </c>
      <c r="L266">
        <f>SUMPRODUCT(MID(0&amp;'feed data'!L248,LARGE(INDEX(ISNUMBER(--MID('feed data'!L248,ROW($1:$25),1))*
ROW($1:$25),0),ROW($1:$25))+1,1)*10^ROW($1:$25)/10)</f>
        <v>4819</v>
      </c>
      <c r="M266" t="s">
        <v>224</v>
      </c>
      <c r="N266" t="s">
        <v>61</v>
      </c>
      <c r="O266" t="s">
        <v>49</v>
      </c>
      <c r="P266" t="s">
        <v>34</v>
      </c>
      <c r="Q266" t="s">
        <v>62</v>
      </c>
      <c r="R266">
        <f>SUMPRODUCT(MID(0&amp;'feed data'!R248,LARGE(INDEX(ISNUMBER(--MID('feed data'!R248,ROW($1:$25),1))*
ROW($1:$25),0),ROW($1:$25))+1,1)*10^ROW($1:$25)/10)</f>
        <v>864712</v>
      </c>
      <c r="S266" t="str">
        <f>LEFT(R266, LEN(R266)-1)</f>
        <v>86471</v>
      </c>
      <c r="T266" t="s">
        <v>1358</v>
      </c>
      <c r="U266">
        <f>SUMPRODUCT(MID(0&amp;'feed data'!T248,LARGE(INDEX(ISNUMBER(--MID('feed data'!T248,ROW($1:$25),1))*
ROW($1:$25),0),ROW($1:$25))+1,1)*10^ROW($1:$25)/10)</f>
        <v>0</v>
      </c>
      <c r="V266">
        <f>SUMPRODUCT(MID(0&amp;'feed data'!U248,LARGE(INDEX(ISNUMBER(--MID('feed data'!U248,ROW($1:$25),1))*
ROW($1:$25),0),ROW($1:$25))+1,1)*10^ROW($1:$25)/10)</f>
        <v>0</v>
      </c>
    </row>
    <row r="267" spans="1:22" hidden="1" x14ac:dyDescent="0.25">
      <c r="A267" t="s">
        <v>1359</v>
      </c>
      <c r="B267" t="s">
        <v>1360</v>
      </c>
      <c r="C267" t="s">
        <v>133</v>
      </c>
      <c r="D267">
        <f>SUMPRODUCT(MID(0&amp;'feed data'!D249,LARGE(INDEX(ISNUMBER(--MID('feed data'!D249,ROW($1:$25),1))*
ROW($1:$25),0),ROW($1:$25))+1,1)*10^ROW($1:$25)/10)</f>
        <v>150</v>
      </c>
      <c r="E267">
        <f>SUMPRODUCT(MID(0&amp;'feed data'!E249,LARGE(INDEX(ISNUMBER(--MID('feed data'!E249,ROW($1:$25),1))*
ROW($1:$25),0),ROW($1:$25))+1,1)*10^ROW($1:$25)/10)</f>
        <v>26</v>
      </c>
      <c r="F267" t="s">
        <v>57</v>
      </c>
      <c r="G267">
        <f>SUMPRODUCT(MID(0&amp;'feed data'!G249,LARGE(INDEX(ISNUMBER(--MID('feed data'!G249,ROW($1:$25),1))*
ROW($1:$25),0),ROW($1:$25))+1,1)*10^ROW($1:$25)/10)</f>
        <v>6</v>
      </c>
      <c r="H267" t="s">
        <v>136</v>
      </c>
      <c r="I267">
        <f>SUMPRODUCT(MID(0&amp;'feed data'!I249,LARGE(INDEX(ISNUMBER(--MID('feed data'!I249,ROW($1:$25),1))*
ROW($1:$25),0),ROW($1:$25))+1,1)*10^ROW($1:$25)/10)</f>
        <v>4</v>
      </c>
      <c r="J267" t="s">
        <v>503</v>
      </c>
      <c r="K267" t="s">
        <v>139</v>
      </c>
      <c r="L267">
        <f>SUMPRODUCT(MID(0&amp;'feed data'!L249,LARGE(INDEX(ISNUMBER(--MID('feed data'!L249,ROW($1:$25),1))*
ROW($1:$25),0),ROW($1:$25))+1,1)*10^ROW($1:$25)/10)</f>
        <v>4759</v>
      </c>
      <c r="M267" t="s">
        <v>140</v>
      </c>
      <c r="N267" t="s">
        <v>504</v>
      </c>
      <c r="O267" t="s">
        <v>49</v>
      </c>
      <c r="P267" t="s">
        <v>34</v>
      </c>
      <c r="Q267" t="s">
        <v>505</v>
      </c>
      <c r="R267">
        <f>SUMPRODUCT(MID(0&amp;'feed data'!R249,LARGE(INDEX(ISNUMBER(--MID('feed data'!R249,ROW($1:$25),1))*
ROW($1:$25),0),ROW($1:$25))+1,1)*10^ROW($1:$25)/10)</f>
        <v>303452</v>
      </c>
      <c r="S267" t="str">
        <f>LEFT(R267, LEN(R267)-1)</f>
        <v>30345</v>
      </c>
      <c r="T267" t="s">
        <v>1361</v>
      </c>
      <c r="U267">
        <f>SUMPRODUCT(MID(0&amp;'feed data'!T249,LARGE(INDEX(ISNUMBER(--MID('feed data'!T249,ROW($1:$25),1))*
ROW($1:$25),0),ROW($1:$25))+1,1)*10^ROW($1:$25)/10)</f>
        <v>3449</v>
      </c>
      <c r="V267">
        <f>SUMPRODUCT(MID(0&amp;'feed data'!U249,LARGE(INDEX(ISNUMBER(--MID('feed data'!U249,ROW($1:$25),1))*
ROW($1:$25),0),ROW($1:$25))+1,1)*10^ROW($1:$25)/10)</f>
        <v>0</v>
      </c>
    </row>
    <row r="268" spans="1:22" hidden="1" x14ac:dyDescent="0.25">
      <c r="A268" t="s">
        <v>3709</v>
      </c>
      <c r="B268" t="s">
        <v>3710</v>
      </c>
      <c r="D268">
        <f>SUMPRODUCT(MID(0&amp;'feed data'!D869,LARGE(INDEX(ISNUMBER(--MID('feed data'!D869,ROW($1:$25),1))*
ROW($1:$25),0),ROW($1:$25))+1,1)*10^ROW($1:$25)/10)</f>
        <v>6</v>
      </c>
      <c r="E268">
        <f>SUMPRODUCT(MID(0&amp;'feed data'!E869,LARGE(INDEX(ISNUMBER(--MID('feed data'!E869,ROW($1:$25),1))*
ROW($1:$25),0),ROW($1:$25))+1,1)*10^ROW($1:$25)/10)</f>
        <v>0</v>
      </c>
      <c r="F268" t="s">
        <v>1945</v>
      </c>
      <c r="G268">
        <f>SUMPRODUCT(MID(0&amp;'feed data'!G869,LARGE(INDEX(ISNUMBER(--MID('feed data'!G869,ROW($1:$25),1))*
ROW($1:$25),0),ROW($1:$25))+1,1)*10^ROW($1:$25)/10)</f>
        <v>1</v>
      </c>
      <c r="H268" t="s">
        <v>190</v>
      </c>
      <c r="I268">
        <f>SUMPRODUCT(MID(0&amp;'feed data'!I869,LARGE(INDEX(ISNUMBER(--MID('feed data'!I869,ROW($1:$25),1))*
ROW($1:$25),0),ROW($1:$25))+1,1)*10^ROW($1:$25)/10)</f>
        <v>101</v>
      </c>
      <c r="J268" t="s">
        <v>293</v>
      </c>
      <c r="L268">
        <f>SUMPRODUCT(MID(0&amp;'feed data'!L869,LARGE(INDEX(ISNUMBER(--MID('feed data'!L869,ROW($1:$25),1))*
ROW($1:$25),0),ROW($1:$25))+1,1)*10^ROW($1:$25)/10)</f>
        <v>189</v>
      </c>
      <c r="N268" t="s">
        <v>294</v>
      </c>
      <c r="O268" t="s">
        <v>49</v>
      </c>
      <c r="P268" t="s">
        <v>65</v>
      </c>
      <c r="Q268" t="s">
        <v>295</v>
      </c>
      <c r="R268">
        <f>SUMPRODUCT(MID(0&amp;'feed data'!R869,LARGE(INDEX(ISNUMBER(--MID('feed data'!R869,ROW($1:$25),1))*
ROW($1:$25),0),ROW($1:$25))+1,1)*10^ROW($1:$25)/10)</f>
        <v>62952</v>
      </c>
      <c r="S268" t="str">
        <f>LEFT(R268, LEN(R268)-1)</f>
        <v>6295</v>
      </c>
      <c r="T268" t="s">
        <v>3711</v>
      </c>
      <c r="U268">
        <f>SUMPRODUCT(MID(0&amp;'feed data'!T869,LARGE(INDEX(ISNUMBER(--MID('feed data'!T869,ROW($1:$25),1))*
ROW($1:$25),0),ROW($1:$25))+1,1)*10^ROW($1:$25)/10)</f>
        <v>0</v>
      </c>
      <c r="V268">
        <f>SUMPRODUCT(MID(0&amp;'feed data'!U869,LARGE(INDEX(ISNUMBER(--MID('feed data'!U869,ROW($1:$25),1))*
ROW($1:$25),0),ROW($1:$25))+1,1)*10^ROW($1:$25)/10)</f>
        <v>0</v>
      </c>
    </row>
    <row r="269" spans="1:22" hidden="1" x14ac:dyDescent="0.25">
      <c r="A269" t="s">
        <v>1362</v>
      </c>
      <c r="B269" t="s">
        <v>1363</v>
      </c>
      <c r="C269" t="s">
        <v>23</v>
      </c>
      <c r="D269">
        <f>SUMPRODUCT(MID(0&amp;'feed data'!D250,LARGE(INDEX(ISNUMBER(--MID('feed data'!D250,ROW($1:$25),1))*
ROW($1:$25),0),ROW($1:$25))+1,1)*10^ROW($1:$25)/10)</f>
        <v>8</v>
      </c>
      <c r="E269">
        <f>SUMPRODUCT(MID(0&amp;'feed data'!E250,LARGE(INDEX(ISNUMBER(--MID('feed data'!E250,ROW($1:$25),1))*
ROW($1:$25),0),ROW($1:$25))+1,1)*10^ROW($1:$25)/10)</f>
        <v>0</v>
      </c>
      <c r="F269" t="s">
        <v>521</v>
      </c>
      <c r="G269">
        <f>SUMPRODUCT(MID(0&amp;'feed data'!G250,LARGE(INDEX(ISNUMBER(--MID('feed data'!G250,ROW($1:$25),1))*
ROW($1:$25),0),ROW($1:$25))+1,1)*10^ROW($1:$25)/10)</f>
        <v>0</v>
      </c>
      <c r="H269" t="s">
        <v>43</v>
      </c>
      <c r="I269">
        <f>SUMPRODUCT(MID(0&amp;'feed data'!I250,LARGE(INDEX(ISNUMBER(--MID('feed data'!I250,ROW($1:$25),1))*
ROW($1:$25),0),ROW($1:$25))+1,1)*10^ROW($1:$25)/10)</f>
        <v>19</v>
      </c>
      <c r="J269" t="s">
        <v>205</v>
      </c>
      <c r="K269" t="s">
        <v>30</v>
      </c>
      <c r="L269">
        <f>SUMPRODUCT(MID(0&amp;'feed data'!L250,LARGE(INDEX(ISNUMBER(--MID('feed data'!L250,ROW($1:$25),1))*
ROW($1:$25),0),ROW($1:$25))+1,1)*10^ROW($1:$25)/10)</f>
        <v>5164</v>
      </c>
      <c r="M269" t="s">
        <v>31</v>
      </c>
      <c r="N269" t="s">
        <v>206</v>
      </c>
      <c r="O269" t="s">
        <v>33</v>
      </c>
      <c r="P269" t="s">
        <v>546</v>
      </c>
      <c r="Q269" t="s">
        <v>207</v>
      </c>
      <c r="R269">
        <f>SUMPRODUCT(MID(0&amp;'feed data'!R250,LARGE(INDEX(ISNUMBER(--MID('feed data'!R250,ROW($1:$25),1))*
ROW($1:$25),0),ROW($1:$25))+1,1)*10^ROW($1:$25)/10)</f>
        <v>21072</v>
      </c>
      <c r="S269" t="str">
        <f>LEFT(R269, LEN(R269)-1)</f>
        <v>2107</v>
      </c>
      <c r="T269" t="s">
        <v>1367</v>
      </c>
      <c r="U269">
        <f>SUMPRODUCT(MID(0&amp;'feed data'!T250,LARGE(INDEX(ISNUMBER(--MID('feed data'!T250,ROW($1:$25),1))*
ROW($1:$25),0),ROW($1:$25))+1,1)*10^ROW($1:$25)/10)</f>
        <v>3437</v>
      </c>
      <c r="V269">
        <f>SUMPRODUCT(MID(0&amp;'feed data'!U250,LARGE(INDEX(ISNUMBER(--MID('feed data'!U250,ROW($1:$25),1))*
ROW($1:$25),0),ROW($1:$25))+1,1)*10^ROW($1:$25)/10)</f>
        <v>0</v>
      </c>
    </row>
    <row r="270" spans="1:22" x14ac:dyDescent="0.25">
      <c r="A270" t="s">
        <v>2003</v>
      </c>
      <c r="B270" t="s">
        <v>2004</v>
      </c>
      <c r="C270" t="s">
        <v>23</v>
      </c>
      <c r="D270">
        <f>SUMPRODUCT(MID(0&amp;'feed data'!D399,LARGE(INDEX(ISNUMBER(--MID('feed data'!D399,ROW($1:$25),1))*
ROW($1:$25),0),ROW($1:$25))+1,1)*10^ROW($1:$25)/10)</f>
        <v>7</v>
      </c>
      <c r="E270">
        <f>SUMPRODUCT(MID(0&amp;'feed data'!E399,LARGE(INDEX(ISNUMBER(--MID('feed data'!E399,ROW($1:$25),1))*
ROW($1:$25),0),ROW($1:$25))+1,1)*10^ROW($1:$25)/10)</f>
        <v>0</v>
      </c>
      <c r="F270" t="s">
        <v>1900</v>
      </c>
      <c r="G270">
        <f>SUMPRODUCT(MID(0&amp;'feed data'!G399,LARGE(INDEX(ISNUMBER(--MID('feed data'!G399,ROW($1:$25),1))*
ROW($1:$25),0),ROW($1:$25))+1,1)*10^ROW($1:$25)/10)</f>
        <v>3</v>
      </c>
      <c r="H270" t="s">
        <v>379</v>
      </c>
      <c r="I270">
        <f>SUMPRODUCT(MID(0&amp;'feed data'!I399,LARGE(INDEX(ISNUMBER(--MID('feed data'!I399,ROW($1:$25),1))*
ROW($1:$25),0),ROW($1:$25))+1,1)*10^ROW($1:$25)/10)</f>
        <v>47</v>
      </c>
      <c r="J270" t="s">
        <v>163</v>
      </c>
      <c r="K270" t="s">
        <v>30</v>
      </c>
      <c r="L270">
        <f>SUMPRODUCT(MID(0&amp;'feed data'!L399,LARGE(INDEX(ISNUMBER(--MID('feed data'!L399,ROW($1:$25),1))*
ROW($1:$25),0),ROW($1:$25))+1,1)*10^ROW($1:$25)/10)</f>
        <v>2672</v>
      </c>
      <c r="M270" t="s">
        <v>31</v>
      </c>
      <c r="N270" t="s">
        <v>164</v>
      </c>
      <c r="O270" t="s">
        <v>49</v>
      </c>
      <c r="P270" t="s">
        <v>65</v>
      </c>
      <c r="Q270" t="s">
        <v>165</v>
      </c>
      <c r="R270">
        <f>SUMPRODUCT(MID(0&amp;'feed data'!R399,LARGE(INDEX(ISNUMBER(--MID('feed data'!R399,ROW($1:$25),1))*
ROW($1:$25),0),ROW($1:$25))+1,1)*10^ROW($1:$25)/10)</f>
        <v>175932</v>
      </c>
      <c r="S270" t="str">
        <f>LEFT(R270, LEN(R270)-1)</f>
        <v>17593</v>
      </c>
      <c r="T270" t="s">
        <v>2006</v>
      </c>
      <c r="U270">
        <f>SUMPRODUCT(MID(0&amp;'feed data'!T399,LARGE(INDEX(ISNUMBER(--MID('feed data'!T399,ROW($1:$25),1))*
ROW($1:$25),0),ROW($1:$25))+1,1)*10^ROW($1:$25)/10)</f>
        <v>0</v>
      </c>
      <c r="V270">
        <f>SUMPRODUCT(MID(0&amp;'feed data'!U399,LARGE(INDEX(ISNUMBER(--MID('feed data'!U399,ROW($1:$25),1))*
ROW($1:$25),0),ROW($1:$25))+1,1)*10^ROW($1:$25)/10)</f>
        <v>0</v>
      </c>
    </row>
    <row r="271" spans="1:22" hidden="1" x14ac:dyDescent="0.25">
      <c r="A271" t="s">
        <v>1373</v>
      </c>
      <c r="B271" t="s">
        <v>1374</v>
      </c>
      <c r="C271" t="s">
        <v>1375</v>
      </c>
      <c r="D271">
        <f>SUMPRODUCT(MID(0&amp;'feed data'!D252,LARGE(INDEX(ISNUMBER(--MID('feed data'!D252,ROW($1:$25),1))*
ROW($1:$25),0),ROW($1:$25))+1,1)*10^ROW($1:$25)/10)</f>
        <v>399</v>
      </c>
      <c r="E271">
        <f>SUMPRODUCT(MID(0&amp;'feed data'!E252,LARGE(INDEX(ISNUMBER(--MID('feed data'!E252,ROW($1:$25),1))*
ROW($1:$25),0),ROW($1:$25))+1,1)*10^ROW($1:$25)/10)</f>
        <v>56</v>
      </c>
      <c r="F271" t="s">
        <v>25</v>
      </c>
      <c r="G271">
        <f>SUMPRODUCT(MID(0&amp;'feed data'!G252,LARGE(INDEX(ISNUMBER(--MID('feed data'!G252,ROW($1:$25),1))*
ROW($1:$25),0),ROW($1:$25))+1,1)*10^ROW($1:$25)/10)</f>
        <v>23</v>
      </c>
      <c r="H271" t="s">
        <v>43</v>
      </c>
      <c r="I271">
        <f>SUMPRODUCT(MID(0&amp;'feed data'!I252,LARGE(INDEX(ISNUMBER(--MID('feed data'!I252,ROW($1:$25),1))*
ROW($1:$25),0),ROW($1:$25))+1,1)*10^ROW($1:$25)/10)</f>
        <v>3</v>
      </c>
      <c r="J271" t="s">
        <v>123</v>
      </c>
      <c r="K271" t="s">
        <v>1376</v>
      </c>
      <c r="L271">
        <f>SUMPRODUCT(MID(0&amp;'feed data'!L252,LARGE(INDEX(ISNUMBER(--MID('feed data'!L252,ROW($1:$25),1))*
ROW($1:$25),0),ROW($1:$25))+1,1)*10^ROW($1:$25)/10)</f>
        <v>4688</v>
      </c>
      <c r="M271" t="s">
        <v>1377</v>
      </c>
      <c r="N271" t="s">
        <v>126</v>
      </c>
      <c r="O271" t="s">
        <v>49</v>
      </c>
      <c r="P271" t="s">
        <v>34</v>
      </c>
      <c r="Q271" t="s">
        <v>127</v>
      </c>
      <c r="R271">
        <f>SUMPRODUCT(MID(0&amp;'feed data'!R252,LARGE(INDEX(ISNUMBER(--MID('feed data'!R252,ROW($1:$25),1))*
ROW($1:$25),0),ROW($1:$25))+1,1)*10^ROW($1:$25)/10)</f>
        <v>1649172</v>
      </c>
      <c r="S271" t="str">
        <f>LEFT(R271, LEN(R271)-1)</f>
        <v>164917</v>
      </c>
      <c r="T271" t="s">
        <v>1379</v>
      </c>
      <c r="U271">
        <f>SUMPRODUCT(MID(0&amp;'feed data'!T252,LARGE(INDEX(ISNUMBER(--MID('feed data'!T252,ROW($1:$25),1))*
ROW($1:$25),0),ROW($1:$25))+1,1)*10^ROW($1:$25)/10)</f>
        <v>0</v>
      </c>
      <c r="V271">
        <f>SUMPRODUCT(MID(0&amp;'feed data'!U252,LARGE(INDEX(ISNUMBER(--MID('feed data'!U252,ROW($1:$25),1))*
ROW($1:$25),0),ROW($1:$25))+1,1)*10^ROW($1:$25)/10)</f>
        <v>0</v>
      </c>
    </row>
    <row r="272" spans="1:22" hidden="1" x14ac:dyDescent="0.25">
      <c r="A272" t="s">
        <v>1380</v>
      </c>
      <c r="B272" t="s">
        <v>1381</v>
      </c>
      <c r="C272" t="s">
        <v>40</v>
      </c>
      <c r="D272">
        <f>SUMPRODUCT(MID(0&amp;'feed data'!D253,LARGE(INDEX(ISNUMBER(--MID('feed data'!D253,ROW($1:$25),1))*
ROW($1:$25),0),ROW($1:$25))+1,1)*10^ROW($1:$25)/10)</f>
        <v>279</v>
      </c>
      <c r="E272">
        <f>SUMPRODUCT(MID(0&amp;'feed data'!E253,LARGE(INDEX(ISNUMBER(--MID('feed data'!E253,ROW($1:$25),1))*
ROW($1:$25),0),ROW($1:$25))+1,1)*10^ROW($1:$25)/10)</f>
        <v>20</v>
      </c>
      <c r="F272" t="s">
        <v>331</v>
      </c>
      <c r="G272">
        <f>SUMPRODUCT(MID(0&amp;'feed data'!G253,LARGE(INDEX(ISNUMBER(--MID('feed data'!G253,ROW($1:$25),1))*
ROW($1:$25),0),ROW($1:$25))+1,1)*10^ROW($1:$25)/10)</f>
        <v>11</v>
      </c>
      <c r="H272" t="s">
        <v>136</v>
      </c>
      <c r="I272">
        <f>SUMPRODUCT(MID(0&amp;'feed data'!I253,LARGE(INDEX(ISNUMBER(--MID('feed data'!I253,ROW($1:$25),1))*
ROW($1:$25),0),ROW($1:$25))+1,1)*10^ROW($1:$25)/10)</f>
        <v>2</v>
      </c>
      <c r="J272" t="s">
        <v>151</v>
      </c>
      <c r="K272" t="s">
        <v>46</v>
      </c>
      <c r="L272">
        <f>SUMPRODUCT(MID(0&amp;'feed data'!L253,LARGE(INDEX(ISNUMBER(--MID('feed data'!L253,ROW($1:$25),1))*
ROW($1:$25),0),ROW($1:$25))+1,1)*10^ROW($1:$25)/10)</f>
        <v>4688</v>
      </c>
      <c r="M272" t="s">
        <v>47</v>
      </c>
      <c r="N272" t="s">
        <v>154</v>
      </c>
      <c r="O272" t="s">
        <v>49</v>
      </c>
      <c r="P272" t="s">
        <v>34</v>
      </c>
      <c r="Q272" t="s">
        <v>155</v>
      </c>
      <c r="R272">
        <f>SUMPRODUCT(MID(0&amp;'feed data'!R253,LARGE(INDEX(ISNUMBER(--MID('feed data'!R253,ROW($1:$25),1))*
ROW($1:$25),0),ROW($1:$25))+1,1)*10^ROW($1:$25)/10)</f>
        <v>617842</v>
      </c>
      <c r="S272" t="str">
        <f>LEFT(R272, LEN(R272)-1)</f>
        <v>61784</v>
      </c>
      <c r="T272" t="s">
        <v>1383</v>
      </c>
      <c r="U272">
        <f>SUMPRODUCT(MID(0&amp;'feed data'!T253,LARGE(INDEX(ISNUMBER(--MID('feed data'!T253,ROW($1:$25),1))*
ROW($1:$25),0),ROW($1:$25))+1,1)*10^ROW($1:$25)/10)</f>
        <v>0</v>
      </c>
      <c r="V272">
        <f>SUMPRODUCT(MID(0&amp;'feed data'!U253,LARGE(INDEX(ISNUMBER(--MID('feed data'!U253,ROW($1:$25),1))*
ROW($1:$25),0),ROW($1:$25))+1,1)*10^ROW($1:$25)/10)</f>
        <v>0</v>
      </c>
    </row>
    <row r="273" spans="1:22" hidden="1" x14ac:dyDescent="0.25">
      <c r="A273" t="s">
        <v>3706</v>
      </c>
      <c r="B273" t="s">
        <v>3707</v>
      </c>
      <c r="D273">
        <f>SUMPRODUCT(MID(0&amp;'feed data'!D868,LARGE(INDEX(ISNUMBER(--MID('feed data'!D868,ROW($1:$25),1))*
ROW($1:$25),0),ROW($1:$25))+1,1)*10^ROW($1:$25)/10)</f>
        <v>3</v>
      </c>
      <c r="E273">
        <f>SUMPRODUCT(MID(0&amp;'feed data'!E868,LARGE(INDEX(ISNUMBER(--MID('feed data'!E868,ROW($1:$25),1))*
ROW($1:$25),0),ROW($1:$25))+1,1)*10^ROW($1:$25)/10)</f>
        <v>0</v>
      </c>
      <c r="F273" t="s">
        <v>1945</v>
      </c>
      <c r="G273">
        <f>SUMPRODUCT(MID(0&amp;'feed data'!G868,LARGE(INDEX(ISNUMBER(--MID('feed data'!G868,ROW($1:$25),1))*
ROW($1:$25),0),ROW($1:$25))+1,1)*10^ROW($1:$25)/10)</f>
        <v>0</v>
      </c>
      <c r="H273" t="s">
        <v>190</v>
      </c>
      <c r="I273">
        <f>SUMPRODUCT(MID(0&amp;'feed data'!I868,LARGE(INDEX(ISNUMBER(--MID('feed data'!I868,ROW($1:$25),1))*
ROW($1:$25),0),ROW($1:$25))+1,1)*10^ROW($1:$25)/10)</f>
        <v>2</v>
      </c>
      <c r="J273" t="s">
        <v>29</v>
      </c>
      <c r="L273">
        <f>SUMPRODUCT(MID(0&amp;'feed data'!L868,LARGE(INDEX(ISNUMBER(--MID('feed data'!L868,ROW($1:$25),1))*
ROW($1:$25),0),ROW($1:$25))+1,1)*10^ROW($1:$25)/10)</f>
        <v>203</v>
      </c>
      <c r="N273" t="s">
        <v>32</v>
      </c>
      <c r="O273" t="s">
        <v>49</v>
      </c>
      <c r="P273" t="s">
        <v>65</v>
      </c>
      <c r="Q273" t="s">
        <v>35</v>
      </c>
      <c r="R273">
        <f>SUMPRODUCT(MID(0&amp;'feed data'!R868,LARGE(INDEX(ISNUMBER(--MID('feed data'!R868,ROW($1:$25),1))*
ROW($1:$25),0),ROW($1:$25))+1,1)*10^ROW($1:$25)/10)</f>
        <v>200002</v>
      </c>
      <c r="S273" t="str">
        <f>LEFT(R273, LEN(R273)-1)</f>
        <v>20000</v>
      </c>
      <c r="T273" t="s">
        <v>3708</v>
      </c>
      <c r="U273">
        <f>SUMPRODUCT(MID(0&amp;'feed data'!T868,LARGE(INDEX(ISNUMBER(--MID('feed data'!T868,ROW($1:$25),1))*
ROW($1:$25),0),ROW($1:$25))+1,1)*10^ROW($1:$25)/10)</f>
        <v>0</v>
      </c>
      <c r="V273">
        <f>SUMPRODUCT(MID(0&amp;'feed data'!U868,LARGE(INDEX(ISNUMBER(--MID('feed data'!U868,ROW($1:$25),1))*
ROW($1:$25),0),ROW($1:$25))+1,1)*10^ROW($1:$25)/10)</f>
        <v>0</v>
      </c>
    </row>
    <row r="274" spans="1:22" hidden="1" x14ac:dyDescent="0.25">
      <c r="A274" t="s">
        <v>1384</v>
      </c>
      <c r="B274" t="s">
        <v>1385</v>
      </c>
      <c r="C274" t="s">
        <v>147</v>
      </c>
      <c r="D274">
        <f>SUMPRODUCT(MID(0&amp;'feed data'!D254,LARGE(INDEX(ISNUMBER(--MID('feed data'!D254,ROW($1:$25),1))*
ROW($1:$25),0),ROW($1:$25))+1,1)*10^ROW($1:$25)/10)</f>
        <v>80</v>
      </c>
      <c r="E274">
        <f>SUMPRODUCT(MID(0&amp;'feed data'!E254,LARGE(INDEX(ISNUMBER(--MID('feed data'!E254,ROW($1:$25),1))*
ROW($1:$25),0),ROW($1:$25))+1,1)*10^ROW($1:$25)/10)</f>
        <v>11</v>
      </c>
      <c r="F274" t="s">
        <v>521</v>
      </c>
      <c r="G274">
        <f>SUMPRODUCT(MID(0&amp;'feed data'!G254,LARGE(INDEX(ISNUMBER(--MID('feed data'!G254,ROW($1:$25),1))*
ROW($1:$25),0),ROW($1:$25))+1,1)*10^ROW($1:$25)/10)</f>
        <v>4</v>
      </c>
      <c r="H274" t="s">
        <v>43</v>
      </c>
      <c r="I274">
        <f>SUMPRODUCT(MID(0&amp;'feed data'!I254,LARGE(INDEX(ISNUMBER(--MID('feed data'!I254,ROW($1:$25),1))*
ROW($1:$25),0),ROW($1:$25))+1,1)*10^ROW($1:$25)/10)</f>
        <v>27</v>
      </c>
      <c r="J274" t="s">
        <v>949</v>
      </c>
      <c r="K274" t="s">
        <v>152</v>
      </c>
      <c r="L274">
        <f>SUMPRODUCT(MID(0&amp;'feed data'!L254,LARGE(INDEX(ISNUMBER(--MID('feed data'!L254,ROW($1:$25),1))*
ROW($1:$25),0),ROW($1:$25))+1,1)*10^ROW($1:$25)/10)</f>
        <v>4740</v>
      </c>
      <c r="M274" t="s">
        <v>153</v>
      </c>
      <c r="N274" t="s">
        <v>950</v>
      </c>
      <c r="P274" t="s">
        <v>943</v>
      </c>
      <c r="Q274" t="s">
        <v>951</v>
      </c>
      <c r="R274">
        <f>SUMPRODUCT(MID(0&amp;'feed data'!R254,LARGE(INDEX(ISNUMBER(--MID('feed data'!R254,ROW($1:$25),1))*
ROW($1:$25),0),ROW($1:$25))+1,1)*10^ROW($1:$25)/10)</f>
        <v>334952</v>
      </c>
      <c r="S274" t="str">
        <f>LEFT(R274, LEN(R274)-1)</f>
        <v>33495</v>
      </c>
      <c r="T274" t="s">
        <v>1386</v>
      </c>
      <c r="U274">
        <f>SUMPRODUCT(MID(0&amp;'feed data'!T254,LARGE(INDEX(ISNUMBER(--MID('feed data'!T254,ROW($1:$25),1))*
ROW($1:$25),0),ROW($1:$25))+1,1)*10^ROW($1:$25)/10)</f>
        <v>0</v>
      </c>
      <c r="V274">
        <f>SUMPRODUCT(MID(0&amp;'feed data'!U254,LARGE(INDEX(ISNUMBER(--MID('feed data'!U254,ROW($1:$25),1))*
ROW($1:$25),0),ROW($1:$25))+1,1)*10^ROW($1:$25)/10)</f>
        <v>0</v>
      </c>
    </row>
    <row r="275" spans="1:22" hidden="1" x14ac:dyDescent="0.25">
      <c r="A275" t="s">
        <v>1387</v>
      </c>
      <c r="B275" t="s">
        <v>1387</v>
      </c>
      <c r="C275" t="s">
        <v>40</v>
      </c>
      <c r="D275">
        <f>SUMPRODUCT(MID(0&amp;'feed data'!D255,LARGE(INDEX(ISNUMBER(--MID('feed data'!D255,ROW($1:$25),1))*
ROW($1:$25),0),ROW($1:$25))+1,1)*10^ROW($1:$25)/10)</f>
        <v>38</v>
      </c>
      <c r="E275">
        <f>SUMPRODUCT(MID(0&amp;'feed data'!E255,LARGE(INDEX(ISNUMBER(--MID('feed data'!E255,ROW($1:$25),1))*
ROW($1:$25),0),ROW($1:$25))+1,1)*10^ROW($1:$25)/10)</f>
        <v>16</v>
      </c>
      <c r="F275" t="s">
        <v>1071</v>
      </c>
      <c r="G275">
        <f>SUMPRODUCT(MID(0&amp;'feed data'!G255,LARGE(INDEX(ISNUMBER(--MID('feed data'!G255,ROW($1:$25),1))*
ROW($1:$25),0),ROW($1:$25))+1,1)*10^ROW($1:$25)/10)</f>
        <v>4</v>
      </c>
      <c r="H275" t="s">
        <v>136</v>
      </c>
      <c r="I275">
        <f>SUMPRODUCT(MID(0&amp;'feed data'!I255,LARGE(INDEX(ISNUMBER(--MID('feed data'!I255,ROW($1:$25),1))*
ROW($1:$25),0),ROW($1:$25))+1,1)*10^ROW($1:$25)/10)</f>
        <v>13</v>
      </c>
      <c r="J275" t="s">
        <v>87</v>
      </c>
      <c r="K275" t="s">
        <v>46</v>
      </c>
      <c r="L275">
        <f>SUMPRODUCT(MID(0&amp;'feed data'!L255,LARGE(INDEX(ISNUMBER(--MID('feed data'!L255,ROW($1:$25),1))*
ROW($1:$25),0),ROW($1:$25))+1,1)*10^ROW($1:$25)/10)</f>
        <v>4729</v>
      </c>
      <c r="M275" t="s">
        <v>47</v>
      </c>
      <c r="N275" t="s">
        <v>88</v>
      </c>
      <c r="O275" t="s">
        <v>49</v>
      </c>
      <c r="P275" t="s">
        <v>34</v>
      </c>
      <c r="Q275" t="s">
        <v>89</v>
      </c>
      <c r="R275">
        <f>SUMPRODUCT(MID(0&amp;'feed data'!R255,LARGE(INDEX(ISNUMBER(--MID('feed data'!R255,ROW($1:$25),1))*
ROW($1:$25),0),ROW($1:$25))+1,1)*10^ROW($1:$25)/10)</f>
        <v>198452</v>
      </c>
      <c r="S275" t="str">
        <f>LEFT(R275, LEN(R275)-1)</f>
        <v>19845</v>
      </c>
      <c r="T275" t="s">
        <v>1389</v>
      </c>
      <c r="U275">
        <f>SUMPRODUCT(MID(0&amp;'feed data'!T255,LARGE(INDEX(ISNUMBER(--MID('feed data'!T255,ROW($1:$25),1))*
ROW($1:$25),0),ROW($1:$25))+1,1)*10^ROW($1:$25)/10)</f>
        <v>1490</v>
      </c>
      <c r="V275">
        <f>SUMPRODUCT(MID(0&amp;'feed data'!U255,LARGE(INDEX(ISNUMBER(--MID('feed data'!U255,ROW($1:$25),1))*
ROW($1:$25),0),ROW($1:$25))+1,1)*10^ROW($1:$25)/10)</f>
        <v>0</v>
      </c>
    </row>
    <row r="276" spans="1:22" hidden="1" x14ac:dyDescent="0.25">
      <c r="A276" t="s">
        <v>1390</v>
      </c>
      <c r="B276" t="s">
        <v>1391</v>
      </c>
      <c r="C276" t="s">
        <v>388</v>
      </c>
      <c r="D276">
        <f>SUMPRODUCT(MID(0&amp;'feed data'!D256,LARGE(INDEX(ISNUMBER(--MID('feed data'!D256,ROW($1:$25),1))*
ROW($1:$25),0),ROW($1:$25))+1,1)*10^ROW($1:$25)/10)</f>
        <v>83</v>
      </c>
      <c r="E276">
        <f>SUMPRODUCT(MID(0&amp;'feed data'!E256,LARGE(INDEX(ISNUMBER(--MID('feed data'!E256,ROW($1:$25),1))*
ROW($1:$25),0),ROW($1:$25))+1,1)*10^ROW($1:$25)/10)</f>
        <v>7</v>
      </c>
      <c r="F276" t="s">
        <v>521</v>
      </c>
      <c r="G276">
        <f>SUMPRODUCT(MID(0&amp;'feed data'!G256,LARGE(INDEX(ISNUMBER(--MID('feed data'!G256,ROW($1:$25),1))*
ROW($1:$25),0),ROW($1:$25))+1,1)*10^ROW($1:$25)/10)</f>
        <v>3</v>
      </c>
      <c r="H276" t="s">
        <v>43</v>
      </c>
      <c r="I276">
        <f>SUMPRODUCT(MID(0&amp;'feed data'!I256,LARGE(INDEX(ISNUMBER(--MID('feed data'!I256,ROW($1:$25),1))*
ROW($1:$25),0),ROW($1:$25))+1,1)*10^ROW($1:$25)/10)</f>
        <v>14</v>
      </c>
      <c r="J276" t="s">
        <v>87</v>
      </c>
      <c r="K276" t="s">
        <v>390</v>
      </c>
      <c r="L276">
        <f>SUMPRODUCT(MID(0&amp;'feed data'!L256,LARGE(INDEX(ISNUMBER(--MID('feed data'!L256,ROW($1:$25),1))*
ROW($1:$25),0),ROW($1:$25))+1,1)*10^ROW($1:$25)/10)</f>
        <v>4667</v>
      </c>
      <c r="M276" t="s">
        <v>391</v>
      </c>
      <c r="N276" t="s">
        <v>88</v>
      </c>
      <c r="P276" t="s">
        <v>34</v>
      </c>
      <c r="Q276" t="s">
        <v>89</v>
      </c>
      <c r="R276">
        <f>SUMPRODUCT(MID(0&amp;'feed data'!R256,LARGE(INDEX(ISNUMBER(--MID('feed data'!R256,ROW($1:$25),1))*
ROW($1:$25),0),ROW($1:$25))+1,1)*10^ROW($1:$25)/10)</f>
        <v>133062</v>
      </c>
      <c r="S276" t="str">
        <f>LEFT(R276, LEN(R276)-1)</f>
        <v>13306</v>
      </c>
      <c r="T276" t="s">
        <v>1392</v>
      </c>
      <c r="U276">
        <f>SUMPRODUCT(MID(0&amp;'feed data'!T256,LARGE(INDEX(ISNUMBER(--MID('feed data'!T256,ROW($1:$25),1))*
ROW($1:$25),0),ROW($1:$25))+1,1)*10^ROW($1:$25)/10)</f>
        <v>0</v>
      </c>
      <c r="V276">
        <f>SUMPRODUCT(MID(0&amp;'feed data'!U256,LARGE(INDEX(ISNUMBER(--MID('feed data'!U256,ROW($1:$25),1))*
ROW($1:$25),0),ROW($1:$25))+1,1)*10^ROW($1:$25)/10)</f>
        <v>0</v>
      </c>
    </row>
    <row r="277" spans="1:22" hidden="1" x14ac:dyDescent="0.25">
      <c r="A277" t="s">
        <v>1393</v>
      </c>
      <c r="B277" t="s">
        <v>1394</v>
      </c>
      <c r="C277" t="s">
        <v>783</v>
      </c>
      <c r="D277">
        <f>SUMPRODUCT(MID(0&amp;'feed data'!D257,LARGE(INDEX(ISNUMBER(--MID('feed data'!D257,ROW($1:$25),1))*
ROW($1:$25),0),ROW($1:$25))+1,1)*10^ROW($1:$25)/10)</f>
        <v>70</v>
      </c>
      <c r="E277">
        <f>SUMPRODUCT(MID(0&amp;'feed data'!E257,LARGE(INDEX(ISNUMBER(--MID('feed data'!E257,ROW($1:$25),1))*
ROW($1:$25),0),ROW($1:$25))+1,1)*10^ROW($1:$25)/10)</f>
        <v>4</v>
      </c>
      <c r="F277" t="s">
        <v>331</v>
      </c>
      <c r="G277">
        <f>SUMPRODUCT(MID(0&amp;'feed data'!G257,LARGE(INDEX(ISNUMBER(--MID('feed data'!G257,ROW($1:$25),1))*
ROW($1:$25),0),ROW($1:$25))+1,1)*10^ROW($1:$25)/10)</f>
        <v>5</v>
      </c>
      <c r="H277" t="s">
        <v>43</v>
      </c>
      <c r="I277">
        <f>SUMPRODUCT(MID(0&amp;'feed data'!I257,LARGE(INDEX(ISNUMBER(--MID('feed data'!I257,ROW($1:$25),1))*
ROW($1:$25),0),ROW($1:$25))+1,1)*10^ROW($1:$25)/10)</f>
        <v>0</v>
      </c>
      <c r="J277" t="s">
        <v>98</v>
      </c>
      <c r="K277" t="s">
        <v>786</v>
      </c>
      <c r="L277">
        <f>SUMPRODUCT(MID(0&amp;'feed data'!L257,LARGE(INDEX(ISNUMBER(--MID('feed data'!L257,ROW($1:$25),1))*
ROW($1:$25),0),ROW($1:$25))+1,1)*10^ROW($1:$25)/10)</f>
        <v>4691</v>
      </c>
      <c r="M277" t="s">
        <v>787</v>
      </c>
      <c r="N277" t="s">
        <v>99</v>
      </c>
      <c r="O277" t="s">
        <v>49</v>
      </c>
      <c r="P277" t="s">
        <v>34</v>
      </c>
      <c r="Q277" t="s">
        <v>100</v>
      </c>
      <c r="R277">
        <f>SUMPRODUCT(MID(0&amp;'feed data'!R257,LARGE(INDEX(ISNUMBER(--MID('feed data'!R257,ROW($1:$25),1))*
ROW($1:$25),0),ROW($1:$25))+1,1)*10^ROW($1:$25)/10)</f>
        <v>307832</v>
      </c>
      <c r="S277" t="str">
        <f>LEFT(R277, LEN(R277)-1)</f>
        <v>30783</v>
      </c>
      <c r="T277" t="s">
        <v>1396</v>
      </c>
      <c r="U277">
        <f>SUMPRODUCT(MID(0&amp;'feed data'!T257,LARGE(INDEX(ISNUMBER(--MID('feed data'!T257,ROW($1:$25),1))*
ROW($1:$25),0),ROW($1:$25))+1,1)*10^ROW($1:$25)/10)</f>
        <v>0</v>
      </c>
      <c r="V277">
        <f>SUMPRODUCT(MID(0&amp;'feed data'!U257,LARGE(INDEX(ISNUMBER(--MID('feed data'!U257,ROW($1:$25),1))*
ROW($1:$25),0),ROW($1:$25))+1,1)*10^ROW($1:$25)/10)</f>
        <v>0</v>
      </c>
    </row>
    <row r="278" spans="1:22" hidden="1" x14ac:dyDescent="0.25">
      <c r="A278" t="s">
        <v>1397</v>
      </c>
      <c r="B278" t="s">
        <v>1398</v>
      </c>
      <c r="C278" t="s">
        <v>118</v>
      </c>
      <c r="D278">
        <f>SUMPRODUCT(MID(0&amp;'feed data'!D258,LARGE(INDEX(ISNUMBER(--MID('feed data'!D258,ROW($1:$25),1))*
ROW($1:$25),0),ROW($1:$25))+1,1)*10^ROW($1:$25)/10)</f>
        <v>179</v>
      </c>
      <c r="E278">
        <f>SUMPRODUCT(MID(0&amp;'feed data'!E258,LARGE(INDEX(ISNUMBER(--MID('feed data'!E258,ROW($1:$25),1))*
ROW($1:$25),0),ROW($1:$25))+1,1)*10^ROW($1:$25)/10)</f>
        <v>15</v>
      </c>
      <c r="F278" t="s">
        <v>331</v>
      </c>
      <c r="G278">
        <f>SUMPRODUCT(MID(0&amp;'feed data'!G258,LARGE(INDEX(ISNUMBER(--MID('feed data'!G258,ROW($1:$25),1))*
ROW($1:$25),0),ROW($1:$25))+1,1)*10^ROW($1:$25)/10)</f>
        <v>6</v>
      </c>
      <c r="H278" t="s">
        <v>136</v>
      </c>
      <c r="I278">
        <f>SUMPRODUCT(MID(0&amp;'feed data'!I258,LARGE(INDEX(ISNUMBER(--MID('feed data'!I258,ROW($1:$25),1))*
ROW($1:$25),0),ROW($1:$25))+1,1)*10^ROW($1:$25)/10)</f>
        <v>8</v>
      </c>
      <c r="J278" t="s">
        <v>138</v>
      </c>
      <c r="K278" t="s">
        <v>124</v>
      </c>
      <c r="L278">
        <f>SUMPRODUCT(MID(0&amp;'feed data'!L258,LARGE(INDEX(ISNUMBER(--MID('feed data'!L258,ROW($1:$25),1))*
ROW($1:$25),0),ROW($1:$25))+1,1)*10^ROW($1:$25)/10)</f>
        <v>4605</v>
      </c>
      <c r="M278" t="s">
        <v>125</v>
      </c>
      <c r="N278" t="s">
        <v>141</v>
      </c>
      <c r="O278" t="s">
        <v>33</v>
      </c>
      <c r="P278" t="s">
        <v>34</v>
      </c>
      <c r="Q278" t="s">
        <v>142</v>
      </c>
      <c r="R278">
        <f>SUMPRODUCT(MID(0&amp;'feed data'!R258,LARGE(INDEX(ISNUMBER(--MID('feed data'!R258,ROW($1:$25),1))*
ROW($1:$25),0),ROW($1:$25))+1,1)*10^ROW($1:$25)/10)</f>
        <v>289112</v>
      </c>
      <c r="S278" t="str">
        <f>LEFT(R278, LEN(R278)-1)</f>
        <v>28911</v>
      </c>
      <c r="T278" t="s">
        <v>1401</v>
      </c>
      <c r="U278">
        <f>SUMPRODUCT(MID(0&amp;'feed data'!T258,LARGE(INDEX(ISNUMBER(--MID('feed data'!T258,ROW($1:$25),1))*
ROW($1:$25),0),ROW($1:$25))+1,1)*10^ROW($1:$25)/10)</f>
        <v>3020</v>
      </c>
      <c r="V278">
        <f>SUMPRODUCT(MID(0&amp;'feed data'!U258,LARGE(INDEX(ISNUMBER(--MID('feed data'!U258,ROW($1:$25),1))*
ROW($1:$25),0),ROW($1:$25))+1,1)*10^ROW($1:$25)/10)</f>
        <v>0</v>
      </c>
    </row>
    <row r="279" spans="1:22" hidden="1" x14ac:dyDescent="0.25">
      <c r="A279" t="s">
        <v>1402</v>
      </c>
      <c r="B279" t="s">
        <v>1403</v>
      </c>
      <c r="C279" t="s">
        <v>40</v>
      </c>
      <c r="D279">
        <f>SUMPRODUCT(MID(0&amp;'feed data'!D259,LARGE(INDEX(ISNUMBER(--MID('feed data'!D259,ROW($1:$25),1))*
ROW($1:$25),0),ROW($1:$25))+1,1)*10^ROW($1:$25)/10)</f>
        <v>6</v>
      </c>
      <c r="E279">
        <f>SUMPRODUCT(MID(0&amp;'feed data'!E259,LARGE(INDEX(ISNUMBER(--MID('feed data'!E259,ROW($1:$25),1))*
ROW($1:$25),0),ROW($1:$25))+1,1)*10^ROW($1:$25)/10)</f>
        <v>12</v>
      </c>
      <c r="F279" t="s">
        <v>57</v>
      </c>
      <c r="G279">
        <f>SUMPRODUCT(MID(0&amp;'feed data'!G259,LARGE(INDEX(ISNUMBER(--MID('feed data'!G259,ROW($1:$25),1))*
ROW($1:$25),0),ROW($1:$25))+1,1)*10^ROW($1:$25)/10)</f>
        <v>4</v>
      </c>
      <c r="H279" t="s">
        <v>136</v>
      </c>
      <c r="I279">
        <f>SUMPRODUCT(MID(0&amp;'feed data'!I259,LARGE(INDEX(ISNUMBER(--MID('feed data'!I259,ROW($1:$25),1))*
ROW($1:$25),0),ROW($1:$25))+1,1)*10^ROW($1:$25)/10)</f>
        <v>5</v>
      </c>
      <c r="J279" t="s">
        <v>87</v>
      </c>
      <c r="K279" t="s">
        <v>46</v>
      </c>
      <c r="L279">
        <f>SUMPRODUCT(MID(0&amp;'feed data'!L259,LARGE(INDEX(ISNUMBER(--MID('feed data'!L259,ROW($1:$25),1))*
ROW($1:$25),0),ROW($1:$25))+1,1)*10^ROW($1:$25)/10)</f>
        <v>3730</v>
      </c>
      <c r="M279" t="s">
        <v>47</v>
      </c>
      <c r="N279" t="s">
        <v>88</v>
      </c>
      <c r="O279" t="s">
        <v>49</v>
      </c>
      <c r="P279" t="s">
        <v>34</v>
      </c>
      <c r="Q279" t="s">
        <v>89</v>
      </c>
      <c r="R279">
        <f>SUMPRODUCT(MID(0&amp;'feed data'!R259,LARGE(INDEX(ISNUMBER(--MID('feed data'!R259,ROW($1:$25),1))*
ROW($1:$25),0),ROW($1:$25))+1,1)*10^ROW($1:$25)/10)</f>
        <v>228932</v>
      </c>
      <c r="S279" t="str">
        <f>LEFT(R279, LEN(R279)-1)</f>
        <v>22893</v>
      </c>
      <c r="T279" t="s">
        <v>1404</v>
      </c>
      <c r="U279">
        <f>SUMPRODUCT(MID(0&amp;'feed data'!T259,LARGE(INDEX(ISNUMBER(--MID('feed data'!T259,ROW($1:$25),1))*
ROW($1:$25),0),ROW($1:$25))+1,1)*10^ROW($1:$25)/10)</f>
        <v>0</v>
      </c>
      <c r="V279">
        <f>SUMPRODUCT(MID(0&amp;'feed data'!U259,LARGE(INDEX(ISNUMBER(--MID('feed data'!U259,ROW($1:$25),1))*
ROW($1:$25),0),ROW($1:$25))+1,1)*10^ROW($1:$25)/10)</f>
        <v>0</v>
      </c>
    </row>
    <row r="280" spans="1:22" hidden="1" x14ac:dyDescent="0.25">
      <c r="A280" t="s">
        <v>1405</v>
      </c>
      <c r="B280" t="s">
        <v>1406</v>
      </c>
      <c r="C280" t="s">
        <v>147</v>
      </c>
      <c r="D280">
        <f>SUMPRODUCT(MID(0&amp;'feed data'!D260,LARGE(INDEX(ISNUMBER(--MID('feed data'!D260,ROW($1:$25),1))*
ROW($1:$25),0),ROW($1:$25))+1,1)*10^ROW($1:$25)/10)</f>
        <v>259</v>
      </c>
      <c r="E280">
        <f>SUMPRODUCT(MID(0&amp;'feed data'!E260,LARGE(INDEX(ISNUMBER(--MID('feed data'!E260,ROW($1:$25),1))*
ROW($1:$25),0),ROW($1:$25))+1,1)*10^ROW($1:$25)/10)</f>
        <v>40</v>
      </c>
      <c r="F280" t="s">
        <v>1071</v>
      </c>
      <c r="G280">
        <f>SUMPRODUCT(MID(0&amp;'feed data'!G260,LARGE(INDEX(ISNUMBER(--MID('feed data'!G260,ROW($1:$25),1))*
ROW($1:$25),0),ROW($1:$25))+1,1)*10^ROW($1:$25)/10)</f>
        <v>12</v>
      </c>
      <c r="H280" t="s">
        <v>43</v>
      </c>
      <c r="I280">
        <f>SUMPRODUCT(MID(0&amp;'feed data'!I260,LARGE(INDEX(ISNUMBER(--MID('feed data'!I260,ROW($1:$25),1))*
ROW($1:$25),0),ROW($1:$25))+1,1)*10^ROW($1:$25)/10)</f>
        <v>11</v>
      </c>
      <c r="J280" t="s">
        <v>503</v>
      </c>
      <c r="K280" t="s">
        <v>152</v>
      </c>
      <c r="L280">
        <f>SUMPRODUCT(MID(0&amp;'feed data'!L260,LARGE(INDEX(ISNUMBER(--MID('feed data'!L260,ROW($1:$25),1))*
ROW($1:$25),0),ROW($1:$25))+1,1)*10^ROW($1:$25)/10)</f>
        <v>4521</v>
      </c>
      <c r="M280" t="s">
        <v>153</v>
      </c>
      <c r="N280" t="s">
        <v>504</v>
      </c>
      <c r="O280" t="s">
        <v>33</v>
      </c>
      <c r="P280" t="s">
        <v>257</v>
      </c>
      <c r="Q280" t="s">
        <v>505</v>
      </c>
      <c r="R280">
        <f>SUMPRODUCT(MID(0&amp;'feed data'!R260,LARGE(INDEX(ISNUMBER(--MID('feed data'!R260,ROW($1:$25),1))*
ROW($1:$25),0),ROW($1:$25))+1,1)*10^ROW($1:$25)/10)</f>
        <v>602142</v>
      </c>
      <c r="S280" t="str">
        <f>LEFT(R280, LEN(R280)-1)</f>
        <v>60214</v>
      </c>
      <c r="T280" t="s">
        <v>1408</v>
      </c>
      <c r="U280">
        <f>SUMPRODUCT(MID(0&amp;'feed data'!T260,LARGE(INDEX(ISNUMBER(--MID('feed data'!T260,ROW($1:$25),1))*
ROW($1:$25),0),ROW($1:$25))+1,1)*10^ROW($1:$25)/10)</f>
        <v>0</v>
      </c>
      <c r="V280">
        <f>SUMPRODUCT(MID(0&amp;'feed data'!U260,LARGE(INDEX(ISNUMBER(--MID('feed data'!U260,ROW($1:$25),1))*
ROW($1:$25),0),ROW($1:$25))+1,1)*10^ROW($1:$25)/10)</f>
        <v>0</v>
      </c>
    </row>
    <row r="281" spans="1:22" hidden="1" x14ac:dyDescent="0.25">
      <c r="A281" t="s">
        <v>1409</v>
      </c>
      <c r="B281" t="s">
        <v>1410</v>
      </c>
      <c r="C281" t="s">
        <v>175</v>
      </c>
      <c r="D281">
        <f>SUMPRODUCT(MID(0&amp;'feed data'!D261,LARGE(INDEX(ISNUMBER(--MID('feed data'!D261,ROW($1:$25),1))*
ROW($1:$25),0),ROW($1:$25))+1,1)*10^ROW($1:$25)/10)</f>
        <v>168</v>
      </c>
      <c r="E281">
        <f>SUMPRODUCT(MID(0&amp;'feed data'!E261,LARGE(INDEX(ISNUMBER(--MID('feed data'!E261,ROW($1:$25),1))*
ROW($1:$25),0),ROW($1:$25))+1,1)*10^ROW($1:$25)/10)</f>
        <v>13</v>
      </c>
      <c r="F281" t="s">
        <v>331</v>
      </c>
      <c r="G281">
        <f>SUMPRODUCT(MID(0&amp;'feed data'!G261,LARGE(INDEX(ISNUMBER(--MID('feed data'!G261,ROW($1:$25),1))*
ROW($1:$25),0),ROW($1:$25))+1,1)*10^ROW($1:$25)/10)</f>
        <v>6</v>
      </c>
      <c r="H281" t="s">
        <v>379</v>
      </c>
      <c r="I281">
        <f>SUMPRODUCT(MID(0&amp;'feed data'!I261,LARGE(INDEX(ISNUMBER(--MID('feed data'!I261,ROW($1:$25),1))*
ROW($1:$25),0),ROW($1:$25))+1,1)*10^ROW($1:$25)/10)</f>
        <v>2</v>
      </c>
      <c r="J281" t="s">
        <v>255</v>
      </c>
      <c r="K281" t="s">
        <v>179</v>
      </c>
      <c r="L281">
        <f>SUMPRODUCT(MID(0&amp;'feed data'!L261,LARGE(INDEX(ISNUMBER(--MID('feed data'!L261,ROW($1:$25),1))*
ROW($1:$25),0),ROW($1:$25))+1,1)*10^ROW($1:$25)/10)</f>
        <v>4557</v>
      </c>
      <c r="M281" t="s">
        <v>180</v>
      </c>
      <c r="N281" t="s">
        <v>256</v>
      </c>
      <c r="O281" t="s">
        <v>49</v>
      </c>
      <c r="P281" t="s">
        <v>34</v>
      </c>
      <c r="Q281" t="s">
        <v>258</v>
      </c>
      <c r="R281">
        <f>SUMPRODUCT(MID(0&amp;'feed data'!R261,LARGE(INDEX(ISNUMBER(--MID('feed data'!R261,ROW($1:$25),1))*
ROW($1:$25),0),ROW($1:$25))+1,1)*10^ROW($1:$25)/10)</f>
        <v>474782</v>
      </c>
      <c r="S281" t="str">
        <f>LEFT(R281, LEN(R281)-1)</f>
        <v>47478</v>
      </c>
      <c r="T281" t="s">
        <v>1412</v>
      </c>
      <c r="U281">
        <f>SUMPRODUCT(MID(0&amp;'feed data'!T261,LARGE(INDEX(ISNUMBER(--MID('feed data'!T261,ROW($1:$25),1))*
ROW($1:$25),0),ROW($1:$25))+1,1)*10^ROW($1:$25)/10)</f>
        <v>10351</v>
      </c>
      <c r="V281">
        <f>SUMPRODUCT(MID(0&amp;'feed data'!U261,LARGE(INDEX(ISNUMBER(--MID('feed data'!U261,ROW($1:$25),1))*
ROW($1:$25),0),ROW($1:$25))+1,1)*10^ROW($1:$25)/10)</f>
        <v>0</v>
      </c>
    </row>
    <row r="282" spans="1:22" hidden="1" x14ac:dyDescent="0.25">
      <c r="A282" t="s">
        <v>1413</v>
      </c>
      <c r="B282" t="s">
        <v>1414</v>
      </c>
      <c r="C282" t="s">
        <v>133</v>
      </c>
      <c r="D282">
        <f>SUMPRODUCT(MID(0&amp;'feed data'!D262,LARGE(INDEX(ISNUMBER(--MID('feed data'!D262,ROW($1:$25),1))*
ROW($1:$25),0),ROW($1:$25))+1,1)*10^ROW($1:$25)/10)</f>
        <v>103</v>
      </c>
      <c r="E282">
        <f>SUMPRODUCT(MID(0&amp;'feed data'!E262,LARGE(INDEX(ISNUMBER(--MID('feed data'!E262,ROW($1:$25),1))*
ROW($1:$25),0),ROW($1:$25))+1,1)*10^ROW($1:$25)/10)</f>
        <v>0</v>
      </c>
      <c r="F282" t="s">
        <v>521</v>
      </c>
      <c r="G282">
        <f>SUMPRODUCT(MID(0&amp;'feed data'!G262,LARGE(INDEX(ISNUMBER(--MID('feed data'!G262,ROW($1:$25),1))*
ROW($1:$25),0),ROW($1:$25))+1,1)*10^ROW($1:$25)/10)</f>
        <v>4</v>
      </c>
      <c r="H282" t="s">
        <v>136</v>
      </c>
      <c r="I282">
        <f>SUMPRODUCT(MID(0&amp;'feed data'!I262,LARGE(INDEX(ISNUMBER(--MID('feed data'!I262,ROW($1:$25),1))*
ROW($1:$25),0),ROW($1:$25))+1,1)*10^ROW($1:$25)/10)</f>
        <v>2</v>
      </c>
      <c r="J282" t="s">
        <v>151</v>
      </c>
      <c r="K282" t="s">
        <v>139</v>
      </c>
      <c r="L282">
        <f>SUMPRODUCT(MID(0&amp;'feed data'!L262,LARGE(INDEX(ISNUMBER(--MID('feed data'!L262,ROW($1:$25),1))*
ROW($1:$25),0),ROW($1:$25))+1,1)*10^ROW($1:$25)/10)</f>
        <v>4626</v>
      </c>
      <c r="M282" t="s">
        <v>140</v>
      </c>
      <c r="N282" t="s">
        <v>154</v>
      </c>
      <c r="O282" t="s">
        <v>392</v>
      </c>
      <c r="P282" t="s">
        <v>34</v>
      </c>
      <c r="Q282" t="s">
        <v>155</v>
      </c>
      <c r="R282">
        <f>SUMPRODUCT(MID(0&amp;'feed data'!R262,LARGE(INDEX(ISNUMBER(--MID('feed data'!R262,ROW($1:$25),1))*
ROW($1:$25),0),ROW($1:$25))+1,1)*10^ROW($1:$25)/10)</f>
        <v>152492</v>
      </c>
      <c r="S282" t="str">
        <f>LEFT(R282, LEN(R282)-1)</f>
        <v>15249</v>
      </c>
      <c r="T282" t="s">
        <v>1417</v>
      </c>
      <c r="U282">
        <f>SUMPRODUCT(MID(0&amp;'feed data'!T262,LARGE(INDEX(ISNUMBER(--MID('feed data'!T262,ROW($1:$25),1))*
ROW($1:$25),0),ROW($1:$25))+1,1)*10^ROW($1:$25)/10)</f>
        <v>0</v>
      </c>
      <c r="V282">
        <f>SUMPRODUCT(MID(0&amp;'feed data'!U262,LARGE(INDEX(ISNUMBER(--MID('feed data'!U262,ROW($1:$25),1))*
ROW($1:$25),0),ROW($1:$25))+1,1)*10^ROW($1:$25)/10)</f>
        <v>0</v>
      </c>
    </row>
    <row r="283" spans="1:22" hidden="1" x14ac:dyDescent="0.25">
      <c r="A283" t="s">
        <v>1418</v>
      </c>
      <c r="B283" t="s">
        <v>1419</v>
      </c>
      <c r="C283" t="s">
        <v>388</v>
      </c>
      <c r="D283">
        <f>SUMPRODUCT(MID(0&amp;'feed data'!D263,LARGE(INDEX(ISNUMBER(--MID('feed data'!D263,ROW($1:$25),1))*
ROW($1:$25),0),ROW($1:$25))+1,1)*10^ROW($1:$25)/10)</f>
        <v>171</v>
      </c>
      <c r="E283">
        <f>SUMPRODUCT(MID(0&amp;'feed data'!E263,LARGE(INDEX(ISNUMBER(--MID('feed data'!E263,ROW($1:$25),1))*
ROW($1:$25),0),ROW($1:$25))+1,1)*10^ROW($1:$25)/10)</f>
        <v>27</v>
      </c>
      <c r="F283" t="s">
        <v>331</v>
      </c>
      <c r="G283">
        <f>SUMPRODUCT(MID(0&amp;'feed data'!G263,LARGE(INDEX(ISNUMBER(--MID('feed data'!G263,ROW($1:$25),1))*
ROW($1:$25),0),ROW($1:$25))+1,1)*10^ROW($1:$25)/10)</f>
        <v>11</v>
      </c>
      <c r="H283" t="s">
        <v>27</v>
      </c>
      <c r="I283">
        <f>SUMPRODUCT(MID(0&amp;'feed data'!I263,LARGE(INDEX(ISNUMBER(--MID('feed data'!I263,ROW($1:$25),1))*
ROW($1:$25),0),ROW($1:$25))+1,1)*10^ROW($1:$25)/10)</f>
        <v>8</v>
      </c>
      <c r="J283" t="s">
        <v>123</v>
      </c>
      <c r="K283" t="s">
        <v>390</v>
      </c>
      <c r="L283">
        <f>SUMPRODUCT(MID(0&amp;'feed data'!L263,LARGE(INDEX(ISNUMBER(--MID('feed data'!L263,ROW($1:$25),1))*
ROW($1:$25),0),ROW($1:$25))+1,1)*10^ROW($1:$25)/10)</f>
        <v>4478</v>
      </c>
      <c r="M283" t="s">
        <v>391</v>
      </c>
      <c r="N283" t="s">
        <v>126</v>
      </c>
      <c r="P283" t="s">
        <v>658</v>
      </c>
      <c r="Q283" t="s">
        <v>127</v>
      </c>
      <c r="R283">
        <f>SUMPRODUCT(MID(0&amp;'feed data'!R263,LARGE(INDEX(ISNUMBER(--MID('feed data'!R263,ROW($1:$25),1))*
ROW($1:$25),0),ROW($1:$25))+1,1)*10^ROW($1:$25)/10)</f>
        <v>708662</v>
      </c>
      <c r="S283" t="str">
        <f>LEFT(R283, LEN(R283)-1)</f>
        <v>70866</v>
      </c>
      <c r="T283" t="s">
        <v>1420</v>
      </c>
      <c r="U283">
        <f>SUMPRODUCT(MID(0&amp;'feed data'!T263,LARGE(INDEX(ISNUMBER(--MID('feed data'!T263,ROW($1:$25),1))*
ROW($1:$25),0),ROW($1:$25))+1,1)*10^ROW($1:$25)/10)</f>
        <v>0</v>
      </c>
      <c r="V283">
        <f>SUMPRODUCT(MID(0&amp;'feed data'!U263,LARGE(INDEX(ISNUMBER(--MID('feed data'!U263,ROW($1:$25),1))*
ROW($1:$25),0),ROW($1:$25))+1,1)*10^ROW($1:$25)/10)</f>
        <v>0</v>
      </c>
    </row>
    <row r="284" spans="1:22" hidden="1" x14ac:dyDescent="0.25">
      <c r="A284" t="s">
        <v>1421</v>
      </c>
      <c r="B284" t="s">
        <v>1422</v>
      </c>
      <c r="C284" t="s">
        <v>40</v>
      </c>
      <c r="D284">
        <f>SUMPRODUCT(MID(0&amp;'feed data'!D264,LARGE(INDEX(ISNUMBER(--MID('feed data'!D264,ROW($1:$25),1))*
ROW($1:$25),0),ROW($1:$25))+1,1)*10^ROW($1:$25)/10)</f>
        <v>35</v>
      </c>
      <c r="E284">
        <f>SUMPRODUCT(MID(0&amp;'feed data'!E264,LARGE(INDEX(ISNUMBER(--MID('feed data'!E264,ROW($1:$25),1))*
ROW($1:$25),0),ROW($1:$25))+1,1)*10^ROW($1:$25)/10)</f>
        <v>8</v>
      </c>
      <c r="F284" t="s">
        <v>25</v>
      </c>
      <c r="G284">
        <f>SUMPRODUCT(MID(0&amp;'feed data'!G264,LARGE(INDEX(ISNUMBER(--MID('feed data'!G264,ROW($1:$25),1))*
ROW($1:$25),0),ROW($1:$25))+1,1)*10^ROW($1:$25)/10)</f>
        <v>3</v>
      </c>
      <c r="H284" t="s">
        <v>136</v>
      </c>
      <c r="I284">
        <f>SUMPRODUCT(MID(0&amp;'feed data'!I264,LARGE(INDEX(ISNUMBER(--MID('feed data'!I264,ROW($1:$25),1))*
ROW($1:$25),0),ROW($1:$25))+1,1)*10^ROW($1:$25)/10)</f>
        <v>3</v>
      </c>
      <c r="J284" t="s">
        <v>45</v>
      </c>
      <c r="K284" t="s">
        <v>46</v>
      </c>
      <c r="L284">
        <f>SUMPRODUCT(MID(0&amp;'feed data'!L264,LARGE(INDEX(ISNUMBER(--MID('feed data'!L264,ROW($1:$25),1))*
ROW($1:$25),0),ROW($1:$25))+1,1)*10^ROW($1:$25)/10)</f>
        <v>4535</v>
      </c>
      <c r="M284" t="s">
        <v>47</v>
      </c>
      <c r="N284" t="s">
        <v>48</v>
      </c>
      <c r="O284" t="s">
        <v>49</v>
      </c>
      <c r="P284" t="s">
        <v>34</v>
      </c>
      <c r="Q284" t="s">
        <v>50</v>
      </c>
      <c r="R284">
        <f>SUMPRODUCT(MID(0&amp;'feed data'!R264,LARGE(INDEX(ISNUMBER(--MID('feed data'!R264,ROW($1:$25),1))*
ROW($1:$25),0),ROW($1:$25))+1,1)*10^ROW($1:$25)/10)</f>
        <v>219612</v>
      </c>
      <c r="S284" t="str">
        <f>LEFT(R284, LEN(R284)-1)</f>
        <v>21961</v>
      </c>
      <c r="T284" t="s">
        <v>1424</v>
      </c>
      <c r="U284">
        <f>SUMPRODUCT(MID(0&amp;'feed data'!T264,LARGE(INDEX(ISNUMBER(--MID('feed data'!T264,ROW($1:$25),1))*
ROW($1:$25),0),ROW($1:$25))+1,1)*10^ROW($1:$25)/10)</f>
        <v>1220</v>
      </c>
      <c r="V284">
        <f>SUMPRODUCT(MID(0&amp;'feed data'!U264,LARGE(INDEX(ISNUMBER(--MID('feed data'!U264,ROW($1:$25),1))*
ROW($1:$25),0),ROW($1:$25))+1,1)*10^ROW($1:$25)/10)</f>
        <v>0</v>
      </c>
    </row>
    <row r="285" spans="1:22" hidden="1" x14ac:dyDescent="0.25">
      <c r="A285" t="s">
        <v>1425</v>
      </c>
      <c r="B285" t="s">
        <v>1425</v>
      </c>
      <c r="C285" t="s">
        <v>388</v>
      </c>
      <c r="D285">
        <f>SUMPRODUCT(MID(0&amp;'feed data'!D265,LARGE(INDEX(ISNUMBER(--MID('feed data'!D265,ROW($1:$25),1))*
ROW($1:$25),0),ROW($1:$25))+1,1)*10^ROW($1:$25)/10)</f>
        <v>113</v>
      </c>
      <c r="E285">
        <f>SUMPRODUCT(MID(0&amp;'feed data'!E265,LARGE(INDEX(ISNUMBER(--MID('feed data'!E265,ROW($1:$25),1))*
ROW($1:$25),0),ROW($1:$25))+1,1)*10^ROW($1:$25)/10)</f>
        <v>18</v>
      </c>
      <c r="F285" t="s">
        <v>521</v>
      </c>
      <c r="G285">
        <f>SUMPRODUCT(MID(0&amp;'feed data'!G265,LARGE(INDEX(ISNUMBER(--MID('feed data'!G265,ROW($1:$25),1))*
ROW($1:$25),0),ROW($1:$25))+1,1)*10^ROW($1:$25)/10)</f>
        <v>3</v>
      </c>
      <c r="H285" t="s">
        <v>136</v>
      </c>
      <c r="I285">
        <f>SUMPRODUCT(MID(0&amp;'feed data'!I265,LARGE(INDEX(ISNUMBER(--MID('feed data'!I265,ROW($1:$25),1))*
ROW($1:$25),0),ROW($1:$25))+1,1)*10^ROW($1:$25)/10)</f>
        <v>2</v>
      </c>
      <c r="J285" t="s">
        <v>163</v>
      </c>
      <c r="K285" t="s">
        <v>390</v>
      </c>
      <c r="L285">
        <f>SUMPRODUCT(MID(0&amp;'feed data'!L265,LARGE(INDEX(ISNUMBER(--MID('feed data'!L265,ROW($1:$25),1))*
ROW($1:$25),0),ROW($1:$25))+1,1)*10^ROW($1:$25)/10)</f>
        <v>4427</v>
      </c>
      <c r="M285" t="s">
        <v>391</v>
      </c>
      <c r="N285" t="s">
        <v>164</v>
      </c>
      <c r="O285" t="s">
        <v>49</v>
      </c>
      <c r="P285" t="s">
        <v>943</v>
      </c>
      <c r="Q285" t="s">
        <v>165</v>
      </c>
      <c r="R285">
        <f>SUMPRODUCT(MID(0&amp;'feed data'!R265,LARGE(INDEX(ISNUMBER(--MID('feed data'!R265,ROW($1:$25),1))*
ROW($1:$25),0),ROW($1:$25))+1,1)*10^ROW($1:$25)/10)</f>
        <v>427302</v>
      </c>
      <c r="S285" t="str">
        <f>LEFT(R285, LEN(R285)-1)</f>
        <v>42730</v>
      </c>
      <c r="T285" t="s">
        <v>1427</v>
      </c>
      <c r="U285">
        <f>SUMPRODUCT(MID(0&amp;'feed data'!T265,LARGE(INDEX(ISNUMBER(--MID('feed data'!T265,ROW($1:$25),1))*
ROW($1:$25),0),ROW($1:$25))+1,1)*10^ROW($1:$25)/10)</f>
        <v>0</v>
      </c>
      <c r="V285">
        <f>SUMPRODUCT(MID(0&amp;'feed data'!U265,LARGE(INDEX(ISNUMBER(--MID('feed data'!U265,ROW($1:$25),1))*
ROW($1:$25),0),ROW($1:$25))+1,1)*10^ROW($1:$25)/10)</f>
        <v>0</v>
      </c>
    </row>
    <row r="286" spans="1:22" hidden="1" x14ac:dyDescent="0.25">
      <c r="A286" t="s">
        <v>1428</v>
      </c>
      <c r="B286" t="s">
        <v>1429</v>
      </c>
      <c r="C286" t="s">
        <v>147</v>
      </c>
      <c r="D286">
        <f>SUMPRODUCT(MID(0&amp;'feed data'!D266,LARGE(INDEX(ISNUMBER(--MID('feed data'!D266,ROW($1:$25),1))*
ROW($1:$25),0),ROW($1:$25))+1,1)*10^ROW($1:$25)/10)</f>
        <v>112</v>
      </c>
      <c r="E286">
        <f>SUMPRODUCT(MID(0&amp;'feed data'!E266,LARGE(INDEX(ISNUMBER(--MID('feed data'!E266,ROW($1:$25),1))*
ROW($1:$25),0),ROW($1:$25))+1,1)*10^ROW($1:$25)/10)</f>
        <v>4</v>
      </c>
      <c r="F286" t="s">
        <v>25</v>
      </c>
      <c r="G286">
        <f>SUMPRODUCT(MID(0&amp;'feed data'!G266,LARGE(INDEX(ISNUMBER(--MID('feed data'!G266,ROW($1:$25),1))*
ROW($1:$25),0),ROW($1:$25))+1,1)*10^ROW($1:$25)/10)</f>
        <v>4</v>
      </c>
      <c r="H286" t="s">
        <v>136</v>
      </c>
      <c r="I286">
        <f>SUMPRODUCT(MID(0&amp;'feed data'!I266,LARGE(INDEX(ISNUMBER(--MID('feed data'!I266,ROW($1:$25),1))*
ROW($1:$25),0),ROW($1:$25))+1,1)*10^ROW($1:$25)/10)</f>
        <v>0</v>
      </c>
      <c r="J286" t="s">
        <v>213</v>
      </c>
      <c r="K286" t="s">
        <v>152</v>
      </c>
      <c r="L286">
        <f>SUMPRODUCT(MID(0&amp;'feed data'!L266,LARGE(INDEX(ISNUMBER(--MID('feed data'!L266,ROW($1:$25),1))*
ROW($1:$25),0),ROW($1:$25))+1,1)*10^ROW($1:$25)/10)</f>
        <v>4488</v>
      </c>
      <c r="M286" t="s">
        <v>153</v>
      </c>
      <c r="N286" t="s">
        <v>214</v>
      </c>
      <c r="O286" t="s">
        <v>49</v>
      </c>
      <c r="P286" t="s">
        <v>34</v>
      </c>
      <c r="Q286" t="s">
        <v>215</v>
      </c>
      <c r="R286">
        <f>SUMPRODUCT(MID(0&amp;'feed data'!R266,LARGE(INDEX(ISNUMBER(--MID('feed data'!R266,ROW($1:$25),1))*
ROW($1:$25),0),ROW($1:$25))+1,1)*10^ROW($1:$25)/10)</f>
        <v>376792</v>
      </c>
      <c r="S286" t="str">
        <f>LEFT(R286, LEN(R286)-1)</f>
        <v>37679</v>
      </c>
      <c r="T286" t="s">
        <v>1431</v>
      </c>
      <c r="U286">
        <f>SUMPRODUCT(MID(0&amp;'feed data'!T266,LARGE(INDEX(ISNUMBER(--MID('feed data'!T266,ROW($1:$25),1))*
ROW($1:$25),0),ROW($1:$25))+1,1)*10^ROW($1:$25)/10)</f>
        <v>94</v>
      </c>
      <c r="V286">
        <f>SUMPRODUCT(MID(0&amp;'feed data'!U266,LARGE(INDEX(ISNUMBER(--MID('feed data'!U266,ROW($1:$25),1))*
ROW($1:$25),0),ROW($1:$25))+1,1)*10^ROW($1:$25)/10)</f>
        <v>0</v>
      </c>
    </row>
    <row r="287" spans="1:22" hidden="1" x14ac:dyDescent="0.25">
      <c r="A287" t="s">
        <v>1432</v>
      </c>
      <c r="B287" t="s">
        <v>1433</v>
      </c>
      <c r="C287" t="s">
        <v>23</v>
      </c>
      <c r="D287">
        <f>SUMPRODUCT(MID(0&amp;'feed data'!D267,LARGE(INDEX(ISNUMBER(--MID('feed data'!D267,ROW($1:$25),1))*
ROW($1:$25),0),ROW($1:$25))+1,1)*10^ROW($1:$25)/10)</f>
        <v>163</v>
      </c>
      <c r="E287">
        <f>SUMPRODUCT(MID(0&amp;'feed data'!E267,LARGE(INDEX(ISNUMBER(--MID('feed data'!E267,ROW($1:$25),1))*
ROW($1:$25),0),ROW($1:$25))+1,1)*10^ROW($1:$25)/10)</f>
        <v>0</v>
      </c>
      <c r="F287" t="s">
        <v>521</v>
      </c>
      <c r="G287">
        <f>SUMPRODUCT(MID(0&amp;'feed data'!G267,LARGE(INDEX(ISNUMBER(--MID('feed data'!G267,ROW($1:$25),1))*
ROW($1:$25),0),ROW($1:$25))+1,1)*10^ROW($1:$25)/10)</f>
        <v>3</v>
      </c>
      <c r="H287" t="s">
        <v>43</v>
      </c>
      <c r="I287">
        <f>SUMPRODUCT(MID(0&amp;'feed data'!I267,LARGE(INDEX(ISNUMBER(--MID('feed data'!I267,ROW($1:$25),1))*
ROW($1:$25),0),ROW($1:$25))+1,1)*10^ROW($1:$25)/10)</f>
        <v>0</v>
      </c>
      <c r="J287" t="s">
        <v>163</v>
      </c>
      <c r="K287" t="s">
        <v>30</v>
      </c>
      <c r="L287">
        <f>SUMPRODUCT(MID(0&amp;'feed data'!L267,LARGE(INDEX(ISNUMBER(--MID('feed data'!L267,ROW($1:$25),1))*
ROW($1:$25),0),ROW($1:$25))+1,1)*10^ROW($1:$25)/10)</f>
        <v>4403</v>
      </c>
      <c r="M287" t="s">
        <v>31</v>
      </c>
      <c r="N287" t="s">
        <v>164</v>
      </c>
      <c r="O287" t="s">
        <v>49</v>
      </c>
      <c r="P287" t="s">
        <v>34</v>
      </c>
      <c r="Q287" t="s">
        <v>165</v>
      </c>
      <c r="R287">
        <f>SUMPRODUCT(MID(0&amp;'feed data'!R267,LARGE(INDEX(ISNUMBER(--MID('feed data'!R267,ROW($1:$25),1))*
ROW($1:$25),0),ROW($1:$25))+1,1)*10^ROW($1:$25)/10)</f>
        <v>209122</v>
      </c>
      <c r="S287" t="str">
        <f>LEFT(R287, LEN(R287)-1)</f>
        <v>20912</v>
      </c>
      <c r="T287" t="s">
        <v>1435</v>
      </c>
      <c r="U287">
        <f>SUMPRODUCT(MID(0&amp;'feed data'!T267,LARGE(INDEX(ISNUMBER(--MID('feed data'!T267,ROW($1:$25),1))*
ROW($1:$25),0),ROW($1:$25))+1,1)*10^ROW($1:$25)/10)</f>
        <v>244</v>
      </c>
      <c r="V287">
        <f>SUMPRODUCT(MID(0&amp;'feed data'!U267,LARGE(INDEX(ISNUMBER(--MID('feed data'!U267,ROW($1:$25),1))*
ROW($1:$25),0),ROW($1:$25))+1,1)*10^ROW($1:$25)/10)</f>
        <v>0</v>
      </c>
    </row>
    <row r="288" spans="1:22" hidden="1" x14ac:dyDescent="0.25">
      <c r="A288" t="s">
        <v>1436</v>
      </c>
      <c r="B288" t="s">
        <v>1437</v>
      </c>
      <c r="C288" t="s">
        <v>783</v>
      </c>
      <c r="D288">
        <f>SUMPRODUCT(MID(0&amp;'feed data'!D268,LARGE(INDEX(ISNUMBER(--MID('feed data'!D268,ROW($1:$25),1))*
ROW($1:$25),0),ROW($1:$25))+1,1)*10^ROW($1:$25)/10)</f>
        <v>16</v>
      </c>
      <c r="E288">
        <f>SUMPRODUCT(MID(0&amp;'feed data'!E268,LARGE(INDEX(ISNUMBER(--MID('feed data'!E268,ROW($1:$25),1))*
ROW($1:$25),0),ROW($1:$25))+1,1)*10^ROW($1:$25)/10)</f>
        <v>8</v>
      </c>
      <c r="F288" t="s">
        <v>1071</v>
      </c>
      <c r="G288">
        <f>SUMPRODUCT(MID(0&amp;'feed data'!G268,LARGE(INDEX(ISNUMBER(--MID('feed data'!G268,ROW($1:$25),1))*
ROW($1:$25),0),ROW($1:$25))+1,1)*10^ROW($1:$25)/10)</f>
        <v>3</v>
      </c>
      <c r="H288" t="s">
        <v>27</v>
      </c>
      <c r="I288">
        <f>SUMPRODUCT(MID(0&amp;'feed data'!I268,LARGE(INDEX(ISNUMBER(--MID('feed data'!I268,ROW($1:$25),1))*
ROW($1:$25),0),ROW($1:$25))+1,1)*10^ROW($1:$25)/10)</f>
        <v>81</v>
      </c>
      <c r="J288" t="s">
        <v>109</v>
      </c>
      <c r="K288" t="s">
        <v>786</v>
      </c>
      <c r="L288">
        <f>SUMPRODUCT(MID(0&amp;'feed data'!L268,LARGE(INDEX(ISNUMBER(--MID('feed data'!L268,ROW($1:$25),1))*
ROW($1:$25),0),ROW($1:$25))+1,1)*10^ROW($1:$25)/10)</f>
        <v>4485</v>
      </c>
      <c r="M288" t="s">
        <v>787</v>
      </c>
      <c r="N288" t="s">
        <v>112</v>
      </c>
      <c r="O288" t="s">
        <v>49</v>
      </c>
      <c r="P288" t="s">
        <v>943</v>
      </c>
      <c r="Q288" t="s">
        <v>113</v>
      </c>
      <c r="R288">
        <f>SUMPRODUCT(MID(0&amp;'feed data'!R268,LARGE(INDEX(ISNUMBER(--MID('feed data'!R268,ROW($1:$25),1))*
ROW($1:$25),0),ROW($1:$25))+1,1)*10^ROW($1:$25)/10)</f>
        <v>168572</v>
      </c>
      <c r="S288" t="str">
        <f>LEFT(R288, LEN(R288)-1)</f>
        <v>16857</v>
      </c>
      <c r="T288" t="s">
        <v>1439</v>
      </c>
      <c r="U288">
        <f>SUMPRODUCT(MID(0&amp;'feed data'!T268,LARGE(INDEX(ISNUMBER(--MID('feed data'!T268,ROW($1:$25),1))*
ROW($1:$25),0),ROW($1:$25))+1,1)*10^ROW($1:$25)/10)</f>
        <v>0</v>
      </c>
      <c r="V288">
        <f>SUMPRODUCT(MID(0&amp;'feed data'!U268,LARGE(INDEX(ISNUMBER(--MID('feed data'!U268,ROW($1:$25),1))*
ROW($1:$25),0),ROW($1:$25))+1,1)*10^ROW($1:$25)/10)</f>
        <v>0</v>
      </c>
    </row>
    <row r="289" spans="1:22" hidden="1" x14ac:dyDescent="0.25">
      <c r="A289" t="s">
        <v>1440</v>
      </c>
      <c r="B289" t="s">
        <v>1441</v>
      </c>
      <c r="C289" t="s">
        <v>147</v>
      </c>
      <c r="D289">
        <f>SUMPRODUCT(MID(0&amp;'feed data'!D269,LARGE(INDEX(ISNUMBER(--MID('feed data'!D269,ROW($1:$25),1))*
ROW($1:$25),0),ROW($1:$25))+1,1)*10^ROW($1:$25)/10)</f>
        <v>194</v>
      </c>
      <c r="E289">
        <f>SUMPRODUCT(MID(0&amp;'feed data'!E269,LARGE(INDEX(ISNUMBER(--MID('feed data'!E269,ROW($1:$25),1))*
ROW($1:$25),0),ROW($1:$25))+1,1)*10^ROW($1:$25)/10)</f>
        <v>13</v>
      </c>
      <c r="F289" t="s">
        <v>331</v>
      </c>
      <c r="G289">
        <f>SUMPRODUCT(MID(0&amp;'feed data'!G269,LARGE(INDEX(ISNUMBER(--MID('feed data'!G269,ROW($1:$25),1))*
ROW($1:$25),0),ROW($1:$25))+1,1)*10^ROW($1:$25)/10)</f>
        <v>7</v>
      </c>
      <c r="H289" t="s">
        <v>136</v>
      </c>
      <c r="I289">
        <f>SUMPRODUCT(MID(0&amp;'feed data'!I269,LARGE(INDEX(ISNUMBER(--MID('feed data'!I269,ROW($1:$25),1))*
ROW($1:$25),0),ROW($1:$25))+1,1)*10^ROW($1:$25)/10)</f>
        <v>6</v>
      </c>
      <c r="J289" t="s">
        <v>232</v>
      </c>
      <c r="K289" t="s">
        <v>152</v>
      </c>
      <c r="L289">
        <f>SUMPRODUCT(MID(0&amp;'feed data'!L269,LARGE(INDEX(ISNUMBER(--MID('feed data'!L269,ROW($1:$25),1))*
ROW($1:$25),0),ROW($1:$25))+1,1)*10^ROW($1:$25)/10)</f>
        <v>4398</v>
      </c>
      <c r="M289" t="s">
        <v>153</v>
      </c>
      <c r="N289" t="s">
        <v>233</v>
      </c>
      <c r="O289" t="s">
        <v>49</v>
      </c>
      <c r="P289" t="s">
        <v>257</v>
      </c>
      <c r="Q289" t="s">
        <v>234</v>
      </c>
      <c r="R289">
        <f>SUMPRODUCT(MID(0&amp;'feed data'!R269,LARGE(INDEX(ISNUMBER(--MID('feed data'!R269,ROW($1:$25),1))*
ROW($1:$25),0),ROW($1:$25))+1,1)*10^ROW($1:$25)/10)</f>
        <v>627802</v>
      </c>
      <c r="S289" t="str">
        <f>LEFT(R289, LEN(R289)-1)</f>
        <v>62780</v>
      </c>
      <c r="T289" t="s">
        <v>1445</v>
      </c>
      <c r="U289">
        <f>SUMPRODUCT(MID(0&amp;'feed data'!T269,LARGE(INDEX(ISNUMBER(--MID('feed data'!T269,ROW($1:$25),1))*
ROW($1:$25),0),ROW($1:$25))+1,1)*10^ROW($1:$25)/10)</f>
        <v>0</v>
      </c>
      <c r="V289">
        <f>SUMPRODUCT(MID(0&amp;'feed data'!U269,LARGE(INDEX(ISNUMBER(--MID('feed data'!U269,ROW($1:$25),1))*
ROW($1:$25),0),ROW($1:$25))+1,1)*10^ROW($1:$25)/10)</f>
        <v>0</v>
      </c>
    </row>
    <row r="290" spans="1:22" hidden="1" x14ac:dyDescent="0.25">
      <c r="A290" t="s">
        <v>1446</v>
      </c>
      <c r="B290" t="s">
        <v>1447</v>
      </c>
      <c r="C290" t="s">
        <v>40</v>
      </c>
      <c r="D290">
        <f>SUMPRODUCT(MID(0&amp;'feed data'!D270,LARGE(INDEX(ISNUMBER(--MID('feed data'!D270,ROW($1:$25),1))*
ROW($1:$25),0),ROW($1:$25))+1,1)*10^ROW($1:$25)/10)</f>
        <v>120</v>
      </c>
      <c r="E290">
        <f>SUMPRODUCT(MID(0&amp;'feed data'!E270,LARGE(INDEX(ISNUMBER(--MID('feed data'!E270,ROW($1:$25),1))*
ROW($1:$25),0),ROW($1:$25))+1,1)*10^ROW($1:$25)/10)</f>
        <v>5</v>
      </c>
      <c r="F290" t="s">
        <v>521</v>
      </c>
      <c r="G290">
        <f>SUMPRODUCT(MID(0&amp;'feed data'!G270,LARGE(INDEX(ISNUMBER(--MID('feed data'!G270,ROW($1:$25),1))*
ROW($1:$25),0),ROW($1:$25))+1,1)*10^ROW($1:$25)/10)</f>
        <v>5</v>
      </c>
      <c r="H290" t="s">
        <v>136</v>
      </c>
      <c r="I290">
        <f>SUMPRODUCT(MID(0&amp;'feed data'!I270,LARGE(INDEX(ISNUMBER(--MID('feed data'!I270,ROW($1:$25),1))*
ROW($1:$25),0),ROW($1:$25))+1,1)*10^ROW($1:$25)/10)</f>
        <v>29</v>
      </c>
      <c r="J290" t="s">
        <v>45</v>
      </c>
      <c r="K290" t="s">
        <v>46</v>
      </c>
      <c r="L290">
        <f>SUMPRODUCT(MID(0&amp;'feed data'!L270,LARGE(INDEX(ISNUMBER(--MID('feed data'!L270,ROW($1:$25),1))*
ROW($1:$25),0),ROW($1:$25))+1,1)*10^ROW($1:$25)/10)</f>
        <v>4450</v>
      </c>
      <c r="M290" t="s">
        <v>47</v>
      </c>
      <c r="N290" t="s">
        <v>48</v>
      </c>
      <c r="O290" t="s">
        <v>33</v>
      </c>
      <c r="P290" t="s">
        <v>257</v>
      </c>
      <c r="Q290" t="s">
        <v>50</v>
      </c>
      <c r="R290">
        <f>SUMPRODUCT(MID(0&amp;'feed data'!R270,LARGE(INDEX(ISNUMBER(--MID('feed data'!R270,ROW($1:$25),1))*
ROW($1:$25),0),ROW($1:$25))+1,1)*10^ROW($1:$25)/10)</f>
        <v>200002</v>
      </c>
      <c r="S290" t="str">
        <f>LEFT(R290, LEN(R290)-1)</f>
        <v>20000</v>
      </c>
      <c r="T290" t="s">
        <v>1449</v>
      </c>
      <c r="U290">
        <f>SUMPRODUCT(MID(0&amp;'feed data'!T270,LARGE(INDEX(ISNUMBER(--MID('feed data'!T270,ROW($1:$25),1))*
ROW($1:$25),0),ROW($1:$25))+1,1)*10^ROW($1:$25)/10)</f>
        <v>231</v>
      </c>
      <c r="V290">
        <f>SUMPRODUCT(MID(0&amp;'feed data'!U270,LARGE(INDEX(ISNUMBER(--MID('feed data'!U270,ROW($1:$25),1))*
ROW($1:$25),0),ROW($1:$25))+1,1)*10^ROW($1:$25)/10)</f>
        <v>0</v>
      </c>
    </row>
    <row r="291" spans="1:22" x14ac:dyDescent="0.25">
      <c r="A291" t="s">
        <v>2826</v>
      </c>
      <c r="B291" t="s">
        <v>2827</v>
      </c>
      <c r="C291" t="s">
        <v>220</v>
      </c>
      <c r="D291">
        <f>SUMPRODUCT(MID(0&amp;'feed data'!D620,LARGE(INDEX(ISNUMBER(--MID('feed data'!D620,ROW($1:$25),1))*
ROW($1:$25),0),ROW($1:$25))+1,1)*10^ROW($1:$25)/10)</f>
        <v>66</v>
      </c>
      <c r="E291">
        <f>SUMPRODUCT(MID(0&amp;'feed data'!E620,LARGE(INDEX(ISNUMBER(--MID('feed data'!E620,ROW($1:$25),1))*
ROW($1:$25),0),ROW($1:$25))+1,1)*10^ROW($1:$25)/10)</f>
        <v>1</v>
      </c>
      <c r="F291" t="s">
        <v>1900</v>
      </c>
      <c r="G291">
        <f>SUMPRODUCT(MID(0&amp;'feed data'!G620,LARGE(INDEX(ISNUMBER(--MID('feed data'!G620,ROW($1:$25),1))*
ROW($1:$25),0),ROW($1:$25))+1,1)*10^ROW($1:$25)/10)</f>
        <v>2</v>
      </c>
      <c r="H291" t="s">
        <v>27</v>
      </c>
      <c r="I291">
        <f>SUMPRODUCT(MID(0&amp;'feed data'!I620,LARGE(INDEX(ISNUMBER(--MID('feed data'!I620,ROW($1:$25),1))*
ROW($1:$25),0),ROW($1:$25))+1,1)*10^ROW($1:$25)/10)</f>
        <v>47</v>
      </c>
      <c r="J291" t="s">
        <v>87</v>
      </c>
      <c r="K291" t="s">
        <v>223</v>
      </c>
      <c r="L291">
        <f>SUMPRODUCT(MID(0&amp;'feed data'!L620,LARGE(INDEX(ISNUMBER(--MID('feed data'!L620,ROW($1:$25),1))*
ROW($1:$25),0),ROW($1:$25))+1,1)*10^ROW($1:$25)/10)</f>
        <v>621</v>
      </c>
      <c r="M291" t="s">
        <v>224</v>
      </c>
      <c r="N291" t="s">
        <v>88</v>
      </c>
      <c r="O291" t="s">
        <v>49</v>
      </c>
      <c r="P291" t="s">
        <v>1078</v>
      </c>
      <c r="Q291" t="s">
        <v>89</v>
      </c>
      <c r="R291">
        <f>SUMPRODUCT(MID(0&amp;'feed data'!R620,LARGE(INDEX(ISNUMBER(--MID('feed data'!R620,ROW($1:$25),1))*
ROW($1:$25),0),ROW($1:$25))+1,1)*10^ROW($1:$25)/10)</f>
        <v>339032</v>
      </c>
      <c r="S291" t="str">
        <f>LEFT(R291, LEN(R291)-1)</f>
        <v>33903</v>
      </c>
      <c r="T291" t="s">
        <v>2828</v>
      </c>
      <c r="U291">
        <f>SUMPRODUCT(MID(0&amp;'feed data'!T620,LARGE(INDEX(ISNUMBER(--MID('feed data'!T620,ROW($1:$25),1))*
ROW($1:$25),0),ROW($1:$25))+1,1)*10^ROW($1:$25)/10)</f>
        <v>216</v>
      </c>
      <c r="V291">
        <f>SUMPRODUCT(MID(0&amp;'feed data'!U620,LARGE(INDEX(ISNUMBER(--MID('feed data'!U620,ROW($1:$25),1))*
ROW($1:$25),0),ROW($1:$25))+1,1)*10^ROW($1:$25)/10)</f>
        <v>0</v>
      </c>
    </row>
    <row r="292" spans="1:22" hidden="1" x14ac:dyDescent="0.25">
      <c r="A292" t="s">
        <v>3742</v>
      </c>
      <c r="B292" t="s">
        <v>3743</v>
      </c>
      <c r="D292">
        <f>SUMPRODUCT(MID(0&amp;'feed data'!D879,LARGE(INDEX(ISNUMBER(--MID('feed data'!D879,ROW($1:$25),1))*
ROW($1:$25),0),ROW($1:$25))+1,1)*10^ROW($1:$25)/10)</f>
        <v>0</v>
      </c>
      <c r="E292">
        <f>SUMPRODUCT(MID(0&amp;'feed data'!E879,LARGE(INDEX(ISNUMBER(--MID('feed data'!E879,ROW($1:$25),1))*
ROW($1:$25),0),ROW($1:$25))+1,1)*10^ROW($1:$25)/10)</f>
        <v>0</v>
      </c>
      <c r="F292" t="s">
        <v>1945</v>
      </c>
      <c r="G292">
        <f>SUMPRODUCT(MID(0&amp;'feed data'!G879,LARGE(INDEX(ISNUMBER(--MID('feed data'!G879,ROW($1:$25),1))*
ROW($1:$25),0),ROW($1:$25))+1,1)*10^ROW($1:$25)/10)</f>
        <v>0</v>
      </c>
      <c r="H292" t="s">
        <v>27</v>
      </c>
      <c r="I292">
        <f>SUMPRODUCT(MID(0&amp;'feed data'!I879,LARGE(INDEX(ISNUMBER(--MID('feed data'!I879,ROW($1:$25),1))*
ROW($1:$25),0),ROW($1:$25))+1,1)*10^ROW($1:$25)/10)</f>
        <v>0</v>
      </c>
      <c r="J292" t="s">
        <v>138</v>
      </c>
      <c r="L292">
        <f>SUMPRODUCT(MID(0&amp;'feed data'!L879,LARGE(INDEX(ISNUMBER(--MID('feed data'!L879,ROW($1:$25),1))*
ROW($1:$25),0),ROW($1:$25))+1,1)*10^ROW($1:$25)/10)</f>
        <v>0</v>
      </c>
      <c r="N292" t="s">
        <v>141</v>
      </c>
      <c r="O292" t="s">
        <v>49</v>
      </c>
      <c r="P292" t="s">
        <v>65</v>
      </c>
      <c r="Q292" t="s">
        <v>142</v>
      </c>
      <c r="R292">
        <f>SUMPRODUCT(MID(0&amp;'feed data'!R879,LARGE(INDEX(ISNUMBER(--MID('feed data'!R879,ROW($1:$25),1))*
ROW($1:$25),0),ROW($1:$25))+1,1)*10^ROW($1:$25)/10)</f>
        <v>0</v>
      </c>
      <c r="S292" t="str">
        <f>LEFT(R292, LEN(R292)-1)</f>
        <v/>
      </c>
      <c r="T292" t="s">
        <v>3744</v>
      </c>
      <c r="U292">
        <f>SUMPRODUCT(MID(0&amp;'feed data'!T879,LARGE(INDEX(ISNUMBER(--MID('feed data'!T879,ROW($1:$25),1))*
ROW($1:$25),0),ROW($1:$25))+1,1)*10^ROW($1:$25)/10)</f>
        <v>0</v>
      </c>
      <c r="V292">
        <f>SUMPRODUCT(MID(0&amp;'feed data'!U879,LARGE(INDEX(ISNUMBER(--MID('feed data'!U879,ROW($1:$25),1))*
ROW($1:$25),0),ROW($1:$25))+1,1)*10^ROW($1:$25)/10)</f>
        <v>0</v>
      </c>
    </row>
    <row r="293" spans="1:22" hidden="1" x14ac:dyDescent="0.25">
      <c r="A293" t="s">
        <v>1450</v>
      </c>
      <c r="B293" t="s">
        <v>1451</v>
      </c>
      <c r="C293" t="s">
        <v>147</v>
      </c>
      <c r="D293">
        <f>SUMPRODUCT(MID(0&amp;'feed data'!D271,LARGE(INDEX(ISNUMBER(--MID('feed data'!D271,ROW($1:$25),1))*
ROW($1:$25),0),ROW($1:$25))+1,1)*10^ROW($1:$25)/10)</f>
        <v>10</v>
      </c>
      <c r="E293">
        <f>SUMPRODUCT(MID(0&amp;'feed data'!E271,LARGE(INDEX(ISNUMBER(--MID('feed data'!E271,ROW($1:$25),1))*
ROW($1:$25),0),ROW($1:$25))+1,1)*10^ROW($1:$25)/10)</f>
        <v>3</v>
      </c>
      <c r="F293" t="s">
        <v>521</v>
      </c>
      <c r="G293">
        <f>SUMPRODUCT(MID(0&amp;'feed data'!G271,LARGE(INDEX(ISNUMBER(--MID('feed data'!G271,ROW($1:$25),1))*
ROW($1:$25),0),ROW($1:$25))+1,1)*10^ROW($1:$25)/10)</f>
        <v>3</v>
      </c>
      <c r="H293" t="s">
        <v>136</v>
      </c>
      <c r="I293">
        <f>SUMPRODUCT(MID(0&amp;'feed data'!I271,LARGE(INDEX(ISNUMBER(--MID('feed data'!I271,ROW($1:$25),1))*
ROW($1:$25),0),ROW($1:$25))+1,1)*10^ROW($1:$25)/10)</f>
        <v>108</v>
      </c>
      <c r="J293" t="s">
        <v>293</v>
      </c>
      <c r="K293" t="s">
        <v>152</v>
      </c>
      <c r="L293">
        <f>SUMPRODUCT(MID(0&amp;'feed data'!L271,LARGE(INDEX(ISNUMBER(--MID('feed data'!L271,ROW($1:$25),1))*
ROW($1:$25),0),ROW($1:$25))+1,1)*10^ROW($1:$25)/10)</f>
        <v>4476</v>
      </c>
      <c r="M293" t="s">
        <v>153</v>
      </c>
      <c r="N293" t="s">
        <v>294</v>
      </c>
      <c r="O293" t="s">
        <v>49</v>
      </c>
      <c r="P293" t="s">
        <v>34</v>
      </c>
      <c r="Q293" t="s">
        <v>295</v>
      </c>
      <c r="R293">
        <f>SUMPRODUCT(MID(0&amp;'feed data'!R271,LARGE(INDEX(ISNUMBER(--MID('feed data'!R271,ROW($1:$25),1))*
ROW($1:$25),0),ROW($1:$25))+1,1)*10^ROW($1:$25)/10)</f>
        <v>168962</v>
      </c>
      <c r="S293" t="str">
        <f>LEFT(R293, LEN(R293)-1)</f>
        <v>16896</v>
      </c>
      <c r="T293" t="s">
        <v>1455</v>
      </c>
      <c r="U293">
        <f>SUMPRODUCT(MID(0&amp;'feed data'!T271,LARGE(INDEX(ISNUMBER(--MID('feed data'!T271,ROW($1:$25),1))*
ROW($1:$25),0),ROW($1:$25))+1,1)*10^ROW($1:$25)/10)</f>
        <v>0</v>
      </c>
      <c r="V293">
        <f>SUMPRODUCT(MID(0&amp;'feed data'!U271,LARGE(INDEX(ISNUMBER(--MID('feed data'!U271,ROW($1:$25),1))*
ROW($1:$25),0),ROW($1:$25))+1,1)*10^ROW($1:$25)/10)</f>
        <v>0</v>
      </c>
    </row>
    <row r="294" spans="1:22" x14ac:dyDescent="0.25">
      <c r="A294" t="s">
        <v>2208</v>
      </c>
      <c r="B294" t="s">
        <v>2208</v>
      </c>
      <c r="C294" t="s">
        <v>388</v>
      </c>
      <c r="D294">
        <f>SUMPRODUCT(MID(0&amp;'feed data'!D451,LARGE(INDEX(ISNUMBER(--MID('feed data'!D451,ROW($1:$25),1))*
ROW($1:$25),0),ROW($1:$25))+1,1)*10^ROW($1:$25)/10)</f>
        <v>22</v>
      </c>
      <c r="E294">
        <f>SUMPRODUCT(MID(0&amp;'feed data'!E451,LARGE(INDEX(ISNUMBER(--MID('feed data'!E451,ROW($1:$25),1))*
ROW($1:$25),0),ROW($1:$25))+1,1)*10^ROW($1:$25)/10)</f>
        <v>0</v>
      </c>
      <c r="F294" t="s">
        <v>1900</v>
      </c>
      <c r="G294">
        <f>SUMPRODUCT(MID(0&amp;'feed data'!G451,LARGE(INDEX(ISNUMBER(--MID('feed data'!G451,ROW($1:$25),1))*
ROW($1:$25),0),ROW($1:$25))+1,1)*10^ROW($1:$25)/10)</f>
        <v>1</v>
      </c>
      <c r="H294" t="s">
        <v>43</v>
      </c>
      <c r="I294">
        <f>SUMPRODUCT(MID(0&amp;'feed data'!I451,LARGE(INDEX(ISNUMBER(--MID('feed data'!I451,ROW($1:$25),1))*
ROW($1:$25),0),ROW($1:$25))+1,1)*10^ROW($1:$25)/10)</f>
        <v>48</v>
      </c>
      <c r="J294" t="s">
        <v>45</v>
      </c>
      <c r="K294" t="s">
        <v>390</v>
      </c>
      <c r="L294">
        <f>SUMPRODUCT(MID(0&amp;'feed data'!L451,LARGE(INDEX(ISNUMBER(--MID('feed data'!L451,ROW($1:$25),1))*
ROW($1:$25),0),ROW($1:$25))+1,1)*10^ROW($1:$25)/10)</f>
        <v>2165</v>
      </c>
      <c r="M294" t="s">
        <v>391</v>
      </c>
      <c r="N294" t="s">
        <v>48</v>
      </c>
      <c r="P294" t="s">
        <v>546</v>
      </c>
      <c r="Q294" t="s">
        <v>50</v>
      </c>
      <c r="R294">
        <f>SUMPRODUCT(MID(0&amp;'feed data'!R451,LARGE(INDEX(ISNUMBER(--MID('feed data'!R451,ROW($1:$25),1))*
ROW($1:$25),0),ROW($1:$25))+1,1)*10^ROW($1:$25)/10)</f>
        <v>170322</v>
      </c>
      <c r="S294" t="str">
        <f>LEFT(R294, LEN(R294)-1)</f>
        <v>17032</v>
      </c>
      <c r="T294" t="s">
        <v>2209</v>
      </c>
      <c r="U294">
        <f>SUMPRODUCT(MID(0&amp;'feed data'!T451,LARGE(INDEX(ISNUMBER(--MID('feed data'!T451,ROW($1:$25),1))*
ROW($1:$25),0),ROW($1:$25))+1,1)*10^ROW($1:$25)/10)</f>
        <v>1746</v>
      </c>
      <c r="V294">
        <f>SUMPRODUCT(MID(0&amp;'feed data'!U451,LARGE(INDEX(ISNUMBER(--MID('feed data'!U451,ROW($1:$25),1))*
ROW($1:$25),0),ROW($1:$25))+1,1)*10^ROW($1:$25)/10)</f>
        <v>0</v>
      </c>
    </row>
    <row r="295" spans="1:22" hidden="1" x14ac:dyDescent="0.25">
      <c r="A295" t="s">
        <v>1461</v>
      </c>
      <c r="B295" t="s">
        <v>1462</v>
      </c>
      <c r="C295" t="s">
        <v>23</v>
      </c>
      <c r="D295">
        <f>SUMPRODUCT(MID(0&amp;'feed data'!D273,LARGE(INDEX(ISNUMBER(--MID('feed data'!D273,ROW($1:$25),1))*
ROW($1:$25),0),ROW($1:$25))+1,1)*10^ROW($1:$25)/10)</f>
        <v>145</v>
      </c>
      <c r="E295">
        <f>SUMPRODUCT(MID(0&amp;'feed data'!E273,LARGE(INDEX(ISNUMBER(--MID('feed data'!E273,ROW($1:$25),1))*
ROW($1:$25),0),ROW($1:$25))+1,1)*10^ROW($1:$25)/10)</f>
        <v>16</v>
      </c>
      <c r="F295" t="s">
        <v>521</v>
      </c>
      <c r="G295">
        <f>SUMPRODUCT(MID(0&amp;'feed data'!G273,LARGE(INDEX(ISNUMBER(--MID('feed data'!G273,ROW($1:$25),1))*
ROW($1:$25),0),ROW($1:$25))+1,1)*10^ROW($1:$25)/10)</f>
        <v>6</v>
      </c>
      <c r="H295" t="s">
        <v>136</v>
      </c>
      <c r="I295">
        <f>SUMPRODUCT(MID(0&amp;'feed data'!I273,LARGE(INDEX(ISNUMBER(--MID('feed data'!I273,ROW($1:$25),1))*
ROW($1:$25),0),ROW($1:$25))+1,1)*10^ROW($1:$25)/10)</f>
        <v>11</v>
      </c>
      <c r="J295" t="s">
        <v>949</v>
      </c>
      <c r="K295" t="s">
        <v>30</v>
      </c>
      <c r="L295">
        <f>SUMPRODUCT(MID(0&amp;'feed data'!L273,LARGE(INDEX(ISNUMBER(--MID('feed data'!L273,ROW($1:$25),1))*
ROW($1:$25),0),ROW($1:$25))+1,1)*10^ROW($1:$25)/10)</f>
        <v>4351</v>
      </c>
      <c r="M295" t="s">
        <v>31</v>
      </c>
      <c r="N295" t="s">
        <v>950</v>
      </c>
      <c r="P295" t="s">
        <v>546</v>
      </c>
      <c r="Q295" t="s">
        <v>951</v>
      </c>
      <c r="R295">
        <f>SUMPRODUCT(MID(0&amp;'feed data'!R273,LARGE(INDEX(ISNUMBER(--MID('feed data'!R273,ROW($1:$25),1))*
ROW($1:$25),0),ROW($1:$25))+1,1)*10^ROW($1:$25)/10)</f>
        <v>296402</v>
      </c>
      <c r="S295" t="str">
        <f>LEFT(R295, LEN(R295)-1)</f>
        <v>29640</v>
      </c>
      <c r="T295" t="s">
        <v>1465</v>
      </c>
      <c r="U295">
        <f>SUMPRODUCT(MID(0&amp;'feed data'!T273,LARGE(INDEX(ISNUMBER(--MID('feed data'!T273,ROW($1:$25),1))*
ROW($1:$25),0),ROW($1:$25))+1,1)*10^ROW($1:$25)/10)</f>
        <v>0</v>
      </c>
      <c r="V295">
        <f>SUMPRODUCT(MID(0&amp;'feed data'!U273,LARGE(INDEX(ISNUMBER(--MID('feed data'!U273,ROW($1:$25),1))*
ROW($1:$25),0),ROW($1:$25))+1,1)*10^ROW($1:$25)/10)</f>
        <v>0</v>
      </c>
    </row>
    <row r="296" spans="1:22" hidden="1" x14ac:dyDescent="0.25">
      <c r="A296" t="s">
        <v>1466</v>
      </c>
      <c r="B296" t="s">
        <v>1467</v>
      </c>
      <c r="C296" t="s">
        <v>783</v>
      </c>
      <c r="D296">
        <f>SUMPRODUCT(MID(0&amp;'feed data'!D274,LARGE(INDEX(ISNUMBER(--MID('feed data'!D274,ROW($1:$25),1))*
ROW($1:$25),0),ROW($1:$25))+1,1)*10^ROW($1:$25)/10)</f>
        <v>53</v>
      </c>
      <c r="E296">
        <f>SUMPRODUCT(MID(0&amp;'feed data'!E274,LARGE(INDEX(ISNUMBER(--MID('feed data'!E274,ROW($1:$25),1))*
ROW($1:$25),0),ROW($1:$25))+1,1)*10^ROW($1:$25)/10)</f>
        <v>2</v>
      </c>
      <c r="F296" t="s">
        <v>331</v>
      </c>
      <c r="G296">
        <f>SUMPRODUCT(MID(0&amp;'feed data'!G274,LARGE(INDEX(ISNUMBER(--MID('feed data'!G274,ROW($1:$25),1))*
ROW($1:$25),0),ROW($1:$25))+1,1)*10^ROW($1:$25)/10)</f>
        <v>5</v>
      </c>
      <c r="H296" t="s">
        <v>43</v>
      </c>
      <c r="I296">
        <f>SUMPRODUCT(MID(0&amp;'feed data'!I274,LARGE(INDEX(ISNUMBER(--MID('feed data'!I274,ROW($1:$25),1))*
ROW($1:$25),0),ROW($1:$25))+1,1)*10^ROW($1:$25)/10)</f>
        <v>1</v>
      </c>
      <c r="J296" t="s">
        <v>98</v>
      </c>
      <c r="K296" t="s">
        <v>786</v>
      </c>
      <c r="L296">
        <f>SUMPRODUCT(MID(0&amp;'feed data'!L274,LARGE(INDEX(ISNUMBER(--MID('feed data'!L274,ROW($1:$25),1))*
ROW($1:$25),0),ROW($1:$25))+1,1)*10^ROW($1:$25)/10)</f>
        <v>4333</v>
      </c>
      <c r="M296" t="s">
        <v>787</v>
      </c>
      <c r="N296" t="s">
        <v>99</v>
      </c>
      <c r="O296" t="s">
        <v>49</v>
      </c>
      <c r="P296" t="s">
        <v>34</v>
      </c>
      <c r="Q296" t="s">
        <v>100</v>
      </c>
      <c r="R296">
        <f>SUMPRODUCT(MID(0&amp;'feed data'!R274,LARGE(INDEX(ISNUMBER(--MID('feed data'!R274,ROW($1:$25),1))*
ROW($1:$25),0),ROW($1:$25))+1,1)*10^ROW($1:$25)/10)</f>
        <v>372332</v>
      </c>
      <c r="S296" t="str">
        <f>LEFT(R296, LEN(R296)-1)</f>
        <v>37233</v>
      </c>
      <c r="T296" t="s">
        <v>1469</v>
      </c>
      <c r="U296">
        <f>SUMPRODUCT(MID(0&amp;'feed data'!T274,LARGE(INDEX(ISNUMBER(--MID('feed data'!T274,ROW($1:$25),1))*
ROW($1:$25),0),ROW($1:$25))+1,1)*10^ROW($1:$25)/10)</f>
        <v>0</v>
      </c>
      <c r="V296">
        <f>SUMPRODUCT(MID(0&amp;'feed data'!U274,LARGE(INDEX(ISNUMBER(--MID('feed data'!U274,ROW($1:$25),1))*
ROW($1:$25),0),ROW($1:$25))+1,1)*10^ROW($1:$25)/10)</f>
        <v>0</v>
      </c>
    </row>
    <row r="297" spans="1:22" hidden="1" x14ac:dyDescent="0.25">
      <c r="A297" t="s">
        <v>1470</v>
      </c>
      <c r="B297" t="s">
        <v>1471</v>
      </c>
      <c r="C297" t="s">
        <v>118</v>
      </c>
      <c r="D297">
        <f>SUMPRODUCT(MID(0&amp;'feed data'!D275,LARGE(INDEX(ISNUMBER(--MID('feed data'!D275,ROW($1:$25),1))*
ROW($1:$25),0),ROW($1:$25))+1,1)*10^ROW($1:$25)/10)</f>
        <v>146</v>
      </c>
      <c r="E297">
        <f>SUMPRODUCT(MID(0&amp;'feed data'!E275,LARGE(INDEX(ISNUMBER(--MID('feed data'!E275,ROW($1:$25),1))*
ROW($1:$25),0),ROW($1:$25))+1,1)*10^ROW($1:$25)/10)</f>
        <v>11</v>
      </c>
      <c r="F297" t="s">
        <v>521</v>
      </c>
      <c r="G297">
        <f>SUMPRODUCT(MID(0&amp;'feed data'!G275,LARGE(INDEX(ISNUMBER(--MID('feed data'!G275,ROW($1:$25),1))*
ROW($1:$25),0),ROW($1:$25))+1,1)*10^ROW($1:$25)/10)</f>
        <v>6</v>
      </c>
      <c r="H297" t="s">
        <v>136</v>
      </c>
      <c r="I297">
        <f>SUMPRODUCT(MID(0&amp;'feed data'!I275,LARGE(INDEX(ISNUMBER(--MID('feed data'!I275,ROW($1:$25),1))*
ROW($1:$25),0),ROW($1:$25))+1,1)*10^ROW($1:$25)/10)</f>
        <v>6</v>
      </c>
      <c r="J297" t="s">
        <v>71</v>
      </c>
      <c r="K297" t="s">
        <v>124</v>
      </c>
      <c r="L297">
        <f>SUMPRODUCT(MID(0&amp;'feed data'!L275,LARGE(INDEX(ISNUMBER(--MID('feed data'!L275,ROW($1:$25),1))*
ROW($1:$25),0),ROW($1:$25))+1,1)*10^ROW($1:$25)/10)</f>
        <v>4311</v>
      </c>
      <c r="M297" t="s">
        <v>125</v>
      </c>
      <c r="N297" t="s">
        <v>72</v>
      </c>
      <c r="P297" t="s">
        <v>546</v>
      </c>
      <c r="Q297" t="s">
        <v>73</v>
      </c>
      <c r="R297">
        <f>SUMPRODUCT(MID(0&amp;'feed data'!R275,LARGE(INDEX(ISNUMBER(--MID('feed data'!R275,ROW($1:$25),1))*
ROW($1:$25),0),ROW($1:$25))+1,1)*10^ROW($1:$25)/10)</f>
        <v>276492</v>
      </c>
      <c r="S297" t="str">
        <f>LEFT(R297, LEN(R297)-1)</f>
        <v>27649</v>
      </c>
      <c r="T297" t="s">
        <v>1473</v>
      </c>
      <c r="U297">
        <f>SUMPRODUCT(MID(0&amp;'feed data'!T275,LARGE(INDEX(ISNUMBER(--MID('feed data'!T275,ROW($1:$25),1))*
ROW($1:$25),0),ROW($1:$25))+1,1)*10^ROW($1:$25)/10)</f>
        <v>0</v>
      </c>
      <c r="V297">
        <f>SUMPRODUCT(MID(0&amp;'feed data'!U275,LARGE(INDEX(ISNUMBER(--MID('feed data'!U275,ROW($1:$25),1))*
ROW($1:$25),0),ROW($1:$25))+1,1)*10^ROW($1:$25)/10)</f>
        <v>0</v>
      </c>
    </row>
    <row r="298" spans="1:22" hidden="1" x14ac:dyDescent="0.25">
      <c r="A298" t="s">
        <v>1474</v>
      </c>
      <c r="B298" t="s">
        <v>1475</v>
      </c>
      <c r="C298" t="s">
        <v>635</v>
      </c>
      <c r="D298">
        <f>SUMPRODUCT(MID(0&amp;'feed data'!D276,LARGE(INDEX(ISNUMBER(--MID('feed data'!D276,ROW($1:$25),1))*
ROW($1:$25),0),ROW($1:$25))+1,1)*10^ROW($1:$25)/10)</f>
        <v>5</v>
      </c>
      <c r="E298">
        <f>SUMPRODUCT(MID(0&amp;'feed data'!E276,LARGE(INDEX(ISNUMBER(--MID('feed data'!E276,ROW($1:$25),1))*
ROW($1:$25),0),ROW($1:$25))+1,1)*10^ROW($1:$25)/10)</f>
        <v>1</v>
      </c>
      <c r="F298" t="s">
        <v>331</v>
      </c>
      <c r="G298">
        <f>SUMPRODUCT(MID(0&amp;'feed data'!G276,LARGE(INDEX(ISNUMBER(--MID('feed data'!G276,ROW($1:$25),1))*
ROW($1:$25),0),ROW($1:$25))+1,1)*10^ROW($1:$25)/10)</f>
        <v>3</v>
      </c>
      <c r="H298" t="s">
        <v>43</v>
      </c>
      <c r="I298">
        <f>SUMPRODUCT(MID(0&amp;'feed data'!I276,LARGE(INDEX(ISNUMBER(--MID('feed data'!I276,ROW($1:$25),1))*
ROW($1:$25),0),ROW($1:$25))+1,1)*10^ROW($1:$25)/10)</f>
        <v>30</v>
      </c>
      <c r="J298" t="s">
        <v>60</v>
      </c>
      <c r="K298" t="s">
        <v>636</v>
      </c>
      <c r="L298">
        <f>SUMPRODUCT(MID(0&amp;'feed data'!L276,LARGE(INDEX(ISNUMBER(--MID('feed data'!L276,ROW($1:$25),1))*
ROW($1:$25),0),ROW($1:$25))+1,1)*10^ROW($1:$25)/10)</f>
        <v>4348</v>
      </c>
      <c r="M298" t="s">
        <v>637</v>
      </c>
      <c r="N298" t="s">
        <v>61</v>
      </c>
      <c r="O298" t="s">
        <v>49</v>
      </c>
      <c r="P298" t="s">
        <v>34</v>
      </c>
      <c r="Q298" t="s">
        <v>62</v>
      </c>
      <c r="R298">
        <f>SUMPRODUCT(MID(0&amp;'feed data'!R276,LARGE(INDEX(ISNUMBER(--MID('feed data'!R276,ROW($1:$25),1))*
ROW($1:$25),0),ROW($1:$25))+1,1)*10^ROW($1:$25)/10)</f>
        <v>204432</v>
      </c>
      <c r="S298" t="str">
        <f>LEFT(R298, LEN(R298)-1)</f>
        <v>20443</v>
      </c>
      <c r="T298" t="s">
        <v>1476</v>
      </c>
      <c r="U298">
        <f>SUMPRODUCT(MID(0&amp;'feed data'!T276,LARGE(INDEX(ISNUMBER(--MID('feed data'!T276,ROW($1:$25),1))*
ROW($1:$25),0),ROW($1:$25))+1,1)*10^ROW($1:$25)/10)</f>
        <v>0</v>
      </c>
      <c r="V298">
        <f>SUMPRODUCT(MID(0&amp;'feed data'!U276,LARGE(INDEX(ISNUMBER(--MID('feed data'!U276,ROW($1:$25),1))*
ROW($1:$25),0),ROW($1:$25))+1,1)*10^ROW($1:$25)/10)</f>
        <v>0</v>
      </c>
    </row>
    <row r="299" spans="1:22" hidden="1" x14ac:dyDescent="0.25">
      <c r="A299" t="s">
        <v>1477</v>
      </c>
      <c r="B299" t="s">
        <v>1478</v>
      </c>
      <c r="C299" t="s">
        <v>147</v>
      </c>
      <c r="D299">
        <f>SUMPRODUCT(MID(0&amp;'feed data'!D277,LARGE(INDEX(ISNUMBER(--MID('feed data'!D277,ROW($1:$25),1))*
ROW($1:$25),0),ROW($1:$25))+1,1)*10^ROW($1:$25)/10)</f>
        <v>139</v>
      </c>
      <c r="E299">
        <f>SUMPRODUCT(MID(0&amp;'feed data'!E277,LARGE(INDEX(ISNUMBER(--MID('feed data'!E277,ROW($1:$25),1))*
ROW($1:$25),0),ROW($1:$25))+1,1)*10^ROW($1:$25)/10)</f>
        <v>6</v>
      </c>
      <c r="F299" t="s">
        <v>1071</v>
      </c>
      <c r="G299">
        <f>SUMPRODUCT(MID(0&amp;'feed data'!G277,LARGE(INDEX(ISNUMBER(--MID('feed data'!G277,ROW($1:$25),1))*
ROW($1:$25),0),ROW($1:$25))+1,1)*10^ROW($1:$25)/10)</f>
        <v>5</v>
      </c>
      <c r="H299" t="s">
        <v>43</v>
      </c>
      <c r="I299">
        <f>SUMPRODUCT(MID(0&amp;'feed data'!I277,LARGE(INDEX(ISNUMBER(--MID('feed data'!I277,ROW($1:$25),1))*
ROW($1:$25),0),ROW($1:$25))+1,1)*10^ROW($1:$25)/10)</f>
        <v>0</v>
      </c>
      <c r="J299" t="s">
        <v>87</v>
      </c>
      <c r="K299" t="s">
        <v>152</v>
      </c>
      <c r="L299">
        <f>SUMPRODUCT(MID(0&amp;'feed data'!L277,LARGE(INDEX(ISNUMBER(--MID('feed data'!L277,ROW($1:$25),1))*
ROW($1:$25),0),ROW($1:$25))+1,1)*10^ROW($1:$25)/10)</f>
        <v>4253</v>
      </c>
      <c r="M299" t="s">
        <v>153</v>
      </c>
      <c r="N299" t="s">
        <v>88</v>
      </c>
      <c r="P299" t="s">
        <v>546</v>
      </c>
      <c r="Q299" t="s">
        <v>89</v>
      </c>
      <c r="R299">
        <f>SUMPRODUCT(MID(0&amp;'feed data'!R277,LARGE(INDEX(ISNUMBER(--MID('feed data'!R277,ROW($1:$25),1))*
ROW($1:$25),0),ROW($1:$25))+1,1)*10^ROW($1:$25)/10)</f>
        <v>419792</v>
      </c>
      <c r="S299" t="str">
        <f>LEFT(R299, LEN(R299)-1)</f>
        <v>41979</v>
      </c>
      <c r="T299" t="s">
        <v>1481</v>
      </c>
      <c r="U299">
        <f>SUMPRODUCT(MID(0&amp;'feed data'!T277,LARGE(INDEX(ISNUMBER(--MID('feed data'!T277,ROW($1:$25),1))*
ROW($1:$25),0),ROW($1:$25))+1,1)*10^ROW($1:$25)/10)</f>
        <v>0</v>
      </c>
      <c r="V299">
        <f>SUMPRODUCT(MID(0&amp;'feed data'!U277,LARGE(INDEX(ISNUMBER(--MID('feed data'!U277,ROW($1:$25),1))*
ROW($1:$25),0),ROW($1:$25))+1,1)*10^ROW($1:$25)/10)</f>
        <v>0</v>
      </c>
    </row>
    <row r="300" spans="1:22" hidden="1" x14ac:dyDescent="0.25">
      <c r="A300" t="s">
        <v>1482</v>
      </c>
      <c r="B300" t="s">
        <v>1483</v>
      </c>
      <c r="C300" t="s">
        <v>23</v>
      </c>
      <c r="D300">
        <f>SUMPRODUCT(MID(0&amp;'feed data'!D278,LARGE(INDEX(ISNUMBER(--MID('feed data'!D278,ROW($1:$25),1))*
ROW($1:$25),0),ROW($1:$25))+1,1)*10^ROW($1:$25)/10)</f>
        <v>47</v>
      </c>
      <c r="E300">
        <f>SUMPRODUCT(MID(0&amp;'feed data'!E278,LARGE(INDEX(ISNUMBER(--MID('feed data'!E278,ROW($1:$25),1))*
ROW($1:$25),0),ROW($1:$25))+1,1)*10^ROW($1:$25)/10)</f>
        <v>8</v>
      </c>
      <c r="F300" t="s">
        <v>521</v>
      </c>
      <c r="G300">
        <f>SUMPRODUCT(MID(0&amp;'feed data'!G278,LARGE(INDEX(ISNUMBER(--MID('feed data'!G278,ROW($1:$25),1))*
ROW($1:$25),0),ROW($1:$25))+1,1)*10^ROW($1:$25)/10)</f>
        <v>2</v>
      </c>
      <c r="H300" t="s">
        <v>43</v>
      </c>
      <c r="I300">
        <f>SUMPRODUCT(MID(0&amp;'feed data'!I278,LARGE(INDEX(ISNUMBER(--MID('feed data'!I278,ROW($1:$25),1))*
ROW($1:$25),0),ROW($1:$25))+1,1)*10^ROW($1:$25)/10)</f>
        <v>27</v>
      </c>
      <c r="J300" t="s">
        <v>255</v>
      </c>
      <c r="K300" t="s">
        <v>30</v>
      </c>
      <c r="L300">
        <f>SUMPRODUCT(MID(0&amp;'feed data'!L278,LARGE(INDEX(ISNUMBER(--MID('feed data'!L278,ROW($1:$25),1))*
ROW($1:$25),0),ROW($1:$25))+1,1)*10^ROW($1:$25)/10)</f>
        <v>4288</v>
      </c>
      <c r="M300" t="s">
        <v>31</v>
      </c>
      <c r="N300" t="s">
        <v>256</v>
      </c>
      <c r="O300" t="s">
        <v>49</v>
      </c>
      <c r="P300" t="s">
        <v>34</v>
      </c>
      <c r="Q300" t="s">
        <v>258</v>
      </c>
      <c r="R300">
        <f>SUMPRODUCT(MID(0&amp;'feed data'!R278,LARGE(INDEX(ISNUMBER(--MID('feed data'!R278,ROW($1:$25),1))*
ROW($1:$25),0),ROW($1:$25))+1,1)*10^ROW($1:$25)/10)</f>
        <v>230372</v>
      </c>
      <c r="S300" t="str">
        <f>LEFT(R300, LEN(R300)-1)</f>
        <v>23037</v>
      </c>
      <c r="T300" t="s">
        <v>1485</v>
      </c>
      <c r="U300">
        <f>SUMPRODUCT(MID(0&amp;'feed data'!T278,LARGE(INDEX(ISNUMBER(--MID('feed data'!T278,ROW($1:$25),1))*
ROW($1:$25),0),ROW($1:$25))+1,1)*10^ROW($1:$25)/10)</f>
        <v>0</v>
      </c>
      <c r="V300">
        <f>SUMPRODUCT(MID(0&amp;'feed data'!U278,LARGE(INDEX(ISNUMBER(--MID('feed data'!U278,ROW($1:$25),1))*
ROW($1:$25),0),ROW($1:$25))+1,1)*10^ROW($1:$25)/10)</f>
        <v>0</v>
      </c>
    </row>
    <row r="301" spans="1:22" hidden="1" x14ac:dyDescent="0.25">
      <c r="A301" t="s">
        <v>1486</v>
      </c>
      <c r="B301" t="s">
        <v>1486</v>
      </c>
      <c r="C301" t="s">
        <v>40</v>
      </c>
      <c r="D301">
        <f>SUMPRODUCT(MID(0&amp;'feed data'!D279,LARGE(INDEX(ISNUMBER(--MID('feed data'!D279,ROW($1:$25),1))*
ROW($1:$25),0),ROW($1:$25))+1,1)*10^ROW($1:$25)/10)</f>
        <v>96</v>
      </c>
      <c r="E301">
        <f>SUMPRODUCT(MID(0&amp;'feed data'!E279,LARGE(INDEX(ISNUMBER(--MID('feed data'!E279,ROW($1:$25),1))*
ROW($1:$25),0),ROW($1:$25))+1,1)*10^ROW($1:$25)/10)</f>
        <v>9</v>
      </c>
      <c r="F301" t="s">
        <v>1071</v>
      </c>
      <c r="G301">
        <f>SUMPRODUCT(MID(0&amp;'feed data'!G279,LARGE(INDEX(ISNUMBER(--MID('feed data'!G279,ROW($1:$25),1))*
ROW($1:$25),0),ROW($1:$25))+1,1)*10^ROW($1:$25)/10)</f>
        <v>3</v>
      </c>
      <c r="H301" t="s">
        <v>136</v>
      </c>
      <c r="I301">
        <f>SUMPRODUCT(MID(0&amp;'feed data'!I279,LARGE(INDEX(ISNUMBER(--MID('feed data'!I279,ROW($1:$25),1))*
ROW($1:$25),0),ROW($1:$25))+1,1)*10^ROW($1:$25)/10)</f>
        <v>2</v>
      </c>
      <c r="J301" t="s">
        <v>163</v>
      </c>
      <c r="K301" t="s">
        <v>46</v>
      </c>
      <c r="L301">
        <f>SUMPRODUCT(MID(0&amp;'feed data'!L279,LARGE(INDEX(ISNUMBER(--MID('feed data'!L279,ROW($1:$25),1))*
ROW($1:$25),0),ROW($1:$25))+1,1)*10^ROW($1:$25)/10)</f>
        <v>4243</v>
      </c>
      <c r="M301" t="s">
        <v>47</v>
      </c>
      <c r="N301" t="s">
        <v>164</v>
      </c>
      <c r="P301" t="s">
        <v>943</v>
      </c>
      <c r="Q301" t="s">
        <v>165</v>
      </c>
      <c r="R301">
        <f>SUMPRODUCT(MID(0&amp;'feed data'!R279,LARGE(INDEX(ISNUMBER(--MID('feed data'!R279,ROW($1:$25),1))*
ROW($1:$25),0),ROW($1:$25))+1,1)*10^ROW($1:$25)/10)</f>
        <v>238282</v>
      </c>
      <c r="S301" t="str">
        <f>LEFT(R301, LEN(R301)-1)</f>
        <v>23828</v>
      </c>
      <c r="T301" t="s">
        <v>1488</v>
      </c>
      <c r="U301">
        <f>SUMPRODUCT(MID(0&amp;'feed data'!T279,LARGE(INDEX(ISNUMBER(--MID('feed data'!T279,ROW($1:$25),1))*
ROW($1:$25),0),ROW($1:$25))+1,1)*10^ROW($1:$25)/10)</f>
        <v>172</v>
      </c>
      <c r="V301">
        <f>SUMPRODUCT(MID(0&amp;'feed data'!U279,LARGE(INDEX(ISNUMBER(--MID('feed data'!U279,ROW($1:$25),1))*
ROW($1:$25),0),ROW($1:$25))+1,1)*10^ROW($1:$25)/10)</f>
        <v>0</v>
      </c>
    </row>
    <row r="302" spans="1:22" hidden="1" x14ac:dyDescent="0.25">
      <c r="A302" t="s">
        <v>1489</v>
      </c>
      <c r="B302" t="s">
        <v>1490</v>
      </c>
      <c r="C302" t="s">
        <v>783</v>
      </c>
      <c r="D302">
        <f>SUMPRODUCT(MID(0&amp;'feed data'!D280,LARGE(INDEX(ISNUMBER(--MID('feed data'!D280,ROW($1:$25),1))*
ROW($1:$25),0),ROW($1:$25))+1,1)*10^ROW($1:$25)/10)</f>
        <v>119</v>
      </c>
      <c r="E302">
        <f>SUMPRODUCT(MID(0&amp;'feed data'!E280,LARGE(INDEX(ISNUMBER(--MID('feed data'!E280,ROW($1:$25),1))*
ROW($1:$25),0),ROW($1:$25))+1,1)*10^ROW($1:$25)/10)</f>
        <v>3</v>
      </c>
      <c r="F302" t="s">
        <v>521</v>
      </c>
      <c r="G302">
        <f>SUMPRODUCT(MID(0&amp;'feed data'!G280,LARGE(INDEX(ISNUMBER(--MID('feed data'!G280,ROW($1:$25),1))*
ROW($1:$25),0),ROW($1:$25))+1,1)*10^ROW($1:$25)/10)</f>
        <v>4</v>
      </c>
      <c r="H302" t="s">
        <v>43</v>
      </c>
      <c r="I302">
        <f>SUMPRODUCT(MID(0&amp;'feed data'!I280,LARGE(INDEX(ISNUMBER(--MID('feed data'!I280,ROW($1:$25),1))*
ROW($1:$25),0),ROW($1:$25))+1,1)*10^ROW($1:$25)/10)</f>
        <v>12</v>
      </c>
      <c r="J302" t="s">
        <v>213</v>
      </c>
      <c r="K302" t="s">
        <v>786</v>
      </c>
      <c r="L302">
        <f>SUMPRODUCT(MID(0&amp;'feed data'!L280,LARGE(INDEX(ISNUMBER(--MID('feed data'!L280,ROW($1:$25),1))*
ROW($1:$25),0),ROW($1:$25))+1,1)*10^ROW($1:$25)/10)</f>
        <v>4222</v>
      </c>
      <c r="M302" t="s">
        <v>787</v>
      </c>
      <c r="N302" t="s">
        <v>214</v>
      </c>
      <c r="O302" t="s">
        <v>49</v>
      </c>
      <c r="P302" t="s">
        <v>34</v>
      </c>
      <c r="Q302" t="s">
        <v>215</v>
      </c>
      <c r="R302">
        <f>SUMPRODUCT(MID(0&amp;'feed data'!R280,LARGE(INDEX(ISNUMBER(--MID('feed data'!R280,ROW($1:$25),1))*
ROW($1:$25),0),ROW($1:$25))+1,1)*10^ROW($1:$25)/10)</f>
        <v>200002</v>
      </c>
      <c r="S302" t="str">
        <f>LEFT(R302, LEN(R302)-1)</f>
        <v>20000</v>
      </c>
      <c r="T302" t="s">
        <v>1492</v>
      </c>
      <c r="U302">
        <f>SUMPRODUCT(MID(0&amp;'feed data'!T280,LARGE(INDEX(ISNUMBER(--MID('feed data'!T280,ROW($1:$25),1))*
ROW($1:$25),0),ROW($1:$25))+1,1)*10^ROW($1:$25)/10)</f>
        <v>0</v>
      </c>
      <c r="V302">
        <f>SUMPRODUCT(MID(0&amp;'feed data'!U280,LARGE(INDEX(ISNUMBER(--MID('feed data'!U280,ROW($1:$25),1))*
ROW($1:$25),0),ROW($1:$25))+1,1)*10^ROW($1:$25)/10)</f>
        <v>0</v>
      </c>
    </row>
    <row r="303" spans="1:22" hidden="1" x14ac:dyDescent="0.25">
      <c r="A303" t="s">
        <v>1493</v>
      </c>
      <c r="B303" t="s">
        <v>1494</v>
      </c>
      <c r="C303" t="s">
        <v>783</v>
      </c>
      <c r="D303">
        <f>SUMPRODUCT(MID(0&amp;'feed data'!D281,LARGE(INDEX(ISNUMBER(--MID('feed data'!D281,ROW($1:$25),1))*
ROW($1:$25),0),ROW($1:$25))+1,1)*10^ROW($1:$25)/10)</f>
        <v>59</v>
      </c>
      <c r="E303">
        <f>SUMPRODUCT(MID(0&amp;'feed data'!E281,LARGE(INDEX(ISNUMBER(--MID('feed data'!E281,ROW($1:$25),1))*
ROW($1:$25),0),ROW($1:$25))+1,1)*10^ROW($1:$25)/10)</f>
        <v>7</v>
      </c>
      <c r="F303" t="s">
        <v>521</v>
      </c>
      <c r="G303">
        <f>SUMPRODUCT(MID(0&amp;'feed data'!G281,LARGE(INDEX(ISNUMBER(--MID('feed data'!G281,ROW($1:$25),1))*
ROW($1:$25),0),ROW($1:$25))+1,1)*10^ROW($1:$25)/10)</f>
        <v>3</v>
      </c>
      <c r="H303" t="s">
        <v>43</v>
      </c>
      <c r="I303">
        <f>SUMPRODUCT(MID(0&amp;'feed data'!I281,LARGE(INDEX(ISNUMBER(--MID('feed data'!I281,ROW($1:$25),1))*
ROW($1:$25),0),ROW($1:$25))+1,1)*10^ROW($1:$25)/10)</f>
        <v>0</v>
      </c>
      <c r="J303" t="s">
        <v>255</v>
      </c>
      <c r="K303" t="s">
        <v>786</v>
      </c>
      <c r="L303">
        <f>SUMPRODUCT(MID(0&amp;'feed data'!L281,LARGE(INDEX(ISNUMBER(--MID('feed data'!L281,ROW($1:$25),1))*
ROW($1:$25),0),ROW($1:$25))+1,1)*10^ROW($1:$25)/10)</f>
        <v>4211</v>
      </c>
      <c r="M303" t="s">
        <v>787</v>
      </c>
      <c r="N303" t="s">
        <v>256</v>
      </c>
      <c r="O303" t="s">
        <v>49</v>
      </c>
      <c r="P303" t="s">
        <v>257</v>
      </c>
      <c r="Q303" t="s">
        <v>258</v>
      </c>
      <c r="R303">
        <f>SUMPRODUCT(MID(0&amp;'feed data'!R281,LARGE(INDEX(ISNUMBER(--MID('feed data'!R281,ROW($1:$25),1))*
ROW($1:$25),0),ROW($1:$25))+1,1)*10^ROW($1:$25)/10)</f>
        <v>250022</v>
      </c>
      <c r="S303" t="str">
        <f>LEFT(R303, LEN(R303)-1)</f>
        <v>25002</v>
      </c>
      <c r="T303" t="s">
        <v>1496</v>
      </c>
      <c r="U303">
        <f>SUMPRODUCT(MID(0&amp;'feed data'!T281,LARGE(INDEX(ISNUMBER(--MID('feed data'!T281,ROW($1:$25),1))*
ROW($1:$25),0),ROW($1:$25))+1,1)*10^ROW($1:$25)/10)</f>
        <v>0</v>
      </c>
      <c r="V303">
        <f>SUMPRODUCT(MID(0&amp;'feed data'!U281,LARGE(INDEX(ISNUMBER(--MID('feed data'!U281,ROW($1:$25),1))*
ROW($1:$25),0),ROW($1:$25))+1,1)*10^ROW($1:$25)/10)</f>
        <v>0</v>
      </c>
    </row>
    <row r="304" spans="1:22" x14ac:dyDescent="0.25">
      <c r="A304" t="s">
        <v>2313</v>
      </c>
      <c r="B304" t="s">
        <v>2314</v>
      </c>
      <c r="C304" t="s">
        <v>388</v>
      </c>
      <c r="D304">
        <f>SUMPRODUCT(MID(0&amp;'feed data'!D478,LARGE(INDEX(ISNUMBER(--MID('feed data'!D478,ROW($1:$25),1))*
ROW($1:$25),0),ROW($1:$25))+1,1)*10^ROW($1:$25)/10)</f>
        <v>8</v>
      </c>
      <c r="E304">
        <f>SUMPRODUCT(MID(0&amp;'feed data'!E478,LARGE(INDEX(ISNUMBER(--MID('feed data'!E478,ROW($1:$25),1))*
ROW($1:$25),0),ROW($1:$25))+1,1)*10^ROW($1:$25)/10)</f>
        <v>1</v>
      </c>
      <c r="F304" t="s">
        <v>1900</v>
      </c>
      <c r="G304">
        <f>SUMPRODUCT(MID(0&amp;'feed data'!G478,LARGE(INDEX(ISNUMBER(--MID('feed data'!G478,ROW($1:$25),1))*
ROW($1:$25),0),ROW($1:$25))+1,1)*10^ROW($1:$25)/10)</f>
        <v>3</v>
      </c>
      <c r="H304" t="s">
        <v>27</v>
      </c>
      <c r="I304">
        <f>SUMPRODUCT(MID(0&amp;'feed data'!I478,LARGE(INDEX(ISNUMBER(--MID('feed data'!I478,ROW($1:$25),1))*
ROW($1:$25),0),ROW($1:$25))+1,1)*10^ROW($1:$25)/10)</f>
        <v>48</v>
      </c>
      <c r="J304" t="s">
        <v>255</v>
      </c>
      <c r="K304" t="s">
        <v>390</v>
      </c>
      <c r="L304">
        <f>SUMPRODUCT(MID(0&amp;'feed data'!L478,LARGE(INDEX(ISNUMBER(--MID('feed data'!L478,ROW($1:$25),1))*
ROW($1:$25),0),ROW($1:$25))+1,1)*10^ROW($1:$25)/10)</f>
        <v>2057</v>
      </c>
      <c r="M304" t="s">
        <v>391</v>
      </c>
      <c r="N304" t="s">
        <v>256</v>
      </c>
      <c r="O304" t="s">
        <v>49</v>
      </c>
      <c r="P304" t="s">
        <v>65</v>
      </c>
      <c r="Q304" t="s">
        <v>258</v>
      </c>
      <c r="R304">
        <f>SUMPRODUCT(MID(0&amp;'feed data'!R478,LARGE(INDEX(ISNUMBER(--MID('feed data'!R478,ROW($1:$25),1))*
ROW($1:$25),0),ROW($1:$25))+1,1)*10^ROW($1:$25)/10)</f>
        <v>244732</v>
      </c>
      <c r="S304" t="str">
        <f>LEFT(R304, LEN(R304)-1)</f>
        <v>24473</v>
      </c>
      <c r="T304" t="s">
        <v>2315</v>
      </c>
      <c r="U304">
        <f>SUMPRODUCT(MID(0&amp;'feed data'!T478,LARGE(INDEX(ISNUMBER(--MID('feed data'!T478,ROW($1:$25),1))*
ROW($1:$25),0),ROW($1:$25))+1,1)*10^ROW($1:$25)/10)</f>
        <v>688</v>
      </c>
      <c r="V304">
        <f>SUMPRODUCT(MID(0&amp;'feed data'!U478,LARGE(INDEX(ISNUMBER(--MID('feed data'!U478,ROW($1:$25),1))*
ROW($1:$25),0),ROW($1:$25))+1,1)*10^ROW($1:$25)/10)</f>
        <v>0</v>
      </c>
    </row>
    <row r="305" spans="1:22" hidden="1" x14ac:dyDescent="0.25">
      <c r="A305" t="s">
        <v>1501</v>
      </c>
      <c r="B305" t="s">
        <v>1501</v>
      </c>
      <c r="C305" t="s">
        <v>388</v>
      </c>
      <c r="D305">
        <f>SUMPRODUCT(MID(0&amp;'feed data'!D283,LARGE(INDEX(ISNUMBER(--MID('feed data'!D283,ROW($1:$25),1))*
ROW($1:$25),0),ROW($1:$25))+1,1)*10^ROW($1:$25)/10)</f>
        <v>116</v>
      </c>
      <c r="E305">
        <f>SUMPRODUCT(MID(0&amp;'feed data'!E283,LARGE(INDEX(ISNUMBER(--MID('feed data'!E283,ROW($1:$25),1))*
ROW($1:$25),0),ROW($1:$25))+1,1)*10^ROW($1:$25)/10)</f>
        <v>16</v>
      </c>
      <c r="F305" t="s">
        <v>521</v>
      </c>
      <c r="G305">
        <f>SUMPRODUCT(MID(0&amp;'feed data'!G283,LARGE(INDEX(ISNUMBER(--MID('feed data'!G283,ROW($1:$25),1))*
ROW($1:$25),0),ROW($1:$25))+1,1)*10^ROW($1:$25)/10)</f>
        <v>5</v>
      </c>
      <c r="H305" t="s">
        <v>43</v>
      </c>
      <c r="I305">
        <f>SUMPRODUCT(MID(0&amp;'feed data'!I283,LARGE(INDEX(ISNUMBER(--MID('feed data'!I283,ROW($1:$25),1))*
ROW($1:$25),0),ROW($1:$25))+1,1)*10^ROW($1:$25)/10)</f>
        <v>3</v>
      </c>
      <c r="J305" t="s">
        <v>87</v>
      </c>
      <c r="K305" t="s">
        <v>390</v>
      </c>
      <c r="L305">
        <f>SUMPRODUCT(MID(0&amp;'feed data'!L283,LARGE(INDEX(ISNUMBER(--MID('feed data'!L283,ROW($1:$25),1))*
ROW($1:$25),0),ROW($1:$25))+1,1)*10^ROW($1:$25)/10)</f>
        <v>4017</v>
      </c>
      <c r="M305" t="s">
        <v>391</v>
      </c>
      <c r="N305" t="s">
        <v>88</v>
      </c>
      <c r="P305" t="s">
        <v>658</v>
      </c>
      <c r="Q305" t="s">
        <v>89</v>
      </c>
      <c r="R305">
        <f>SUMPRODUCT(MID(0&amp;'feed data'!R283,LARGE(INDEX(ISNUMBER(--MID('feed data'!R283,ROW($1:$25),1))*
ROW($1:$25),0),ROW($1:$25))+1,1)*10^ROW($1:$25)/10)</f>
        <v>343782</v>
      </c>
      <c r="S305" t="str">
        <f>LEFT(R305, LEN(R305)-1)</f>
        <v>34378</v>
      </c>
      <c r="T305" t="s">
        <v>1505</v>
      </c>
      <c r="U305">
        <f>SUMPRODUCT(MID(0&amp;'feed data'!T283,LARGE(INDEX(ISNUMBER(--MID('feed data'!T283,ROW($1:$25),1))*
ROW($1:$25),0),ROW($1:$25))+1,1)*10^ROW($1:$25)/10)</f>
        <v>0</v>
      </c>
      <c r="V305">
        <f>SUMPRODUCT(MID(0&amp;'feed data'!U283,LARGE(INDEX(ISNUMBER(--MID('feed data'!U283,ROW($1:$25),1))*
ROW($1:$25),0),ROW($1:$25))+1,1)*10^ROW($1:$25)/10)</f>
        <v>0</v>
      </c>
    </row>
    <row r="306" spans="1:22" hidden="1" x14ac:dyDescent="0.25">
      <c r="A306" t="s">
        <v>1506</v>
      </c>
      <c r="B306" t="s">
        <v>1507</v>
      </c>
      <c r="C306" t="s">
        <v>147</v>
      </c>
      <c r="D306">
        <f>SUMPRODUCT(MID(0&amp;'feed data'!D284,LARGE(INDEX(ISNUMBER(--MID('feed data'!D284,ROW($1:$25),1))*
ROW($1:$25),0),ROW($1:$25))+1,1)*10^ROW($1:$25)/10)</f>
        <v>18</v>
      </c>
      <c r="E306">
        <f>SUMPRODUCT(MID(0&amp;'feed data'!E284,LARGE(INDEX(ISNUMBER(--MID('feed data'!E284,ROW($1:$25),1))*
ROW($1:$25),0),ROW($1:$25))+1,1)*10^ROW($1:$25)/10)</f>
        <v>2</v>
      </c>
      <c r="F306" t="s">
        <v>331</v>
      </c>
      <c r="G306">
        <f>SUMPRODUCT(MID(0&amp;'feed data'!G284,LARGE(INDEX(ISNUMBER(--MID('feed data'!G284,ROW($1:$25),1))*
ROW($1:$25),0),ROW($1:$25))+1,1)*10^ROW($1:$25)/10)</f>
        <v>3</v>
      </c>
      <c r="H306" t="s">
        <v>43</v>
      </c>
      <c r="I306">
        <f>SUMPRODUCT(MID(0&amp;'feed data'!I284,LARGE(INDEX(ISNUMBER(--MID('feed data'!I284,ROW($1:$25),1))*
ROW($1:$25),0),ROW($1:$25))+1,1)*10^ROW($1:$25)/10)</f>
        <v>132</v>
      </c>
      <c r="J306" t="s">
        <v>60</v>
      </c>
      <c r="K306" t="s">
        <v>152</v>
      </c>
      <c r="L306">
        <f>SUMPRODUCT(MID(0&amp;'feed data'!L284,LARGE(INDEX(ISNUMBER(--MID('feed data'!L284,ROW($1:$25),1))*
ROW($1:$25),0),ROW($1:$25))+1,1)*10^ROW($1:$25)/10)</f>
        <v>4212</v>
      </c>
      <c r="M306" t="s">
        <v>153</v>
      </c>
      <c r="N306" t="s">
        <v>61</v>
      </c>
      <c r="O306" t="s">
        <v>33</v>
      </c>
      <c r="P306" t="s">
        <v>546</v>
      </c>
      <c r="Q306" t="s">
        <v>62</v>
      </c>
      <c r="R306">
        <f>SUMPRODUCT(MID(0&amp;'feed data'!R284,LARGE(INDEX(ISNUMBER(--MID('feed data'!R284,ROW($1:$25),1))*
ROW($1:$25),0),ROW($1:$25))+1,1)*10^ROW($1:$25)/10)</f>
        <v>198002</v>
      </c>
      <c r="S306" t="str">
        <f>LEFT(R306, LEN(R306)-1)</f>
        <v>19800</v>
      </c>
      <c r="T306" t="s">
        <v>1509</v>
      </c>
      <c r="U306">
        <f>SUMPRODUCT(MID(0&amp;'feed data'!T284,LARGE(INDEX(ISNUMBER(--MID('feed data'!T284,ROW($1:$25),1))*
ROW($1:$25),0),ROW($1:$25))+1,1)*10^ROW($1:$25)/10)</f>
        <v>0</v>
      </c>
      <c r="V306">
        <f>SUMPRODUCT(MID(0&amp;'feed data'!U284,LARGE(INDEX(ISNUMBER(--MID('feed data'!U284,ROW($1:$25),1))*
ROW($1:$25),0),ROW($1:$25))+1,1)*10^ROW($1:$25)/10)</f>
        <v>0</v>
      </c>
    </row>
    <row r="307" spans="1:22" hidden="1" x14ac:dyDescent="0.25">
      <c r="A307" t="s">
        <v>1511</v>
      </c>
      <c r="B307" t="s">
        <v>1512</v>
      </c>
      <c r="C307" t="s">
        <v>220</v>
      </c>
      <c r="D307">
        <f>SUMPRODUCT(MID(0&amp;'feed data'!D285,LARGE(INDEX(ISNUMBER(--MID('feed data'!D285,ROW($1:$25),1))*
ROW($1:$25),0),ROW($1:$25))+1,1)*10^ROW($1:$25)/10)</f>
        <v>55</v>
      </c>
      <c r="E307">
        <f>SUMPRODUCT(MID(0&amp;'feed data'!E285,LARGE(INDEX(ISNUMBER(--MID('feed data'!E285,ROW($1:$25),1))*
ROW($1:$25),0),ROW($1:$25))+1,1)*10^ROW($1:$25)/10)</f>
        <v>0</v>
      </c>
      <c r="F307" t="s">
        <v>521</v>
      </c>
      <c r="G307">
        <f>SUMPRODUCT(MID(0&amp;'feed data'!G285,LARGE(INDEX(ISNUMBER(--MID('feed data'!G285,ROW($1:$25),1))*
ROW($1:$25),0),ROW($1:$25))+1,1)*10^ROW($1:$25)/10)</f>
        <v>2</v>
      </c>
      <c r="H307" t="s">
        <v>43</v>
      </c>
      <c r="I307">
        <f>SUMPRODUCT(MID(0&amp;'feed data'!I285,LARGE(INDEX(ISNUMBER(--MID('feed data'!I285,ROW($1:$25),1))*
ROW($1:$25),0),ROW($1:$25))+1,1)*10^ROW($1:$25)/10)</f>
        <v>83</v>
      </c>
      <c r="J307" t="s">
        <v>205</v>
      </c>
      <c r="K307" t="s">
        <v>223</v>
      </c>
      <c r="L307">
        <f>SUMPRODUCT(MID(0&amp;'feed data'!L285,LARGE(INDEX(ISNUMBER(--MID('feed data'!L285,ROW($1:$25),1))*
ROW($1:$25),0),ROW($1:$25))+1,1)*10^ROW($1:$25)/10)</f>
        <v>4121</v>
      </c>
      <c r="M307" t="s">
        <v>224</v>
      </c>
      <c r="N307" t="s">
        <v>206</v>
      </c>
      <c r="O307" t="s">
        <v>33</v>
      </c>
      <c r="P307" t="s">
        <v>257</v>
      </c>
      <c r="Q307" t="s">
        <v>207</v>
      </c>
      <c r="R307">
        <f>SUMPRODUCT(MID(0&amp;'feed data'!R285,LARGE(INDEX(ISNUMBER(--MID('feed data'!R285,ROW($1:$25),1))*
ROW($1:$25),0),ROW($1:$25))+1,1)*10^ROW($1:$25)/10)</f>
        <v>54782</v>
      </c>
      <c r="S307" t="str">
        <f>LEFT(R307, LEN(R307)-1)</f>
        <v>5478</v>
      </c>
      <c r="T307" t="s">
        <v>1515</v>
      </c>
      <c r="U307">
        <f>SUMPRODUCT(MID(0&amp;'feed data'!T285,LARGE(INDEX(ISNUMBER(--MID('feed data'!T285,ROW($1:$25),1))*
ROW($1:$25),0),ROW($1:$25))+1,1)*10^ROW($1:$25)/10)</f>
        <v>0</v>
      </c>
      <c r="V307">
        <f>SUMPRODUCT(MID(0&amp;'feed data'!U285,LARGE(INDEX(ISNUMBER(--MID('feed data'!U285,ROW($1:$25),1))*
ROW($1:$25),0),ROW($1:$25))+1,1)*10^ROW($1:$25)/10)</f>
        <v>0</v>
      </c>
    </row>
    <row r="308" spans="1:22" hidden="1" x14ac:dyDescent="0.25">
      <c r="A308" t="s">
        <v>3552</v>
      </c>
      <c r="B308" t="s">
        <v>3553</v>
      </c>
      <c r="D308">
        <f>SUMPRODUCT(MID(0&amp;'feed data'!D820,LARGE(INDEX(ISNUMBER(--MID('feed data'!D820,ROW($1:$25),1))*
ROW($1:$25),0),ROW($1:$25))+1,1)*10^ROW($1:$25)/10)</f>
        <v>15</v>
      </c>
      <c r="E308">
        <f>SUMPRODUCT(MID(0&amp;'feed data'!E820,LARGE(INDEX(ISNUMBER(--MID('feed data'!E820,ROW($1:$25),1))*
ROW($1:$25),0),ROW($1:$25))+1,1)*10^ROW($1:$25)/10)</f>
        <v>0</v>
      </c>
      <c r="F308" t="s">
        <v>1945</v>
      </c>
      <c r="G308">
        <f>SUMPRODUCT(MID(0&amp;'feed data'!G820,LARGE(INDEX(ISNUMBER(--MID('feed data'!G820,ROW($1:$25),1))*
ROW($1:$25),0),ROW($1:$25))+1,1)*10^ROW($1:$25)/10)</f>
        <v>0</v>
      </c>
      <c r="H308" t="s">
        <v>190</v>
      </c>
      <c r="I308">
        <f>SUMPRODUCT(MID(0&amp;'feed data'!I820,LARGE(INDEX(ISNUMBER(--MID('feed data'!I820,ROW($1:$25),1))*
ROW($1:$25),0),ROW($1:$25))+1,1)*10^ROW($1:$25)/10)</f>
        <v>146</v>
      </c>
      <c r="J308" t="s">
        <v>949</v>
      </c>
      <c r="L308">
        <f>SUMPRODUCT(MID(0&amp;'feed data'!L820,LARGE(INDEX(ISNUMBER(--MID('feed data'!L820,ROW($1:$25),1))*
ROW($1:$25),0),ROW($1:$25))+1,1)*10^ROW($1:$25)/10)</f>
        <v>282</v>
      </c>
      <c r="N308" t="s">
        <v>950</v>
      </c>
      <c r="O308" t="s">
        <v>49</v>
      </c>
      <c r="P308" t="s">
        <v>65</v>
      </c>
      <c r="Q308" t="s">
        <v>951</v>
      </c>
      <c r="R308">
        <f>SUMPRODUCT(MID(0&amp;'feed data'!R820,LARGE(INDEX(ISNUMBER(--MID('feed data'!R820,ROW($1:$25),1))*
ROW($1:$25),0),ROW($1:$25))+1,1)*10^ROW($1:$25)/10)</f>
        <v>200002</v>
      </c>
      <c r="S308" t="str">
        <f>LEFT(R308, LEN(R308)-1)</f>
        <v>20000</v>
      </c>
      <c r="T308" t="s">
        <v>3555</v>
      </c>
      <c r="U308">
        <f>SUMPRODUCT(MID(0&amp;'feed data'!T820,LARGE(INDEX(ISNUMBER(--MID('feed data'!T820,ROW($1:$25),1))*
ROW($1:$25),0),ROW($1:$25))+1,1)*10^ROW($1:$25)/10)</f>
        <v>0</v>
      </c>
      <c r="V308">
        <f>SUMPRODUCT(MID(0&amp;'feed data'!U820,LARGE(INDEX(ISNUMBER(--MID('feed data'!U820,ROW($1:$25),1))*
ROW($1:$25),0),ROW($1:$25))+1,1)*10^ROW($1:$25)/10)</f>
        <v>0</v>
      </c>
    </row>
    <row r="309" spans="1:22" hidden="1" x14ac:dyDescent="0.25">
      <c r="A309" t="s">
        <v>1516</v>
      </c>
      <c r="B309" t="s">
        <v>1517</v>
      </c>
      <c r="C309" t="s">
        <v>23</v>
      </c>
      <c r="D309">
        <f>SUMPRODUCT(MID(0&amp;'feed data'!D286,LARGE(INDEX(ISNUMBER(--MID('feed data'!D286,ROW($1:$25),1))*
ROW($1:$25),0),ROW($1:$25))+1,1)*10^ROW($1:$25)/10)</f>
        <v>223</v>
      </c>
      <c r="E309">
        <f>SUMPRODUCT(MID(0&amp;'feed data'!E286,LARGE(INDEX(ISNUMBER(--MID('feed data'!E286,ROW($1:$25),1))*
ROW($1:$25),0),ROW($1:$25))+1,1)*10^ROW($1:$25)/10)</f>
        <v>5</v>
      </c>
      <c r="F309" t="s">
        <v>1071</v>
      </c>
      <c r="G309">
        <f>SUMPRODUCT(MID(0&amp;'feed data'!G286,LARGE(INDEX(ISNUMBER(--MID('feed data'!G286,ROW($1:$25),1))*
ROW($1:$25),0),ROW($1:$25))+1,1)*10^ROW($1:$25)/10)</f>
        <v>4</v>
      </c>
      <c r="H309" t="s">
        <v>136</v>
      </c>
      <c r="I309">
        <f>SUMPRODUCT(MID(0&amp;'feed data'!I286,LARGE(INDEX(ISNUMBER(--MID('feed data'!I286,ROW($1:$25),1))*
ROW($1:$25),0),ROW($1:$25))+1,1)*10^ROW($1:$25)/10)</f>
        <v>1</v>
      </c>
      <c r="J309" t="s">
        <v>60</v>
      </c>
      <c r="K309" t="s">
        <v>30</v>
      </c>
      <c r="L309">
        <f>SUMPRODUCT(MID(0&amp;'feed data'!L286,LARGE(INDEX(ISNUMBER(--MID('feed data'!L286,ROW($1:$25),1))*
ROW($1:$25),0),ROW($1:$25))+1,1)*10^ROW($1:$25)/10)</f>
        <v>3995</v>
      </c>
      <c r="M309" t="s">
        <v>31</v>
      </c>
      <c r="N309" t="s">
        <v>61</v>
      </c>
      <c r="O309" t="s">
        <v>392</v>
      </c>
      <c r="P309" t="s">
        <v>65</v>
      </c>
      <c r="Q309" t="s">
        <v>62</v>
      </c>
      <c r="R309">
        <f>SUMPRODUCT(MID(0&amp;'feed data'!R286,LARGE(INDEX(ISNUMBER(--MID('feed data'!R286,ROW($1:$25),1))*
ROW($1:$25),0),ROW($1:$25))+1,1)*10^ROW($1:$25)/10)</f>
        <v>322692</v>
      </c>
      <c r="S309" t="str">
        <f>LEFT(R309, LEN(R309)-1)</f>
        <v>32269</v>
      </c>
      <c r="T309" t="s">
        <v>1518</v>
      </c>
      <c r="U309">
        <f>SUMPRODUCT(MID(0&amp;'feed data'!T286,LARGE(INDEX(ISNUMBER(--MID('feed data'!T286,ROW($1:$25),1))*
ROW($1:$25),0),ROW($1:$25))+1,1)*10^ROW($1:$25)/10)</f>
        <v>0</v>
      </c>
      <c r="V309">
        <f>SUMPRODUCT(MID(0&amp;'feed data'!U286,LARGE(INDEX(ISNUMBER(--MID('feed data'!U286,ROW($1:$25),1))*
ROW($1:$25),0),ROW($1:$25))+1,1)*10^ROW($1:$25)/10)</f>
        <v>0</v>
      </c>
    </row>
    <row r="310" spans="1:22" hidden="1" x14ac:dyDescent="0.25">
      <c r="A310" t="s">
        <v>1617</v>
      </c>
      <c r="B310" t="s">
        <v>1618</v>
      </c>
      <c r="D310">
        <f>SUMPRODUCT(MID(0&amp;'feed data'!D310,LARGE(INDEX(ISNUMBER(--MID('feed data'!D310,ROW($1:$25),1))*
ROW($1:$25),0),ROW($1:$25))+1,1)*10^ROW($1:$25)/10)</f>
        <v>187</v>
      </c>
      <c r="E310">
        <f>SUMPRODUCT(MID(0&amp;'feed data'!E310,LARGE(INDEX(ISNUMBER(--MID('feed data'!E310,ROW($1:$25),1))*
ROW($1:$25),0),ROW($1:$25))+1,1)*10^ROW($1:$25)/10)</f>
        <v>4</v>
      </c>
      <c r="F310" t="s">
        <v>1071</v>
      </c>
      <c r="G310">
        <f>SUMPRODUCT(MID(0&amp;'feed data'!G310,LARGE(INDEX(ISNUMBER(--MID('feed data'!G310,ROW($1:$25),1))*
ROW($1:$25),0),ROW($1:$25))+1,1)*10^ROW($1:$25)/10)</f>
        <v>8</v>
      </c>
      <c r="H310" t="s">
        <v>43</v>
      </c>
      <c r="I310">
        <f>SUMPRODUCT(MID(0&amp;'feed data'!I310,LARGE(INDEX(ISNUMBER(--MID('feed data'!I310,ROW($1:$25),1))*
ROW($1:$25),0),ROW($1:$25))+1,1)*10^ROW($1:$25)/10)</f>
        <v>4</v>
      </c>
      <c r="J310" t="s">
        <v>232</v>
      </c>
      <c r="L310">
        <f>SUMPRODUCT(MID(0&amp;'feed data'!L310,LARGE(INDEX(ISNUMBER(--MID('feed data'!L310,ROW($1:$25),1))*
ROW($1:$25),0),ROW($1:$25))+1,1)*10^ROW($1:$25)/10)</f>
        <v>3867</v>
      </c>
      <c r="N310" t="s">
        <v>233</v>
      </c>
      <c r="O310" t="s">
        <v>49</v>
      </c>
      <c r="P310" t="s">
        <v>546</v>
      </c>
      <c r="Q310" t="s">
        <v>234</v>
      </c>
      <c r="R310">
        <f>SUMPRODUCT(MID(0&amp;'feed data'!R310,LARGE(INDEX(ISNUMBER(--MID('feed data'!R310,ROW($1:$25),1))*
ROW($1:$25),0),ROW($1:$25))+1,1)*10^ROW($1:$25)/10)</f>
        <v>388352</v>
      </c>
      <c r="S310" t="str">
        <f>LEFT(R310, LEN(R310)-1)</f>
        <v>38835</v>
      </c>
      <c r="T310" t="s">
        <v>1621</v>
      </c>
      <c r="U310">
        <f>SUMPRODUCT(MID(0&amp;'feed data'!T310,LARGE(INDEX(ISNUMBER(--MID('feed data'!T310,ROW($1:$25),1))*
ROW($1:$25),0),ROW($1:$25))+1,1)*10^ROW($1:$25)/10)</f>
        <v>0</v>
      </c>
      <c r="V310">
        <f>SUMPRODUCT(MID(0&amp;'feed data'!U310,LARGE(INDEX(ISNUMBER(--MID('feed data'!U310,ROW($1:$25),1))*
ROW($1:$25),0),ROW($1:$25))+1,1)*10^ROW($1:$25)/10)</f>
        <v>0</v>
      </c>
    </row>
    <row r="311" spans="1:22" hidden="1" x14ac:dyDescent="0.25">
      <c r="A311" t="s">
        <v>1519</v>
      </c>
      <c r="B311" t="s">
        <v>1520</v>
      </c>
      <c r="C311" t="s">
        <v>23</v>
      </c>
      <c r="D311">
        <f>SUMPRODUCT(MID(0&amp;'feed data'!D287,LARGE(INDEX(ISNUMBER(--MID('feed data'!D287,ROW($1:$25),1))*
ROW($1:$25),0),ROW($1:$25))+1,1)*10^ROW($1:$25)/10)</f>
        <v>132</v>
      </c>
      <c r="E311">
        <f>SUMPRODUCT(MID(0&amp;'feed data'!E287,LARGE(INDEX(ISNUMBER(--MID('feed data'!E287,ROW($1:$25),1))*
ROW($1:$25),0),ROW($1:$25))+1,1)*10^ROW($1:$25)/10)</f>
        <v>6</v>
      </c>
      <c r="F311" t="s">
        <v>1071</v>
      </c>
      <c r="G311">
        <f>SUMPRODUCT(MID(0&amp;'feed data'!G287,LARGE(INDEX(ISNUMBER(--MID('feed data'!G287,ROW($1:$25),1))*
ROW($1:$25),0),ROW($1:$25))+1,1)*10^ROW($1:$25)/10)</f>
        <v>6</v>
      </c>
      <c r="H311" t="s">
        <v>136</v>
      </c>
      <c r="I311">
        <f>SUMPRODUCT(MID(0&amp;'feed data'!I287,LARGE(INDEX(ISNUMBER(--MID('feed data'!I287,ROW($1:$25),1))*
ROW($1:$25),0),ROW($1:$25))+1,1)*10^ROW($1:$25)/10)</f>
        <v>8</v>
      </c>
      <c r="J311" t="s">
        <v>293</v>
      </c>
      <c r="K311" t="s">
        <v>30</v>
      </c>
      <c r="L311">
        <f>SUMPRODUCT(MID(0&amp;'feed data'!L287,LARGE(INDEX(ISNUMBER(--MID('feed data'!L287,ROW($1:$25),1))*
ROW($1:$25),0),ROW($1:$25))+1,1)*10^ROW($1:$25)/10)</f>
        <v>4007</v>
      </c>
      <c r="M311" t="s">
        <v>31</v>
      </c>
      <c r="N311" t="s">
        <v>294</v>
      </c>
      <c r="O311" t="s">
        <v>49</v>
      </c>
      <c r="P311" t="s">
        <v>943</v>
      </c>
      <c r="Q311" t="s">
        <v>295</v>
      </c>
      <c r="R311">
        <f>SUMPRODUCT(MID(0&amp;'feed data'!R287,LARGE(INDEX(ISNUMBER(--MID('feed data'!R287,ROW($1:$25),1))*
ROW($1:$25),0),ROW($1:$25))+1,1)*10^ROW($1:$25)/10)</f>
        <v>402012</v>
      </c>
      <c r="S311" t="str">
        <f>LEFT(R311, LEN(R311)-1)</f>
        <v>40201</v>
      </c>
      <c r="T311" t="s">
        <v>1522</v>
      </c>
      <c r="U311">
        <f>SUMPRODUCT(MID(0&amp;'feed data'!T287,LARGE(INDEX(ISNUMBER(--MID('feed data'!T287,ROW($1:$25),1))*
ROW($1:$25),0),ROW($1:$25))+1,1)*10^ROW($1:$25)/10)</f>
        <v>4095</v>
      </c>
      <c r="V311">
        <f>SUMPRODUCT(MID(0&amp;'feed data'!U287,LARGE(INDEX(ISNUMBER(--MID('feed data'!U287,ROW($1:$25),1))*
ROW($1:$25),0),ROW($1:$25))+1,1)*10^ROW($1:$25)/10)</f>
        <v>0</v>
      </c>
    </row>
    <row r="312" spans="1:22" hidden="1" x14ac:dyDescent="0.25">
      <c r="A312" t="s">
        <v>1523</v>
      </c>
      <c r="B312" t="s">
        <v>1524</v>
      </c>
      <c r="C312" t="s">
        <v>541</v>
      </c>
      <c r="D312">
        <f>SUMPRODUCT(MID(0&amp;'feed data'!D288,LARGE(INDEX(ISNUMBER(--MID('feed data'!D288,ROW($1:$25),1))*
ROW($1:$25),0),ROW($1:$25))+1,1)*10^ROW($1:$25)/10)</f>
        <v>57</v>
      </c>
      <c r="E312">
        <f>SUMPRODUCT(MID(0&amp;'feed data'!E288,LARGE(INDEX(ISNUMBER(--MID('feed data'!E288,ROW($1:$25),1))*
ROW($1:$25),0),ROW($1:$25))+1,1)*10^ROW($1:$25)/10)</f>
        <v>3</v>
      </c>
      <c r="F312" t="s">
        <v>1071</v>
      </c>
      <c r="G312">
        <f>SUMPRODUCT(MID(0&amp;'feed data'!G288,LARGE(INDEX(ISNUMBER(--MID('feed data'!G288,ROW($1:$25),1))*
ROW($1:$25),0),ROW($1:$25))+1,1)*10^ROW($1:$25)/10)</f>
        <v>2</v>
      </c>
      <c r="H312" t="s">
        <v>43</v>
      </c>
      <c r="I312">
        <f>SUMPRODUCT(MID(0&amp;'feed data'!I288,LARGE(INDEX(ISNUMBER(--MID('feed data'!I288,ROW($1:$25),1))*
ROW($1:$25),0),ROW($1:$25))+1,1)*10^ROW($1:$25)/10)</f>
        <v>35</v>
      </c>
      <c r="J312" t="s">
        <v>263</v>
      </c>
      <c r="K312" t="s">
        <v>544</v>
      </c>
      <c r="L312">
        <f>SUMPRODUCT(MID(0&amp;'feed data'!L288,LARGE(INDEX(ISNUMBER(--MID('feed data'!L288,ROW($1:$25),1))*
ROW($1:$25),0),ROW($1:$25))+1,1)*10^ROW($1:$25)/10)</f>
        <v>4082</v>
      </c>
      <c r="M312" t="s">
        <v>545</v>
      </c>
      <c r="N312" t="s">
        <v>264</v>
      </c>
      <c r="O312" t="s">
        <v>49</v>
      </c>
      <c r="P312" t="s">
        <v>65</v>
      </c>
      <c r="Q312" t="s">
        <v>265</v>
      </c>
      <c r="R312">
        <f>SUMPRODUCT(MID(0&amp;'feed data'!R288,LARGE(INDEX(ISNUMBER(--MID('feed data'!R288,ROW($1:$25),1))*
ROW($1:$25),0),ROW($1:$25))+1,1)*10^ROW($1:$25)/10)</f>
        <v>234292</v>
      </c>
      <c r="S312" t="str">
        <f>LEFT(R312, LEN(R312)-1)</f>
        <v>23429</v>
      </c>
      <c r="T312" t="s">
        <v>1526</v>
      </c>
      <c r="U312">
        <f>SUMPRODUCT(MID(0&amp;'feed data'!T288,LARGE(INDEX(ISNUMBER(--MID('feed data'!T288,ROW($1:$25),1))*
ROW($1:$25),0),ROW($1:$25))+1,1)*10^ROW($1:$25)/10)</f>
        <v>0</v>
      </c>
      <c r="V312">
        <f>SUMPRODUCT(MID(0&amp;'feed data'!U288,LARGE(INDEX(ISNUMBER(--MID('feed data'!U288,ROW($1:$25),1))*
ROW($1:$25),0),ROW($1:$25))+1,1)*10^ROW($1:$25)/10)</f>
        <v>0</v>
      </c>
    </row>
    <row r="313" spans="1:22" hidden="1" x14ac:dyDescent="0.25">
      <c r="A313" t="s">
        <v>1527</v>
      </c>
      <c r="B313" t="s">
        <v>1528</v>
      </c>
      <c r="C313" t="s">
        <v>635</v>
      </c>
      <c r="D313">
        <f>SUMPRODUCT(MID(0&amp;'feed data'!D289,LARGE(INDEX(ISNUMBER(--MID('feed data'!D289,ROW($1:$25),1))*
ROW($1:$25),0),ROW($1:$25))+1,1)*10^ROW($1:$25)/10)</f>
        <v>147</v>
      </c>
      <c r="E313">
        <f>SUMPRODUCT(MID(0&amp;'feed data'!E289,LARGE(INDEX(ISNUMBER(--MID('feed data'!E289,ROW($1:$25),1))*
ROW($1:$25),0),ROW($1:$25))+1,1)*10^ROW($1:$25)/10)</f>
        <v>2</v>
      </c>
      <c r="F313" t="s">
        <v>521</v>
      </c>
      <c r="G313">
        <f>SUMPRODUCT(MID(0&amp;'feed data'!G289,LARGE(INDEX(ISNUMBER(--MID('feed data'!G289,ROW($1:$25),1))*
ROW($1:$25),0),ROW($1:$25))+1,1)*10^ROW($1:$25)/10)</f>
        <v>4</v>
      </c>
      <c r="H313" t="s">
        <v>136</v>
      </c>
      <c r="I313">
        <f>SUMPRODUCT(MID(0&amp;'feed data'!I289,LARGE(INDEX(ISNUMBER(--MID('feed data'!I289,ROW($1:$25),1))*
ROW($1:$25),0),ROW($1:$25))+1,1)*10^ROW($1:$25)/10)</f>
        <v>2</v>
      </c>
      <c r="J313" t="s">
        <v>205</v>
      </c>
      <c r="K313" t="s">
        <v>636</v>
      </c>
      <c r="L313">
        <f>SUMPRODUCT(MID(0&amp;'feed data'!L289,LARGE(INDEX(ISNUMBER(--MID('feed data'!L289,ROW($1:$25),1))*
ROW($1:$25),0),ROW($1:$25))+1,1)*10^ROW($1:$25)/10)</f>
        <v>4014</v>
      </c>
      <c r="M313" t="s">
        <v>637</v>
      </c>
      <c r="N313" t="s">
        <v>206</v>
      </c>
      <c r="O313" t="s">
        <v>33</v>
      </c>
      <c r="P313" t="s">
        <v>257</v>
      </c>
      <c r="Q313" t="s">
        <v>207</v>
      </c>
      <c r="R313">
        <f>SUMPRODUCT(MID(0&amp;'feed data'!R289,LARGE(INDEX(ISNUMBER(--MID('feed data'!R289,ROW($1:$25),1))*
ROW($1:$25),0),ROW($1:$25))+1,1)*10^ROW($1:$25)/10)</f>
        <v>338362</v>
      </c>
      <c r="S313" t="str">
        <f>LEFT(R313, LEN(R313)-1)</f>
        <v>33836</v>
      </c>
      <c r="T313" t="s">
        <v>1529</v>
      </c>
      <c r="U313">
        <f>SUMPRODUCT(MID(0&amp;'feed data'!T289,LARGE(INDEX(ISNUMBER(--MID('feed data'!T289,ROW($1:$25),1))*
ROW($1:$25),0),ROW($1:$25))+1,1)*10^ROW($1:$25)/10)</f>
        <v>0</v>
      </c>
      <c r="V313">
        <f>SUMPRODUCT(MID(0&amp;'feed data'!U289,LARGE(INDEX(ISNUMBER(--MID('feed data'!U289,ROW($1:$25),1))*
ROW($1:$25),0),ROW($1:$25))+1,1)*10^ROW($1:$25)/10)</f>
        <v>0</v>
      </c>
    </row>
    <row r="314" spans="1:22" hidden="1" x14ac:dyDescent="0.25">
      <c r="A314" t="s">
        <v>3559</v>
      </c>
      <c r="B314" t="s">
        <v>3560</v>
      </c>
      <c r="D314">
        <f>SUMPRODUCT(MID(0&amp;'feed data'!D822,LARGE(INDEX(ISNUMBER(--MID('feed data'!D822,ROW($1:$25),1))*
ROW($1:$25),0),ROW($1:$25))+1,1)*10^ROW($1:$25)/10)</f>
        <v>15</v>
      </c>
      <c r="E314">
        <f>SUMPRODUCT(MID(0&amp;'feed data'!E822,LARGE(INDEX(ISNUMBER(--MID('feed data'!E822,ROW($1:$25),1))*
ROW($1:$25),0),ROW($1:$25))+1,1)*10^ROW($1:$25)/10)</f>
        <v>0</v>
      </c>
      <c r="F314" t="s">
        <v>1945</v>
      </c>
      <c r="G314">
        <f>SUMPRODUCT(MID(0&amp;'feed data'!G822,LARGE(INDEX(ISNUMBER(--MID('feed data'!G822,ROW($1:$25),1))*
ROW($1:$25),0),ROW($1:$25))+1,1)*10^ROW($1:$25)/10)</f>
        <v>0</v>
      </c>
      <c r="H314" t="s">
        <v>190</v>
      </c>
      <c r="I314">
        <f>SUMPRODUCT(MID(0&amp;'feed data'!I822,LARGE(INDEX(ISNUMBER(--MID('feed data'!I822,ROW($1:$25),1))*
ROW($1:$25),0),ROW($1:$25))+1,1)*10^ROW($1:$25)/10)</f>
        <v>174</v>
      </c>
      <c r="J314" t="s">
        <v>293</v>
      </c>
      <c r="L314">
        <f>SUMPRODUCT(MID(0&amp;'feed data'!L822,LARGE(INDEX(ISNUMBER(--MID('feed data'!L822,ROW($1:$25),1))*
ROW($1:$25),0),ROW($1:$25))+1,1)*10^ROW($1:$25)/10)</f>
        <v>293</v>
      </c>
      <c r="N314" t="s">
        <v>294</v>
      </c>
      <c r="O314" t="s">
        <v>49</v>
      </c>
      <c r="P314" t="s">
        <v>65</v>
      </c>
      <c r="Q314" t="s">
        <v>295</v>
      </c>
      <c r="R314">
        <f>SUMPRODUCT(MID(0&amp;'feed data'!R822,LARGE(INDEX(ISNUMBER(--MID('feed data'!R822,ROW($1:$25),1))*
ROW($1:$25),0),ROW($1:$25))+1,1)*10^ROW($1:$25)/10)</f>
        <v>200002</v>
      </c>
      <c r="S314" t="str">
        <f>LEFT(R314, LEN(R314)-1)</f>
        <v>20000</v>
      </c>
      <c r="T314" t="s">
        <v>3561</v>
      </c>
      <c r="U314">
        <f>SUMPRODUCT(MID(0&amp;'feed data'!T822,LARGE(INDEX(ISNUMBER(--MID('feed data'!T822,ROW($1:$25),1))*
ROW($1:$25),0),ROW($1:$25))+1,1)*10^ROW($1:$25)/10)</f>
        <v>0</v>
      </c>
      <c r="V314">
        <f>SUMPRODUCT(MID(0&amp;'feed data'!U822,LARGE(INDEX(ISNUMBER(--MID('feed data'!U822,ROW($1:$25),1))*
ROW($1:$25),0),ROW($1:$25))+1,1)*10^ROW($1:$25)/10)</f>
        <v>0</v>
      </c>
    </row>
    <row r="315" spans="1:22" hidden="1" x14ac:dyDescent="0.25">
      <c r="A315" t="s">
        <v>1530</v>
      </c>
      <c r="B315" t="s">
        <v>1531</v>
      </c>
      <c r="C315" t="s">
        <v>40</v>
      </c>
      <c r="D315">
        <f>SUMPRODUCT(MID(0&amp;'feed data'!D290,LARGE(INDEX(ISNUMBER(--MID('feed data'!D290,ROW($1:$25),1))*
ROW($1:$25),0),ROW($1:$25))+1,1)*10^ROW($1:$25)/10)</f>
        <v>157</v>
      </c>
      <c r="E315">
        <f>SUMPRODUCT(MID(0&amp;'feed data'!E290,LARGE(INDEX(ISNUMBER(--MID('feed data'!E290,ROW($1:$25),1))*
ROW($1:$25),0),ROW($1:$25))+1,1)*10^ROW($1:$25)/10)</f>
        <v>8</v>
      </c>
      <c r="F315" t="s">
        <v>57</v>
      </c>
      <c r="G315">
        <f>SUMPRODUCT(MID(0&amp;'feed data'!G290,LARGE(INDEX(ISNUMBER(--MID('feed data'!G290,ROW($1:$25),1))*
ROW($1:$25),0),ROW($1:$25))+1,1)*10^ROW($1:$25)/10)</f>
        <v>5</v>
      </c>
      <c r="H315" t="s">
        <v>136</v>
      </c>
      <c r="I315">
        <f>SUMPRODUCT(MID(0&amp;'feed data'!I290,LARGE(INDEX(ISNUMBER(--MID('feed data'!I290,ROW($1:$25),1))*
ROW($1:$25),0),ROW($1:$25))+1,1)*10^ROW($1:$25)/10)</f>
        <v>2</v>
      </c>
      <c r="J315" t="s">
        <v>45</v>
      </c>
      <c r="K315" t="s">
        <v>46</v>
      </c>
      <c r="L315">
        <f>SUMPRODUCT(MID(0&amp;'feed data'!L290,LARGE(INDEX(ISNUMBER(--MID('feed data'!L290,ROW($1:$25),1))*
ROW($1:$25),0),ROW($1:$25))+1,1)*10^ROW($1:$25)/10)</f>
        <v>4010</v>
      </c>
      <c r="M315" t="s">
        <v>47</v>
      </c>
      <c r="N315" t="s">
        <v>48</v>
      </c>
      <c r="O315" t="s">
        <v>49</v>
      </c>
      <c r="P315" t="s">
        <v>34</v>
      </c>
      <c r="Q315" t="s">
        <v>50</v>
      </c>
      <c r="R315">
        <f>SUMPRODUCT(MID(0&amp;'feed data'!R290,LARGE(INDEX(ISNUMBER(--MID('feed data'!R290,ROW($1:$25),1))*
ROW($1:$25),0),ROW($1:$25))+1,1)*10^ROW($1:$25)/10)</f>
        <v>347702</v>
      </c>
      <c r="S315" t="str">
        <f>LEFT(R315, LEN(R315)-1)</f>
        <v>34770</v>
      </c>
      <c r="T315" t="s">
        <v>1533</v>
      </c>
      <c r="U315">
        <f>SUMPRODUCT(MID(0&amp;'feed data'!T290,LARGE(INDEX(ISNUMBER(--MID('feed data'!T290,ROW($1:$25),1))*
ROW($1:$25),0),ROW($1:$25))+1,1)*10^ROW($1:$25)/10)</f>
        <v>0</v>
      </c>
      <c r="V315">
        <f>SUMPRODUCT(MID(0&amp;'feed data'!U290,LARGE(INDEX(ISNUMBER(--MID('feed data'!U290,ROW($1:$25),1))*
ROW($1:$25),0),ROW($1:$25))+1,1)*10^ROW($1:$25)/10)</f>
        <v>0</v>
      </c>
    </row>
    <row r="316" spans="1:22" hidden="1" x14ac:dyDescent="0.25">
      <c r="A316" t="s">
        <v>1534</v>
      </c>
      <c r="B316" t="s">
        <v>1535</v>
      </c>
      <c r="C316" t="s">
        <v>23</v>
      </c>
      <c r="D316">
        <f>SUMPRODUCT(MID(0&amp;'feed data'!D291,LARGE(INDEX(ISNUMBER(--MID('feed data'!D291,ROW($1:$25),1))*
ROW($1:$25),0),ROW($1:$25))+1,1)*10^ROW($1:$25)/10)</f>
        <v>45</v>
      </c>
      <c r="E316">
        <f>SUMPRODUCT(MID(0&amp;'feed data'!E291,LARGE(INDEX(ISNUMBER(--MID('feed data'!E291,ROW($1:$25),1))*
ROW($1:$25),0),ROW($1:$25))+1,1)*10^ROW($1:$25)/10)</f>
        <v>1</v>
      </c>
      <c r="F316" t="s">
        <v>521</v>
      </c>
      <c r="G316">
        <f>SUMPRODUCT(MID(0&amp;'feed data'!G291,LARGE(INDEX(ISNUMBER(--MID('feed data'!G291,ROW($1:$25),1))*
ROW($1:$25),0),ROW($1:$25))+1,1)*10^ROW($1:$25)/10)</f>
        <v>2</v>
      </c>
      <c r="H316" t="s">
        <v>27</v>
      </c>
      <c r="I316">
        <f>SUMPRODUCT(MID(0&amp;'feed data'!I291,LARGE(INDEX(ISNUMBER(--MID('feed data'!I291,ROW($1:$25),1))*
ROW($1:$25),0),ROW($1:$25))+1,1)*10^ROW($1:$25)/10)</f>
        <v>0</v>
      </c>
      <c r="J316" t="s">
        <v>213</v>
      </c>
      <c r="K316" t="s">
        <v>30</v>
      </c>
      <c r="L316">
        <f>SUMPRODUCT(MID(0&amp;'feed data'!L291,LARGE(INDEX(ISNUMBER(--MID('feed data'!L291,ROW($1:$25),1))*
ROW($1:$25),0),ROW($1:$25))+1,1)*10^ROW($1:$25)/10)</f>
        <v>3945</v>
      </c>
      <c r="M316" t="s">
        <v>31</v>
      </c>
      <c r="N316" t="s">
        <v>214</v>
      </c>
      <c r="O316" t="s">
        <v>49</v>
      </c>
      <c r="P316" t="s">
        <v>658</v>
      </c>
      <c r="Q316" t="s">
        <v>215</v>
      </c>
      <c r="R316">
        <f>SUMPRODUCT(MID(0&amp;'feed data'!R291,LARGE(INDEX(ISNUMBER(--MID('feed data'!R291,ROW($1:$25),1))*
ROW($1:$25),0),ROW($1:$25))+1,1)*10^ROW($1:$25)/10)</f>
        <v>174712</v>
      </c>
      <c r="S316" t="str">
        <f>LEFT(R316, LEN(R316)-1)</f>
        <v>17471</v>
      </c>
      <c r="T316" t="s">
        <v>1538</v>
      </c>
      <c r="U316">
        <f>SUMPRODUCT(MID(0&amp;'feed data'!T291,LARGE(INDEX(ISNUMBER(--MID('feed data'!T291,ROW($1:$25),1))*
ROW($1:$25),0),ROW($1:$25))+1,1)*10^ROW($1:$25)/10)</f>
        <v>0</v>
      </c>
      <c r="V316">
        <f>SUMPRODUCT(MID(0&amp;'feed data'!U291,LARGE(INDEX(ISNUMBER(--MID('feed data'!U291,ROW($1:$25),1))*
ROW($1:$25),0),ROW($1:$25))+1,1)*10^ROW($1:$25)/10)</f>
        <v>0</v>
      </c>
    </row>
    <row r="317" spans="1:22" hidden="1" x14ac:dyDescent="0.25">
      <c r="A317" t="s">
        <v>1539</v>
      </c>
      <c r="B317" t="s">
        <v>1540</v>
      </c>
      <c r="C317" t="s">
        <v>105</v>
      </c>
      <c r="D317">
        <f>SUMPRODUCT(MID(0&amp;'feed data'!D292,LARGE(INDEX(ISNUMBER(--MID('feed data'!D292,ROW($1:$25),1))*
ROW($1:$25),0),ROW($1:$25))+1,1)*10^ROW($1:$25)/10)</f>
        <v>2</v>
      </c>
      <c r="E317">
        <f>SUMPRODUCT(MID(0&amp;'feed data'!E292,LARGE(INDEX(ISNUMBER(--MID('feed data'!E292,ROW($1:$25),1))*
ROW($1:$25),0),ROW($1:$25))+1,1)*10^ROW($1:$25)/10)</f>
        <v>1</v>
      </c>
      <c r="F317" t="s">
        <v>521</v>
      </c>
      <c r="G317">
        <f>SUMPRODUCT(MID(0&amp;'feed data'!G292,LARGE(INDEX(ISNUMBER(--MID('feed data'!G292,ROW($1:$25),1))*
ROW($1:$25),0),ROW($1:$25))+1,1)*10^ROW($1:$25)/10)</f>
        <v>4</v>
      </c>
      <c r="H317" t="s">
        <v>379</v>
      </c>
      <c r="I317">
        <f>SUMPRODUCT(MID(0&amp;'feed data'!I292,LARGE(INDEX(ISNUMBER(--MID('feed data'!I292,ROW($1:$25),1))*
ROW($1:$25),0),ROW($1:$25))+1,1)*10^ROW($1:$25)/10)</f>
        <v>12</v>
      </c>
      <c r="J317" t="s">
        <v>263</v>
      </c>
      <c r="K317" t="s">
        <v>110</v>
      </c>
      <c r="L317">
        <f>SUMPRODUCT(MID(0&amp;'feed data'!L292,LARGE(INDEX(ISNUMBER(--MID('feed data'!L292,ROW($1:$25),1))*
ROW($1:$25),0),ROW($1:$25))+1,1)*10^ROW($1:$25)/10)</f>
        <v>4036</v>
      </c>
      <c r="M317" t="s">
        <v>111</v>
      </c>
      <c r="N317" t="s">
        <v>264</v>
      </c>
      <c r="O317" t="s">
        <v>49</v>
      </c>
      <c r="P317" t="s">
        <v>34</v>
      </c>
      <c r="Q317" t="s">
        <v>265</v>
      </c>
      <c r="R317">
        <f>SUMPRODUCT(MID(0&amp;'feed data'!R292,LARGE(INDEX(ISNUMBER(--MID('feed data'!R292,ROW($1:$25),1))*
ROW($1:$25),0),ROW($1:$25))+1,1)*10^ROW($1:$25)/10)</f>
        <v>243932</v>
      </c>
      <c r="S317" t="str">
        <f>LEFT(R317, LEN(R317)-1)</f>
        <v>24393</v>
      </c>
      <c r="T317" t="s">
        <v>1544</v>
      </c>
      <c r="U317">
        <f>SUMPRODUCT(MID(0&amp;'feed data'!T292,LARGE(INDEX(ISNUMBER(--MID('feed data'!T292,ROW($1:$25),1))*
ROW($1:$25),0),ROW($1:$25))+1,1)*10^ROW($1:$25)/10)</f>
        <v>0</v>
      </c>
      <c r="V317">
        <f>SUMPRODUCT(MID(0&amp;'feed data'!U292,LARGE(INDEX(ISNUMBER(--MID('feed data'!U292,ROW($1:$25),1))*
ROW($1:$25),0),ROW($1:$25))+1,1)*10^ROW($1:$25)/10)</f>
        <v>0</v>
      </c>
    </row>
    <row r="318" spans="1:22" hidden="1" x14ac:dyDescent="0.25">
      <c r="A318" t="s">
        <v>1545</v>
      </c>
      <c r="B318" t="s">
        <v>1546</v>
      </c>
      <c r="C318" t="s">
        <v>40</v>
      </c>
      <c r="D318">
        <f>SUMPRODUCT(MID(0&amp;'feed data'!D293,LARGE(INDEX(ISNUMBER(--MID('feed data'!D293,ROW($1:$25),1))*
ROW($1:$25),0),ROW($1:$25))+1,1)*10^ROW($1:$25)/10)</f>
        <v>34</v>
      </c>
      <c r="E318">
        <f>SUMPRODUCT(MID(0&amp;'feed data'!E293,LARGE(INDEX(ISNUMBER(--MID('feed data'!E293,ROW($1:$25),1))*
ROW($1:$25),0),ROW($1:$25))+1,1)*10^ROW($1:$25)/10)</f>
        <v>1</v>
      </c>
      <c r="F318" t="s">
        <v>1071</v>
      </c>
      <c r="G318">
        <f>SUMPRODUCT(MID(0&amp;'feed data'!G293,LARGE(INDEX(ISNUMBER(--MID('feed data'!G293,ROW($1:$25),1))*
ROW($1:$25),0),ROW($1:$25))+1,1)*10^ROW($1:$25)/10)</f>
        <v>3</v>
      </c>
      <c r="H318" t="s">
        <v>43</v>
      </c>
      <c r="I318">
        <f>SUMPRODUCT(MID(0&amp;'feed data'!I293,LARGE(INDEX(ISNUMBER(--MID('feed data'!I293,ROW($1:$25),1))*
ROW($1:$25),0),ROW($1:$25))+1,1)*10^ROW($1:$25)/10)</f>
        <v>8</v>
      </c>
      <c r="J318" t="s">
        <v>123</v>
      </c>
      <c r="K318" t="s">
        <v>46</v>
      </c>
      <c r="L318">
        <f>SUMPRODUCT(MID(0&amp;'feed data'!L293,LARGE(INDEX(ISNUMBER(--MID('feed data'!L293,ROW($1:$25),1))*
ROW($1:$25),0),ROW($1:$25))+1,1)*10^ROW($1:$25)/10)</f>
        <v>4051</v>
      </c>
      <c r="M318" t="s">
        <v>47</v>
      </c>
      <c r="N318" t="s">
        <v>126</v>
      </c>
      <c r="O318" t="s">
        <v>49</v>
      </c>
      <c r="P318" t="s">
        <v>658</v>
      </c>
      <c r="Q318" t="s">
        <v>127</v>
      </c>
      <c r="R318">
        <f>SUMPRODUCT(MID(0&amp;'feed data'!R293,LARGE(INDEX(ISNUMBER(--MID('feed data'!R293,ROW($1:$25),1))*
ROW($1:$25),0),ROW($1:$25))+1,1)*10^ROW($1:$25)/10)</f>
        <v>168792</v>
      </c>
      <c r="S318" t="str">
        <f>LEFT(R318, LEN(R318)-1)</f>
        <v>16879</v>
      </c>
      <c r="T318" t="s">
        <v>1547</v>
      </c>
      <c r="U318">
        <f>SUMPRODUCT(MID(0&amp;'feed data'!T293,LARGE(INDEX(ISNUMBER(--MID('feed data'!T293,ROW($1:$25),1))*
ROW($1:$25),0),ROW($1:$25))+1,1)*10^ROW($1:$25)/10)</f>
        <v>0</v>
      </c>
      <c r="V318">
        <f>SUMPRODUCT(MID(0&amp;'feed data'!U293,LARGE(INDEX(ISNUMBER(--MID('feed data'!U293,ROW($1:$25),1))*
ROW($1:$25),0),ROW($1:$25))+1,1)*10^ROW($1:$25)/10)</f>
        <v>0</v>
      </c>
    </row>
    <row r="319" spans="1:22" hidden="1" x14ac:dyDescent="0.25">
      <c r="A319" t="s">
        <v>1548</v>
      </c>
      <c r="B319" t="s">
        <v>1549</v>
      </c>
      <c r="C319" t="s">
        <v>23</v>
      </c>
      <c r="D319">
        <f>SUMPRODUCT(MID(0&amp;'feed data'!D294,LARGE(INDEX(ISNUMBER(--MID('feed data'!D294,ROW($1:$25),1))*
ROW($1:$25),0),ROW($1:$25))+1,1)*10^ROW($1:$25)/10)</f>
        <v>205</v>
      </c>
      <c r="E319">
        <f>SUMPRODUCT(MID(0&amp;'feed data'!E294,LARGE(INDEX(ISNUMBER(--MID('feed data'!E294,ROW($1:$25),1))*
ROW($1:$25),0),ROW($1:$25))+1,1)*10^ROW($1:$25)/10)</f>
        <v>28</v>
      </c>
      <c r="F319" t="s">
        <v>57</v>
      </c>
      <c r="G319">
        <f>SUMPRODUCT(MID(0&amp;'feed data'!G294,LARGE(INDEX(ISNUMBER(--MID('feed data'!G294,ROW($1:$25),1))*
ROW($1:$25),0),ROW($1:$25))+1,1)*10^ROW($1:$25)/10)</f>
        <v>9</v>
      </c>
      <c r="H319" t="s">
        <v>43</v>
      </c>
      <c r="I319">
        <f>SUMPRODUCT(MID(0&amp;'feed data'!I294,LARGE(INDEX(ISNUMBER(--MID('feed data'!I294,ROW($1:$25),1))*
ROW($1:$25),0),ROW($1:$25))+1,1)*10^ROW($1:$25)/10)</f>
        <v>6</v>
      </c>
      <c r="J319" t="s">
        <v>213</v>
      </c>
      <c r="K319" t="s">
        <v>30</v>
      </c>
      <c r="L319">
        <f>SUMPRODUCT(MID(0&amp;'feed data'!L294,LARGE(INDEX(ISNUMBER(--MID('feed data'!L294,ROW($1:$25),1))*
ROW($1:$25),0),ROW($1:$25))+1,1)*10^ROW($1:$25)/10)</f>
        <v>3931</v>
      </c>
      <c r="M319" t="s">
        <v>31</v>
      </c>
      <c r="N319" t="s">
        <v>214</v>
      </c>
      <c r="O319" t="s">
        <v>49</v>
      </c>
      <c r="P319" t="s">
        <v>34</v>
      </c>
      <c r="Q319" t="s">
        <v>215</v>
      </c>
      <c r="R319">
        <f>SUMPRODUCT(MID(0&amp;'feed data'!R294,LARGE(INDEX(ISNUMBER(--MID('feed data'!R294,ROW($1:$25),1))*
ROW($1:$25),0),ROW($1:$25))+1,1)*10^ROW($1:$25)/10)</f>
        <v>443222</v>
      </c>
      <c r="S319" t="str">
        <f>LEFT(R319, LEN(R319)-1)</f>
        <v>44322</v>
      </c>
      <c r="T319" t="s">
        <v>1551</v>
      </c>
      <c r="U319">
        <f>SUMPRODUCT(MID(0&amp;'feed data'!T294,LARGE(INDEX(ISNUMBER(--MID('feed data'!T294,ROW($1:$25),1))*
ROW($1:$25),0),ROW($1:$25))+1,1)*10^ROW($1:$25)/10)</f>
        <v>0</v>
      </c>
      <c r="V319">
        <f>SUMPRODUCT(MID(0&amp;'feed data'!U294,LARGE(INDEX(ISNUMBER(--MID('feed data'!U294,ROW($1:$25),1))*
ROW($1:$25),0),ROW($1:$25))+1,1)*10^ROW($1:$25)/10)</f>
        <v>0</v>
      </c>
    </row>
    <row r="320" spans="1:22" hidden="1" x14ac:dyDescent="0.25">
      <c r="A320" t="s">
        <v>1552</v>
      </c>
      <c r="B320" t="s">
        <v>1553</v>
      </c>
      <c r="C320" t="s">
        <v>175</v>
      </c>
      <c r="D320">
        <f>SUMPRODUCT(MID(0&amp;'feed data'!D295,LARGE(INDEX(ISNUMBER(--MID('feed data'!D295,ROW($1:$25),1))*
ROW($1:$25),0),ROW($1:$25))+1,1)*10^ROW($1:$25)/10)</f>
        <v>138</v>
      </c>
      <c r="E320">
        <f>SUMPRODUCT(MID(0&amp;'feed data'!E295,LARGE(INDEX(ISNUMBER(--MID('feed data'!E295,ROW($1:$25),1))*
ROW($1:$25),0),ROW($1:$25))+1,1)*10^ROW($1:$25)/10)</f>
        <v>1</v>
      </c>
      <c r="F320" t="s">
        <v>521</v>
      </c>
      <c r="G320">
        <f>SUMPRODUCT(MID(0&amp;'feed data'!G295,LARGE(INDEX(ISNUMBER(--MID('feed data'!G295,ROW($1:$25),1))*
ROW($1:$25),0),ROW($1:$25))+1,1)*10^ROW($1:$25)/10)</f>
        <v>4</v>
      </c>
      <c r="H320" t="s">
        <v>43</v>
      </c>
      <c r="I320">
        <f>SUMPRODUCT(MID(0&amp;'feed data'!I295,LARGE(INDEX(ISNUMBER(--MID('feed data'!I295,ROW($1:$25),1))*
ROW($1:$25),0),ROW($1:$25))+1,1)*10^ROW($1:$25)/10)</f>
        <v>4</v>
      </c>
      <c r="J320" t="s">
        <v>163</v>
      </c>
      <c r="K320" t="s">
        <v>179</v>
      </c>
      <c r="L320">
        <f>SUMPRODUCT(MID(0&amp;'feed data'!L295,LARGE(INDEX(ISNUMBER(--MID('feed data'!L295,ROW($1:$25),1))*
ROW($1:$25),0),ROW($1:$25))+1,1)*10^ROW($1:$25)/10)</f>
        <v>3994</v>
      </c>
      <c r="M320" t="s">
        <v>180</v>
      </c>
      <c r="N320" t="s">
        <v>164</v>
      </c>
      <c r="O320" t="s">
        <v>49</v>
      </c>
      <c r="P320" t="s">
        <v>257</v>
      </c>
      <c r="Q320" t="s">
        <v>165</v>
      </c>
      <c r="R320">
        <f>SUMPRODUCT(MID(0&amp;'feed data'!R295,LARGE(INDEX(ISNUMBER(--MID('feed data'!R295,ROW($1:$25),1))*
ROW($1:$25),0),ROW($1:$25))+1,1)*10^ROW($1:$25)/10)</f>
        <v>438392</v>
      </c>
      <c r="S320" t="str">
        <f>LEFT(R320, LEN(R320)-1)</f>
        <v>43839</v>
      </c>
      <c r="T320" t="s">
        <v>1555</v>
      </c>
      <c r="U320">
        <f>SUMPRODUCT(MID(0&amp;'feed data'!T295,LARGE(INDEX(ISNUMBER(--MID('feed data'!T295,ROW($1:$25),1))*
ROW($1:$25),0),ROW($1:$25))+1,1)*10^ROW($1:$25)/10)</f>
        <v>0</v>
      </c>
      <c r="V320">
        <f>SUMPRODUCT(MID(0&amp;'feed data'!U295,LARGE(INDEX(ISNUMBER(--MID('feed data'!U295,ROW($1:$25),1))*
ROW($1:$25),0),ROW($1:$25))+1,1)*10^ROW($1:$25)/10)</f>
        <v>0</v>
      </c>
    </row>
    <row r="321" spans="1:22" hidden="1" x14ac:dyDescent="0.25">
      <c r="A321" t="s">
        <v>3493</v>
      </c>
      <c r="B321" t="s">
        <v>3493</v>
      </c>
      <c r="D321">
        <f>SUMPRODUCT(MID(0&amp;'feed data'!D803,LARGE(INDEX(ISNUMBER(--MID('feed data'!D803,ROW($1:$25),1))*
ROW($1:$25),0),ROW($1:$25))+1,1)*10^ROW($1:$25)/10)</f>
        <v>7</v>
      </c>
      <c r="E321">
        <f>SUMPRODUCT(MID(0&amp;'feed data'!E803,LARGE(INDEX(ISNUMBER(--MID('feed data'!E803,ROW($1:$25),1))*
ROW($1:$25),0),ROW($1:$25))+1,1)*10^ROW($1:$25)/10)</f>
        <v>0</v>
      </c>
      <c r="F321" t="s">
        <v>1945</v>
      </c>
      <c r="G321">
        <f>SUMPRODUCT(MID(0&amp;'feed data'!G803,LARGE(INDEX(ISNUMBER(--MID('feed data'!G803,ROW($1:$25),1))*
ROW($1:$25),0),ROW($1:$25))+1,1)*10^ROW($1:$25)/10)</f>
        <v>0</v>
      </c>
      <c r="H321" t="s">
        <v>190</v>
      </c>
      <c r="I321">
        <f>SUMPRODUCT(MID(0&amp;'feed data'!I803,LARGE(INDEX(ISNUMBER(--MID('feed data'!I803,ROW($1:$25),1))*
ROW($1:$25),0),ROW($1:$25))+1,1)*10^ROW($1:$25)/10)</f>
        <v>16</v>
      </c>
      <c r="J321" t="s">
        <v>109</v>
      </c>
      <c r="L321">
        <f>SUMPRODUCT(MID(0&amp;'feed data'!L803,LARGE(INDEX(ISNUMBER(--MID('feed data'!L803,ROW($1:$25),1))*
ROW($1:$25),0),ROW($1:$25))+1,1)*10^ROW($1:$25)/10)</f>
        <v>254</v>
      </c>
      <c r="N321" t="s">
        <v>112</v>
      </c>
      <c r="O321" t="s">
        <v>49</v>
      </c>
      <c r="P321" t="s">
        <v>65</v>
      </c>
      <c r="Q321" t="s">
        <v>113</v>
      </c>
      <c r="R321">
        <f>SUMPRODUCT(MID(0&amp;'feed data'!R803,LARGE(INDEX(ISNUMBER(--MID('feed data'!R803,ROW($1:$25),1))*
ROW($1:$25),0),ROW($1:$25))+1,1)*10^ROW($1:$25)/10)</f>
        <v>163322</v>
      </c>
      <c r="S321" t="str">
        <f>LEFT(R321, LEN(R321)-1)</f>
        <v>16332</v>
      </c>
      <c r="T321" t="s">
        <v>3495</v>
      </c>
      <c r="U321">
        <f>SUMPRODUCT(MID(0&amp;'feed data'!T803,LARGE(INDEX(ISNUMBER(--MID('feed data'!T803,ROW($1:$25),1))*
ROW($1:$25),0),ROW($1:$25))+1,1)*10^ROW($1:$25)/10)</f>
        <v>0</v>
      </c>
      <c r="V321">
        <f>SUMPRODUCT(MID(0&amp;'feed data'!U803,LARGE(INDEX(ISNUMBER(--MID('feed data'!U803,ROW($1:$25),1))*
ROW($1:$25),0),ROW($1:$25))+1,1)*10^ROW($1:$25)/10)</f>
        <v>0</v>
      </c>
    </row>
    <row r="322" spans="1:22" hidden="1" x14ac:dyDescent="0.25">
      <c r="A322" t="s">
        <v>1556</v>
      </c>
      <c r="B322" t="s">
        <v>1557</v>
      </c>
      <c r="C322" t="s">
        <v>783</v>
      </c>
      <c r="D322">
        <f>SUMPRODUCT(MID(0&amp;'feed data'!D296,LARGE(INDEX(ISNUMBER(--MID('feed data'!D296,ROW($1:$25),1))*
ROW($1:$25),0),ROW($1:$25))+1,1)*10^ROW($1:$25)/10)</f>
        <v>70</v>
      </c>
      <c r="E322">
        <f>SUMPRODUCT(MID(0&amp;'feed data'!E296,LARGE(INDEX(ISNUMBER(--MID('feed data'!E296,ROW($1:$25),1))*
ROW($1:$25),0),ROW($1:$25))+1,1)*10^ROW($1:$25)/10)</f>
        <v>5</v>
      </c>
      <c r="F322" t="s">
        <v>521</v>
      </c>
      <c r="G322">
        <f>SUMPRODUCT(MID(0&amp;'feed data'!G296,LARGE(INDEX(ISNUMBER(--MID('feed data'!G296,ROW($1:$25),1))*
ROW($1:$25),0),ROW($1:$25))+1,1)*10^ROW($1:$25)/10)</f>
        <v>3</v>
      </c>
      <c r="H322" t="s">
        <v>43</v>
      </c>
      <c r="I322">
        <f>SUMPRODUCT(MID(0&amp;'feed data'!I296,LARGE(INDEX(ISNUMBER(--MID('feed data'!I296,ROW($1:$25),1))*
ROW($1:$25),0),ROW($1:$25))+1,1)*10^ROW($1:$25)/10)</f>
        <v>13</v>
      </c>
      <c r="J322" t="s">
        <v>45</v>
      </c>
      <c r="K322" t="s">
        <v>786</v>
      </c>
      <c r="L322">
        <f>SUMPRODUCT(MID(0&amp;'feed data'!L296,LARGE(INDEX(ISNUMBER(--MID('feed data'!L296,ROW($1:$25),1))*
ROW($1:$25),0),ROW($1:$25))+1,1)*10^ROW($1:$25)/10)</f>
        <v>4017</v>
      </c>
      <c r="M322" t="s">
        <v>787</v>
      </c>
      <c r="N322" t="s">
        <v>48</v>
      </c>
      <c r="O322" t="s">
        <v>49</v>
      </c>
      <c r="P322" t="s">
        <v>34</v>
      </c>
      <c r="Q322" t="s">
        <v>50</v>
      </c>
      <c r="R322">
        <f>SUMPRODUCT(MID(0&amp;'feed data'!R296,LARGE(INDEX(ISNUMBER(--MID('feed data'!R296,ROW($1:$25),1))*
ROW($1:$25),0),ROW($1:$25))+1,1)*10^ROW($1:$25)/10)</f>
        <v>259062</v>
      </c>
      <c r="S322" t="str">
        <f>LEFT(R322, LEN(R322)-1)</f>
        <v>25906</v>
      </c>
      <c r="T322" t="s">
        <v>1559</v>
      </c>
      <c r="U322">
        <f>SUMPRODUCT(MID(0&amp;'feed data'!T296,LARGE(INDEX(ISNUMBER(--MID('feed data'!T296,ROW($1:$25),1))*
ROW($1:$25),0),ROW($1:$25))+1,1)*10^ROW($1:$25)/10)</f>
        <v>697</v>
      </c>
      <c r="V322">
        <f>SUMPRODUCT(MID(0&amp;'feed data'!U296,LARGE(INDEX(ISNUMBER(--MID('feed data'!U296,ROW($1:$25),1))*
ROW($1:$25),0),ROW($1:$25))+1,1)*10^ROW($1:$25)/10)</f>
        <v>0</v>
      </c>
    </row>
    <row r="323" spans="1:22" hidden="1" x14ac:dyDescent="0.25">
      <c r="A323" t="s">
        <v>1560</v>
      </c>
      <c r="B323" t="s">
        <v>1561</v>
      </c>
      <c r="C323" t="s">
        <v>23</v>
      </c>
      <c r="D323">
        <f>SUMPRODUCT(MID(0&amp;'feed data'!D297,LARGE(INDEX(ISNUMBER(--MID('feed data'!D297,ROW($1:$25),1))*
ROW($1:$25),0),ROW($1:$25))+1,1)*10^ROW($1:$25)/10)</f>
        <v>154</v>
      </c>
      <c r="E323">
        <f>SUMPRODUCT(MID(0&amp;'feed data'!E297,LARGE(INDEX(ISNUMBER(--MID('feed data'!E297,ROW($1:$25),1))*
ROW($1:$25),0),ROW($1:$25))+1,1)*10^ROW($1:$25)/10)</f>
        <v>1</v>
      </c>
      <c r="F323" t="s">
        <v>41</v>
      </c>
      <c r="G323">
        <f>SUMPRODUCT(MID(0&amp;'feed data'!G297,LARGE(INDEX(ISNUMBER(--MID('feed data'!G297,ROW($1:$25),1))*
ROW($1:$25),0),ROW($1:$25))+1,1)*10^ROW($1:$25)/10)</f>
        <v>6</v>
      </c>
      <c r="H323" t="s">
        <v>136</v>
      </c>
      <c r="I323">
        <f>SUMPRODUCT(MID(0&amp;'feed data'!I297,LARGE(INDEX(ISNUMBER(--MID('feed data'!I297,ROW($1:$25),1))*
ROW($1:$25),0),ROW($1:$25))+1,1)*10^ROW($1:$25)/10)</f>
        <v>6</v>
      </c>
      <c r="J323" t="s">
        <v>213</v>
      </c>
      <c r="K323" t="s">
        <v>30</v>
      </c>
      <c r="L323">
        <f>SUMPRODUCT(MID(0&amp;'feed data'!L297,LARGE(INDEX(ISNUMBER(--MID('feed data'!L297,ROW($1:$25),1))*
ROW($1:$25),0),ROW($1:$25))+1,1)*10^ROW($1:$25)/10)</f>
        <v>3976</v>
      </c>
      <c r="M323" t="s">
        <v>31</v>
      </c>
      <c r="N323" t="s">
        <v>214</v>
      </c>
      <c r="O323" t="s">
        <v>49</v>
      </c>
      <c r="P323" t="s">
        <v>34</v>
      </c>
      <c r="Q323" t="s">
        <v>215</v>
      </c>
      <c r="R323">
        <f>SUMPRODUCT(MID(0&amp;'feed data'!R297,LARGE(INDEX(ISNUMBER(--MID('feed data'!R297,ROW($1:$25),1))*
ROW($1:$25),0),ROW($1:$25))+1,1)*10^ROW($1:$25)/10)</f>
        <v>388842</v>
      </c>
      <c r="S323" t="str">
        <f>LEFT(R323, LEN(R323)-1)</f>
        <v>38884</v>
      </c>
      <c r="T323" t="s">
        <v>1563</v>
      </c>
      <c r="U323">
        <f>SUMPRODUCT(MID(0&amp;'feed data'!T297,LARGE(INDEX(ISNUMBER(--MID('feed data'!T297,ROW($1:$25),1))*
ROW($1:$25),0),ROW($1:$25))+1,1)*10^ROW($1:$25)/10)</f>
        <v>419</v>
      </c>
      <c r="V323">
        <f>SUMPRODUCT(MID(0&amp;'feed data'!U297,LARGE(INDEX(ISNUMBER(--MID('feed data'!U297,ROW($1:$25),1))*
ROW($1:$25),0),ROW($1:$25))+1,1)*10^ROW($1:$25)/10)</f>
        <v>0</v>
      </c>
    </row>
    <row r="324" spans="1:22" hidden="1" x14ac:dyDescent="0.25">
      <c r="A324" t="s">
        <v>1564</v>
      </c>
      <c r="B324" t="s">
        <v>1565</v>
      </c>
      <c r="C324" t="s">
        <v>23</v>
      </c>
      <c r="D324">
        <f>SUMPRODUCT(MID(0&amp;'feed data'!D298,LARGE(INDEX(ISNUMBER(--MID('feed data'!D298,ROW($1:$25),1))*
ROW($1:$25),0),ROW($1:$25))+1,1)*10^ROW($1:$25)/10)</f>
        <v>197</v>
      </c>
      <c r="E324">
        <f>SUMPRODUCT(MID(0&amp;'feed data'!E298,LARGE(INDEX(ISNUMBER(--MID('feed data'!E298,ROW($1:$25),1))*
ROW($1:$25),0),ROW($1:$25))+1,1)*10^ROW($1:$25)/10)</f>
        <v>4</v>
      </c>
      <c r="F324" t="s">
        <v>25</v>
      </c>
      <c r="G324">
        <f>SUMPRODUCT(MID(0&amp;'feed data'!G298,LARGE(INDEX(ISNUMBER(--MID('feed data'!G298,ROW($1:$25),1))*
ROW($1:$25),0),ROW($1:$25))+1,1)*10^ROW($1:$25)/10)</f>
        <v>6</v>
      </c>
      <c r="H324" t="s">
        <v>136</v>
      </c>
      <c r="I324">
        <f>SUMPRODUCT(MID(0&amp;'feed data'!I298,LARGE(INDEX(ISNUMBER(--MID('feed data'!I298,ROW($1:$25),1))*
ROW($1:$25),0),ROW($1:$25))+1,1)*10^ROW($1:$25)/10)</f>
        <v>4</v>
      </c>
      <c r="J324" t="s">
        <v>60</v>
      </c>
      <c r="K324" t="s">
        <v>30</v>
      </c>
      <c r="L324">
        <f>SUMPRODUCT(MID(0&amp;'feed data'!L298,LARGE(INDEX(ISNUMBER(--MID('feed data'!L298,ROW($1:$25),1))*
ROW($1:$25),0),ROW($1:$25))+1,1)*10^ROW($1:$25)/10)</f>
        <v>3892</v>
      </c>
      <c r="M324" t="s">
        <v>31</v>
      </c>
      <c r="N324" t="s">
        <v>61</v>
      </c>
      <c r="O324" t="s">
        <v>49</v>
      </c>
      <c r="P324" t="s">
        <v>34</v>
      </c>
      <c r="Q324" t="s">
        <v>62</v>
      </c>
      <c r="R324">
        <f>SUMPRODUCT(MID(0&amp;'feed data'!R298,LARGE(INDEX(ISNUMBER(--MID('feed data'!R298,ROW($1:$25),1))*
ROW($1:$25),0),ROW($1:$25))+1,1)*10^ROW($1:$25)/10)</f>
        <v>529812</v>
      </c>
      <c r="S324" t="str">
        <f>LEFT(R324, LEN(R324)-1)</f>
        <v>52981</v>
      </c>
      <c r="T324" t="s">
        <v>1568</v>
      </c>
      <c r="U324">
        <f>SUMPRODUCT(MID(0&amp;'feed data'!T298,LARGE(INDEX(ISNUMBER(--MID('feed data'!T298,ROW($1:$25),1))*
ROW($1:$25),0),ROW($1:$25))+1,1)*10^ROW($1:$25)/10)</f>
        <v>0</v>
      </c>
      <c r="V324">
        <f>SUMPRODUCT(MID(0&amp;'feed data'!U298,LARGE(INDEX(ISNUMBER(--MID('feed data'!U298,ROW($1:$25),1))*
ROW($1:$25),0),ROW($1:$25))+1,1)*10^ROW($1:$25)/10)</f>
        <v>0</v>
      </c>
    </row>
    <row r="325" spans="1:22" hidden="1" x14ac:dyDescent="0.25">
      <c r="A325" t="s">
        <v>1569</v>
      </c>
      <c r="B325" t="s">
        <v>1570</v>
      </c>
      <c r="C325" t="s">
        <v>635</v>
      </c>
      <c r="D325">
        <f>SUMPRODUCT(MID(0&amp;'feed data'!D299,LARGE(INDEX(ISNUMBER(--MID('feed data'!D299,ROW($1:$25),1))*
ROW($1:$25),0),ROW($1:$25))+1,1)*10^ROW($1:$25)/10)</f>
        <v>238</v>
      </c>
      <c r="E325">
        <f>SUMPRODUCT(MID(0&amp;'feed data'!E299,LARGE(INDEX(ISNUMBER(--MID('feed data'!E299,ROW($1:$25),1))*
ROW($1:$25),0),ROW($1:$25))+1,1)*10^ROW($1:$25)/10)</f>
        <v>3</v>
      </c>
      <c r="F325" t="s">
        <v>331</v>
      </c>
      <c r="G325">
        <f>SUMPRODUCT(MID(0&amp;'feed data'!G299,LARGE(INDEX(ISNUMBER(--MID('feed data'!G299,ROW($1:$25),1))*
ROW($1:$25),0),ROW($1:$25))+1,1)*10^ROW($1:$25)/10)</f>
        <v>6</v>
      </c>
      <c r="H325" t="s">
        <v>27</v>
      </c>
      <c r="I325">
        <f>SUMPRODUCT(MID(0&amp;'feed data'!I299,LARGE(INDEX(ISNUMBER(--MID('feed data'!I299,ROW($1:$25),1))*
ROW($1:$25),0),ROW($1:$25))+1,1)*10^ROW($1:$25)/10)</f>
        <v>0</v>
      </c>
      <c r="J325" t="s">
        <v>138</v>
      </c>
      <c r="K325" t="s">
        <v>636</v>
      </c>
      <c r="L325">
        <f>SUMPRODUCT(MID(0&amp;'feed data'!L299,LARGE(INDEX(ISNUMBER(--MID('feed data'!L299,ROW($1:$25),1))*
ROW($1:$25),0),ROW($1:$25))+1,1)*10^ROW($1:$25)/10)</f>
        <v>3978</v>
      </c>
      <c r="M325" t="s">
        <v>637</v>
      </c>
      <c r="N325" t="s">
        <v>141</v>
      </c>
      <c r="O325" t="s">
        <v>49</v>
      </c>
      <c r="P325" t="s">
        <v>34</v>
      </c>
      <c r="Q325" t="s">
        <v>142</v>
      </c>
      <c r="R325">
        <f>SUMPRODUCT(MID(0&amp;'feed data'!R299,LARGE(INDEX(ISNUMBER(--MID('feed data'!R299,ROW($1:$25),1))*
ROW($1:$25),0),ROW($1:$25))+1,1)*10^ROW($1:$25)/10)</f>
        <v>864732</v>
      </c>
      <c r="S325" t="str">
        <f>LEFT(R325, LEN(R325)-1)</f>
        <v>86473</v>
      </c>
      <c r="T325" t="s">
        <v>1571</v>
      </c>
      <c r="U325">
        <f>SUMPRODUCT(MID(0&amp;'feed data'!T299,LARGE(INDEX(ISNUMBER(--MID('feed data'!T299,ROW($1:$25),1))*
ROW($1:$25),0),ROW($1:$25))+1,1)*10^ROW($1:$25)/10)</f>
        <v>0</v>
      </c>
      <c r="V325">
        <f>SUMPRODUCT(MID(0&amp;'feed data'!U299,LARGE(INDEX(ISNUMBER(--MID('feed data'!U299,ROW($1:$25),1))*
ROW($1:$25),0),ROW($1:$25))+1,1)*10^ROW($1:$25)/10)</f>
        <v>37</v>
      </c>
    </row>
    <row r="326" spans="1:22" hidden="1" x14ac:dyDescent="0.25">
      <c r="A326" t="s">
        <v>1572</v>
      </c>
      <c r="B326" t="s">
        <v>1573</v>
      </c>
      <c r="C326" t="s">
        <v>118</v>
      </c>
      <c r="D326">
        <f>SUMPRODUCT(MID(0&amp;'feed data'!D300,LARGE(INDEX(ISNUMBER(--MID('feed data'!D300,ROW($1:$25),1))*
ROW($1:$25),0),ROW($1:$25))+1,1)*10^ROW($1:$25)/10)</f>
        <v>4</v>
      </c>
      <c r="E326">
        <f>SUMPRODUCT(MID(0&amp;'feed data'!E300,LARGE(INDEX(ISNUMBER(--MID('feed data'!E300,ROW($1:$25),1))*
ROW($1:$25),0),ROW($1:$25))+1,1)*10^ROW($1:$25)/10)</f>
        <v>1</v>
      </c>
      <c r="F326" t="s">
        <v>521</v>
      </c>
      <c r="G326">
        <f>SUMPRODUCT(MID(0&amp;'feed data'!G300,LARGE(INDEX(ISNUMBER(--MID('feed data'!G300,ROW($1:$25),1))*
ROW($1:$25),0),ROW($1:$25))+1,1)*10^ROW($1:$25)/10)</f>
        <v>3</v>
      </c>
      <c r="H326" t="s">
        <v>43</v>
      </c>
      <c r="I326">
        <f>SUMPRODUCT(MID(0&amp;'feed data'!I300,LARGE(INDEX(ISNUMBER(--MID('feed data'!I300,ROW($1:$25),1))*
ROW($1:$25),0),ROW($1:$25))+1,1)*10^ROW($1:$25)/10)</f>
        <v>189</v>
      </c>
      <c r="J326" t="s">
        <v>163</v>
      </c>
      <c r="K326" t="s">
        <v>124</v>
      </c>
      <c r="L326">
        <f>SUMPRODUCT(MID(0&amp;'feed data'!L300,LARGE(INDEX(ISNUMBER(--MID('feed data'!L300,ROW($1:$25),1))*
ROW($1:$25),0),ROW($1:$25))+1,1)*10^ROW($1:$25)/10)</f>
        <v>3866</v>
      </c>
      <c r="M326" t="s">
        <v>125</v>
      </c>
      <c r="N326" t="s">
        <v>164</v>
      </c>
      <c r="P326" t="s">
        <v>546</v>
      </c>
      <c r="Q326" t="s">
        <v>165</v>
      </c>
      <c r="R326">
        <f>SUMPRODUCT(MID(0&amp;'feed data'!R300,LARGE(INDEX(ISNUMBER(--MID('feed data'!R300,ROW($1:$25),1))*
ROW($1:$25),0),ROW($1:$25))+1,1)*10^ROW($1:$25)/10)</f>
        <v>150502</v>
      </c>
      <c r="S326" t="str">
        <f>LEFT(R326, LEN(R326)-1)</f>
        <v>15050</v>
      </c>
      <c r="T326" t="s">
        <v>1575</v>
      </c>
      <c r="U326">
        <f>SUMPRODUCT(MID(0&amp;'feed data'!T300,LARGE(INDEX(ISNUMBER(--MID('feed data'!T300,ROW($1:$25),1))*
ROW($1:$25),0),ROW($1:$25))+1,1)*10^ROW($1:$25)/10)</f>
        <v>4390</v>
      </c>
      <c r="V326">
        <f>SUMPRODUCT(MID(0&amp;'feed data'!U300,LARGE(INDEX(ISNUMBER(--MID('feed data'!U300,ROW($1:$25),1))*
ROW($1:$25),0),ROW($1:$25))+1,1)*10^ROW($1:$25)/10)</f>
        <v>0</v>
      </c>
    </row>
    <row r="327" spans="1:22" x14ac:dyDescent="0.25">
      <c r="A327" t="s">
        <v>3725</v>
      </c>
      <c r="B327" t="s">
        <v>3726</v>
      </c>
      <c r="D327">
        <f>SUMPRODUCT(MID(0&amp;'feed data'!D874,LARGE(INDEX(ISNUMBER(--MID('feed data'!D874,ROW($1:$25),1))*
ROW($1:$25),0),ROW($1:$25))+1,1)*10^ROW($1:$25)/10)</f>
        <v>2</v>
      </c>
      <c r="E327">
        <f>SUMPRODUCT(MID(0&amp;'feed data'!E874,LARGE(INDEX(ISNUMBER(--MID('feed data'!E874,ROW($1:$25),1))*
ROW($1:$25),0),ROW($1:$25))+1,1)*10^ROW($1:$25)/10)</f>
        <v>0</v>
      </c>
      <c r="F327" t="s">
        <v>1945</v>
      </c>
      <c r="G327">
        <f>SUMPRODUCT(MID(0&amp;'feed data'!G874,LARGE(INDEX(ISNUMBER(--MID('feed data'!G874,ROW($1:$25),1))*
ROW($1:$25),0),ROW($1:$25))+1,1)*10^ROW($1:$25)/10)</f>
        <v>0</v>
      </c>
      <c r="H327" t="s">
        <v>190</v>
      </c>
      <c r="I327">
        <f>SUMPRODUCT(MID(0&amp;'feed data'!I874,LARGE(INDEX(ISNUMBER(--MID('feed data'!I874,ROW($1:$25),1))*
ROW($1:$25),0),ROW($1:$25))+1,1)*10^ROW($1:$25)/10)</f>
        <v>49</v>
      </c>
      <c r="J327" t="s">
        <v>60</v>
      </c>
      <c r="L327">
        <f>SUMPRODUCT(MID(0&amp;'feed data'!L874,LARGE(INDEX(ISNUMBER(--MID('feed data'!L874,ROW($1:$25),1))*
ROW($1:$25),0),ROW($1:$25))+1,1)*10^ROW($1:$25)/10)</f>
        <v>90</v>
      </c>
      <c r="N327" t="s">
        <v>61</v>
      </c>
      <c r="O327" t="s">
        <v>49</v>
      </c>
      <c r="P327" t="s">
        <v>65</v>
      </c>
      <c r="Q327" t="s">
        <v>62</v>
      </c>
      <c r="R327">
        <f>SUMPRODUCT(MID(0&amp;'feed data'!R874,LARGE(INDEX(ISNUMBER(--MID('feed data'!R874,ROW($1:$25),1))*
ROW($1:$25),0),ROW($1:$25))+1,1)*10^ROW($1:$25)/10)</f>
        <v>36522</v>
      </c>
      <c r="S327" t="str">
        <f>LEFT(R327, LEN(R327)-1)</f>
        <v>3652</v>
      </c>
      <c r="T327" t="s">
        <v>3728</v>
      </c>
      <c r="U327">
        <f>SUMPRODUCT(MID(0&amp;'feed data'!T874,LARGE(INDEX(ISNUMBER(--MID('feed data'!T874,ROW($1:$25),1))*
ROW($1:$25),0),ROW($1:$25))+1,1)*10^ROW($1:$25)/10)</f>
        <v>0</v>
      </c>
      <c r="V327">
        <f>SUMPRODUCT(MID(0&amp;'feed data'!U874,LARGE(INDEX(ISNUMBER(--MID('feed data'!U874,ROW($1:$25),1))*
ROW($1:$25),0),ROW($1:$25))+1,1)*10^ROW($1:$25)/10)</f>
        <v>0</v>
      </c>
    </row>
    <row r="328" spans="1:22" hidden="1" x14ac:dyDescent="0.25">
      <c r="A328" t="s">
        <v>1582</v>
      </c>
      <c r="B328" t="s">
        <v>1583</v>
      </c>
      <c r="C328" t="s">
        <v>635</v>
      </c>
      <c r="D328">
        <f>SUMPRODUCT(MID(0&amp;'feed data'!D302,LARGE(INDEX(ISNUMBER(--MID('feed data'!D302,ROW($1:$25),1))*
ROW($1:$25),0),ROW($1:$25))+1,1)*10^ROW($1:$25)/10)</f>
        <v>100</v>
      </c>
      <c r="E328">
        <f>SUMPRODUCT(MID(0&amp;'feed data'!E302,LARGE(INDEX(ISNUMBER(--MID('feed data'!E302,ROW($1:$25),1))*
ROW($1:$25),0),ROW($1:$25))+1,1)*10^ROW($1:$25)/10)</f>
        <v>7</v>
      </c>
      <c r="F328" t="s">
        <v>25</v>
      </c>
      <c r="G328">
        <f>SUMPRODUCT(MID(0&amp;'feed data'!G302,LARGE(INDEX(ISNUMBER(--MID('feed data'!G302,ROW($1:$25),1))*
ROW($1:$25),0),ROW($1:$25))+1,1)*10^ROW($1:$25)/10)</f>
        <v>4</v>
      </c>
      <c r="H328" t="s">
        <v>190</v>
      </c>
      <c r="I328">
        <f>SUMPRODUCT(MID(0&amp;'feed data'!I302,LARGE(INDEX(ISNUMBER(--MID('feed data'!I302,ROW($1:$25),1))*
ROW($1:$25),0),ROW($1:$25))+1,1)*10^ROW($1:$25)/10)</f>
        <v>7</v>
      </c>
      <c r="J328" t="s">
        <v>263</v>
      </c>
      <c r="K328" t="s">
        <v>636</v>
      </c>
      <c r="L328">
        <f>SUMPRODUCT(MID(0&amp;'feed data'!L302,LARGE(INDEX(ISNUMBER(--MID('feed data'!L302,ROW($1:$25),1))*
ROW($1:$25),0),ROW($1:$25))+1,1)*10^ROW($1:$25)/10)</f>
        <v>3948</v>
      </c>
      <c r="M328" t="s">
        <v>637</v>
      </c>
      <c r="N328" t="s">
        <v>264</v>
      </c>
      <c r="O328" t="s">
        <v>33</v>
      </c>
      <c r="P328" t="s">
        <v>34</v>
      </c>
      <c r="Q328" t="s">
        <v>265</v>
      </c>
      <c r="R328">
        <f>SUMPRODUCT(MID(0&amp;'feed data'!R302,LARGE(INDEX(ISNUMBER(--MID('feed data'!R302,ROW($1:$25),1))*
ROW($1:$25),0),ROW($1:$25))+1,1)*10^ROW($1:$25)/10)</f>
        <v>383672</v>
      </c>
      <c r="S328" t="str">
        <f>LEFT(R328, LEN(R328)-1)</f>
        <v>38367</v>
      </c>
      <c r="T328" t="s">
        <v>1585</v>
      </c>
      <c r="U328">
        <f>SUMPRODUCT(MID(0&amp;'feed data'!T302,LARGE(INDEX(ISNUMBER(--MID('feed data'!T302,ROW($1:$25),1))*
ROW($1:$25),0),ROW($1:$25))+1,1)*10^ROW($1:$25)/10)</f>
        <v>280</v>
      </c>
      <c r="V328">
        <f>SUMPRODUCT(MID(0&amp;'feed data'!U302,LARGE(INDEX(ISNUMBER(--MID('feed data'!U302,ROW($1:$25),1))*
ROW($1:$25),0),ROW($1:$25))+1,1)*10^ROW($1:$25)/10)</f>
        <v>0</v>
      </c>
    </row>
    <row r="329" spans="1:22" hidden="1" x14ac:dyDescent="0.25">
      <c r="A329" t="s">
        <v>1586</v>
      </c>
      <c r="B329" t="s">
        <v>1587</v>
      </c>
      <c r="C329" t="s">
        <v>147</v>
      </c>
      <c r="D329">
        <f>SUMPRODUCT(MID(0&amp;'feed data'!D303,LARGE(INDEX(ISNUMBER(--MID('feed data'!D303,ROW($1:$25),1))*
ROW($1:$25),0),ROW($1:$25))+1,1)*10^ROW($1:$25)/10)</f>
        <v>89</v>
      </c>
      <c r="E329">
        <f>SUMPRODUCT(MID(0&amp;'feed data'!E303,LARGE(INDEX(ISNUMBER(--MID('feed data'!E303,ROW($1:$25),1))*
ROW($1:$25),0),ROW($1:$25))+1,1)*10^ROW($1:$25)/10)</f>
        <v>23</v>
      </c>
      <c r="F329" t="s">
        <v>521</v>
      </c>
      <c r="G329">
        <f>SUMPRODUCT(MID(0&amp;'feed data'!G303,LARGE(INDEX(ISNUMBER(--MID('feed data'!G303,ROW($1:$25),1))*
ROW($1:$25),0),ROW($1:$25))+1,1)*10^ROW($1:$25)/10)</f>
        <v>3</v>
      </c>
      <c r="H329" t="s">
        <v>27</v>
      </c>
      <c r="I329">
        <f>SUMPRODUCT(MID(0&amp;'feed data'!I303,LARGE(INDEX(ISNUMBER(--MID('feed data'!I303,ROW($1:$25),1))*
ROW($1:$25),0),ROW($1:$25))+1,1)*10^ROW($1:$25)/10)</f>
        <v>81</v>
      </c>
      <c r="J329" t="s">
        <v>263</v>
      </c>
      <c r="K329" t="s">
        <v>152</v>
      </c>
      <c r="L329">
        <f>SUMPRODUCT(MID(0&amp;'feed data'!L303,LARGE(INDEX(ISNUMBER(--MID('feed data'!L303,ROW($1:$25),1))*
ROW($1:$25),0),ROW($1:$25))+1,1)*10^ROW($1:$25)/10)</f>
        <v>3866</v>
      </c>
      <c r="M329" t="s">
        <v>153</v>
      </c>
      <c r="N329" t="s">
        <v>264</v>
      </c>
      <c r="O329" t="s">
        <v>49</v>
      </c>
      <c r="P329" t="s">
        <v>943</v>
      </c>
      <c r="Q329" t="s">
        <v>265</v>
      </c>
      <c r="R329">
        <f>SUMPRODUCT(MID(0&amp;'feed data'!R303,LARGE(INDEX(ISNUMBER(--MID('feed data'!R303,ROW($1:$25),1))*
ROW($1:$25),0),ROW($1:$25))+1,1)*10^ROW($1:$25)/10)</f>
        <v>183392</v>
      </c>
      <c r="S329" t="str">
        <f>LEFT(R329, LEN(R329)-1)</f>
        <v>18339</v>
      </c>
      <c r="T329" t="s">
        <v>1590</v>
      </c>
      <c r="U329">
        <f>SUMPRODUCT(MID(0&amp;'feed data'!T303,LARGE(INDEX(ISNUMBER(--MID('feed data'!T303,ROW($1:$25),1))*
ROW($1:$25),0),ROW($1:$25))+1,1)*10^ROW($1:$25)/10)</f>
        <v>0</v>
      </c>
      <c r="V329">
        <f>SUMPRODUCT(MID(0&amp;'feed data'!U303,LARGE(INDEX(ISNUMBER(--MID('feed data'!U303,ROW($1:$25),1))*
ROW($1:$25),0),ROW($1:$25))+1,1)*10^ROW($1:$25)/10)</f>
        <v>0</v>
      </c>
    </row>
    <row r="330" spans="1:22" hidden="1" x14ac:dyDescent="0.25">
      <c r="A330" t="s">
        <v>1591</v>
      </c>
      <c r="B330" t="s">
        <v>1592</v>
      </c>
      <c r="C330" t="s">
        <v>772</v>
      </c>
      <c r="D330">
        <f>SUMPRODUCT(MID(0&amp;'feed data'!D304,LARGE(INDEX(ISNUMBER(--MID('feed data'!D304,ROW($1:$25),1))*
ROW($1:$25),0),ROW($1:$25))+1,1)*10^ROW($1:$25)/10)</f>
        <v>87</v>
      </c>
      <c r="E330">
        <f>SUMPRODUCT(MID(0&amp;'feed data'!E304,LARGE(INDEX(ISNUMBER(--MID('feed data'!E304,ROW($1:$25),1))*
ROW($1:$25),0),ROW($1:$25))+1,1)*10^ROW($1:$25)/10)</f>
        <v>5</v>
      </c>
      <c r="F330" t="s">
        <v>1071</v>
      </c>
      <c r="G330">
        <f>SUMPRODUCT(MID(0&amp;'feed data'!G304,LARGE(INDEX(ISNUMBER(--MID('feed data'!G304,ROW($1:$25),1))*
ROW($1:$25),0),ROW($1:$25))+1,1)*10^ROW($1:$25)/10)</f>
        <v>4</v>
      </c>
      <c r="H330" t="s">
        <v>43</v>
      </c>
      <c r="I330">
        <f>SUMPRODUCT(MID(0&amp;'feed data'!I304,LARGE(INDEX(ISNUMBER(--MID('feed data'!I304,ROW($1:$25),1))*
ROW($1:$25),0),ROW($1:$25))+1,1)*10^ROW($1:$25)/10)</f>
        <v>3</v>
      </c>
      <c r="J330" t="s">
        <v>60</v>
      </c>
      <c r="K330" t="s">
        <v>776</v>
      </c>
      <c r="L330">
        <f>SUMPRODUCT(MID(0&amp;'feed data'!L304,LARGE(INDEX(ISNUMBER(--MID('feed data'!L304,ROW($1:$25),1))*
ROW($1:$25),0),ROW($1:$25))+1,1)*10^ROW($1:$25)/10)</f>
        <v>3955</v>
      </c>
      <c r="M330" t="s">
        <v>777</v>
      </c>
      <c r="N330" t="s">
        <v>61</v>
      </c>
      <c r="O330" t="s">
        <v>392</v>
      </c>
      <c r="P330" t="s">
        <v>257</v>
      </c>
      <c r="Q330" t="s">
        <v>62</v>
      </c>
      <c r="R330">
        <f>SUMPRODUCT(MID(0&amp;'feed data'!R304,LARGE(INDEX(ISNUMBER(--MID('feed data'!R304,ROW($1:$25),1))*
ROW($1:$25),0),ROW($1:$25))+1,1)*10^ROW($1:$25)/10)</f>
        <v>246072</v>
      </c>
      <c r="S330" t="str">
        <f>LEFT(R330, LEN(R330)-1)</f>
        <v>24607</v>
      </c>
      <c r="T330" t="s">
        <v>1595</v>
      </c>
      <c r="U330">
        <f>SUMPRODUCT(MID(0&amp;'feed data'!T304,LARGE(INDEX(ISNUMBER(--MID('feed data'!T304,ROW($1:$25),1))*
ROW($1:$25),0),ROW($1:$25))+1,1)*10^ROW($1:$25)/10)</f>
        <v>186</v>
      </c>
      <c r="V330">
        <f>SUMPRODUCT(MID(0&amp;'feed data'!U304,LARGE(INDEX(ISNUMBER(--MID('feed data'!U304,ROW($1:$25),1))*
ROW($1:$25),0),ROW($1:$25))+1,1)*10^ROW($1:$25)/10)</f>
        <v>0</v>
      </c>
    </row>
    <row r="331" spans="1:22" hidden="1" x14ac:dyDescent="0.25">
      <c r="A331" t="s">
        <v>1596</v>
      </c>
      <c r="B331" t="s">
        <v>1597</v>
      </c>
      <c r="C331" t="s">
        <v>23</v>
      </c>
      <c r="D331">
        <f>SUMPRODUCT(MID(0&amp;'feed data'!D305,LARGE(INDEX(ISNUMBER(--MID('feed data'!D305,ROW($1:$25),1))*
ROW($1:$25),0),ROW($1:$25))+1,1)*10^ROW($1:$25)/10)</f>
        <v>79</v>
      </c>
      <c r="E331">
        <f>SUMPRODUCT(MID(0&amp;'feed data'!E305,LARGE(INDEX(ISNUMBER(--MID('feed data'!E305,ROW($1:$25),1))*
ROW($1:$25),0),ROW($1:$25))+1,1)*10^ROW($1:$25)/10)</f>
        <v>3</v>
      </c>
      <c r="F331" t="s">
        <v>521</v>
      </c>
      <c r="G331">
        <f>SUMPRODUCT(MID(0&amp;'feed data'!G305,LARGE(INDEX(ISNUMBER(--MID('feed data'!G305,ROW($1:$25),1))*
ROW($1:$25),0),ROW($1:$25))+1,1)*10^ROW($1:$25)/10)</f>
        <v>2</v>
      </c>
      <c r="H331" t="s">
        <v>136</v>
      </c>
      <c r="I331">
        <f>SUMPRODUCT(MID(0&amp;'feed data'!I305,LARGE(INDEX(ISNUMBER(--MID('feed data'!I305,ROW($1:$25),1))*
ROW($1:$25),0),ROW($1:$25))+1,1)*10^ROW($1:$25)/10)</f>
        <v>6</v>
      </c>
      <c r="J331" t="s">
        <v>213</v>
      </c>
      <c r="K331" t="s">
        <v>30</v>
      </c>
      <c r="L331">
        <f>SUMPRODUCT(MID(0&amp;'feed data'!L305,LARGE(INDEX(ISNUMBER(--MID('feed data'!L305,ROW($1:$25),1))*
ROW($1:$25),0),ROW($1:$25))+1,1)*10^ROW($1:$25)/10)</f>
        <v>3900</v>
      </c>
      <c r="M331" t="s">
        <v>31</v>
      </c>
      <c r="N331" t="s">
        <v>214</v>
      </c>
      <c r="O331" t="s">
        <v>49</v>
      </c>
      <c r="P331" t="s">
        <v>943</v>
      </c>
      <c r="Q331" t="s">
        <v>215</v>
      </c>
      <c r="R331">
        <f>SUMPRODUCT(MID(0&amp;'feed data'!R305,LARGE(INDEX(ISNUMBER(--MID('feed data'!R305,ROW($1:$25),1))*
ROW($1:$25),0),ROW($1:$25))+1,1)*10^ROW($1:$25)/10)</f>
        <v>196022</v>
      </c>
      <c r="S331" t="str">
        <f>LEFT(R331, LEN(R331)-1)</f>
        <v>19602</v>
      </c>
      <c r="T331" t="s">
        <v>1600</v>
      </c>
      <c r="U331">
        <f>SUMPRODUCT(MID(0&amp;'feed data'!T305,LARGE(INDEX(ISNUMBER(--MID('feed data'!T305,ROW($1:$25),1))*
ROW($1:$25),0),ROW($1:$25))+1,1)*10^ROW($1:$25)/10)</f>
        <v>0</v>
      </c>
      <c r="V331">
        <f>SUMPRODUCT(MID(0&amp;'feed data'!U305,LARGE(INDEX(ISNUMBER(--MID('feed data'!U305,ROW($1:$25),1))*
ROW($1:$25),0),ROW($1:$25))+1,1)*10^ROW($1:$25)/10)</f>
        <v>0</v>
      </c>
    </row>
    <row r="332" spans="1:22" hidden="1" x14ac:dyDescent="0.25">
      <c r="A332" t="s">
        <v>1601</v>
      </c>
      <c r="B332" t="s">
        <v>1602</v>
      </c>
      <c r="C332" t="s">
        <v>40</v>
      </c>
      <c r="D332">
        <f>SUMPRODUCT(MID(0&amp;'feed data'!D306,LARGE(INDEX(ISNUMBER(--MID('feed data'!D306,ROW($1:$25),1))*
ROW($1:$25),0),ROW($1:$25))+1,1)*10^ROW($1:$25)/10)</f>
        <v>174</v>
      </c>
      <c r="E332">
        <f>SUMPRODUCT(MID(0&amp;'feed data'!E306,LARGE(INDEX(ISNUMBER(--MID('feed data'!E306,ROW($1:$25),1))*
ROW($1:$25),0),ROW($1:$25))+1,1)*10^ROW($1:$25)/10)</f>
        <v>4</v>
      </c>
      <c r="F332" t="s">
        <v>521</v>
      </c>
      <c r="G332">
        <f>SUMPRODUCT(MID(0&amp;'feed data'!G306,LARGE(INDEX(ISNUMBER(--MID('feed data'!G306,ROW($1:$25),1))*
ROW($1:$25),0),ROW($1:$25))+1,1)*10^ROW($1:$25)/10)</f>
        <v>9</v>
      </c>
      <c r="H332" t="s">
        <v>43</v>
      </c>
      <c r="I332">
        <f>SUMPRODUCT(MID(0&amp;'feed data'!I306,LARGE(INDEX(ISNUMBER(--MID('feed data'!I306,ROW($1:$25),1))*
ROW($1:$25),0),ROW($1:$25))+1,1)*10^ROW($1:$25)/10)</f>
        <v>12</v>
      </c>
      <c r="J332" t="s">
        <v>163</v>
      </c>
      <c r="K332" t="s">
        <v>46</v>
      </c>
      <c r="L332">
        <f>SUMPRODUCT(MID(0&amp;'feed data'!L306,LARGE(INDEX(ISNUMBER(--MID('feed data'!L306,ROW($1:$25),1))*
ROW($1:$25),0),ROW($1:$25))+1,1)*10^ROW($1:$25)/10)</f>
        <v>4761</v>
      </c>
      <c r="M332" t="s">
        <v>47</v>
      </c>
      <c r="N332" t="s">
        <v>164</v>
      </c>
      <c r="O332" t="s">
        <v>49</v>
      </c>
      <c r="P332" t="s">
        <v>546</v>
      </c>
      <c r="Q332" t="s">
        <v>165</v>
      </c>
      <c r="R332">
        <f>SUMPRODUCT(MID(0&amp;'feed data'!R306,LARGE(INDEX(ISNUMBER(--MID('feed data'!R306,ROW($1:$25),1))*
ROW($1:$25),0),ROW($1:$25))+1,1)*10^ROW($1:$25)/10)</f>
        <v>824582</v>
      </c>
      <c r="S332" t="str">
        <f>LEFT(R332, LEN(R332)-1)</f>
        <v>82458</v>
      </c>
      <c r="T332" t="s">
        <v>1604</v>
      </c>
      <c r="U332">
        <f>SUMPRODUCT(MID(0&amp;'feed data'!T306,LARGE(INDEX(ISNUMBER(--MID('feed data'!T306,ROW($1:$25),1))*
ROW($1:$25),0),ROW($1:$25))+1,1)*10^ROW($1:$25)/10)</f>
        <v>0</v>
      </c>
      <c r="V332">
        <f>SUMPRODUCT(MID(0&amp;'feed data'!U306,LARGE(INDEX(ISNUMBER(--MID('feed data'!U306,ROW($1:$25),1))*
ROW($1:$25),0),ROW($1:$25))+1,1)*10^ROW($1:$25)/10)</f>
        <v>1</v>
      </c>
    </row>
    <row r="333" spans="1:22" hidden="1" x14ac:dyDescent="0.25">
      <c r="A333" t="s">
        <v>3682</v>
      </c>
      <c r="B333" t="s">
        <v>3683</v>
      </c>
      <c r="D333">
        <f>SUMPRODUCT(MID(0&amp;'feed data'!D861,LARGE(INDEX(ISNUMBER(--MID('feed data'!D861,ROW($1:$25),1))*
ROW($1:$25),0),ROW($1:$25))+1,1)*10^ROW($1:$25)/10)</f>
        <v>21</v>
      </c>
      <c r="E333">
        <f>SUMPRODUCT(MID(0&amp;'feed data'!E861,LARGE(INDEX(ISNUMBER(--MID('feed data'!E861,ROW($1:$25),1))*
ROW($1:$25),0),ROW($1:$25))+1,1)*10^ROW($1:$25)/10)</f>
        <v>0</v>
      </c>
      <c r="F333" t="s">
        <v>1900</v>
      </c>
      <c r="G333">
        <f>SUMPRODUCT(MID(0&amp;'feed data'!G861,LARGE(INDEX(ISNUMBER(--MID('feed data'!G861,ROW($1:$25),1))*
ROW($1:$25),0),ROW($1:$25))+1,1)*10^ROW($1:$25)/10)</f>
        <v>1</v>
      </c>
      <c r="H333" t="s">
        <v>43</v>
      </c>
      <c r="I333">
        <f>SUMPRODUCT(MID(0&amp;'feed data'!I861,LARGE(INDEX(ISNUMBER(--MID('feed data'!I861,ROW($1:$25),1))*
ROW($1:$25),0),ROW($1:$25))+1,1)*10^ROW($1:$25)/10)</f>
        <v>7</v>
      </c>
      <c r="J333" t="s">
        <v>123</v>
      </c>
      <c r="L333">
        <f>SUMPRODUCT(MID(0&amp;'feed data'!L861,LARGE(INDEX(ISNUMBER(--MID('feed data'!L861,ROW($1:$25),1))*
ROW($1:$25),0),ROW($1:$25))+1,1)*10^ROW($1:$25)/10)</f>
        <v>380</v>
      </c>
      <c r="N333" t="s">
        <v>126</v>
      </c>
      <c r="O333" t="s">
        <v>49</v>
      </c>
      <c r="P333" t="s">
        <v>65</v>
      </c>
      <c r="Q333" t="s">
        <v>127</v>
      </c>
      <c r="R333">
        <f>SUMPRODUCT(MID(0&amp;'feed data'!R861,LARGE(INDEX(ISNUMBER(--MID('feed data'!R861,ROW($1:$25),1))*
ROW($1:$25),0),ROW($1:$25))+1,1)*10^ROW($1:$25)/10)</f>
        <v>201982</v>
      </c>
      <c r="S333" t="str">
        <f>LEFT(R333, LEN(R333)-1)</f>
        <v>20198</v>
      </c>
      <c r="T333" t="s">
        <v>3684</v>
      </c>
      <c r="U333">
        <f>SUMPRODUCT(MID(0&amp;'feed data'!T861,LARGE(INDEX(ISNUMBER(--MID('feed data'!T861,ROW($1:$25),1))*
ROW($1:$25),0),ROW($1:$25))+1,1)*10^ROW($1:$25)/10)</f>
        <v>385</v>
      </c>
      <c r="V333">
        <f>SUMPRODUCT(MID(0&amp;'feed data'!U861,LARGE(INDEX(ISNUMBER(--MID('feed data'!U861,ROW($1:$25),1))*
ROW($1:$25),0),ROW($1:$25))+1,1)*10^ROW($1:$25)/10)</f>
        <v>0</v>
      </c>
    </row>
    <row r="334" spans="1:22" hidden="1" x14ac:dyDescent="0.25">
      <c r="A334" t="s">
        <v>1609</v>
      </c>
      <c r="B334" t="s">
        <v>1610</v>
      </c>
      <c r="C334" t="s">
        <v>23</v>
      </c>
      <c r="D334">
        <f>SUMPRODUCT(MID(0&amp;'feed data'!D308,LARGE(INDEX(ISNUMBER(--MID('feed data'!D308,ROW($1:$25),1))*
ROW($1:$25),0),ROW($1:$25))+1,1)*10^ROW($1:$25)/10)</f>
        <v>36</v>
      </c>
      <c r="E334">
        <f>SUMPRODUCT(MID(0&amp;'feed data'!E308,LARGE(INDEX(ISNUMBER(--MID('feed data'!E308,ROW($1:$25),1))*
ROW($1:$25),0),ROW($1:$25))+1,1)*10^ROW($1:$25)/10)</f>
        <v>0</v>
      </c>
      <c r="F334" t="s">
        <v>1071</v>
      </c>
      <c r="G334">
        <f>SUMPRODUCT(MID(0&amp;'feed data'!G308,LARGE(INDEX(ISNUMBER(--MID('feed data'!G308,ROW($1:$25),1))*
ROW($1:$25),0),ROW($1:$25))+1,1)*10^ROW($1:$25)/10)</f>
        <v>6</v>
      </c>
      <c r="H334" t="s">
        <v>136</v>
      </c>
      <c r="I334">
        <f>SUMPRODUCT(MID(0&amp;'feed data'!I308,LARGE(INDEX(ISNUMBER(--MID('feed data'!I308,ROW($1:$25),1))*
ROW($1:$25),0),ROW($1:$25))+1,1)*10^ROW($1:$25)/10)</f>
        <v>0</v>
      </c>
      <c r="J334" t="s">
        <v>151</v>
      </c>
      <c r="K334" t="s">
        <v>30</v>
      </c>
      <c r="L334">
        <f>SUMPRODUCT(MID(0&amp;'feed data'!L308,LARGE(INDEX(ISNUMBER(--MID('feed data'!L308,ROW($1:$25),1))*
ROW($1:$25),0),ROW($1:$25))+1,1)*10^ROW($1:$25)/10)</f>
        <v>3956</v>
      </c>
      <c r="M334" t="s">
        <v>31</v>
      </c>
      <c r="N334" t="s">
        <v>154</v>
      </c>
      <c r="O334" t="s">
        <v>49</v>
      </c>
      <c r="P334" t="s">
        <v>658</v>
      </c>
      <c r="Q334" t="s">
        <v>155</v>
      </c>
      <c r="R334">
        <f>SUMPRODUCT(MID(0&amp;'feed data'!R308,LARGE(INDEX(ISNUMBER(--MID('feed data'!R308,ROW($1:$25),1))*
ROW($1:$25),0),ROW($1:$25))+1,1)*10^ROW($1:$25)/10)</f>
        <v>206542</v>
      </c>
      <c r="S334" t="str">
        <f>LEFT(R334, LEN(R334)-1)</f>
        <v>20654</v>
      </c>
      <c r="T334" t="s">
        <v>1612</v>
      </c>
      <c r="U334">
        <f>SUMPRODUCT(MID(0&amp;'feed data'!T308,LARGE(INDEX(ISNUMBER(--MID('feed data'!T308,ROW($1:$25),1))*
ROW($1:$25),0),ROW($1:$25))+1,1)*10^ROW($1:$25)/10)</f>
        <v>0</v>
      </c>
      <c r="V334">
        <f>SUMPRODUCT(MID(0&amp;'feed data'!U308,LARGE(INDEX(ISNUMBER(--MID('feed data'!U308,ROW($1:$25),1))*
ROW($1:$25),0),ROW($1:$25))+1,1)*10^ROW($1:$25)/10)</f>
        <v>0</v>
      </c>
    </row>
    <row r="335" spans="1:22" hidden="1" x14ac:dyDescent="0.25">
      <c r="A335" t="s">
        <v>1605</v>
      </c>
      <c r="B335" t="s">
        <v>1606</v>
      </c>
      <c r="C335" t="s">
        <v>772</v>
      </c>
      <c r="D335">
        <f>SUMPRODUCT(MID(0&amp;'feed data'!D307,LARGE(INDEX(ISNUMBER(--MID('feed data'!D307,ROW($1:$25),1))*
ROW($1:$25),0),ROW($1:$25))+1,1)*10^ROW($1:$25)/10)</f>
        <v>8</v>
      </c>
      <c r="E335">
        <f>SUMPRODUCT(MID(0&amp;'feed data'!E307,LARGE(INDEX(ISNUMBER(--MID('feed data'!E307,ROW($1:$25),1))*
ROW($1:$25),0),ROW($1:$25))+1,1)*10^ROW($1:$25)/10)</f>
        <v>0</v>
      </c>
      <c r="F335" t="s">
        <v>1071</v>
      </c>
      <c r="G335">
        <f>SUMPRODUCT(MID(0&amp;'feed data'!G307,LARGE(INDEX(ISNUMBER(--MID('feed data'!G307,ROW($1:$25),1))*
ROW($1:$25),0),ROW($1:$25))+1,1)*10^ROW($1:$25)/10)</f>
        <v>3</v>
      </c>
      <c r="H335" t="s">
        <v>43</v>
      </c>
      <c r="I335">
        <f>SUMPRODUCT(MID(0&amp;'feed data'!I307,LARGE(INDEX(ISNUMBER(--MID('feed data'!I307,ROW($1:$25),1))*
ROW($1:$25),0),ROW($1:$25))+1,1)*10^ROW($1:$25)/10)</f>
        <v>164</v>
      </c>
      <c r="J335" t="s">
        <v>232</v>
      </c>
      <c r="K335" t="s">
        <v>776</v>
      </c>
      <c r="L335">
        <f>SUMPRODUCT(MID(0&amp;'feed data'!L307,LARGE(INDEX(ISNUMBER(--MID('feed data'!L307,ROW($1:$25),1))*
ROW($1:$25),0),ROW($1:$25))+1,1)*10^ROW($1:$25)/10)</f>
        <v>3951</v>
      </c>
      <c r="M335" t="s">
        <v>777</v>
      </c>
      <c r="N335" t="s">
        <v>233</v>
      </c>
      <c r="O335" t="s">
        <v>49</v>
      </c>
      <c r="P335" t="s">
        <v>34</v>
      </c>
      <c r="Q335" t="s">
        <v>234</v>
      </c>
      <c r="R335">
        <f>SUMPRODUCT(MID(0&amp;'feed data'!R307,LARGE(INDEX(ISNUMBER(--MID('feed data'!R307,ROW($1:$25),1))*
ROW($1:$25),0),ROW($1:$25))+1,1)*10^ROW($1:$25)/10)</f>
        <v>155052</v>
      </c>
      <c r="S335" t="str">
        <f>LEFT(R335, LEN(R335)-1)</f>
        <v>15505</v>
      </c>
      <c r="T335" t="s">
        <v>1608</v>
      </c>
      <c r="U335">
        <f>SUMPRODUCT(MID(0&amp;'feed data'!T307,LARGE(INDEX(ISNUMBER(--MID('feed data'!T307,ROW($1:$25),1))*
ROW($1:$25),0),ROW($1:$25))+1,1)*10^ROW($1:$25)/10)</f>
        <v>0</v>
      </c>
      <c r="V335">
        <f>SUMPRODUCT(MID(0&amp;'feed data'!U307,LARGE(INDEX(ISNUMBER(--MID('feed data'!U307,ROW($1:$25),1))*
ROW($1:$25),0),ROW($1:$25))+1,1)*10^ROW($1:$25)/10)</f>
        <v>0</v>
      </c>
    </row>
    <row r="336" spans="1:22" hidden="1" x14ac:dyDescent="0.25">
      <c r="A336" t="s">
        <v>1613</v>
      </c>
      <c r="B336" t="s">
        <v>1614</v>
      </c>
      <c r="C336" t="s">
        <v>40</v>
      </c>
      <c r="D336">
        <f>SUMPRODUCT(MID(0&amp;'feed data'!D309,LARGE(INDEX(ISNUMBER(--MID('feed data'!D309,ROW($1:$25),1))*
ROW($1:$25),0),ROW($1:$25))+1,1)*10^ROW($1:$25)/10)</f>
        <v>98</v>
      </c>
      <c r="E336">
        <f>SUMPRODUCT(MID(0&amp;'feed data'!E309,LARGE(INDEX(ISNUMBER(--MID('feed data'!E309,ROW($1:$25),1))*
ROW($1:$25),0),ROW($1:$25))+1,1)*10^ROW($1:$25)/10)</f>
        <v>41</v>
      </c>
      <c r="F336" t="s">
        <v>331</v>
      </c>
      <c r="G336">
        <f>SUMPRODUCT(MID(0&amp;'feed data'!G309,LARGE(INDEX(ISNUMBER(--MID('feed data'!G309,ROW($1:$25),1))*
ROW($1:$25),0),ROW($1:$25))+1,1)*10^ROW($1:$25)/10)</f>
        <v>10</v>
      </c>
      <c r="H336" t="s">
        <v>43</v>
      </c>
      <c r="I336">
        <f>SUMPRODUCT(MID(0&amp;'feed data'!I309,LARGE(INDEX(ISNUMBER(--MID('feed data'!I309,ROW($1:$25),1))*
ROW($1:$25),0),ROW($1:$25))+1,1)*10^ROW($1:$25)/10)</f>
        <v>5</v>
      </c>
      <c r="J336" t="s">
        <v>213</v>
      </c>
      <c r="K336" t="s">
        <v>46</v>
      </c>
      <c r="L336">
        <f>SUMPRODUCT(MID(0&amp;'feed data'!L309,LARGE(INDEX(ISNUMBER(--MID('feed data'!L309,ROW($1:$25),1))*
ROW($1:$25),0),ROW($1:$25))+1,1)*10^ROW($1:$25)/10)</f>
        <v>3765</v>
      </c>
      <c r="M336" t="s">
        <v>47</v>
      </c>
      <c r="N336" t="s">
        <v>214</v>
      </c>
      <c r="O336" t="s">
        <v>49</v>
      </c>
      <c r="P336" t="s">
        <v>1200</v>
      </c>
      <c r="Q336" t="s">
        <v>215</v>
      </c>
      <c r="R336">
        <f>SUMPRODUCT(MID(0&amp;'feed data'!R309,LARGE(INDEX(ISNUMBER(--MID('feed data'!R309,ROW($1:$25),1))*
ROW($1:$25),0),ROW($1:$25))+1,1)*10^ROW($1:$25)/10)</f>
        <v>672372</v>
      </c>
      <c r="S336" t="str">
        <f>LEFT(R336, LEN(R336)-1)</f>
        <v>67237</v>
      </c>
      <c r="T336" t="s">
        <v>1616</v>
      </c>
      <c r="U336">
        <f>SUMPRODUCT(MID(0&amp;'feed data'!T309,LARGE(INDEX(ISNUMBER(--MID('feed data'!T309,ROW($1:$25),1))*
ROW($1:$25),0),ROW($1:$25))+1,1)*10^ROW($1:$25)/10)</f>
        <v>0</v>
      </c>
      <c r="V336">
        <f>SUMPRODUCT(MID(0&amp;'feed data'!U309,LARGE(INDEX(ISNUMBER(--MID('feed data'!U309,ROW($1:$25),1))*
ROW($1:$25),0),ROW($1:$25))+1,1)*10^ROW($1:$25)/10)</f>
        <v>0</v>
      </c>
    </row>
    <row r="337" spans="1:22" hidden="1" x14ac:dyDescent="0.25">
      <c r="A337" t="s">
        <v>1623</v>
      </c>
      <c r="B337" t="s">
        <v>1624</v>
      </c>
      <c r="C337" t="s">
        <v>635</v>
      </c>
      <c r="D337">
        <f>SUMPRODUCT(MID(0&amp;'feed data'!D311,LARGE(INDEX(ISNUMBER(--MID('feed data'!D311,ROW($1:$25),1))*
ROW($1:$25),0),ROW($1:$25))+1,1)*10^ROW($1:$25)/10)</f>
        <v>196</v>
      </c>
      <c r="E337">
        <f>SUMPRODUCT(MID(0&amp;'feed data'!E311,LARGE(INDEX(ISNUMBER(--MID('feed data'!E311,ROW($1:$25),1))*
ROW($1:$25),0),ROW($1:$25))+1,1)*10^ROW($1:$25)/10)</f>
        <v>15</v>
      </c>
      <c r="F337" t="s">
        <v>25</v>
      </c>
      <c r="G337">
        <f>SUMPRODUCT(MID(0&amp;'feed data'!G311,LARGE(INDEX(ISNUMBER(--MID('feed data'!G311,ROW($1:$25),1))*
ROW($1:$25),0),ROW($1:$25))+1,1)*10^ROW($1:$25)/10)</f>
        <v>8</v>
      </c>
      <c r="H337" t="s">
        <v>27</v>
      </c>
      <c r="I337">
        <f>SUMPRODUCT(MID(0&amp;'feed data'!I311,LARGE(INDEX(ISNUMBER(--MID('feed data'!I311,ROW($1:$25),1))*
ROW($1:$25),0),ROW($1:$25))+1,1)*10^ROW($1:$25)/10)</f>
        <v>6</v>
      </c>
      <c r="J337" t="s">
        <v>163</v>
      </c>
      <c r="K337" t="s">
        <v>636</v>
      </c>
      <c r="L337">
        <f>SUMPRODUCT(MID(0&amp;'feed data'!L311,LARGE(INDEX(ISNUMBER(--MID('feed data'!L311,ROW($1:$25),1))*
ROW($1:$25),0),ROW($1:$25))+1,1)*10^ROW($1:$25)/10)</f>
        <v>3752</v>
      </c>
      <c r="M337" t="s">
        <v>637</v>
      </c>
      <c r="N337" t="s">
        <v>164</v>
      </c>
      <c r="O337" t="s">
        <v>392</v>
      </c>
      <c r="P337" t="s">
        <v>34</v>
      </c>
      <c r="Q337" t="s">
        <v>165</v>
      </c>
      <c r="R337">
        <f>SUMPRODUCT(MID(0&amp;'feed data'!R311,LARGE(INDEX(ISNUMBER(--MID('feed data'!R311,ROW($1:$25),1))*
ROW($1:$25),0),ROW($1:$25))+1,1)*10^ROW($1:$25)/10)</f>
        <v>415222</v>
      </c>
      <c r="S337" t="str">
        <f>LEFT(R337, LEN(R337)-1)</f>
        <v>41522</v>
      </c>
      <c r="T337" t="s">
        <v>1626</v>
      </c>
      <c r="U337">
        <f>SUMPRODUCT(MID(0&amp;'feed data'!T311,LARGE(INDEX(ISNUMBER(--MID('feed data'!T311,ROW($1:$25),1))*
ROW($1:$25),0),ROW($1:$25))+1,1)*10^ROW($1:$25)/10)</f>
        <v>2783</v>
      </c>
      <c r="V337">
        <f>SUMPRODUCT(MID(0&amp;'feed data'!U311,LARGE(INDEX(ISNUMBER(--MID('feed data'!U311,ROW($1:$25),1))*
ROW($1:$25),0),ROW($1:$25))+1,1)*10^ROW($1:$25)/10)</f>
        <v>2</v>
      </c>
    </row>
    <row r="338" spans="1:22" hidden="1" x14ac:dyDescent="0.25">
      <c r="A338" t="s">
        <v>1627</v>
      </c>
      <c r="B338" t="s">
        <v>1628</v>
      </c>
      <c r="C338" t="s">
        <v>147</v>
      </c>
      <c r="D338">
        <f>SUMPRODUCT(MID(0&amp;'feed data'!D312,LARGE(INDEX(ISNUMBER(--MID('feed data'!D312,ROW($1:$25),1))*
ROW($1:$25),0),ROW($1:$25))+1,1)*10^ROW($1:$25)/10)</f>
        <v>159</v>
      </c>
      <c r="E338">
        <f>SUMPRODUCT(MID(0&amp;'feed data'!E312,LARGE(INDEX(ISNUMBER(--MID('feed data'!E312,ROW($1:$25),1))*
ROW($1:$25),0),ROW($1:$25))+1,1)*10^ROW($1:$25)/10)</f>
        <v>3</v>
      </c>
      <c r="F338" t="s">
        <v>521</v>
      </c>
      <c r="G338">
        <f>SUMPRODUCT(MID(0&amp;'feed data'!G312,LARGE(INDEX(ISNUMBER(--MID('feed data'!G312,ROW($1:$25),1))*
ROW($1:$25),0),ROW($1:$25))+1,1)*10^ROW($1:$25)/10)</f>
        <v>4</v>
      </c>
      <c r="H338" t="s">
        <v>136</v>
      </c>
      <c r="I338">
        <f>SUMPRODUCT(MID(0&amp;'feed data'!I312,LARGE(INDEX(ISNUMBER(--MID('feed data'!I312,ROW($1:$25),1))*
ROW($1:$25),0),ROW($1:$25))+1,1)*10^ROW($1:$25)/10)</f>
        <v>0</v>
      </c>
      <c r="J338" t="s">
        <v>205</v>
      </c>
      <c r="K338" t="s">
        <v>152</v>
      </c>
      <c r="L338">
        <f>SUMPRODUCT(MID(0&amp;'feed data'!L312,LARGE(INDEX(ISNUMBER(--MID('feed data'!L312,ROW($1:$25),1))*
ROW($1:$25),0),ROW($1:$25))+1,1)*10^ROW($1:$25)/10)</f>
        <v>3733</v>
      </c>
      <c r="M338" t="s">
        <v>153</v>
      </c>
      <c r="N338" t="s">
        <v>206</v>
      </c>
      <c r="O338" t="s">
        <v>49</v>
      </c>
      <c r="P338" t="s">
        <v>34</v>
      </c>
      <c r="Q338" t="s">
        <v>207</v>
      </c>
      <c r="R338">
        <f>SUMPRODUCT(MID(0&amp;'feed data'!R312,LARGE(INDEX(ISNUMBER(--MID('feed data'!R312,ROW($1:$25),1))*
ROW($1:$25),0),ROW($1:$25))+1,1)*10^ROW($1:$25)/10)</f>
        <v>402142</v>
      </c>
      <c r="S338" t="str">
        <f>LEFT(R338, LEN(R338)-1)</f>
        <v>40214</v>
      </c>
      <c r="T338" t="s">
        <v>1630</v>
      </c>
      <c r="U338">
        <f>SUMPRODUCT(MID(0&amp;'feed data'!T312,LARGE(INDEX(ISNUMBER(--MID('feed data'!T312,ROW($1:$25),1))*
ROW($1:$25),0),ROW($1:$25))+1,1)*10^ROW($1:$25)/10)</f>
        <v>0</v>
      </c>
      <c r="V338">
        <f>SUMPRODUCT(MID(0&amp;'feed data'!U312,LARGE(INDEX(ISNUMBER(--MID('feed data'!U312,ROW($1:$25),1))*
ROW($1:$25),0),ROW($1:$25))+1,1)*10^ROW($1:$25)/10)</f>
        <v>0</v>
      </c>
    </row>
    <row r="339" spans="1:22" x14ac:dyDescent="0.25">
      <c r="A339" t="s">
        <v>2603</v>
      </c>
      <c r="B339" t="s">
        <v>2604</v>
      </c>
      <c r="C339" t="s">
        <v>147</v>
      </c>
      <c r="D339">
        <f>SUMPRODUCT(MID(0&amp;'feed data'!D556,LARGE(INDEX(ISNUMBER(--MID('feed data'!D556,ROW($1:$25),1))*
ROW($1:$25),0),ROW($1:$25))+1,1)*10^ROW($1:$25)/10)</f>
        <v>47</v>
      </c>
      <c r="E339">
        <f>SUMPRODUCT(MID(0&amp;'feed data'!E556,LARGE(INDEX(ISNUMBER(--MID('feed data'!E556,ROW($1:$25),1))*
ROW($1:$25),0),ROW($1:$25))+1,1)*10^ROW($1:$25)/10)</f>
        <v>0</v>
      </c>
      <c r="F339" t="s">
        <v>1900</v>
      </c>
      <c r="G339">
        <f>SUMPRODUCT(MID(0&amp;'feed data'!G556,LARGE(INDEX(ISNUMBER(--MID('feed data'!G556,ROW($1:$25),1))*
ROW($1:$25),0),ROW($1:$25))+1,1)*10^ROW($1:$25)/10)</f>
        <v>1</v>
      </c>
      <c r="H339" t="s">
        <v>43</v>
      </c>
      <c r="I339">
        <f>SUMPRODUCT(MID(0&amp;'feed data'!I556,LARGE(INDEX(ISNUMBER(--MID('feed data'!I556,ROW($1:$25),1))*
ROW($1:$25),0),ROW($1:$25))+1,1)*10^ROW($1:$25)/10)</f>
        <v>49</v>
      </c>
      <c r="J339" t="s">
        <v>293</v>
      </c>
      <c r="K339" t="s">
        <v>152</v>
      </c>
      <c r="L339">
        <f>SUMPRODUCT(MID(0&amp;'feed data'!L556,LARGE(INDEX(ISNUMBER(--MID('feed data'!L556,ROW($1:$25),1))*
ROW($1:$25),0),ROW($1:$25))+1,1)*10^ROW($1:$25)/10)</f>
        <v>1228</v>
      </c>
      <c r="M339" t="s">
        <v>153</v>
      </c>
      <c r="N339" t="s">
        <v>294</v>
      </c>
      <c r="O339" t="s">
        <v>392</v>
      </c>
      <c r="P339" t="s">
        <v>65</v>
      </c>
      <c r="Q339" t="s">
        <v>295</v>
      </c>
      <c r="R339">
        <f>SUMPRODUCT(MID(0&amp;'feed data'!R556,LARGE(INDEX(ISNUMBER(--MID('feed data'!R556,ROW($1:$25),1))*
ROW($1:$25),0),ROW($1:$25))+1,1)*10^ROW($1:$25)/10)</f>
        <v>112312</v>
      </c>
      <c r="S339" t="str">
        <f>LEFT(R339, LEN(R339)-1)</f>
        <v>11231</v>
      </c>
      <c r="T339" t="s">
        <v>2606</v>
      </c>
      <c r="U339">
        <f>SUMPRODUCT(MID(0&amp;'feed data'!T556,LARGE(INDEX(ISNUMBER(--MID('feed data'!T556,ROW($1:$25),1))*
ROW($1:$25),0),ROW($1:$25))+1,1)*10^ROW($1:$25)/10)</f>
        <v>0</v>
      </c>
      <c r="V339">
        <f>SUMPRODUCT(MID(0&amp;'feed data'!U556,LARGE(INDEX(ISNUMBER(--MID('feed data'!U556,ROW($1:$25),1))*
ROW($1:$25),0),ROW($1:$25))+1,1)*10^ROW($1:$25)/10)</f>
        <v>0</v>
      </c>
    </row>
    <row r="340" spans="1:22" hidden="1" x14ac:dyDescent="0.25">
      <c r="A340" t="s">
        <v>1635</v>
      </c>
      <c r="B340" t="s">
        <v>1636</v>
      </c>
      <c r="C340" t="s">
        <v>983</v>
      </c>
      <c r="D340">
        <f>SUMPRODUCT(MID(0&amp;'feed data'!D314,LARGE(INDEX(ISNUMBER(--MID('feed data'!D314,ROW($1:$25),1))*
ROW($1:$25),0),ROW($1:$25))+1,1)*10^ROW($1:$25)/10)</f>
        <v>10</v>
      </c>
      <c r="E340">
        <f>SUMPRODUCT(MID(0&amp;'feed data'!E314,LARGE(INDEX(ISNUMBER(--MID('feed data'!E314,ROW($1:$25),1))*
ROW($1:$25),0),ROW($1:$25))+1,1)*10^ROW($1:$25)/10)</f>
        <v>1</v>
      </c>
      <c r="F340" t="s">
        <v>1071</v>
      </c>
      <c r="G340">
        <f>SUMPRODUCT(MID(0&amp;'feed data'!G314,LARGE(INDEX(ISNUMBER(--MID('feed data'!G314,ROW($1:$25),1))*
ROW($1:$25),0),ROW($1:$25))+1,1)*10^ROW($1:$25)/10)</f>
        <v>3</v>
      </c>
      <c r="H340" t="s">
        <v>136</v>
      </c>
      <c r="I340">
        <f>SUMPRODUCT(MID(0&amp;'feed data'!I314,LARGE(INDEX(ISNUMBER(--MID('feed data'!I314,ROW($1:$25),1))*
ROW($1:$25),0),ROW($1:$25))+1,1)*10^ROW($1:$25)/10)</f>
        <v>160</v>
      </c>
      <c r="J340" t="s">
        <v>213</v>
      </c>
      <c r="K340" t="s">
        <v>985</v>
      </c>
      <c r="L340">
        <f>SUMPRODUCT(MID(0&amp;'feed data'!L314,LARGE(INDEX(ISNUMBER(--MID('feed data'!L314,ROW($1:$25),1))*
ROW($1:$25),0),ROW($1:$25))+1,1)*10^ROW($1:$25)/10)</f>
        <v>3840</v>
      </c>
      <c r="M340" t="s">
        <v>986</v>
      </c>
      <c r="N340" t="s">
        <v>214</v>
      </c>
      <c r="O340" t="s">
        <v>49</v>
      </c>
      <c r="P340" t="s">
        <v>546</v>
      </c>
      <c r="Q340" t="s">
        <v>215</v>
      </c>
      <c r="R340">
        <f>SUMPRODUCT(MID(0&amp;'feed data'!R314,LARGE(INDEX(ISNUMBER(--MID('feed data'!R314,ROW($1:$25),1))*
ROW($1:$25),0),ROW($1:$25))+1,1)*10^ROW($1:$25)/10)</f>
        <v>183432</v>
      </c>
      <c r="S340" t="str">
        <f>LEFT(R340, LEN(R340)-1)</f>
        <v>18343</v>
      </c>
      <c r="T340" t="s">
        <v>1639</v>
      </c>
      <c r="U340">
        <f>SUMPRODUCT(MID(0&amp;'feed data'!T314,LARGE(INDEX(ISNUMBER(--MID('feed data'!T314,ROW($1:$25),1))*
ROW($1:$25),0),ROW($1:$25))+1,1)*10^ROW($1:$25)/10)</f>
        <v>0</v>
      </c>
      <c r="V340">
        <f>SUMPRODUCT(MID(0&amp;'feed data'!U314,LARGE(INDEX(ISNUMBER(--MID('feed data'!U314,ROW($1:$25),1))*
ROW($1:$25),0),ROW($1:$25))+1,1)*10^ROW($1:$25)/10)</f>
        <v>0</v>
      </c>
    </row>
    <row r="341" spans="1:22" hidden="1" x14ac:dyDescent="0.25">
      <c r="A341" t="s">
        <v>1640</v>
      </c>
      <c r="B341" t="s">
        <v>1641</v>
      </c>
      <c r="C341" t="s">
        <v>635</v>
      </c>
      <c r="D341">
        <f>SUMPRODUCT(MID(0&amp;'feed data'!D315,LARGE(INDEX(ISNUMBER(--MID('feed data'!D315,ROW($1:$25),1))*
ROW($1:$25),0),ROW($1:$25))+1,1)*10^ROW($1:$25)/10)</f>
        <v>7</v>
      </c>
      <c r="E341">
        <f>SUMPRODUCT(MID(0&amp;'feed data'!E315,LARGE(INDEX(ISNUMBER(--MID('feed data'!E315,ROW($1:$25),1))*
ROW($1:$25),0),ROW($1:$25))+1,1)*10^ROW($1:$25)/10)</f>
        <v>0</v>
      </c>
      <c r="F341" t="s">
        <v>25</v>
      </c>
      <c r="G341">
        <f>SUMPRODUCT(MID(0&amp;'feed data'!G315,LARGE(INDEX(ISNUMBER(--MID('feed data'!G315,ROW($1:$25),1))*
ROW($1:$25),0),ROW($1:$25))+1,1)*10^ROW($1:$25)/10)</f>
        <v>2</v>
      </c>
      <c r="H341" t="s">
        <v>43</v>
      </c>
      <c r="I341">
        <f>SUMPRODUCT(MID(0&amp;'feed data'!I315,LARGE(INDEX(ISNUMBER(--MID('feed data'!I315,ROW($1:$25),1))*
ROW($1:$25),0),ROW($1:$25))+1,1)*10^ROW($1:$25)/10)</f>
        <v>31</v>
      </c>
      <c r="J341" t="s">
        <v>232</v>
      </c>
      <c r="K341" t="s">
        <v>636</v>
      </c>
      <c r="L341">
        <f>SUMPRODUCT(MID(0&amp;'feed data'!L315,LARGE(INDEX(ISNUMBER(--MID('feed data'!L315,ROW($1:$25),1))*
ROW($1:$25),0),ROW($1:$25))+1,1)*10^ROW($1:$25)/10)</f>
        <v>3726</v>
      </c>
      <c r="M341" t="s">
        <v>637</v>
      </c>
      <c r="N341" t="s">
        <v>233</v>
      </c>
      <c r="O341" t="s">
        <v>49</v>
      </c>
      <c r="P341" t="s">
        <v>34</v>
      </c>
      <c r="Q341" t="s">
        <v>234</v>
      </c>
      <c r="R341">
        <f>SUMPRODUCT(MID(0&amp;'feed data'!R315,LARGE(INDEX(ISNUMBER(--MID('feed data'!R315,ROW($1:$25),1))*
ROW($1:$25),0),ROW($1:$25))+1,1)*10^ROW($1:$25)/10)</f>
        <v>89972</v>
      </c>
      <c r="S341" t="str">
        <f>LEFT(R341, LEN(R341)-1)</f>
        <v>8997</v>
      </c>
      <c r="T341" t="s">
        <v>1642</v>
      </c>
      <c r="U341">
        <f>SUMPRODUCT(MID(0&amp;'feed data'!T315,LARGE(INDEX(ISNUMBER(--MID('feed data'!T315,ROW($1:$25),1))*
ROW($1:$25),0),ROW($1:$25))+1,1)*10^ROW($1:$25)/10)</f>
        <v>24</v>
      </c>
      <c r="V341">
        <f>SUMPRODUCT(MID(0&amp;'feed data'!U315,LARGE(INDEX(ISNUMBER(--MID('feed data'!U315,ROW($1:$25),1))*
ROW($1:$25),0),ROW($1:$25))+1,1)*10^ROW($1:$25)/10)</f>
        <v>0</v>
      </c>
    </row>
    <row r="342" spans="1:22" hidden="1" x14ac:dyDescent="0.25">
      <c r="A342" t="s">
        <v>1643</v>
      </c>
      <c r="B342" t="s">
        <v>1644</v>
      </c>
      <c r="C342" t="s">
        <v>635</v>
      </c>
      <c r="D342">
        <f>SUMPRODUCT(MID(0&amp;'feed data'!D316,LARGE(INDEX(ISNUMBER(--MID('feed data'!D316,ROW($1:$25),1))*
ROW($1:$25),0),ROW($1:$25))+1,1)*10^ROW($1:$25)/10)</f>
        <v>55</v>
      </c>
      <c r="E342">
        <f>SUMPRODUCT(MID(0&amp;'feed data'!E316,LARGE(INDEX(ISNUMBER(--MID('feed data'!E316,ROW($1:$25),1))*
ROW($1:$25),0),ROW($1:$25))+1,1)*10^ROW($1:$25)/10)</f>
        <v>0</v>
      </c>
      <c r="F342" t="s">
        <v>521</v>
      </c>
      <c r="G342">
        <f>SUMPRODUCT(MID(0&amp;'feed data'!G316,LARGE(INDEX(ISNUMBER(--MID('feed data'!G316,ROW($1:$25),1))*
ROW($1:$25),0),ROW($1:$25))+1,1)*10^ROW($1:$25)/10)</f>
        <v>4</v>
      </c>
      <c r="H342" t="s">
        <v>379</v>
      </c>
      <c r="I342">
        <f>SUMPRODUCT(MID(0&amp;'feed data'!I316,LARGE(INDEX(ISNUMBER(--MID('feed data'!I316,ROW($1:$25),1))*
ROW($1:$25),0),ROW($1:$25))+1,1)*10^ROW($1:$25)/10)</f>
        <v>1</v>
      </c>
      <c r="J342" t="s">
        <v>205</v>
      </c>
      <c r="K342" t="s">
        <v>636</v>
      </c>
      <c r="L342">
        <f>SUMPRODUCT(MID(0&amp;'feed data'!L316,LARGE(INDEX(ISNUMBER(--MID('feed data'!L316,ROW($1:$25),1))*
ROW($1:$25),0),ROW($1:$25))+1,1)*10^ROW($1:$25)/10)</f>
        <v>3702</v>
      </c>
      <c r="M342" t="s">
        <v>637</v>
      </c>
      <c r="N342" t="s">
        <v>206</v>
      </c>
      <c r="O342" t="s">
        <v>49</v>
      </c>
      <c r="P342" t="s">
        <v>658</v>
      </c>
      <c r="Q342" t="s">
        <v>207</v>
      </c>
      <c r="R342">
        <f>SUMPRODUCT(MID(0&amp;'feed data'!R316,LARGE(INDEX(ISNUMBER(--MID('feed data'!R316,ROW($1:$25),1))*
ROW($1:$25),0),ROW($1:$25))+1,1)*10^ROW($1:$25)/10)</f>
        <v>272832</v>
      </c>
      <c r="S342" t="str">
        <f>LEFT(R342, LEN(R342)-1)</f>
        <v>27283</v>
      </c>
      <c r="T342" t="s">
        <v>1646</v>
      </c>
      <c r="U342">
        <f>SUMPRODUCT(MID(0&amp;'feed data'!T316,LARGE(INDEX(ISNUMBER(--MID('feed data'!T316,ROW($1:$25),1))*
ROW($1:$25),0),ROW($1:$25))+1,1)*10^ROW($1:$25)/10)</f>
        <v>97</v>
      </c>
      <c r="V342">
        <f>SUMPRODUCT(MID(0&amp;'feed data'!U316,LARGE(INDEX(ISNUMBER(--MID('feed data'!U316,ROW($1:$25),1))*
ROW($1:$25),0),ROW($1:$25))+1,1)*10^ROW($1:$25)/10)</f>
        <v>0</v>
      </c>
    </row>
    <row r="343" spans="1:22" hidden="1" x14ac:dyDescent="0.25">
      <c r="A343" t="s">
        <v>3698</v>
      </c>
      <c r="B343" t="s">
        <v>3699</v>
      </c>
      <c r="D343">
        <f>SUMPRODUCT(MID(0&amp;'feed data'!D866,LARGE(INDEX(ISNUMBER(--MID('feed data'!D866,ROW($1:$25),1))*
ROW($1:$25),0),ROW($1:$25))+1,1)*10^ROW($1:$25)/10)</f>
        <v>5</v>
      </c>
      <c r="E343">
        <f>SUMPRODUCT(MID(0&amp;'feed data'!E866,LARGE(INDEX(ISNUMBER(--MID('feed data'!E866,ROW($1:$25),1))*
ROW($1:$25),0),ROW($1:$25))+1,1)*10^ROW($1:$25)/10)</f>
        <v>0</v>
      </c>
      <c r="F343" t="s">
        <v>1945</v>
      </c>
      <c r="G343">
        <f>SUMPRODUCT(MID(0&amp;'feed data'!G866,LARGE(INDEX(ISNUMBER(--MID('feed data'!G866,ROW($1:$25),1))*
ROW($1:$25),0),ROW($1:$25))+1,1)*10^ROW($1:$25)/10)</f>
        <v>0</v>
      </c>
      <c r="H343" t="s">
        <v>190</v>
      </c>
      <c r="I343">
        <f>SUMPRODUCT(MID(0&amp;'feed data'!I866,LARGE(INDEX(ISNUMBER(--MID('feed data'!I866,ROW($1:$25),1))*
ROW($1:$25),0),ROW($1:$25))+1,1)*10^ROW($1:$25)/10)</f>
        <v>101</v>
      </c>
      <c r="J343" t="s">
        <v>60</v>
      </c>
      <c r="L343">
        <f>SUMPRODUCT(MID(0&amp;'feed data'!L866,LARGE(INDEX(ISNUMBER(--MID('feed data'!L866,ROW($1:$25),1))*
ROW($1:$25),0),ROW($1:$25))+1,1)*10^ROW($1:$25)/10)</f>
        <v>207</v>
      </c>
      <c r="N343" t="s">
        <v>61</v>
      </c>
      <c r="O343" t="s">
        <v>49</v>
      </c>
      <c r="P343" t="s">
        <v>65</v>
      </c>
      <c r="Q343" t="s">
        <v>62</v>
      </c>
      <c r="R343">
        <f>SUMPRODUCT(MID(0&amp;'feed data'!R866,LARGE(INDEX(ISNUMBER(--MID('feed data'!R866,ROW($1:$25),1))*
ROW($1:$25),0),ROW($1:$25))+1,1)*10^ROW($1:$25)/10)</f>
        <v>160102</v>
      </c>
      <c r="S343" t="str">
        <f>LEFT(R343, LEN(R343)-1)</f>
        <v>16010</v>
      </c>
      <c r="T343" t="s">
        <v>3700</v>
      </c>
      <c r="U343">
        <f>SUMPRODUCT(MID(0&amp;'feed data'!T866,LARGE(INDEX(ISNUMBER(--MID('feed data'!T866,ROW($1:$25),1))*
ROW($1:$25),0),ROW($1:$25))+1,1)*10^ROW($1:$25)/10)</f>
        <v>79</v>
      </c>
      <c r="V343">
        <f>SUMPRODUCT(MID(0&amp;'feed data'!U866,LARGE(INDEX(ISNUMBER(--MID('feed data'!U866,ROW($1:$25),1))*
ROW($1:$25),0),ROW($1:$25))+1,1)*10^ROW($1:$25)/10)</f>
        <v>0</v>
      </c>
    </row>
    <row r="344" spans="1:22" hidden="1" x14ac:dyDescent="0.25">
      <c r="A344" t="s">
        <v>1647</v>
      </c>
      <c r="B344" t="s">
        <v>1648</v>
      </c>
      <c r="C344" t="s">
        <v>40</v>
      </c>
      <c r="D344">
        <f>SUMPRODUCT(MID(0&amp;'feed data'!D317,LARGE(INDEX(ISNUMBER(--MID('feed data'!D317,ROW($1:$25),1))*
ROW($1:$25),0),ROW($1:$25))+1,1)*10^ROW($1:$25)/10)</f>
        <v>82</v>
      </c>
      <c r="E344">
        <f>SUMPRODUCT(MID(0&amp;'feed data'!E317,LARGE(INDEX(ISNUMBER(--MID('feed data'!E317,ROW($1:$25),1))*
ROW($1:$25),0),ROW($1:$25))+1,1)*10^ROW($1:$25)/10)</f>
        <v>10</v>
      </c>
      <c r="F344" t="s">
        <v>25</v>
      </c>
      <c r="G344">
        <f>SUMPRODUCT(MID(0&amp;'feed data'!G317,LARGE(INDEX(ISNUMBER(--MID('feed data'!G317,ROW($1:$25),1))*
ROW($1:$25),0),ROW($1:$25))+1,1)*10^ROW($1:$25)/10)</f>
        <v>5</v>
      </c>
      <c r="H344" t="s">
        <v>43</v>
      </c>
      <c r="I344">
        <f>SUMPRODUCT(MID(0&amp;'feed data'!I317,LARGE(INDEX(ISNUMBER(--MID('feed data'!I317,ROW($1:$25),1))*
ROW($1:$25),0),ROW($1:$25))+1,1)*10^ROW($1:$25)/10)</f>
        <v>77</v>
      </c>
      <c r="J344" t="s">
        <v>138</v>
      </c>
      <c r="K344" t="s">
        <v>46</v>
      </c>
      <c r="L344">
        <f>SUMPRODUCT(MID(0&amp;'feed data'!L317,LARGE(INDEX(ISNUMBER(--MID('feed data'!L317,ROW($1:$25),1))*
ROW($1:$25),0),ROW($1:$25))+1,1)*10^ROW($1:$25)/10)</f>
        <v>3742</v>
      </c>
      <c r="M344" t="s">
        <v>47</v>
      </c>
      <c r="N344" t="s">
        <v>141</v>
      </c>
      <c r="O344" t="s">
        <v>49</v>
      </c>
      <c r="P344" t="s">
        <v>257</v>
      </c>
      <c r="Q344" t="s">
        <v>142</v>
      </c>
      <c r="R344">
        <f>SUMPRODUCT(MID(0&amp;'feed data'!R317,LARGE(INDEX(ISNUMBER(--MID('feed data'!R317,ROW($1:$25),1))*
ROW($1:$25),0),ROW($1:$25))+1,1)*10^ROW($1:$25)/10)</f>
        <v>224842</v>
      </c>
      <c r="S344" t="str">
        <f>LEFT(R344, LEN(R344)-1)</f>
        <v>22484</v>
      </c>
      <c r="T344" t="s">
        <v>1651</v>
      </c>
      <c r="U344">
        <f>SUMPRODUCT(MID(0&amp;'feed data'!T317,LARGE(INDEX(ISNUMBER(--MID('feed data'!T317,ROW($1:$25),1))*
ROW($1:$25),0),ROW($1:$25))+1,1)*10^ROW($1:$25)/10)</f>
        <v>0</v>
      </c>
      <c r="V344">
        <f>SUMPRODUCT(MID(0&amp;'feed data'!U317,LARGE(INDEX(ISNUMBER(--MID('feed data'!U317,ROW($1:$25),1))*
ROW($1:$25),0),ROW($1:$25))+1,1)*10^ROW($1:$25)/10)</f>
        <v>0</v>
      </c>
    </row>
    <row r="345" spans="1:22" hidden="1" x14ac:dyDescent="0.25">
      <c r="A345" t="s">
        <v>3634</v>
      </c>
      <c r="B345" t="s">
        <v>3635</v>
      </c>
      <c r="D345">
        <f>SUMPRODUCT(MID(0&amp;'feed data'!D846,LARGE(INDEX(ISNUMBER(--MID('feed data'!D846,ROW($1:$25),1))*
ROW($1:$25),0),ROW($1:$25))+1,1)*10^ROW($1:$25)/10)</f>
        <v>22</v>
      </c>
      <c r="E345">
        <f>SUMPRODUCT(MID(0&amp;'feed data'!E846,LARGE(INDEX(ISNUMBER(--MID('feed data'!E846,ROW($1:$25),1))*
ROW($1:$25),0),ROW($1:$25))+1,1)*10^ROW($1:$25)/10)</f>
        <v>0</v>
      </c>
      <c r="F345" t="s">
        <v>1900</v>
      </c>
      <c r="G345">
        <f>SUMPRODUCT(MID(0&amp;'feed data'!G846,LARGE(INDEX(ISNUMBER(--MID('feed data'!G846,ROW($1:$25),1))*
ROW($1:$25),0),ROW($1:$25))+1,1)*10^ROW($1:$25)/10)</f>
        <v>0</v>
      </c>
      <c r="H345" t="s">
        <v>43</v>
      </c>
      <c r="I345">
        <f>SUMPRODUCT(MID(0&amp;'feed data'!I846,LARGE(INDEX(ISNUMBER(--MID('feed data'!I846,ROW($1:$25),1))*
ROW($1:$25),0),ROW($1:$25))+1,1)*10^ROW($1:$25)/10)</f>
        <v>191</v>
      </c>
      <c r="J345" t="s">
        <v>45</v>
      </c>
      <c r="L345">
        <f>SUMPRODUCT(MID(0&amp;'feed data'!L846,LARGE(INDEX(ISNUMBER(--MID('feed data'!L846,ROW($1:$25),1))*
ROW($1:$25),0),ROW($1:$25))+1,1)*10^ROW($1:$25)/10)</f>
        <v>280</v>
      </c>
      <c r="N345" t="s">
        <v>48</v>
      </c>
      <c r="O345" t="s">
        <v>49</v>
      </c>
      <c r="P345" t="s">
        <v>65</v>
      </c>
      <c r="Q345" t="s">
        <v>50</v>
      </c>
      <c r="R345">
        <f>SUMPRODUCT(MID(0&amp;'feed data'!R846,LARGE(INDEX(ISNUMBER(--MID('feed data'!R846,ROW($1:$25),1))*
ROW($1:$25),0),ROW($1:$25))+1,1)*10^ROW($1:$25)/10)</f>
        <v>200002</v>
      </c>
      <c r="S345" t="str">
        <f>LEFT(R345, LEN(R345)-1)</f>
        <v>20000</v>
      </c>
      <c r="T345" t="s">
        <v>3636</v>
      </c>
      <c r="U345">
        <f>SUMPRODUCT(MID(0&amp;'feed data'!T846,LARGE(INDEX(ISNUMBER(--MID('feed data'!T846,ROW($1:$25),1))*
ROW($1:$25),0),ROW($1:$25))+1,1)*10^ROW($1:$25)/10)</f>
        <v>0</v>
      </c>
      <c r="V345">
        <f>SUMPRODUCT(MID(0&amp;'feed data'!U846,LARGE(INDEX(ISNUMBER(--MID('feed data'!U846,ROW($1:$25),1))*
ROW($1:$25),0),ROW($1:$25))+1,1)*10^ROW($1:$25)/10)</f>
        <v>0</v>
      </c>
    </row>
    <row r="346" spans="1:22" hidden="1" x14ac:dyDescent="0.25">
      <c r="A346" t="s">
        <v>1774</v>
      </c>
      <c r="B346" t="s">
        <v>1775</v>
      </c>
      <c r="D346">
        <f>SUMPRODUCT(MID(0&amp;'feed data'!D346,LARGE(INDEX(ISNUMBER(--MID('feed data'!D346,ROW($1:$25),1))*
ROW($1:$25),0),ROW($1:$25))+1,1)*10^ROW($1:$25)/10)</f>
        <v>83</v>
      </c>
      <c r="E346">
        <f>SUMPRODUCT(MID(0&amp;'feed data'!E346,LARGE(INDEX(ISNUMBER(--MID('feed data'!E346,ROW($1:$25),1))*
ROW($1:$25),0),ROW($1:$25))+1,1)*10^ROW($1:$25)/10)</f>
        <v>7</v>
      </c>
      <c r="F346" t="s">
        <v>1071</v>
      </c>
      <c r="G346">
        <f>SUMPRODUCT(MID(0&amp;'feed data'!G346,LARGE(INDEX(ISNUMBER(--MID('feed data'!G346,ROW($1:$25),1))*
ROW($1:$25),0),ROW($1:$25))+1,1)*10^ROW($1:$25)/10)</f>
        <v>6</v>
      </c>
      <c r="H346" t="s">
        <v>136</v>
      </c>
      <c r="I346">
        <f>SUMPRODUCT(MID(0&amp;'feed data'!I346,LARGE(INDEX(ISNUMBER(--MID('feed data'!I346,ROW($1:$25),1))*
ROW($1:$25),0),ROW($1:$25))+1,1)*10^ROW($1:$25)/10)</f>
        <v>9</v>
      </c>
      <c r="J346" t="s">
        <v>123</v>
      </c>
      <c r="L346">
        <f>SUMPRODUCT(MID(0&amp;'feed data'!L346,LARGE(INDEX(ISNUMBER(--MID('feed data'!L346,ROW($1:$25),1))*
ROW($1:$25),0),ROW($1:$25))+1,1)*10^ROW($1:$25)/10)</f>
        <v>3286</v>
      </c>
      <c r="N346" t="s">
        <v>126</v>
      </c>
      <c r="O346" t="s">
        <v>49</v>
      </c>
      <c r="P346" t="s">
        <v>546</v>
      </c>
      <c r="Q346" t="s">
        <v>127</v>
      </c>
      <c r="R346">
        <f>SUMPRODUCT(MID(0&amp;'feed data'!R346,LARGE(INDEX(ISNUMBER(--MID('feed data'!R346,ROW($1:$25),1))*
ROW($1:$25),0),ROW($1:$25))+1,1)*10^ROW($1:$25)/10)</f>
        <v>271072</v>
      </c>
      <c r="S346" t="str">
        <f>LEFT(R346, LEN(R346)-1)</f>
        <v>27107</v>
      </c>
      <c r="T346" t="s">
        <v>1777</v>
      </c>
      <c r="U346">
        <f>SUMPRODUCT(MID(0&amp;'feed data'!T346,LARGE(INDEX(ISNUMBER(--MID('feed data'!T346,ROW($1:$25),1))*
ROW($1:$25),0),ROW($1:$25))+1,1)*10^ROW($1:$25)/10)</f>
        <v>3044</v>
      </c>
      <c r="V346">
        <f>SUMPRODUCT(MID(0&amp;'feed data'!U346,LARGE(INDEX(ISNUMBER(--MID('feed data'!U346,ROW($1:$25),1))*
ROW($1:$25),0),ROW($1:$25))+1,1)*10^ROW($1:$25)/10)</f>
        <v>0</v>
      </c>
    </row>
    <row r="347" spans="1:22" hidden="1" x14ac:dyDescent="0.25">
      <c r="A347" t="s">
        <v>1652</v>
      </c>
      <c r="B347" t="s">
        <v>1653</v>
      </c>
      <c r="C347" t="s">
        <v>635</v>
      </c>
      <c r="D347">
        <f>SUMPRODUCT(MID(0&amp;'feed data'!D318,LARGE(INDEX(ISNUMBER(--MID('feed data'!D318,ROW($1:$25),1))*
ROW($1:$25),0),ROW($1:$25))+1,1)*10^ROW($1:$25)/10)</f>
        <v>132</v>
      </c>
      <c r="E347">
        <f>SUMPRODUCT(MID(0&amp;'feed data'!E318,LARGE(INDEX(ISNUMBER(--MID('feed data'!E318,ROW($1:$25),1))*
ROW($1:$25),0),ROW($1:$25))+1,1)*10^ROW($1:$25)/10)</f>
        <v>7</v>
      </c>
      <c r="F347" t="s">
        <v>521</v>
      </c>
      <c r="G347">
        <f>SUMPRODUCT(MID(0&amp;'feed data'!G318,LARGE(INDEX(ISNUMBER(--MID('feed data'!G318,ROW($1:$25),1))*
ROW($1:$25),0),ROW($1:$25))+1,1)*10^ROW($1:$25)/10)</f>
        <v>6</v>
      </c>
      <c r="H347" t="s">
        <v>136</v>
      </c>
      <c r="I347">
        <f>SUMPRODUCT(MID(0&amp;'feed data'!I318,LARGE(INDEX(ISNUMBER(--MID('feed data'!I318,ROW($1:$25),1))*
ROW($1:$25),0),ROW($1:$25))+1,1)*10^ROW($1:$25)/10)</f>
        <v>9</v>
      </c>
      <c r="J347" t="s">
        <v>98</v>
      </c>
      <c r="K347" t="s">
        <v>636</v>
      </c>
      <c r="L347">
        <f>SUMPRODUCT(MID(0&amp;'feed data'!L318,LARGE(INDEX(ISNUMBER(--MID('feed data'!L318,ROW($1:$25),1))*
ROW($1:$25),0),ROW($1:$25))+1,1)*10^ROW($1:$25)/10)</f>
        <v>3658</v>
      </c>
      <c r="M347" t="s">
        <v>637</v>
      </c>
      <c r="N347" t="s">
        <v>99</v>
      </c>
      <c r="O347" t="s">
        <v>49</v>
      </c>
      <c r="P347" t="s">
        <v>546</v>
      </c>
      <c r="Q347" t="s">
        <v>100</v>
      </c>
      <c r="R347">
        <f>SUMPRODUCT(MID(0&amp;'feed data'!R318,LARGE(INDEX(ISNUMBER(--MID('feed data'!R318,ROW($1:$25),1))*
ROW($1:$25),0),ROW($1:$25))+1,1)*10^ROW($1:$25)/10)</f>
        <v>524812</v>
      </c>
      <c r="S347" t="str">
        <f>LEFT(R347, LEN(R347)-1)</f>
        <v>52481</v>
      </c>
      <c r="T347" t="s">
        <v>1656</v>
      </c>
      <c r="U347">
        <f>SUMPRODUCT(MID(0&amp;'feed data'!T318,LARGE(INDEX(ISNUMBER(--MID('feed data'!T318,ROW($1:$25),1))*
ROW($1:$25),0),ROW($1:$25))+1,1)*10^ROW($1:$25)/10)</f>
        <v>1844</v>
      </c>
      <c r="V347">
        <f>SUMPRODUCT(MID(0&amp;'feed data'!U318,LARGE(INDEX(ISNUMBER(--MID('feed data'!U318,ROW($1:$25),1))*
ROW($1:$25),0),ROW($1:$25))+1,1)*10^ROW($1:$25)/10)</f>
        <v>0</v>
      </c>
    </row>
    <row r="348" spans="1:22" hidden="1" x14ac:dyDescent="0.25">
      <c r="A348" t="s">
        <v>1657</v>
      </c>
      <c r="B348" t="s">
        <v>1658</v>
      </c>
      <c r="C348" t="s">
        <v>133</v>
      </c>
      <c r="D348">
        <f>SUMPRODUCT(MID(0&amp;'feed data'!D319,LARGE(INDEX(ISNUMBER(--MID('feed data'!D319,ROW($1:$25),1))*
ROW($1:$25),0),ROW($1:$25))+1,1)*10^ROW($1:$25)/10)</f>
        <v>139</v>
      </c>
      <c r="E348">
        <f>SUMPRODUCT(MID(0&amp;'feed data'!E319,LARGE(INDEX(ISNUMBER(--MID('feed data'!E319,ROW($1:$25),1))*
ROW($1:$25),0),ROW($1:$25))+1,1)*10^ROW($1:$25)/10)</f>
        <v>22</v>
      </c>
      <c r="F348" t="s">
        <v>331</v>
      </c>
      <c r="G348">
        <f>SUMPRODUCT(MID(0&amp;'feed data'!G319,LARGE(INDEX(ISNUMBER(--MID('feed data'!G319,ROW($1:$25),1))*
ROW($1:$25),0),ROW($1:$25))+1,1)*10^ROW($1:$25)/10)</f>
        <v>4</v>
      </c>
      <c r="H348" t="s">
        <v>27</v>
      </c>
      <c r="I348">
        <f>SUMPRODUCT(MID(0&amp;'feed data'!I319,LARGE(INDEX(ISNUMBER(--MID('feed data'!I319,ROW($1:$25),1))*
ROW($1:$25),0),ROW($1:$25))+1,1)*10^ROW($1:$25)/10)</f>
        <v>1</v>
      </c>
      <c r="J348" t="s">
        <v>255</v>
      </c>
      <c r="K348" t="s">
        <v>139</v>
      </c>
      <c r="L348">
        <f>SUMPRODUCT(MID(0&amp;'feed data'!L319,LARGE(INDEX(ISNUMBER(--MID('feed data'!L319,ROW($1:$25),1))*
ROW($1:$25),0),ROW($1:$25))+1,1)*10^ROW($1:$25)/10)</f>
        <v>3661</v>
      </c>
      <c r="M348" t="s">
        <v>140</v>
      </c>
      <c r="N348" t="s">
        <v>256</v>
      </c>
      <c r="O348" t="s">
        <v>49</v>
      </c>
      <c r="P348" t="s">
        <v>34</v>
      </c>
      <c r="Q348" t="s">
        <v>258</v>
      </c>
      <c r="R348">
        <f>SUMPRODUCT(MID(0&amp;'feed data'!R319,LARGE(INDEX(ISNUMBER(--MID('feed data'!R319,ROW($1:$25),1))*
ROW($1:$25),0),ROW($1:$25))+1,1)*10^ROW($1:$25)/10)</f>
        <v>337172</v>
      </c>
      <c r="S348" t="str">
        <f>LEFT(R348, LEN(R348)-1)</f>
        <v>33717</v>
      </c>
      <c r="T348" t="s">
        <v>1661</v>
      </c>
      <c r="U348">
        <f>SUMPRODUCT(MID(0&amp;'feed data'!T319,LARGE(INDEX(ISNUMBER(--MID('feed data'!T319,ROW($1:$25),1))*
ROW($1:$25),0),ROW($1:$25))+1,1)*10^ROW($1:$25)/10)</f>
        <v>0</v>
      </c>
      <c r="V348">
        <f>SUMPRODUCT(MID(0&amp;'feed data'!U319,LARGE(INDEX(ISNUMBER(--MID('feed data'!U319,ROW($1:$25),1))*
ROW($1:$25),0),ROW($1:$25))+1,1)*10^ROW($1:$25)/10)</f>
        <v>0</v>
      </c>
    </row>
    <row r="349" spans="1:22" hidden="1" x14ac:dyDescent="0.25">
      <c r="A349" t="s">
        <v>1662</v>
      </c>
      <c r="B349" t="s">
        <v>1663</v>
      </c>
      <c r="C349" t="s">
        <v>118</v>
      </c>
      <c r="D349">
        <f>SUMPRODUCT(MID(0&amp;'feed data'!D320,LARGE(INDEX(ISNUMBER(--MID('feed data'!D320,ROW($1:$25),1))*
ROW($1:$25),0),ROW($1:$25))+1,1)*10^ROW($1:$25)/10)</f>
        <v>7</v>
      </c>
      <c r="E349">
        <f>SUMPRODUCT(MID(0&amp;'feed data'!E320,LARGE(INDEX(ISNUMBER(--MID('feed data'!E320,ROW($1:$25),1))*
ROW($1:$25),0),ROW($1:$25))+1,1)*10^ROW($1:$25)/10)</f>
        <v>5</v>
      </c>
      <c r="F349" t="s">
        <v>25</v>
      </c>
      <c r="G349">
        <f>SUMPRODUCT(MID(0&amp;'feed data'!G320,LARGE(INDEX(ISNUMBER(--MID('feed data'!G320,ROW($1:$25),1))*
ROW($1:$25),0),ROW($1:$25))+1,1)*10^ROW($1:$25)/10)</f>
        <v>2</v>
      </c>
      <c r="H349" t="s">
        <v>43</v>
      </c>
      <c r="I349">
        <f>SUMPRODUCT(MID(0&amp;'feed data'!I320,LARGE(INDEX(ISNUMBER(--MID('feed data'!I320,ROW($1:$25),1))*
ROW($1:$25),0),ROW($1:$25))+1,1)*10^ROW($1:$25)/10)</f>
        <v>6</v>
      </c>
      <c r="J349" t="s">
        <v>60</v>
      </c>
      <c r="K349" t="s">
        <v>124</v>
      </c>
      <c r="L349">
        <f>SUMPRODUCT(MID(0&amp;'feed data'!L320,LARGE(INDEX(ISNUMBER(--MID('feed data'!L320,ROW($1:$25),1))*
ROW($1:$25),0),ROW($1:$25))+1,1)*10^ROW($1:$25)/10)</f>
        <v>3707</v>
      </c>
      <c r="M349" t="s">
        <v>125</v>
      </c>
      <c r="N349" t="s">
        <v>61</v>
      </c>
      <c r="O349" t="s">
        <v>49</v>
      </c>
      <c r="P349" t="s">
        <v>1200</v>
      </c>
      <c r="Q349" t="s">
        <v>62</v>
      </c>
      <c r="R349">
        <f>SUMPRODUCT(MID(0&amp;'feed data'!R320,LARGE(INDEX(ISNUMBER(--MID('feed data'!R320,ROW($1:$25),1))*
ROW($1:$25),0),ROW($1:$25))+1,1)*10^ROW($1:$25)/10)</f>
        <v>223832</v>
      </c>
      <c r="S349" t="str">
        <f>LEFT(R349, LEN(R349)-1)</f>
        <v>22383</v>
      </c>
      <c r="T349" t="s">
        <v>1665</v>
      </c>
      <c r="U349">
        <f>SUMPRODUCT(MID(0&amp;'feed data'!T320,LARGE(INDEX(ISNUMBER(--MID('feed data'!T320,ROW($1:$25),1))*
ROW($1:$25),0),ROW($1:$25))+1,1)*10^ROW($1:$25)/10)</f>
        <v>0</v>
      </c>
      <c r="V349">
        <f>SUMPRODUCT(MID(0&amp;'feed data'!U320,LARGE(INDEX(ISNUMBER(--MID('feed data'!U320,ROW($1:$25),1))*
ROW($1:$25),0),ROW($1:$25))+1,1)*10^ROW($1:$25)/10)</f>
        <v>0</v>
      </c>
    </row>
    <row r="350" spans="1:22" hidden="1" x14ac:dyDescent="0.25">
      <c r="A350" t="s">
        <v>3691</v>
      </c>
      <c r="B350" t="s">
        <v>3692</v>
      </c>
      <c r="D350">
        <f>SUMPRODUCT(MID(0&amp;'feed data'!D864,LARGE(INDEX(ISNUMBER(--MID('feed data'!D864,ROW($1:$25),1))*
ROW($1:$25),0),ROW($1:$25))+1,1)*10^ROW($1:$25)/10)</f>
        <v>8</v>
      </c>
      <c r="E350">
        <f>SUMPRODUCT(MID(0&amp;'feed data'!E864,LARGE(INDEX(ISNUMBER(--MID('feed data'!E864,ROW($1:$25),1))*
ROW($1:$25),0),ROW($1:$25))+1,1)*10^ROW($1:$25)/10)</f>
        <v>0</v>
      </c>
      <c r="F350" t="s">
        <v>1945</v>
      </c>
      <c r="G350">
        <f>SUMPRODUCT(MID(0&amp;'feed data'!G864,LARGE(INDEX(ISNUMBER(--MID('feed data'!G864,ROW($1:$25),1))*
ROW($1:$25),0),ROW($1:$25))+1,1)*10^ROW($1:$25)/10)</f>
        <v>0</v>
      </c>
      <c r="H350" t="s">
        <v>190</v>
      </c>
      <c r="I350">
        <f>SUMPRODUCT(MID(0&amp;'feed data'!I864,LARGE(INDEX(ISNUMBER(--MID('feed data'!I864,ROW($1:$25),1))*
ROW($1:$25),0),ROW($1:$25))+1,1)*10^ROW($1:$25)/10)</f>
        <v>37</v>
      </c>
      <c r="J350" t="s">
        <v>293</v>
      </c>
      <c r="L350">
        <f>SUMPRODUCT(MID(0&amp;'feed data'!L864,LARGE(INDEX(ISNUMBER(--MID('feed data'!L864,ROW($1:$25),1))*
ROW($1:$25),0),ROW($1:$25))+1,1)*10^ROW($1:$25)/10)</f>
        <v>227</v>
      </c>
      <c r="N350" t="s">
        <v>294</v>
      </c>
      <c r="O350" t="s">
        <v>49</v>
      </c>
      <c r="P350" t="s">
        <v>65</v>
      </c>
      <c r="Q350" t="s">
        <v>295</v>
      </c>
      <c r="R350">
        <f>SUMPRODUCT(MID(0&amp;'feed data'!R864,LARGE(INDEX(ISNUMBER(--MID('feed data'!R864,ROW($1:$25),1))*
ROW($1:$25),0),ROW($1:$25))+1,1)*10^ROW($1:$25)/10)</f>
        <v>113452</v>
      </c>
      <c r="S350" t="str">
        <f>LEFT(R350, LEN(R350)-1)</f>
        <v>11345</v>
      </c>
      <c r="T350" t="s">
        <v>3694</v>
      </c>
      <c r="U350">
        <f>SUMPRODUCT(MID(0&amp;'feed data'!T864,LARGE(INDEX(ISNUMBER(--MID('feed data'!T864,ROW($1:$25),1))*
ROW($1:$25),0),ROW($1:$25))+1,1)*10^ROW($1:$25)/10)</f>
        <v>1576</v>
      </c>
      <c r="V350">
        <f>SUMPRODUCT(MID(0&amp;'feed data'!U864,LARGE(INDEX(ISNUMBER(--MID('feed data'!U864,ROW($1:$25),1))*
ROW($1:$25),0),ROW($1:$25))+1,1)*10^ROW($1:$25)/10)</f>
        <v>0</v>
      </c>
    </row>
    <row r="351" spans="1:22" hidden="1" x14ac:dyDescent="0.25">
      <c r="A351" t="s">
        <v>1797</v>
      </c>
      <c r="B351" t="s">
        <v>1798</v>
      </c>
      <c r="D351">
        <f>SUMPRODUCT(MID(0&amp;'feed data'!D351,LARGE(INDEX(ISNUMBER(--MID('feed data'!D351,ROW($1:$25),1))*
ROW($1:$25),0),ROW($1:$25))+1,1)*10^ROW($1:$25)/10)</f>
        <v>140</v>
      </c>
      <c r="E351">
        <f>SUMPRODUCT(MID(0&amp;'feed data'!E351,LARGE(INDEX(ISNUMBER(--MID('feed data'!E351,ROW($1:$25),1))*
ROW($1:$25),0),ROW($1:$25))+1,1)*10^ROW($1:$25)/10)</f>
        <v>18</v>
      </c>
      <c r="F351" t="s">
        <v>331</v>
      </c>
      <c r="G351">
        <f>SUMPRODUCT(MID(0&amp;'feed data'!G351,LARGE(INDEX(ISNUMBER(--MID('feed data'!G351,ROW($1:$25),1))*
ROW($1:$25),0),ROW($1:$25))+1,1)*10^ROW($1:$25)/10)</f>
        <v>5</v>
      </c>
      <c r="H351" t="s">
        <v>136</v>
      </c>
      <c r="I351">
        <f>SUMPRODUCT(MID(0&amp;'feed data'!I351,LARGE(INDEX(ISNUMBER(--MID('feed data'!I351,ROW($1:$25),1))*
ROW($1:$25),0),ROW($1:$25))+1,1)*10^ROW($1:$25)/10)</f>
        <v>5</v>
      </c>
      <c r="J351" t="s">
        <v>263</v>
      </c>
      <c r="L351">
        <f>SUMPRODUCT(MID(0&amp;'feed data'!L351,LARGE(INDEX(ISNUMBER(--MID('feed data'!L351,ROW($1:$25),1))*
ROW($1:$25),0),ROW($1:$25))+1,1)*10^ROW($1:$25)/10)</f>
        <v>3161</v>
      </c>
      <c r="N351" t="s">
        <v>264</v>
      </c>
      <c r="O351" t="s">
        <v>49</v>
      </c>
      <c r="P351" t="s">
        <v>34</v>
      </c>
      <c r="Q351" t="s">
        <v>265</v>
      </c>
      <c r="R351">
        <f>SUMPRODUCT(MID(0&amp;'feed data'!R351,LARGE(INDEX(ISNUMBER(--MID('feed data'!R351,ROW($1:$25),1))*
ROW($1:$25),0),ROW($1:$25))+1,1)*10^ROW($1:$25)/10)</f>
        <v>139202</v>
      </c>
      <c r="S351" t="str">
        <f>LEFT(R351, LEN(R351)-1)</f>
        <v>13920</v>
      </c>
      <c r="T351" t="s">
        <v>1800</v>
      </c>
      <c r="U351">
        <f>SUMPRODUCT(MID(0&amp;'feed data'!T351,LARGE(INDEX(ISNUMBER(--MID('feed data'!T351,ROW($1:$25),1))*
ROW($1:$25),0),ROW($1:$25))+1,1)*10^ROW($1:$25)/10)</f>
        <v>0</v>
      </c>
      <c r="V351">
        <f>SUMPRODUCT(MID(0&amp;'feed data'!U351,LARGE(INDEX(ISNUMBER(--MID('feed data'!U351,ROW($1:$25),1))*
ROW($1:$25),0),ROW($1:$25))+1,1)*10^ROW($1:$25)/10)</f>
        <v>0</v>
      </c>
    </row>
    <row r="352" spans="1:22" hidden="1" x14ac:dyDescent="0.25">
      <c r="A352" t="s">
        <v>1666</v>
      </c>
      <c r="B352" t="s">
        <v>1667</v>
      </c>
      <c r="C352" t="s">
        <v>1261</v>
      </c>
      <c r="D352">
        <f>SUMPRODUCT(MID(0&amp;'feed data'!D321,LARGE(INDEX(ISNUMBER(--MID('feed data'!D321,ROW($1:$25),1))*
ROW($1:$25),0),ROW($1:$25))+1,1)*10^ROW($1:$25)/10)</f>
        <v>91</v>
      </c>
      <c r="E352">
        <f>SUMPRODUCT(MID(0&amp;'feed data'!E321,LARGE(INDEX(ISNUMBER(--MID('feed data'!E321,ROW($1:$25),1))*
ROW($1:$25),0),ROW($1:$25))+1,1)*10^ROW($1:$25)/10)</f>
        <v>2</v>
      </c>
      <c r="F352" t="s">
        <v>1071</v>
      </c>
      <c r="G352">
        <f>SUMPRODUCT(MID(0&amp;'feed data'!G321,LARGE(INDEX(ISNUMBER(--MID('feed data'!G321,ROW($1:$25),1))*
ROW($1:$25),0),ROW($1:$25))+1,1)*10^ROW($1:$25)/10)</f>
        <v>3</v>
      </c>
      <c r="H352" t="s">
        <v>43</v>
      </c>
      <c r="I352">
        <f>SUMPRODUCT(MID(0&amp;'feed data'!I321,LARGE(INDEX(ISNUMBER(--MID('feed data'!I321,ROW($1:$25),1))*
ROW($1:$25),0),ROW($1:$25))+1,1)*10^ROW($1:$25)/10)</f>
        <v>147</v>
      </c>
      <c r="J352" t="s">
        <v>109</v>
      </c>
      <c r="K352" t="s">
        <v>1262</v>
      </c>
      <c r="L352">
        <f>SUMPRODUCT(MID(0&amp;'feed data'!L321,LARGE(INDEX(ISNUMBER(--MID('feed data'!L321,ROW($1:$25),1))*
ROW($1:$25),0),ROW($1:$25))+1,1)*10^ROW($1:$25)/10)</f>
        <v>3664</v>
      </c>
      <c r="M352" t="s">
        <v>1263</v>
      </c>
      <c r="N352" t="s">
        <v>112</v>
      </c>
      <c r="O352" t="s">
        <v>49</v>
      </c>
      <c r="P352" t="s">
        <v>658</v>
      </c>
      <c r="Q352" t="s">
        <v>113</v>
      </c>
      <c r="R352">
        <f>SUMPRODUCT(MID(0&amp;'feed data'!R321,LARGE(INDEX(ISNUMBER(--MID('feed data'!R321,ROW($1:$25),1))*
ROW($1:$25),0),ROW($1:$25))+1,1)*10^ROW($1:$25)/10)</f>
        <v>284732</v>
      </c>
      <c r="S352" t="str">
        <f>LEFT(R352, LEN(R352)-1)</f>
        <v>28473</v>
      </c>
      <c r="T352" t="s">
        <v>1670</v>
      </c>
      <c r="U352">
        <f>SUMPRODUCT(MID(0&amp;'feed data'!T321,LARGE(INDEX(ISNUMBER(--MID('feed data'!T321,ROW($1:$25),1))*
ROW($1:$25),0),ROW($1:$25))+1,1)*10^ROW($1:$25)/10)</f>
        <v>0</v>
      </c>
      <c r="V352">
        <f>SUMPRODUCT(MID(0&amp;'feed data'!U321,LARGE(INDEX(ISNUMBER(--MID('feed data'!U321,ROW($1:$25),1))*
ROW($1:$25),0),ROW($1:$25))+1,1)*10^ROW($1:$25)/10)</f>
        <v>0</v>
      </c>
    </row>
    <row r="353" spans="1:22" hidden="1" x14ac:dyDescent="0.25">
      <c r="A353" t="s">
        <v>1671</v>
      </c>
      <c r="B353" t="s">
        <v>1672</v>
      </c>
      <c r="C353" t="s">
        <v>220</v>
      </c>
      <c r="D353">
        <f>SUMPRODUCT(MID(0&amp;'feed data'!D322,LARGE(INDEX(ISNUMBER(--MID('feed data'!D322,ROW($1:$25),1))*
ROW($1:$25),0),ROW($1:$25))+1,1)*10^ROW($1:$25)/10)</f>
        <v>150</v>
      </c>
      <c r="E353">
        <f>SUMPRODUCT(MID(0&amp;'feed data'!E322,LARGE(INDEX(ISNUMBER(--MID('feed data'!E322,ROW($1:$25),1))*
ROW($1:$25),0),ROW($1:$25))+1,1)*10^ROW($1:$25)/10)</f>
        <v>5</v>
      </c>
      <c r="F353" t="s">
        <v>1071</v>
      </c>
      <c r="G353">
        <f>SUMPRODUCT(MID(0&amp;'feed data'!G322,LARGE(INDEX(ISNUMBER(--MID('feed data'!G322,ROW($1:$25),1))*
ROW($1:$25),0),ROW($1:$25))+1,1)*10^ROW($1:$25)/10)</f>
        <v>6</v>
      </c>
      <c r="H353" t="s">
        <v>43</v>
      </c>
      <c r="I353">
        <f>SUMPRODUCT(MID(0&amp;'feed data'!I322,LARGE(INDEX(ISNUMBER(--MID('feed data'!I322,ROW($1:$25),1))*
ROW($1:$25),0),ROW($1:$25))+1,1)*10^ROW($1:$25)/10)</f>
        <v>0</v>
      </c>
      <c r="J353" t="s">
        <v>87</v>
      </c>
      <c r="K353" t="s">
        <v>223</v>
      </c>
      <c r="L353">
        <f>SUMPRODUCT(MID(0&amp;'feed data'!L322,LARGE(INDEX(ISNUMBER(--MID('feed data'!L322,ROW($1:$25),1))*
ROW($1:$25),0),ROW($1:$25))+1,1)*10^ROW($1:$25)/10)</f>
        <v>3626</v>
      </c>
      <c r="M353" t="s">
        <v>224</v>
      </c>
      <c r="N353" t="s">
        <v>88</v>
      </c>
      <c r="P353" t="s">
        <v>658</v>
      </c>
      <c r="Q353" t="s">
        <v>89</v>
      </c>
      <c r="R353">
        <f>SUMPRODUCT(MID(0&amp;'feed data'!R322,LARGE(INDEX(ISNUMBER(--MID('feed data'!R322,ROW($1:$25),1))*
ROW($1:$25),0),ROW($1:$25))+1,1)*10^ROW($1:$25)/10)</f>
        <v>298322</v>
      </c>
      <c r="S353" t="str">
        <f>LEFT(R353, LEN(R353)-1)</f>
        <v>29832</v>
      </c>
      <c r="T353" t="s">
        <v>1674</v>
      </c>
      <c r="U353">
        <f>SUMPRODUCT(MID(0&amp;'feed data'!T322,LARGE(INDEX(ISNUMBER(--MID('feed data'!T322,ROW($1:$25),1))*
ROW($1:$25),0),ROW($1:$25))+1,1)*10^ROW($1:$25)/10)</f>
        <v>0</v>
      </c>
      <c r="V353">
        <f>SUMPRODUCT(MID(0&amp;'feed data'!U322,LARGE(INDEX(ISNUMBER(--MID('feed data'!U322,ROW($1:$25),1))*
ROW($1:$25),0),ROW($1:$25))+1,1)*10^ROW($1:$25)/10)</f>
        <v>0</v>
      </c>
    </row>
    <row r="354" spans="1:22" hidden="1" x14ac:dyDescent="0.25">
      <c r="A354" t="s">
        <v>1675</v>
      </c>
      <c r="B354" t="s">
        <v>1676</v>
      </c>
      <c r="C354" t="s">
        <v>388</v>
      </c>
      <c r="D354">
        <f>SUMPRODUCT(MID(0&amp;'feed data'!D323,LARGE(INDEX(ISNUMBER(--MID('feed data'!D323,ROW($1:$25),1))*
ROW($1:$25),0),ROW($1:$25))+1,1)*10^ROW($1:$25)/10)</f>
        <v>175</v>
      </c>
      <c r="E354">
        <f>SUMPRODUCT(MID(0&amp;'feed data'!E323,LARGE(INDEX(ISNUMBER(--MID('feed data'!E323,ROW($1:$25),1))*
ROW($1:$25),0),ROW($1:$25))+1,1)*10^ROW($1:$25)/10)</f>
        <v>8</v>
      </c>
      <c r="F354" t="s">
        <v>521</v>
      </c>
      <c r="G354">
        <f>SUMPRODUCT(MID(0&amp;'feed data'!G323,LARGE(INDEX(ISNUMBER(--MID('feed data'!G323,ROW($1:$25),1))*
ROW($1:$25),0),ROW($1:$25))+1,1)*10^ROW($1:$25)/10)</f>
        <v>6</v>
      </c>
      <c r="H354" t="s">
        <v>43</v>
      </c>
      <c r="I354">
        <f>SUMPRODUCT(MID(0&amp;'feed data'!I323,LARGE(INDEX(ISNUMBER(--MID('feed data'!I323,ROW($1:$25),1))*
ROW($1:$25),0),ROW($1:$25))+1,1)*10^ROW($1:$25)/10)</f>
        <v>4</v>
      </c>
      <c r="J354" t="s">
        <v>232</v>
      </c>
      <c r="K354" t="s">
        <v>390</v>
      </c>
      <c r="L354">
        <f>SUMPRODUCT(MID(0&amp;'feed data'!L323,LARGE(INDEX(ISNUMBER(--MID('feed data'!L323,ROW($1:$25),1))*
ROW($1:$25),0),ROW($1:$25))+1,1)*10^ROW($1:$25)/10)</f>
        <v>3519</v>
      </c>
      <c r="M354" t="s">
        <v>391</v>
      </c>
      <c r="N354" t="s">
        <v>233</v>
      </c>
      <c r="P354" t="s">
        <v>658</v>
      </c>
      <c r="Q354" t="s">
        <v>234</v>
      </c>
      <c r="R354">
        <f>SUMPRODUCT(MID(0&amp;'feed data'!R323,LARGE(INDEX(ISNUMBER(--MID('feed data'!R323,ROW($1:$25),1))*
ROW($1:$25),0),ROW($1:$25))+1,1)*10^ROW($1:$25)/10)</f>
        <v>401642</v>
      </c>
      <c r="S354" t="str">
        <f>LEFT(R354, LEN(R354)-1)</f>
        <v>40164</v>
      </c>
      <c r="T354" t="s">
        <v>1677</v>
      </c>
      <c r="U354">
        <f>SUMPRODUCT(MID(0&amp;'feed data'!T323,LARGE(INDEX(ISNUMBER(--MID('feed data'!T323,ROW($1:$25),1))*
ROW($1:$25),0),ROW($1:$25))+1,1)*10^ROW($1:$25)/10)</f>
        <v>0</v>
      </c>
      <c r="V354">
        <f>SUMPRODUCT(MID(0&amp;'feed data'!U323,LARGE(INDEX(ISNUMBER(--MID('feed data'!U323,ROW($1:$25),1))*
ROW($1:$25),0),ROW($1:$25))+1,1)*10^ROW($1:$25)/10)</f>
        <v>0</v>
      </c>
    </row>
    <row r="355" spans="1:22" hidden="1" x14ac:dyDescent="0.25">
      <c r="A355" t="s">
        <v>1678</v>
      </c>
      <c r="B355" t="s">
        <v>1679</v>
      </c>
      <c r="C355" t="s">
        <v>40</v>
      </c>
      <c r="D355">
        <f>SUMPRODUCT(MID(0&amp;'feed data'!D324,LARGE(INDEX(ISNUMBER(--MID('feed data'!D324,ROW($1:$25),1))*
ROW($1:$25),0),ROW($1:$25))+1,1)*10^ROW($1:$25)/10)</f>
        <v>62</v>
      </c>
      <c r="E355">
        <f>SUMPRODUCT(MID(0&amp;'feed data'!E324,LARGE(INDEX(ISNUMBER(--MID('feed data'!E324,ROW($1:$25),1))*
ROW($1:$25),0),ROW($1:$25))+1,1)*10^ROW($1:$25)/10)</f>
        <v>0</v>
      </c>
      <c r="F355" t="s">
        <v>25</v>
      </c>
      <c r="G355">
        <f>SUMPRODUCT(MID(0&amp;'feed data'!G324,LARGE(INDEX(ISNUMBER(--MID('feed data'!G324,ROW($1:$25),1))*
ROW($1:$25),0),ROW($1:$25))+1,1)*10^ROW($1:$25)/10)</f>
        <v>4</v>
      </c>
      <c r="H355" t="s">
        <v>27</v>
      </c>
      <c r="I355">
        <f>SUMPRODUCT(MID(0&amp;'feed data'!I324,LARGE(INDEX(ISNUMBER(--MID('feed data'!I324,ROW($1:$25),1))*
ROW($1:$25),0),ROW($1:$25))+1,1)*10^ROW($1:$25)/10)</f>
        <v>2</v>
      </c>
      <c r="J355" t="s">
        <v>151</v>
      </c>
      <c r="K355" t="s">
        <v>46</v>
      </c>
      <c r="L355">
        <f>SUMPRODUCT(MID(0&amp;'feed data'!L324,LARGE(INDEX(ISNUMBER(--MID('feed data'!L324,ROW($1:$25),1))*
ROW($1:$25),0),ROW($1:$25))+1,1)*10^ROW($1:$25)/10)</f>
        <v>3618</v>
      </c>
      <c r="M355" t="s">
        <v>47</v>
      </c>
      <c r="N355" t="s">
        <v>154</v>
      </c>
      <c r="O355" t="s">
        <v>49</v>
      </c>
      <c r="P355" t="s">
        <v>34</v>
      </c>
      <c r="Q355" t="s">
        <v>155</v>
      </c>
      <c r="R355">
        <f>SUMPRODUCT(MID(0&amp;'feed data'!R324,LARGE(INDEX(ISNUMBER(--MID('feed data'!R324,ROW($1:$25),1))*
ROW($1:$25),0),ROW($1:$25))+1,1)*10^ROW($1:$25)/10)</f>
        <v>234342</v>
      </c>
      <c r="S355" t="str">
        <f>LEFT(R355, LEN(R355)-1)</f>
        <v>23434</v>
      </c>
      <c r="T355" t="s">
        <v>1680</v>
      </c>
      <c r="U355">
        <f>SUMPRODUCT(MID(0&amp;'feed data'!T324,LARGE(INDEX(ISNUMBER(--MID('feed data'!T324,ROW($1:$25),1))*
ROW($1:$25),0),ROW($1:$25))+1,1)*10^ROW($1:$25)/10)</f>
        <v>0</v>
      </c>
      <c r="V355">
        <f>SUMPRODUCT(MID(0&amp;'feed data'!U324,LARGE(INDEX(ISNUMBER(--MID('feed data'!U324,ROW($1:$25),1))*
ROW($1:$25),0),ROW($1:$25))+1,1)*10^ROW($1:$25)/10)</f>
        <v>0</v>
      </c>
    </row>
    <row r="356" spans="1:22" hidden="1" x14ac:dyDescent="0.25">
      <c r="A356" t="s">
        <v>1681</v>
      </c>
      <c r="B356" t="s">
        <v>1682</v>
      </c>
      <c r="C356" t="s">
        <v>133</v>
      </c>
      <c r="D356">
        <f>SUMPRODUCT(MID(0&amp;'feed data'!D325,LARGE(INDEX(ISNUMBER(--MID('feed data'!D325,ROW($1:$25),1))*
ROW($1:$25),0),ROW($1:$25))+1,1)*10^ROW($1:$25)/10)</f>
        <v>65</v>
      </c>
      <c r="E356">
        <f>SUMPRODUCT(MID(0&amp;'feed data'!E325,LARGE(INDEX(ISNUMBER(--MID('feed data'!E325,ROW($1:$25),1))*
ROW($1:$25),0),ROW($1:$25))+1,1)*10^ROW($1:$25)/10)</f>
        <v>5</v>
      </c>
      <c r="F356" t="s">
        <v>25</v>
      </c>
      <c r="G356">
        <f>SUMPRODUCT(MID(0&amp;'feed data'!G325,LARGE(INDEX(ISNUMBER(--MID('feed data'!G325,ROW($1:$25),1))*
ROW($1:$25),0),ROW($1:$25))+1,1)*10^ROW($1:$25)/10)</f>
        <v>4</v>
      </c>
      <c r="H356" t="s">
        <v>27</v>
      </c>
      <c r="I356">
        <f>SUMPRODUCT(MID(0&amp;'feed data'!I325,LARGE(INDEX(ISNUMBER(--MID('feed data'!I325,ROW($1:$25),1))*
ROW($1:$25),0),ROW($1:$25))+1,1)*10^ROW($1:$25)/10)</f>
        <v>25</v>
      </c>
      <c r="J356" t="s">
        <v>45</v>
      </c>
      <c r="K356" t="s">
        <v>139</v>
      </c>
      <c r="L356">
        <f>SUMPRODUCT(MID(0&amp;'feed data'!L325,LARGE(INDEX(ISNUMBER(--MID('feed data'!L325,ROW($1:$25),1))*
ROW($1:$25),0),ROW($1:$25))+1,1)*10^ROW($1:$25)/10)</f>
        <v>3521</v>
      </c>
      <c r="M356" t="s">
        <v>140</v>
      </c>
      <c r="N356" t="s">
        <v>48</v>
      </c>
      <c r="O356" t="s">
        <v>392</v>
      </c>
      <c r="P356" t="s">
        <v>34</v>
      </c>
      <c r="Q356" t="s">
        <v>50</v>
      </c>
      <c r="R356">
        <f>SUMPRODUCT(MID(0&amp;'feed data'!R325,LARGE(INDEX(ISNUMBER(--MID('feed data'!R325,ROW($1:$25),1))*
ROW($1:$25),0),ROW($1:$25))+1,1)*10^ROW($1:$25)/10)</f>
        <v>194062</v>
      </c>
      <c r="S356" t="str">
        <f>LEFT(R356, LEN(R356)-1)</f>
        <v>19406</v>
      </c>
      <c r="T356" t="s">
        <v>1685</v>
      </c>
      <c r="U356">
        <f>SUMPRODUCT(MID(0&amp;'feed data'!T325,LARGE(INDEX(ISNUMBER(--MID('feed data'!T325,ROW($1:$25),1))*
ROW($1:$25),0),ROW($1:$25))+1,1)*10^ROW($1:$25)/10)</f>
        <v>0</v>
      </c>
      <c r="V356">
        <f>SUMPRODUCT(MID(0&amp;'feed data'!U325,LARGE(INDEX(ISNUMBER(--MID('feed data'!U325,ROW($1:$25),1))*
ROW($1:$25),0),ROW($1:$25))+1,1)*10^ROW($1:$25)/10)</f>
        <v>0</v>
      </c>
    </row>
    <row r="357" spans="1:22" hidden="1" x14ac:dyDescent="0.25">
      <c r="A357" t="s">
        <v>1686</v>
      </c>
      <c r="B357" t="s">
        <v>1687</v>
      </c>
      <c r="C357" t="s">
        <v>220</v>
      </c>
      <c r="D357">
        <f>SUMPRODUCT(MID(0&amp;'feed data'!D326,LARGE(INDEX(ISNUMBER(--MID('feed data'!D326,ROW($1:$25),1))*
ROW($1:$25),0),ROW($1:$25))+1,1)*10^ROW($1:$25)/10)</f>
        <v>219</v>
      </c>
      <c r="E357">
        <f>SUMPRODUCT(MID(0&amp;'feed data'!E326,LARGE(INDEX(ISNUMBER(--MID('feed data'!E326,ROW($1:$25),1))*
ROW($1:$25),0),ROW($1:$25))+1,1)*10^ROW($1:$25)/10)</f>
        <v>0</v>
      </c>
      <c r="F357" t="s">
        <v>25</v>
      </c>
      <c r="G357">
        <f>SUMPRODUCT(MID(0&amp;'feed data'!G326,LARGE(INDEX(ISNUMBER(--MID('feed data'!G326,ROW($1:$25),1))*
ROW($1:$25),0),ROW($1:$25))+1,1)*10^ROW($1:$25)/10)</f>
        <v>9</v>
      </c>
      <c r="H357" t="s">
        <v>43</v>
      </c>
      <c r="I357">
        <f>SUMPRODUCT(MID(0&amp;'feed data'!I326,LARGE(INDEX(ISNUMBER(--MID('feed data'!I326,ROW($1:$25),1))*
ROW($1:$25),0),ROW($1:$25))+1,1)*10^ROW($1:$25)/10)</f>
        <v>72</v>
      </c>
      <c r="J357" t="s">
        <v>60</v>
      </c>
      <c r="K357" t="s">
        <v>223</v>
      </c>
      <c r="L357">
        <f>SUMPRODUCT(MID(0&amp;'feed data'!L326,LARGE(INDEX(ISNUMBER(--MID('feed data'!L326,ROW($1:$25),1))*
ROW($1:$25),0),ROW($1:$25))+1,1)*10^ROW($1:$25)/10)</f>
        <v>3519</v>
      </c>
      <c r="M357" t="s">
        <v>224</v>
      </c>
      <c r="N357" t="s">
        <v>61</v>
      </c>
      <c r="O357" t="s">
        <v>49</v>
      </c>
      <c r="P357" t="s">
        <v>34</v>
      </c>
      <c r="Q357" t="s">
        <v>62</v>
      </c>
      <c r="R357">
        <f>SUMPRODUCT(MID(0&amp;'feed data'!R326,LARGE(INDEX(ISNUMBER(--MID('feed data'!R326,ROW($1:$25),1))*
ROW($1:$25),0),ROW($1:$25))+1,1)*10^ROW($1:$25)/10)</f>
        <v>390612</v>
      </c>
      <c r="S357" t="str">
        <f>LEFT(R357, LEN(R357)-1)</f>
        <v>39061</v>
      </c>
      <c r="T357" t="s">
        <v>1690</v>
      </c>
      <c r="U357">
        <f>SUMPRODUCT(MID(0&amp;'feed data'!T326,LARGE(INDEX(ISNUMBER(--MID('feed data'!T326,ROW($1:$25),1))*
ROW($1:$25),0),ROW($1:$25))+1,1)*10^ROW($1:$25)/10)</f>
        <v>0</v>
      </c>
      <c r="V357">
        <f>SUMPRODUCT(MID(0&amp;'feed data'!U326,LARGE(INDEX(ISNUMBER(--MID('feed data'!U326,ROW($1:$25),1))*
ROW($1:$25),0),ROW($1:$25))+1,1)*10^ROW($1:$25)/10)</f>
        <v>0</v>
      </c>
    </row>
    <row r="358" spans="1:22" hidden="1" x14ac:dyDescent="0.25">
      <c r="A358" t="s">
        <v>1695</v>
      </c>
      <c r="B358" t="s">
        <v>1696</v>
      </c>
      <c r="C358" t="s">
        <v>105</v>
      </c>
      <c r="D358">
        <f>SUMPRODUCT(MID(0&amp;'feed data'!D328,LARGE(INDEX(ISNUMBER(--MID('feed data'!D328,ROW($1:$25),1))*
ROW($1:$25),0),ROW($1:$25))+1,1)*10^ROW($1:$25)/10)</f>
        <v>165</v>
      </c>
      <c r="E358">
        <f>SUMPRODUCT(MID(0&amp;'feed data'!E328,LARGE(INDEX(ISNUMBER(--MID('feed data'!E328,ROW($1:$25),1))*
ROW($1:$25),0),ROW($1:$25))+1,1)*10^ROW($1:$25)/10)</f>
        <v>12</v>
      </c>
      <c r="F358" t="s">
        <v>57</v>
      </c>
      <c r="G358">
        <f>SUMPRODUCT(MID(0&amp;'feed data'!G328,LARGE(INDEX(ISNUMBER(--MID('feed data'!G328,ROW($1:$25),1))*
ROW($1:$25),0),ROW($1:$25))+1,1)*10^ROW($1:$25)/10)</f>
        <v>6</v>
      </c>
      <c r="H358" t="s">
        <v>190</v>
      </c>
      <c r="I358">
        <f>SUMPRODUCT(MID(0&amp;'feed data'!I328,LARGE(INDEX(ISNUMBER(--MID('feed data'!I328,ROW($1:$25),1))*
ROW($1:$25),0),ROW($1:$25))+1,1)*10^ROW($1:$25)/10)</f>
        <v>25</v>
      </c>
      <c r="J358" t="s">
        <v>109</v>
      </c>
      <c r="K358" t="s">
        <v>110</v>
      </c>
      <c r="L358">
        <f>SUMPRODUCT(MID(0&amp;'feed data'!L328,LARGE(INDEX(ISNUMBER(--MID('feed data'!L328,ROW($1:$25),1))*
ROW($1:$25),0),ROW($1:$25))+1,1)*10^ROW($1:$25)/10)</f>
        <v>3509</v>
      </c>
      <c r="M358" t="s">
        <v>111</v>
      </c>
      <c r="N358" t="s">
        <v>112</v>
      </c>
      <c r="P358" t="s">
        <v>34</v>
      </c>
      <c r="Q358" t="s">
        <v>113</v>
      </c>
      <c r="R358">
        <f>SUMPRODUCT(MID(0&amp;'feed data'!R328,LARGE(INDEX(ISNUMBER(--MID('feed data'!R328,ROW($1:$25),1))*
ROW($1:$25),0),ROW($1:$25))+1,1)*10^ROW($1:$25)/10)</f>
        <v>229642</v>
      </c>
      <c r="S358" t="str">
        <f>LEFT(R358, LEN(R358)-1)</f>
        <v>22964</v>
      </c>
      <c r="T358" t="s">
        <v>1698</v>
      </c>
      <c r="U358">
        <f>SUMPRODUCT(MID(0&amp;'feed data'!T328,LARGE(INDEX(ISNUMBER(--MID('feed data'!T328,ROW($1:$25),1))*
ROW($1:$25),0),ROW($1:$25))+1,1)*10^ROW($1:$25)/10)</f>
        <v>210</v>
      </c>
      <c r="V358">
        <f>SUMPRODUCT(MID(0&amp;'feed data'!U328,LARGE(INDEX(ISNUMBER(--MID('feed data'!U328,ROW($1:$25),1))*
ROW($1:$25),0),ROW($1:$25))+1,1)*10^ROW($1:$25)/10)</f>
        <v>0</v>
      </c>
    </row>
    <row r="359" spans="1:22" hidden="1" x14ac:dyDescent="0.25">
      <c r="A359" t="s">
        <v>1691</v>
      </c>
      <c r="B359" t="s">
        <v>1692</v>
      </c>
      <c r="C359" t="s">
        <v>147</v>
      </c>
      <c r="D359">
        <f>SUMPRODUCT(MID(0&amp;'feed data'!D327,LARGE(INDEX(ISNUMBER(--MID('feed data'!D327,ROW($1:$25),1))*
ROW($1:$25),0),ROW($1:$25))+1,1)*10^ROW($1:$25)/10)</f>
        <v>163</v>
      </c>
      <c r="E359">
        <f>SUMPRODUCT(MID(0&amp;'feed data'!E327,LARGE(INDEX(ISNUMBER(--MID('feed data'!E327,ROW($1:$25),1))*
ROW($1:$25),0),ROW($1:$25))+1,1)*10^ROW($1:$25)/10)</f>
        <v>12</v>
      </c>
      <c r="F359" t="s">
        <v>25</v>
      </c>
      <c r="G359">
        <f>SUMPRODUCT(MID(0&amp;'feed data'!G327,LARGE(INDEX(ISNUMBER(--MID('feed data'!G327,ROW($1:$25),1))*
ROW($1:$25),0),ROW($1:$25))+1,1)*10^ROW($1:$25)/10)</f>
        <v>5</v>
      </c>
      <c r="H359" t="s">
        <v>27</v>
      </c>
      <c r="I359">
        <f>SUMPRODUCT(MID(0&amp;'feed data'!I327,LARGE(INDEX(ISNUMBER(--MID('feed data'!I327,ROW($1:$25),1))*
ROW($1:$25),0),ROW($1:$25))+1,1)*10^ROW($1:$25)/10)</f>
        <v>0</v>
      </c>
      <c r="J359" t="s">
        <v>45</v>
      </c>
      <c r="K359" t="s">
        <v>152</v>
      </c>
      <c r="L359">
        <f>SUMPRODUCT(MID(0&amp;'feed data'!L327,LARGE(INDEX(ISNUMBER(--MID('feed data'!L327,ROW($1:$25),1))*
ROW($1:$25),0),ROW($1:$25))+1,1)*10^ROW($1:$25)/10)</f>
        <v>3528</v>
      </c>
      <c r="M359" t="s">
        <v>153</v>
      </c>
      <c r="N359" t="s">
        <v>48</v>
      </c>
      <c r="P359" t="s">
        <v>34</v>
      </c>
      <c r="Q359" t="s">
        <v>50</v>
      </c>
      <c r="R359">
        <f>SUMPRODUCT(MID(0&amp;'feed data'!R327,LARGE(INDEX(ISNUMBER(--MID('feed data'!R327,ROW($1:$25),1))*
ROW($1:$25),0),ROW($1:$25))+1,1)*10^ROW($1:$25)/10)</f>
        <v>553072</v>
      </c>
      <c r="S359" t="str">
        <f>LEFT(R359, LEN(R359)-1)</f>
        <v>55307</v>
      </c>
      <c r="T359" t="s">
        <v>1694</v>
      </c>
      <c r="U359">
        <f>SUMPRODUCT(MID(0&amp;'feed data'!T327,LARGE(INDEX(ISNUMBER(--MID('feed data'!T327,ROW($1:$25),1))*
ROW($1:$25),0),ROW($1:$25))+1,1)*10^ROW($1:$25)/10)</f>
        <v>0</v>
      </c>
      <c r="V359">
        <f>SUMPRODUCT(MID(0&amp;'feed data'!U327,LARGE(INDEX(ISNUMBER(--MID('feed data'!U327,ROW($1:$25),1))*
ROW($1:$25),0),ROW($1:$25))+1,1)*10^ROW($1:$25)/10)</f>
        <v>0</v>
      </c>
    </row>
    <row r="360" spans="1:22" hidden="1" x14ac:dyDescent="0.25">
      <c r="A360" t="s">
        <v>3685</v>
      </c>
      <c r="B360" t="s">
        <v>3686</v>
      </c>
      <c r="D360">
        <f>SUMPRODUCT(MID(0&amp;'feed data'!D862,LARGE(INDEX(ISNUMBER(--MID('feed data'!D862,ROW($1:$25),1))*
ROW($1:$25),0),ROW($1:$25))+1,1)*10^ROW($1:$25)/10)</f>
        <v>19</v>
      </c>
      <c r="E360">
        <f>SUMPRODUCT(MID(0&amp;'feed data'!E862,LARGE(INDEX(ISNUMBER(--MID('feed data'!E862,ROW($1:$25),1))*
ROW($1:$25),0),ROW($1:$25))+1,1)*10^ROW($1:$25)/10)</f>
        <v>0</v>
      </c>
      <c r="F360" t="s">
        <v>1945</v>
      </c>
      <c r="G360">
        <f>SUMPRODUCT(MID(0&amp;'feed data'!G862,LARGE(INDEX(ISNUMBER(--MID('feed data'!G862,ROW($1:$25),1))*
ROW($1:$25),0),ROW($1:$25))+1,1)*10^ROW($1:$25)/10)</f>
        <v>0</v>
      </c>
      <c r="H360" t="s">
        <v>190</v>
      </c>
      <c r="I360">
        <f>SUMPRODUCT(MID(0&amp;'feed data'!I862,LARGE(INDEX(ISNUMBER(--MID('feed data'!I862,ROW($1:$25),1))*
ROW($1:$25),0),ROW($1:$25))+1,1)*10^ROW($1:$25)/10)</f>
        <v>145</v>
      </c>
      <c r="J360" t="s">
        <v>213</v>
      </c>
      <c r="L360">
        <f>SUMPRODUCT(MID(0&amp;'feed data'!L862,LARGE(INDEX(ISNUMBER(--MID('feed data'!L862,ROW($1:$25),1))*
ROW($1:$25),0),ROW($1:$25))+1,1)*10^ROW($1:$25)/10)</f>
        <v>231</v>
      </c>
      <c r="N360" t="s">
        <v>214</v>
      </c>
      <c r="O360" t="s">
        <v>49</v>
      </c>
      <c r="P360" t="s">
        <v>65</v>
      </c>
      <c r="Q360" t="s">
        <v>215</v>
      </c>
      <c r="R360">
        <f>SUMPRODUCT(MID(0&amp;'feed data'!R862,LARGE(INDEX(ISNUMBER(--MID('feed data'!R862,ROW($1:$25),1))*
ROW($1:$25),0),ROW($1:$25))+1,1)*10^ROW($1:$25)/10)</f>
        <v>200002</v>
      </c>
      <c r="S360" t="str">
        <f>LEFT(R360, LEN(R360)-1)</f>
        <v>20000</v>
      </c>
      <c r="T360" t="s">
        <v>3687</v>
      </c>
      <c r="U360">
        <f>SUMPRODUCT(MID(0&amp;'feed data'!T862,LARGE(INDEX(ISNUMBER(--MID('feed data'!T862,ROW($1:$25),1))*
ROW($1:$25),0),ROW($1:$25))+1,1)*10^ROW($1:$25)/10)</f>
        <v>0</v>
      </c>
      <c r="V360">
        <f>SUMPRODUCT(MID(0&amp;'feed data'!U862,LARGE(INDEX(ISNUMBER(--MID('feed data'!U862,ROW($1:$25),1))*
ROW($1:$25),0),ROW($1:$25))+1,1)*10^ROW($1:$25)/10)</f>
        <v>0</v>
      </c>
    </row>
    <row r="361" spans="1:22" hidden="1" x14ac:dyDescent="0.25">
      <c r="A361" t="s">
        <v>1699</v>
      </c>
      <c r="B361" t="s">
        <v>1700</v>
      </c>
      <c r="C361" t="s">
        <v>118</v>
      </c>
      <c r="D361">
        <f>SUMPRODUCT(MID(0&amp;'feed data'!D329,LARGE(INDEX(ISNUMBER(--MID('feed data'!D329,ROW($1:$25),1))*
ROW($1:$25),0),ROW($1:$25))+1,1)*10^ROW($1:$25)/10)</f>
        <v>83</v>
      </c>
      <c r="E361">
        <f>SUMPRODUCT(MID(0&amp;'feed data'!E329,LARGE(INDEX(ISNUMBER(--MID('feed data'!E329,ROW($1:$25),1))*
ROW($1:$25),0),ROW($1:$25))+1,1)*10^ROW($1:$25)/10)</f>
        <v>1</v>
      </c>
      <c r="F361" t="s">
        <v>521</v>
      </c>
      <c r="G361">
        <f>SUMPRODUCT(MID(0&amp;'feed data'!G329,LARGE(INDEX(ISNUMBER(--MID('feed data'!G329,ROW($1:$25),1))*
ROW($1:$25),0),ROW($1:$25))+1,1)*10^ROW($1:$25)/10)</f>
        <v>10</v>
      </c>
      <c r="H361" t="s">
        <v>136</v>
      </c>
      <c r="I361">
        <f>SUMPRODUCT(MID(0&amp;'feed data'!I329,LARGE(INDEX(ISNUMBER(--MID('feed data'!I329,ROW($1:$25),1))*
ROW($1:$25),0),ROW($1:$25))+1,1)*10^ROW($1:$25)/10)</f>
        <v>7</v>
      </c>
      <c r="J361" t="s">
        <v>163</v>
      </c>
      <c r="K361" t="s">
        <v>124</v>
      </c>
      <c r="L361">
        <f>SUMPRODUCT(MID(0&amp;'feed data'!L329,LARGE(INDEX(ISNUMBER(--MID('feed data'!L329,ROW($1:$25),1))*
ROW($1:$25),0),ROW($1:$25))+1,1)*10^ROW($1:$25)/10)</f>
        <v>3455</v>
      </c>
      <c r="M361" t="s">
        <v>125</v>
      </c>
      <c r="N361" t="s">
        <v>164</v>
      </c>
      <c r="O361" t="s">
        <v>49</v>
      </c>
      <c r="P361" t="s">
        <v>34</v>
      </c>
      <c r="Q361" t="s">
        <v>165</v>
      </c>
      <c r="R361">
        <f>SUMPRODUCT(MID(0&amp;'feed data'!R329,LARGE(INDEX(ISNUMBER(--MID('feed data'!R329,ROW($1:$25),1))*
ROW($1:$25),0),ROW($1:$25))+1,1)*10^ROW($1:$25)/10)</f>
        <v>672702</v>
      </c>
      <c r="S361" t="str">
        <f>LEFT(R361, LEN(R361)-1)</f>
        <v>67270</v>
      </c>
      <c r="T361" t="s">
        <v>1703</v>
      </c>
      <c r="U361">
        <f>SUMPRODUCT(MID(0&amp;'feed data'!T329,LARGE(INDEX(ISNUMBER(--MID('feed data'!T329,ROW($1:$25),1))*
ROW($1:$25),0),ROW($1:$25))+1,1)*10^ROW($1:$25)/10)</f>
        <v>0</v>
      </c>
      <c r="V361">
        <f>SUMPRODUCT(MID(0&amp;'feed data'!U329,LARGE(INDEX(ISNUMBER(--MID('feed data'!U329,ROW($1:$25),1))*
ROW($1:$25),0),ROW($1:$25))+1,1)*10^ROW($1:$25)/10)</f>
        <v>0</v>
      </c>
    </row>
    <row r="362" spans="1:22" hidden="1" x14ac:dyDescent="0.25">
      <c r="A362" t="s">
        <v>1704</v>
      </c>
      <c r="B362" t="s">
        <v>1705</v>
      </c>
      <c r="C362" t="s">
        <v>40</v>
      </c>
      <c r="D362">
        <f>SUMPRODUCT(MID(0&amp;'feed data'!D330,LARGE(INDEX(ISNUMBER(--MID('feed data'!D330,ROW($1:$25),1))*
ROW($1:$25),0),ROW($1:$25))+1,1)*10^ROW($1:$25)/10)</f>
        <v>170</v>
      </c>
      <c r="E362">
        <f>SUMPRODUCT(MID(0&amp;'feed data'!E330,LARGE(INDEX(ISNUMBER(--MID('feed data'!E330,ROW($1:$25),1))*
ROW($1:$25),0),ROW($1:$25))+1,1)*10^ROW($1:$25)/10)</f>
        <v>5</v>
      </c>
      <c r="F362" t="s">
        <v>521</v>
      </c>
      <c r="G362">
        <f>SUMPRODUCT(MID(0&amp;'feed data'!G330,LARGE(INDEX(ISNUMBER(--MID('feed data'!G330,ROW($1:$25),1))*
ROW($1:$25),0),ROW($1:$25))+1,1)*10^ROW($1:$25)/10)</f>
        <v>5</v>
      </c>
      <c r="H362" t="s">
        <v>136</v>
      </c>
      <c r="I362">
        <f>SUMPRODUCT(MID(0&amp;'feed data'!I330,LARGE(INDEX(ISNUMBER(--MID('feed data'!I330,ROW($1:$25),1))*
ROW($1:$25),0),ROW($1:$25))+1,1)*10^ROW($1:$25)/10)</f>
        <v>6</v>
      </c>
      <c r="J362" t="s">
        <v>45</v>
      </c>
      <c r="K362" t="s">
        <v>46</v>
      </c>
      <c r="L362">
        <f>SUMPRODUCT(MID(0&amp;'feed data'!L330,LARGE(INDEX(ISNUMBER(--MID('feed data'!L330,ROW($1:$25),1))*
ROW($1:$25),0),ROW($1:$25))+1,1)*10^ROW($1:$25)/10)</f>
        <v>3483</v>
      </c>
      <c r="M362" t="s">
        <v>47</v>
      </c>
      <c r="N362" t="s">
        <v>48</v>
      </c>
      <c r="O362" t="s">
        <v>49</v>
      </c>
      <c r="P362" t="s">
        <v>257</v>
      </c>
      <c r="Q362" t="s">
        <v>50</v>
      </c>
      <c r="R362">
        <f>SUMPRODUCT(MID(0&amp;'feed data'!R330,LARGE(INDEX(ISNUMBER(--MID('feed data'!R330,ROW($1:$25),1))*
ROW($1:$25),0),ROW($1:$25))+1,1)*10^ROW($1:$25)/10)</f>
        <v>422522</v>
      </c>
      <c r="S362" t="str">
        <f>LEFT(R362, LEN(R362)-1)</f>
        <v>42252</v>
      </c>
      <c r="T362" t="s">
        <v>1707</v>
      </c>
      <c r="U362">
        <f>SUMPRODUCT(MID(0&amp;'feed data'!T330,LARGE(INDEX(ISNUMBER(--MID('feed data'!T330,ROW($1:$25),1))*
ROW($1:$25),0),ROW($1:$25))+1,1)*10^ROW($1:$25)/10)</f>
        <v>760</v>
      </c>
      <c r="V362">
        <f>SUMPRODUCT(MID(0&amp;'feed data'!U330,LARGE(INDEX(ISNUMBER(--MID('feed data'!U330,ROW($1:$25),1))*
ROW($1:$25),0),ROW($1:$25))+1,1)*10^ROW($1:$25)/10)</f>
        <v>0</v>
      </c>
    </row>
    <row r="363" spans="1:22" hidden="1" x14ac:dyDescent="0.25">
      <c r="A363" t="s">
        <v>3675</v>
      </c>
      <c r="B363" t="s">
        <v>3676</v>
      </c>
      <c r="D363">
        <f>SUMPRODUCT(MID(0&amp;'feed data'!D859,LARGE(INDEX(ISNUMBER(--MID('feed data'!D859,ROW($1:$25),1))*
ROW($1:$25),0),ROW($1:$25))+1,1)*10^ROW($1:$25)/10)</f>
        <v>19</v>
      </c>
      <c r="E363">
        <f>SUMPRODUCT(MID(0&amp;'feed data'!E859,LARGE(INDEX(ISNUMBER(--MID('feed data'!E859,ROW($1:$25),1))*
ROW($1:$25),0),ROW($1:$25))+1,1)*10^ROW($1:$25)/10)</f>
        <v>0</v>
      </c>
      <c r="F363" t="s">
        <v>1945</v>
      </c>
      <c r="G363">
        <f>SUMPRODUCT(MID(0&amp;'feed data'!G859,LARGE(INDEX(ISNUMBER(--MID('feed data'!G859,ROW($1:$25),1))*
ROW($1:$25),0),ROW($1:$25))+1,1)*10^ROW($1:$25)/10)</f>
        <v>0</v>
      </c>
      <c r="H363" t="s">
        <v>190</v>
      </c>
      <c r="I363">
        <f>SUMPRODUCT(MID(0&amp;'feed data'!I859,LARGE(INDEX(ISNUMBER(--MID('feed data'!I859,ROW($1:$25),1))*
ROW($1:$25),0),ROW($1:$25))+1,1)*10^ROW($1:$25)/10)</f>
        <v>165</v>
      </c>
      <c r="J363" t="s">
        <v>71</v>
      </c>
      <c r="L363">
        <f>SUMPRODUCT(MID(0&amp;'feed data'!L859,LARGE(INDEX(ISNUMBER(--MID('feed data'!L859,ROW($1:$25),1))*
ROW($1:$25),0),ROW($1:$25))+1,1)*10^ROW($1:$25)/10)</f>
        <v>243</v>
      </c>
      <c r="N363" t="s">
        <v>72</v>
      </c>
      <c r="O363" t="s">
        <v>49</v>
      </c>
      <c r="P363" t="s">
        <v>65</v>
      </c>
      <c r="Q363" t="s">
        <v>73</v>
      </c>
      <c r="R363">
        <f>SUMPRODUCT(MID(0&amp;'feed data'!R859,LARGE(INDEX(ISNUMBER(--MID('feed data'!R859,ROW($1:$25),1))*
ROW($1:$25),0),ROW($1:$25))+1,1)*10^ROW($1:$25)/10)</f>
        <v>200002</v>
      </c>
      <c r="S363" t="str">
        <f>LEFT(R363, LEN(R363)-1)</f>
        <v>20000</v>
      </c>
      <c r="T363" t="s">
        <v>3677</v>
      </c>
      <c r="U363">
        <f>SUMPRODUCT(MID(0&amp;'feed data'!T859,LARGE(INDEX(ISNUMBER(--MID('feed data'!T859,ROW($1:$25),1))*
ROW($1:$25),0),ROW($1:$25))+1,1)*10^ROW($1:$25)/10)</f>
        <v>0</v>
      </c>
      <c r="V363">
        <f>SUMPRODUCT(MID(0&amp;'feed data'!U859,LARGE(INDEX(ISNUMBER(--MID('feed data'!U859,ROW($1:$25),1))*
ROW($1:$25),0),ROW($1:$25))+1,1)*10^ROW($1:$25)/10)</f>
        <v>0</v>
      </c>
    </row>
    <row r="364" spans="1:22" hidden="1" x14ac:dyDescent="0.25">
      <c r="A364" t="s">
        <v>1708</v>
      </c>
      <c r="B364" t="s">
        <v>1709</v>
      </c>
      <c r="C364" t="s">
        <v>40</v>
      </c>
      <c r="D364">
        <f>SUMPRODUCT(MID(0&amp;'feed data'!D331,LARGE(INDEX(ISNUMBER(--MID('feed data'!D331,ROW($1:$25),1))*
ROW($1:$25),0),ROW($1:$25))+1,1)*10^ROW($1:$25)/10)</f>
        <v>107</v>
      </c>
      <c r="E364">
        <f>SUMPRODUCT(MID(0&amp;'feed data'!E331,LARGE(INDEX(ISNUMBER(--MID('feed data'!E331,ROW($1:$25),1))*
ROW($1:$25),0),ROW($1:$25))+1,1)*10^ROW($1:$25)/10)</f>
        <v>4</v>
      </c>
      <c r="F364" t="s">
        <v>521</v>
      </c>
      <c r="G364">
        <f>SUMPRODUCT(MID(0&amp;'feed data'!G331,LARGE(INDEX(ISNUMBER(--MID('feed data'!G331,ROW($1:$25),1))*
ROW($1:$25),0),ROW($1:$25))+1,1)*10^ROW($1:$25)/10)</f>
        <v>6</v>
      </c>
      <c r="H364" t="s">
        <v>43</v>
      </c>
      <c r="I364">
        <f>SUMPRODUCT(MID(0&amp;'feed data'!I331,LARGE(INDEX(ISNUMBER(--MID('feed data'!I331,ROW($1:$25),1))*
ROW($1:$25),0),ROW($1:$25))+1,1)*10^ROW($1:$25)/10)</f>
        <v>7</v>
      </c>
      <c r="J364" t="s">
        <v>98</v>
      </c>
      <c r="K364" t="s">
        <v>46</v>
      </c>
      <c r="L364">
        <f>SUMPRODUCT(MID(0&amp;'feed data'!L331,LARGE(INDEX(ISNUMBER(--MID('feed data'!L331,ROW($1:$25),1))*
ROW($1:$25),0),ROW($1:$25))+1,1)*10^ROW($1:$25)/10)</f>
        <v>3481</v>
      </c>
      <c r="M364" t="s">
        <v>47</v>
      </c>
      <c r="N364" t="s">
        <v>99</v>
      </c>
      <c r="O364" t="s">
        <v>33</v>
      </c>
      <c r="P364" t="s">
        <v>257</v>
      </c>
      <c r="Q364" t="s">
        <v>100</v>
      </c>
      <c r="R364">
        <f>SUMPRODUCT(MID(0&amp;'feed data'!R331,LARGE(INDEX(ISNUMBER(--MID('feed data'!R331,ROW($1:$25),1))*
ROW($1:$25),0),ROW($1:$25))+1,1)*10^ROW($1:$25)/10)</f>
        <v>604252</v>
      </c>
      <c r="S364" t="str">
        <f>LEFT(R364, LEN(R364)-1)</f>
        <v>60425</v>
      </c>
      <c r="T364" t="s">
        <v>1712</v>
      </c>
      <c r="U364">
        <f>SUMPRODUCT(MID(0&amp;'feed data'!T331,LARGE(INDEX(ISNUMBER(--MID('feed data'!T331,ROW($1:$25),1))*
ROW($1:$25),0),ROW($1:$25))+1,1)*10^ROW($1:$25)/10)</f>
        <v>0</v>
      </c>
      <c r="V364">
        <f>SUMPRODUCT(MID(0&amp;'feed data'!U331,LARGE(INDEX(ISNUMBER(--MID('feed data'!U331,ROW($1:$25),1))*
ROW($1:$25),0),ROW($1:$25))+1,1)*10^ROW($1:$25)/10)</f>
        <v>0</v>
      </c>
    </row>
    <row r="365" spans="1:22" x14ac:dyDescent="0.25">
      <c r="A365" t="s">
        <v>981</v>
      </c>
      <c r="B365" t="s">
        <v>982</v>
      </c>
      <c r="C365" t="s">
        <v>983</v>
      </c>
      <c r="D365">
        <f>SUMPRODUCT(MID(0&amp;'feed data'!D167,LARGE(INDEX(ISNUMBER(--MID('feed data'!D167,ROW($1:$25),1))*
ROW($1:$25),0),ROW($1:$25))+1,1)*10^ROW($1:$25)/10)</f>
        <v>147</v>
      </c>
      <c r="E365">
        <f>SUMPRODUCT(MID(0&amp;'feed data'!E167,LARGE(INDEX(ISNUMBER(--MID('feed data'!E167,ROW($1:$25),1))*
ROW($1:$25),0),ROW($1:$25))+1,1)*10^ROW($1:$25)/10)</f>
        <v>9</v>
      </c>
      <c r="F365" t="s">
        <v>25</v>
      </c>
      <c r="G365">
        <f>SUMPRODUCT(MID(0&amp;'feed data'!G167,LARGE(INDEX(ISNUMBER(--MID('feed data'!G167,ROW($1:$25),1))*
ROW($1:$25),0),ROW($1:$25))+1,1)*10^ROW($1:$25)/10)</f>
        <v>5</v>
      </c>
      <c r="H365" t="s">
        <v>43</v>
      </c>
      <c r="I365">
        <f>SUMPRODUCT(MID(0&amp;'feed data'!I167,LARGE(INDEX(ISNUMBER(--MID('feed data'!I167,ROW($1:$25),1))*
ROW($1:$25),0),ROW($1:$25))+1,1)*10^ROW($1:$25)/10)</f>
        <v>50</v>
      </c>
      <c r="J365" t="s">
        <v>205</v>
      </c>
      <c r="K365" t="s">
        <v>985</v>
      </c>
      <c r="L365">
        <f>SUMPRODUCT(MID(0&amp;'feed data'!L167,LARGE(INDEX(ISNUMBER(--MID('feed data'!L167,ROW($1:$25),1))*
ROW($1:$25),0),ROW($1:$25))+1,1)*10^ROW($1:$25)/10)</f>
        <v>7227</v>
      </c>
      <c r="M365" t="s">
        <v>986</v>
      </c>
      <c r="N365" t="s">
        <v>206</v>
      </c>
      <c r="O365" t="s">
        <v>49</v>
      </c>
      <c r="P365" t="s">
        <v>546</v>
      </c>
      <c r="Q365" t="s">
        <v>207</v>
      </c>
      <c r="R365">
        <f>SUMPRODUCT(MID(0&amp;'feed data'!R167,LARGE(INDEX(ISNUMBER(--MID('feed data'!R167,ROW($1:$25),1))*
ROW($1:$25),0),ROW($1:$25))+1,1)*10^ROW($1:$25)/10)</f>
        <v>305592</v>
      </c>
      <c r="S365" t="str">
        <f>LEFT(R365, LEN(R365)-1)</f>
        <v>30559</v>
      </c>
      <c r="T365" t="s">
        <v>987</v>
      </c>
      <c r="U365">
        <f>SUMPRODUCT(MID(0&amp;'feed data'!T167,LARGE(INDEX(ISNUMBER(--MID('feed data'!T167,ROW($1:$25),1))*
ROW($1:$25),0),ROW($1:$25))+1,1)*10^ROW($1:$25)/10)</f>
        <v>74</v>
      </c>
      <c r="V365">
        <f>SUMPRODUCT(MID(0&amp;'feed data'!U167,LARGE(INDEX(ISNUMBER(--MID('feed data'!U167,ROW($1:$25),1))*
ROW($1:$25),0),ROW($1:$25))+1,1)*10^ROW($1:$25)/10)</f>
        <v>0</v>
      </c>
    </row>
    <row r="366" spans="1:22" hidden="1" x14ac:dyDescent="0.25">
      <c r="A366" t="s">
        <v>1717</v>
      </c>
      <c r="B366" t="s">
        <v>1718</v>
      </c>
      <c r="C366" t="s">
        <v>635</v>
      </c>
      <c r="D366">
        <f>SUMPRODUCT(MID(0&amp;'feed data'!D333,LARGE(INDEX(ISNUMBER(--MID('feed data'!D333,ROW($1:$25),1))*
ROW($1:$25),0),ROW($1:$25))+1,1)*10^ROW($1:$25)/10)</f>
        <v>135</v>
      </c>
      <c r="E366">
        <f>SUMPRODUCT(MID(0&amp;'feed data'!E333,LARGE(INDEX(ISNUMBER(--MID('feed data'!E333,ROW($1:$25),1))*
ROW($1:$25),0),ROW($1:$25))+1,1)*10^ROW($1:$25)/10)</f>
        <v>11</v>
      </c>
      <c r="F366" t="s">
        <v>1071</v>
      </c>
      <c r="G366">
        <f>SUMPRODUCT(MID(0&amp;'feed data'!G333,LARGE(INDEX(ISNUMBER(--MID('feed data'!G333,ROW($1:$25),1))*
ROW($1:$25),0),ROW($1:$25))+1,1)*10^ROW($1:$25)/10)</f>
        <v>7</v>
      </c>
      <c r="H366" t="s">
        <v>27</v>
      </c>
      <c r="I366">
        <f>SUMPRODUCT(MID(0&amp;'feed data'!I333,LARGE(INDEX(ISNUMBER(--MID('feed data'!I333,ROW($1:$25),1))*
ROW($1:$25),0),ROW($1:$25))+1,1)*10^ROW($1:$25)/10)</f>
        <v>1</v>
      </c>
      <c r="J366" t="s">
        <v>949</v>
      </c>
      <c r="K366" t="s">
        <v>636</v>
      </c>
      <c r="L366">
        <f>SUMPRODUCT(MID(0&amp;'feed data'!L333,LARGE(INDEX(ISNUMBER(--MID('feed data'!L333,ROW($1:$25),1))*
ROW($1:$25),0),ROW($1:$25))+1,1)*10^ROW($1:$25)/10)</f>
        <v>3424</v>
      </c>
      <c r="M366" t="s">
        <v>637</v>
      </c>
      <c r="N366" t="s">
        <v>950</v>
      </c>
      <c r="O366" t="s">
        <v>49</v>
      </c>
      <c r="P366" t="s">
        <v>546</v>
      </c>
      <c r="Q366" t="s">
        <v>951</v>
      </c>
      <c r="R366">
        <f>SUMPRODUCT(MID(0&amp;'feed data'!R333,LARGE(INDEX(ISNUMBER(--MID('feed data'!R333,ROW($1:$25),1))*
ROW($1:$25),0),ROW($1:$25))+1,1)*10^ROW($1:$25)/10)</f>
        <v>782822</v>
      </c>
      <c r="S366" t="str">
        <f>LEFT(R366, LEN(R366)-1)</f>
        <v>78282</v>
      </c>
      <c r="T366" t="s">
        <v>1721</v>
      </c>
      <c r="U366">
        <f>SUMPRODUCT(MID(0&amp;'feed data'!T333,LARGE(INDEX(ISNUMBER(--MID('feed data'!T333,ROW($1:$25),1))*
ROW($1:$25),0),ROW($1:$25))+1,1)*10^ROW($1:$25)/10)</f>
        <v>5094</v>
      </c>
      <c r="V366">
        <f>SUMPRODUCT(MID(0&amp;'feed data'!U333,LARGE(INDEX(ISNUMBER(--MID('feed data'!U333,ROW($1:$25),1))*
ROW($1:$25),0),ROW($1:$25))+1,1)*10^ROW($1:$25)/10)</f>
        <v>0</v>
      </c>
    </row>
    <row r="367" spans="1:22" x14ac:dyDescent="0.25">
      <c r="A367" t="s">
        <v>1497</v>
      </c>
      <c r="B367" t="s">
        <v>1498</v>
      </c>
      <c r="C367" t="s">
        <v>783</v>
      </c>
      <c r="D367">
        <f>SUMPRODUCT(MID(0&amp;'feed data'!D282,LARGE(INDEX(ISNUMBER(--MID('feed data'!D282,ROW($1:$25),1))*
ROW($1:$25),0),ROW($1:$25))+1,1)*10^ROW($1:$25)/10)</f>
        <v>70</v>
      </c>
      <c r="E367">
        <f>SUMPRODUCT(MID(0&amp;'feed data'!E282,LARGE(INDEX(ISNUMBER(--MID('feed data'!E282,ROW($1:$25),1))*
ROW($1:$25),0),ROW($1:$25))+1,1)*10^ROW($1:$25)/10)</f>
        <v>14</v>
      </c>
      <c r="F367" t="s">
        <v>331</v>
      </c>
      <c r="G367">
        <f>SUMPRODUCT(MID(0&amp;'feed data'!G282,LARGE(INDEX(ISNUMBER(--MID('feed data'!G282,ROW($1:$25),1))*
ROW($1:$25),0),ROW($1:$25))+1,1)*10^ROW($1:$25)/10)</f>
        <v>3</v>
      </c>
      <c r="H367" t="s">
        <v>43</v>
      </c>
      <c r="I367">
        <f>SUMPRODUCT(MID(0&amp;'feed data'!I282,LARGE(INDEX(ISNUMBER(--MID('feed data'!I282,ROW($1:$25),1))*
ROW($1:$25),0),ROW($1:$25))+1,1)*10^ROW($1:$25)/10)</f>
        <v>50</v>
      </c>
      <c r="J367" t="s">
        <v>87</v>
      </c>
      <c r="K367" t="s">
        <v>786</v>
      </c>
      <c r="L367">
        <f>SUMPRODUCT(MID(0&amp;'feed data'!L282,LARGE(INDEX(ISNUMBER(--MID('feed data'!L282,ROW($1:$25),1))*
ROW($1:$25),0),ROW($1:$25))+1,1)*10^ROW($1:$25)/10)</f>
        <v>4109</v>
      </c>
      <c r="M367" t="s">
        <v>787</v>
      </c>
      <c r="N367" t="s">
        <v>88</v>
      </c>
      <c r="O367" t="s">
        <v>49</v>
      </c>
      <c r="P367" t="s">
        <v>546</v>
      </c>
      <c r="Q367" t="s">
        <v>89</v>
      </c>
      <c r="R367">
        <f>SUMPRODUCT(MID(0&amp;'feed data'!R282,LARGE(INDEX(ISNUMBER(--MID('feed data'!R282,ROW($1:$25),1))*
ROW($1:$25),0),ROW($1:$25))+1,1)*10^ROW($1:$25)/10)</f>
        <v>160102</v>
      </c>
      <c r="S367" t="str">
        <f>LEFT(R367, LEN(R367)-1)</f>
        <v>16010</v>
      </c>
      <c r="T367" t="s">
        <v>1500</v>
      </c>
      <c r="U367">
        <f>SUMPRODUCT(MID(0&amp;'feed data'!T282,LARGE(INDEX(ISNUMBER(--MID('feed data'!T282,ROW($1:$25),1))*
ROW($1:$25),0),ROW($1:$25))+1,1)*10^ROW($1:$25)/10)</f>
        <v>305</v>
      </c>
      <c r="V367">
        <f>SUMPRODUCT(MID(0&amp;'feed data'!U282,LARGE(INDEX(ISNUMBER(--MID('feed data'!U282,ROW($1:$25),1))*
ROW($1:$25),0),ROW($1:$25))+1,1)*10^ROW($1:$25)/10)</f>
        <v>0</v>
      </c>
    </row>
    <row r="368" spans="1:22" hidden="1" x14ac:dyDescent="0.25">
      <c r="A368" t="s">
        <v>1722</v>
      </c>
      <c r="B368" t="s">
        <v>1723</v>
      </c>
      <c r="C368" t="s">
        <v>1724</v>
      </c>
      <c r="D368">
        <f>SUMPRODUCT(MID(0&amp;'feed data'!D334,LARGE(INDEX(ISNUMBER(--MID('feed data'!D334,ROW($1:$25),1))*
ROW($1:$25),0),ROW($1:$25))+1,1)*10^ROW($1:$25)/10)</f>
        <v>99</v>
      </c>
      <c r="E368">
        <f>SUMPRODUCT(MID(0&amp;'feed data'!E334,LARGE(INDEX(ISNUMBER(--MID('feed data'!E334,ROW($1:$25),1))*
ROW($1:$25),0),ROW($1:$25))+1,1)*10^ROW($1:$25)/10)</f>
        <v>2</v>
      </c>
      <c r="F368" t="s">
        <v>521</v>
      </c>
      <c r="G368">
        <f>SUMPRODUCT(MID(0&amp;'feed data'!G334,LARGE(INDEX(ISNUMBER(--MID('feed data'!G334,ROW($1:$25),1))*
ROW($1:$25),0),ROW($1:$25))+1,1)*10^ROW($1:$25)/10)</f>
        <v>5</v>
      </c>
      <c r="H368" t="s">
        <v>136</v>
      </c>
      <c r="I368">
        <f>SUMPRODUCT(MID(0&amp;'feed data'!I334,LARGE(INDEX(ISNUMBER(--MID('feed data'!I334,ROW($1:$25),1))*
ROW($1:$25),0),ROW($1:$25))+1,1)*10^ROW($1:$25)/10)</f>
        <v>9</v>
      </c>
      <c r="J368" t="s">
        <v>60</v>
      </c>
      <c r="K368" t="s">
        <v>1725</v>
      </c>
      <c r="L368">
        <f>SUMPRODUCT(MID(0&amp;'feed data'!L334,LARGE(INDEX(ISNUMBER(--MID('feed data'!L334,ROW($1:$25),1))*
ROW($1:$25),0),ROW($1:$25))+1,1)*10^ROW($1:$25)/10)</f>
        <v>3465</v>
      </c>
      <c r="M368" t="s">
        <v>1726</v>
      </c>
      <c r="N368" t="s">
        <v>61</v>
      </c>
      <c r="O368" t="s">
        <v>49</v>
      </c>
      <c r="P368" t="s">
        <v>658</v>
      </c>
      <c r="Q368" t="s">
        <v>62</v>
      </c>
      <c r="R368">
        <f>SUMPRODUCT(MID(0&amp;'feed data'!R334,LARGE(INDEX(ISNUMBER(--MID('feed data'!R334,ROW($1:$25),1))*
ROW($1:$25),0),ROW($1:$25))+1,1)*10^ROW($1:$25)/10)</f>
        <v>311632</v>
      </c>
      <c r="S368" t="str">
        <f>LEFT(R368, LEN(R368)-1)</f>
        <v>31163</v>
      </c>
      <c r="T368" t="s">
        <v>1727</v>
      </c>
      <c r="U368">
        <f>SUMPRODUCT(MID(0&amp;'feed data'!T334,LARGE(INDEX(ISNUMBER(--MID('feed data'!T334,ROW($1:$25),1))*
ROW($1:$25),0),ROW($1:$25))+1,1)*10^ROW($1:$25)/10)</f>
        <v>0</v>
      </c>
      <c r="V368">
        <f>SUMPRODUCT(MID(0&amp;'feed data'!U334,LARGE(INDEX(ISNUMBER(--MID('feed data'!U334,ROW($1:$25),1))*
ROW($1:$25),0),ROW($1:$25))+1,1)*10^ROW($1:$25)/10)</f>
        <v>0</v>
      </c>
    </row>
    <row r="369" spans="1:22" hidden="1" x14ac:dyDescent="0.25">
      <c r="A369" t="s">
        <v>1728</v>
      </c>
      <c r="B369" t="s">
        <v>1729</v>
      </c>
      <c r="C369" t="s">
        <v>40</v>
      </c>
      <c r="D369">
        <f>SUMPRODUCT(MID(0&amp;'feed data'!D335,LARGE(INDEX(ISNUMBER(--MID('feed data'!D335,ROW($1:$25),1))*
ROW($1:$25),0),ROW($1:$25))+1,1)*10^ROW($1:$25)/10)</f>
        <v>9</v>
      </c>
      <c r="E369">
        <f>SUMPRODUCT(MID(0&amp;'feed data'!E335,LARGE(INDEX(ISNUMBER(--MID('feed data'!E335,ROW($1:$25),1))*
ROW($1:$25),0),ROW($1:$25))+1,1)*10^ROW($1:$25)/10)</f>
        <v>7</v>
      </c>
      <c r="F369" t="s">
        <v>331</v>
      </c>
      <c r="G369">
        <f>SUMPRODUCT(MID(0&amp;'feed data'!G335,LARGE(INDEX(ISNUMBER(--MID('feed data'!G335,ROW($1:$25),1))*
ROW($1:$25),0),ROW($1:$25))+1,1)*10^ROW($1:$25)/10)</f>
        <v>3</v>
      </c>
      <c r="H369" t="s">
        <v>27</v>
      </c>
      <c r="I369">
        <f>SUMPRODUCT(MID(0&amp;'feed data'!I335,LARGE(INDEX(ISNUMBER(--MID('feed data'!I335,ROW($1:$25),1))*
ROW($1:$25),0),ROW($1:$25))+1,1)*10^ROW($1:$25)/10)</f>
        <v>147</v>
      </c>
      <c r="J369" t="s">
        <v>87</v>
      </c>
      <c r="K369" t="s">
        <v>46</v>
      </c>
      <c r="L369">
        <f>SUMPRODUCT(MID(0&amp;'feed data'!L335,LARGE(INDEX(ISNUMBER(--MID('feed data'!L335,ROW($1:$25),1))*
ROW($1:$25),0),ROW($1:$25))+1,1)*10^ROW($1:$25)/10)</f>
        <v>3530</v>
      </c>
      <c r="M369" t="s">
        <v>47</v>
      </c>
      <c r="N369" t="s">
        <v>88</v>
      </c>
      <c r="O369" t="s">
        <v>49</v>
      </c>
      <c r="P369" t="s">
        <v>34</v>
      </c>
      <c r="Q369" t="s">
        <v>89</v>
      </c>
      <c r="R369">
        <f>SUMPRODUCT(MID(0&amp;'feed data'!R335,LARGE(INDEX(ISNUMBER(--MID('feed data'!R335,ROW($1:$25),1))*
ROW($1:$25),0),ROW($1:$25))+1,1)*10^ROW($1:$25)/10)</f>
        <v>163922</v>
      </c>
      <c r="S369" t="str">
        <f>LEFT(R369, LEN(R369)-1)</f>
        <v>16392</v>
      </c>
      <c r="T369" t="s">
        <v>1731</v>
      </c>
      <c r="U369">
        <f>SUMPRODUCT(MID(0&amp;'feed data'!T335,LARGE(INDEX(ISNUMBER(--MID('feed data'!T335,ROW($1:$25),1))*
ROW($1:$25),0),ROW($1:$25))+1,1)*10^ROW($1:$25)/10)</f>
        <v>0</v>
      </c>
      <c r="V369">
        <f>SUMPRODUCT(MID(0&amp;'feed data'!U335,LARGE(INDEX(ISNUMBER(--MID('feed data'!U335,ROW($1:$25),1))*
ROW($1:$25),0),ROW($1:$25))+1,1)*10^ROW($1:$25)/10)</f>
        <v>0</v>
      </c>
    </row>
    <row r="370" spans="1:22" hidden="1" x14ac:dyDescent="0.25">
      <c r="A370" t="s">
        <v>1732</v>
      </c>
      <c r="B370" t="s">
        <v>1733</v>
      </c>
      <c r="C370" t="s">
        <v>388</v>
      </c>
      <c r="D370">
        <f>SUMPRODUCT(MID(0&amp;'feed data'!D336,LARGE(INDEX(ISNUMBER(--MID('feed data'!D336,ROW($1:$25),1))*
ROW($1:$25),0),ROW($1:$25))+1,1)*10^ROW($1:$25)/10)</f>
        <v>241</v>
      </c>
      <c r="E370">
        <f>SUMPRODUCT(MID(0&amp;'feed data'!E336,LARGE(INDEX(ISNUMBER(--MID('feed data'!E336,ROW($1:$25),1))*
ROW($1:$25),0),ROW($1:$25))+1,1)*10^ROW($1:$25)/10)</f>
        <v>37</v>
      </c>
      <c r="F370" t="s">
        <v>521</v>
      </c>
      <c r="G370">
        <f>SUMPRODUCT(MID(0&amp;'feed data'!G336,LARGE(INDEX(ISNUMBER(--MID('feed data'!G336,ROW($1:$25),1))*
ROW($1:$25),0),ROW($1:$25))+1,1)*10^ROW($1:$25)/10)</f>
        <v>18</v>
      </c>
      <c r="H370" t="s">
        <v>136</v>
      </c>
      <c r="I370">
        <f>SUMPRODUCT(MID(0&amp;'feed data'!I336,LARGE(INDEX(ISNUMBER(--MID('feed data'!I336,ROW($1:$25),1))*
ROW($1:$25),0),ROW($1:$25))+1,1)*10^ROW($1:$25)/10)</f>
        <v>0</v>
      </c>
      <c r="J370" t="s">
        <v>109</v>
      </c>
      <c r="K370" t="s">
        <v>390</v>
      </c>
      <c r="L370">
        <f>SUMPRODUCT(MID(0&amp;'feed data'!L336,LARGE(INDEX(ISNUMBER(--MID('feed data'!L336,ROW($1:$25),1))*
ROW($1:$25),0),ROW($1:$25))+1,1)*10^ROW($1:$25)/10)</f>
        <v>3346</v>
      </c>
      <c r="M370" t="s">
        <v>391</v>
      </c>
      <c r="N370" t="s">
        <v>112</v>
      </c>
      <c r="O370" t="s">
        <v>49</v>
      </c>
      <c r="P370" t="s">
        <v>34</v>
      </c>
      <c r="Q370" t="s">
        <v>113</v>
      </c>
      <c r="R370">
        <f>SUMPRODUCT(MID(0&amp;'feed data'!R336,LARGE(INDEX(ISNUMBER(--MID('feed data'!R336,ROW($1:$25),1))*
ROW($1:$25),0),ROW($1:$25))+1,1)*10^ROW($1:$25)/10)</f>
        <v>1160342</v>
      </c>
      <c r="S370" t="str">
        <f>LEFT(R370, LEN(R370)-1)</f>
        <v>116034</v>
      </c>
      <c r="T370" t="s">
        <v>1735</v>
      </c>
      <c r="U370">
        <f>SUMPRODUCT(MID(0&amp;'feed data'!T336,LARGE(INDEX(ISNUMBER(--MID('feed data'!T336,ROW($1:$25),1))*
ROW($1:$25),0),ROW($1:$25))+1,1)*10^ROW($1:$25)/10)</f>
        <v>0</v>
      </c>
      <c r="V370">
        <f>SUMPRODUCT(MID(0&amp;'feed data'!U336,LARGE(INDEX(ISNUMBER(--MID('feed data'!U336,ROW($1:$25),1))*
ROW($1:$25),0),ROW($1:$25))+1,1)*10^ROW($1:$25)/10)</f>
        <v>0</v>
      </c>
    </row>
    <row r="371" spans="1:22" x14ac:dyDescent="0.25">
      <c r="A371" t="s">
        <v>1576</v>
      </c>
      <c r="B371" t="s">
        <v>1577</v>
      </c>
      <c r="C371" t="s">
        <v>1578</v>
      </c>
      <c r="D371">
        <f>SUMPRODUCT(MID(0&amp;'feed data'!D301,LARGE(INDEX(ISNUMBER(--MID('feed data'!D301,ROW($1:$25),1))*
ROW($1:$25),0),ROW($1:$25))+1,1)*10^ROW($1:$25)/10)</f>
        <v>10</v>
      </c>
      <c r="E371">
        <f>SUMPRODUCT(MID(0&amp;'feed data'!E301,LARGE(INDEX(ISNUMBER(--MID('feed data'!E301,ROW($1:$25),1))*
ROW($1:$25),0),ROW($1:$25))+1,1)*10^ROW($1:$25)/10)</f>
        <v>0</v>
      </c>
      <c r="F371" t="s">
        <v>521</v>
      </c>
      <c r="G371">
        <f>SUMPRODUCT(MID(0&amp;'feed data'!G301,LARGE(INDEX(ISNUMBER(--MID('feed data'!G301,ROW($1:$25),1))*
ROW($1:$25),0),ROW($1:$25))+1,1)*10^ROW($1:$25)/10)</f>
        <v>3</v>
      </c>
      <c r="H371" t="s">
        <v>43</v>
      </c>
      <c r="I371">
        <f>SUMPRODUCT(MID(0&amp;'feed data'!I301,LARGE(INDEX(ISNUMBER(--MID('feed data'!I301,ROW($1:$25),1))*
ROW($1:$25),0),ROW($1:$25))+1,1)*10^ROW($1:$25)/10)</f>
        <v>50</v>
      </c>
      <c r="J371" t="s">
        <v>293</v>
      </c>
      <c r="K371" t="s">
        <v>65</v>
      </c>
      <c r="L371">
        <f>SUMPRODUCT(MID(0&amp;'feed data'!L301,LARGE(INDEX(ISNUMBER(--MID('feed data'!L301,ROW($1:$25),1))*
ROW($1:$25),0),ROW($1:$25))+1,1)*10^ROW($1:$25)/10)</f>
        <v>3975</v>
      </c>
      <c r="M371" t="s">
        <v>1580</v>
      </c>
      <c r="N371" t="s">
        <v>294</v>
      </c>
      <c r="O371" t="s">
        <v>466</v>
      </c>
      <c r="P371" t="s">
        <v>943</v>
      </c>
      <c r="Q371" t="s">
        <v>295</v>
      </c>
      <c r="R371">
        <f>SUMPRODUCT(MID(0&amp;'feed data'!R301,LARGE(INDEX(ISNUMBER(--MID('feed data'!R301,ROW($1:$25),1))*
ROW($1:$25),0),ROW($1:$25))+1,1)*10^ROW($1:$25)/10)</f>
        <v>159782</v>
      </c>
      <c r="S371" t="str">
        <f>LEFT(R371, LEN(R371)-1)</f>
        <v>15978</v>
      </c>
      <c r="T371" t="s">
        <v>1581</v>
      </c>
      <c r="U371">
        <f>SUMPRODUCT(MID(0&amp;'feed data'!T301,LARGE(INDEX(ISNUMBER(--MID('feed data'!T301,ROW($1:$25),1))*
ROW($1:$25),0),ROW($1:$25))+1,1)*10^ROW($1:$25)/10)</f>
        <v>223</v>
      </c>
      <c r="V371">
        <f>SUMPRODUCT(MID(0&amp;'feed data'!U301,LARGE(INDEX(ISNUMBER(--MID('feed data'!U301,ROW($1:$25),1))*
ROW($1:$25),0),ROW($1:$25))+1,1)*10^ROW($1:$25)/10)</f>
        <v>0</v>
      </c>
    </row>
    <row r="372" spans="1:22" hidden="1" x14ac:dyDescent="0.25">
      <c r="A372" t="s">
        <v>1739</v>
      </c>
      <c r="B372" t="s">
        <v>1740</v>
      </c>
      <c r="C372" t="s">
        <v>118</v>
      </c>
      <c r="D372">
        <f>SUMPRODUCT(MID(0&amp;'feed data'!D338,LARGE(INDEX(ISNUMBER(--MID('feed data'!D338,ROW($1:$25),1))*
ROW($1:$25),0),ROW($1:$25))+1,1)*10^ROW($1:$25)/10)</f>
        <v>8</v>
      </c>
      <c r="E372">
        <f>SUMPRODUCT(MID(0&amp;'feed data'!E338,LARGE(INDEX(ISNUMBER(--MID('feed data'!E338,ROW($1:$25),1))*
ROW($1:$25),0),ROW($1:$25))+1,1)*10^ROW($1:$25)/10)</f>
        <v>9</v>
      </c>
      <c r="F372" t="s">
        <v>1071</v>
      </c>
      <c r="G372">
        <f>SUMPRODUCT(MID(0&amp;'feed data'!G338,LARGE(INDEX(ISNUMBER(--MID('feed data'!G338,ROW($1:$25),1))*
ROW($1:$25),0),ROW($1:$25))+1,1)*10^ROW($1:$25)/10)</f>
        <v>3</v>
      </c>
      <c r="H372" t="s">
        <v>43</v>
      </c>
      <c r="I372">
        <f>SUMPRODUCT(MID(0&amp;'feed data'!I338,LARGE(INDEX(ISNUMBER(--MID('feed data'!I338,ROW($1:$25),1))*
ROW($1:$25),0),ROW($1:$25))+1,1)*10^ROW($1:$25)/10)</f>
        <v>14</v>
      </c>
      <c r="J372" t="s">
        <v>109</v>
      </c>
      <c r="K372" t="s">
        <v>124</v>
      </c>
      <c r="L372">
        <f>SUMPRODUCT(MID(0&amp;'feed data'!L338,LARGE(INDEX(ISNUMBER(--MID('feed data'!L338,ROW($1:$25),1))*
ROW($1:$25),0),ROW($1:$25))+1,1)*10^ROW($1:$25)/10)</f>
        <v>3278</v>
      </c>
      <c r="M372" t="s">
        <v>125</v>
      </c>
      <c r="N372" t="s">
        <v>112</v>
      </c>
      <c r="O372" t="s">
        <v>392</v>
      </c>
      <c r="P372" t="s">
        <v>943</v>
      </c>
      <c r="Q372" t="s">
        <v>113</v>
      </c>
      <c r="R372">
        <f>SUMPRODUCT(MID(0&amp;'feed data'!R338,LARGE(INDEX(ISNUMBER(--MID('feed data'!R338,ROW($1:$25),1))*
ROW($1:$25),0),ROW($1:$25))+1,1)*10^ROW($1:$25)/10)</f>
        <v>241512</v>
      </c>
      <c r="S372" t="str">
        <f>LEFT(R372, LEN(R372)-1)</f>
        <v>24151</v>
      </c>
      <c r="T372" t="s">
        <v>1743</v>
      </c>
      <c r="U372">
        <f>SUMPRODUCT(MID(0&amp;'feed data'!T338,LARGE(INDEX(ISNUMBER(--MID('feed data'!T338,ROW($1:$25),1))*
ROW($1:$25),0),ROW($1:$25))+1,1)*10^ROW($1:$25)/10)</f>
        <v>0</v>
      </c>
      <c r="V372">
        <f>SUMPRODUCT(MID(0&amp;'feed data'!U338,LARGE(INDEX(ISNUMBER(--MID('feed data'!U338,ROW($1:$25),1))*
ROW($1:$25),0),ROW($1:$25))+1,1)*10^ROW($1:$25)/10)</f>
        <v>0</v>
      </c>
    </row>
    <row r="373" spans="1:22" hidden="1" x14ac:dyDescent="0.25">
      <c r="A373" t="s">
        <v>1744</v>
      </c>
      <c r="B373" t="s">
        <v>1745</v>
      </c>
      <c r="C373" t="s">
        <v>783</v>
      </c>
      <c r="D373">
        <f>SUMPRODUCT(MID(0&amp;'feed data'!D339,LARGE(INDEX(ISNUMBER(--MID('feed data'!D339,ROW($1:$25),1))*
ROW($1:$25),0),ROW($1:$25))+1,1)*10^ROW($1:$25)/10)</f>
        <v>123</v>
      </c>
      <c r="E373">
        <f>SUMPRODUCT(MID(0&amp;'feed data'!E339,LARGE(INDEX(ISNUMBER(--MID('feed data'!E339,ROW($1:$25),1))*
ROW($1:$25),0),ROW($1:$25))+1,1)*10^ROW($1:$25)/10)</f>
        <v>5</v>
      </c>
      <c r="F373" t="s">
        <v>521</v>
      </c>
      <c r="G373">
        <f>SUMPRODUCT(MID(0&amp;'feed data'!G339,LARGE(INDEX(ISNUMBER(--MID('feed data'!G339,ROW($1:$25),1))*
ROW($1:$25),0),ROW($1:$25))+1,1)*10^ROW($1:$25)/10)</f>
        <v>4</v>
      </c>
      <c r="H373" t="s">
        <v>43</v>
      </c>
      <c r="I373">
        <f>SUMPRODUCT(MID(0&amp;'feed data'!I339,LARGE(INDEX(ISNUMBER(--MID('feed data'!I339,ROW($1:$25),1))*
ROW($1:$25),0),ROW($1:$25))+1,1)*10^ROW($1:$25)/10)</f>
        <v>5</v>
      </c>
      <c r="J373" t="s">
        <v>213</v>
      </c>
      <c r="K373" t="s">
        <v>786</v>
      </c>
      <c r="L373">
        <f>SUMPRODUCT(MID(0&amp;'feed data'!L339,LARGE(INDEX(ISNUMBER(--MID('feed data'!L339,ROW($1:$25),1))*
ROW($1:$25),0),ROW($1:$25))+1,1)*10^ROW($1:$25)/10)</f>
        <v>3355</v>
      </c>
      <c r="M373" t="s">
        <v>787</v>
      </c>
      <c r="N373" t="s">
        <v>214</v>
      </c>
      <c r="P373" t="s">
        <v>943</v>
      </c>
      <c r="Q373" t="s">
        <v>215</v>
      </c>
      <c r="R373">
        <f>SUMPRODUCT(MID(0&amp;'feed data'!R339,LARGE(INDEX(ISNUMBER(--MID('feed data'!R339,ROW($1:$25),1))*
ROW($1:$25),0),ROW($1:$25))+1,1)*10^ROW($1:$25)/10)</f>
        <v>270862</v>
      </c>
      <c r="S373" t="str">
        <f>LEFT(R373, LEN(R373)-1)</f>
        <v>27086</v>
      </c>
      <c r="T373" t="s">
        <v>1747</v>
      </c>
      <c r="U373">
        <f>SUMPRODUCT(MID(0&amp;'feed data'!T339,LARGE(INDEX(ISNUMBER(--MID('feed data'!T339,ROW($1:$25),1))*
ROW($1:$25),0),ROW($1:$25))+1,1)*10^ROW($1:$25)/10)</f>
        <v>0</v>
      </c>
      <c r="V373">
        <f>SUMPRODUCT(MID(0&amp;'feed data'!U339,LARGE(INDEX(ISNUMBER(--MID('feed data'!U339,ROW($1:$25),1))*
ROW($1:$25),0),ROW($1:$25))+1,1)*10^ROW($1:$25)/10)</f>
        <v>0</v>
      </c>
    </row>
    <row r="374" spans="1:22" hidden="1" x14ac:dyDescent="0.25">
      <c r="A374" t="s">
        <v>1895</v>
      </c>
      <c r="B374" t="s">
        <v>1896</v>
      </c>
      <c r="D374">
        <f>SUMPRODUCT(MID(0&amp;'feed data'!D374,LARGE(INDEX(ISNUMBER(--MID('feed data'!D374,ROW($1:$25),1))*
ROW($1:$25),0),ROW($1:$25))+1,1)*10^ROW($1:$25)/10)</f>
        <v>99</v>
      </c>
      <c r="E374">
        <f>SUMPRODUCT(MID(0&amp;'feed data'!E374,LARGE(INDEX(ISNUMBER(--MID('feed data'!E374,ROW($1:$25),1))*
ROW($1:$25),0),ROW($1:$25))+1,1)*10^ROW($1:$25)/10)</f>
        <v>0</v>
      </c>
      <c r="F374" t="s">
        <v>521</v>
      </c>
      <c r="G374">
        <f>SUMPRODUCT(MID(0&amp;'feed data'!G374,LARGE(INDEX(ISNUMBER(--MID('feed data'!G374,ROW($1:$25),1))*
ROW($1:$25),0),ROW($1:$25))+1,1)*10^ROW($1:$25)/10)</f>
        <v>2</v>
      </c>
      <c r="H374" t="s">
        <v>43</v>
      </c>
      <c r="I374">
        <f>SUMPRODUCT(MID(0&amp;'feed data'!I374,LARGE(INDEX(ISNUMBER(--MID('feed data'!I374,ROW($1:$25),1))*
ROW($1:$25),0),ROW($1:$25))+1,1)*10^ROW($1:$25)/10)</f>
        <v>2</v>
      </c>
      <c r="J374" t="s">
        <v>232</v>
      </c>
      <c r="L374">
        <f>SUMPRODUCT(MID(0&amp;'feed data'!L374,LARGE(INDEX(ISNUMBER(--MID('feed data'!L374,ROW($1:$25),1))*
ROW($1:$25),0),ROW($1:$25))+1,1)*10^ROW($1:$25)/10)</f>
        <v>3021</v>
      </c>
      <c r="N374" t="s">
        <v>233</v>
      </c>
      <c r="O374" t="s">
        <v>49</v>
      </c>
      <c r="P374" t="s">
        <v>546</v>
      </c>
      <c r="Q374" t="s">
        <v>234</v>
      </c>
      <c r="R374">
        <f>SUMPRODUCT(MID(0&amp;'feed data'!R374,LARGE(INDEX(ISNUMBER(--MID('feed data'!R374,ROW($1:$25),1))*
ROW($1:$25),0),ROW($1:$25))+1,1)*10^ROW($1:$25)/10)</f>
        <v>200002</v>
      </c>
      <c r="S374" t="str">
        <f>LEFT(R374, LEN(R374)-1)</f>
        <v>20000</v>
      </c>
      <c r="T374" t="s">
        <v>1897</v>
      </c>
      <c r="U374">
        <f>SUMPRODUCT(MID(0&amp;'feed data'!T374,LARGE(INDEX(ISNUMBER(--MID('feed data'!T374,ROW($1:$25),1))*
ROW($1:$25),0),ROW($1:$25))+1,1)*10^ROW($1:$25)/10)</f>
        <v>474</v>
      </c>
      <c r="V374">
        <f>SUMPRODUCT(MID(0&amp;'feed data'!U374,LARGE(INDEX(ISNUMBER(--MID('feed data'!U374,ROW($1:$25),1))*
ROW($1:$25),0),ROW($1:$25))+1,1)*10^ROW($1:$25)/10)</f>
        <v>0</v>
      </c>
    </row>
    <row r="375" spans="1:22" hidden="1" x14ac:dyDescent="0.25">
      <c r="A375" t="s">
        <v>3504</v>
      </c>
      <c r="B375" t="s">
        <v>3505</v>
      </c>
      <c r="D375">
        <f>SUMPRODUCT(MID(0&amp;'feed data'!D806,LARGE(INDEX(ISNUMBER(--MID('feed data'!D806,ROW($1:$25),1))*
ROW($1:$25),0),ROW($1:$25))+1,1)*10^ROW($1:$25)/10)</f>
        <v>39</v>
      </c>
      <c r="E375">
        <f>SUMPRODUCT(MID(0&amp;'feed data'!E806,LARGE(INDEX(ISNUMBER(--MID('feed data'!E806,ROW($1:$25),1))*
ROW($1:$25),0),ROW($1:$25))+1,1)*10^ROW($1:$25)/10)</f>
        <v>0</v>
      </c>
      <c r="F375" t="s">
        <v>1900</v>
      </c>
      <c r="G375">
        <f>SUMPRODUCT(MID(0&amp;'feed data'!G806,LARGE(INDEX(ISNUMBER(--MID('feed data'!G806,ROW($1:$25),1))*
ROW($1:$25),0),ROW($1:$25))+1,1)*10^ROW($1:$25)/10)</f>
        <v>0</v>
      </c>
      <c r="H375" t="s">
        <v>43</v>
      </c>
      <c r="I375">
        <f>SUMPRODUCT(MID(0&amp;'feed data'!I806,LARGE(INDEX(ISNUMBER(--MID('feed data'!I806,ROW($1:$25),1))*
ROW($1:$25),0),ROW($1:$25))+1,1)*10^ROW($1:$25)/10)</f>
        <v>11</v>
      </c>
      <c r="J375" t="s">
        <v>263</v>
      </c>
      <c r="L375">
        <f>SUMPRODUCT(MID(0&amp;'feed data'!L806,LARGE(INDEX(ISNUMBER(--MID('feed data'!L806,ROW($1:$25),1))*
ROW($1:$25),0),ROW($1:$25))+1,1)*10^ROW($1:$25)/10)</f>
        <v>308</v>
      </c>
      <c r="N375" t="s">
        <v>264</v>
      </c>
      <c r="O375" t="s">
        <v>49</v>
      </c>
      <c r="P375" t="s">
        <v>65</v>
      </c>
      <c r="Q375" t="s">
        <v>265</v>
      </c>
      <c r="R375">
        <f>SUMPRODUCT(MID(0&amp;'feed data'!R806,LARGE(INDEX(ISNUMBER(--MID('feed data'!R806,ROW($1:$25),1))*
ROW($1:$25),0),ROW($1:$25))+1,1)*10^ROW($1:$25)/10)</f>
        <v>202002</v>
      </c>
      <c r="S375" t="str">
        <f>LEFT(R375, LEN(R375)-1)</f>
        <v>20200</v>
      </c>
      <c r="T375" t="s">
        <v>3506</v>
      </c>
      <c r="U375">
        <f>SUMPRODUCT(MID(0&amp;'feed data'!T806,LARGE(INDEX(ISNUMBER(--MID('feed data'!T806,ROW($1:$25),1))*
ROW($1:$25),0),ROW($1:$25))+1,1)*10^ROW($1:$25)/10)</f>
        <v>0</v>
      </c>
      <c r="V375">
        <f>SUMPRODUCT(MID(0&amp;'feed data'!U806,LARGE(INDEX(ISNUMBER(--MID('feed data'!U806,ROW($1:$25),1))*
ROW($1:$25),0),ROW($1:$25))+1,1)*10^ROW($1:$25)/10)</f>
        <v>0</v>
      </c>
    </row>
    <row r="376" spans="1:22" hidden="1" x14ac:dyDescent="0.25">
      <c r="A376" t="s">
        <v>1748</v>
      </c>
      <c r="B376" t="s">
        <v>1749</v>
      </c>
      <c r="C376" t="s">
        <v>133</v>
      </c>
      <c r="D376">
        <f>SUMPRODUCT(MID(0&amp;'feed data'!D340,LARGE(INDEX(ISNUMBER(--MID('feed data'!D340,ROW($1:$25),1))*
ROW($1:$25),0),ROW($1:$25))+1,1)*10^ROW($1:$25)/10)</f>
        <v>24</v>
      </c>
      <c r="E376">
        <f>SUMPRODUCT(MID(0&amp;'feed data'!E340,LARGE(INDEX(ISNUMBER(--MID('feed data'!E340,ROW($1:$25),1))*
ROW($1:$25),0),ROW($1:$25))+1,1)*10^ROW($1:$25)/10)</f>
        <v>0</v>
      </c>
      <c r="F376" t="s">
        <v>57</v>
      </c>
      <c r="G376">
        <f>SUMPRODUCT(MID(0&amp;'feed data'!G340,LARGE(INDEX(ISNUMBER(--MID('feed data'!G340,ROW($1:$25),1))*
ROW($1:$25),0),ROW($1:$25))+1,1)*10^ROW($1:$25)/10)</f>
        <v>0</v>
      </c>
      <c r="H376" t="s">
        <v>43</v>
      </c>
      <c r="I376">
        <f>SUMPRODUCT(MID(0&amp;'feed data'!I340,LARGE(INDEX(ISNUMBER(--MID('feed data'!I340,ROW($1:$25),1))*
ROW($1:$25),0),ROW($1:$25))+1,1)*10^ROW($1:$25)/10)</f>
        <v>31</v>
      </c>
      <c r="J376" t="s">
        <v>45</v>
      </c>
      <c r="K376" t="s">
        <v>139</v>
      </c>
      <c r="L376">
        <f>SUMPRODUCT(MID(0&amp;'feed data'!L340,LARGE(INDEX(ISNUMBER(--MID('feed data'!L340,ROW($1:$25),1))*
ROW($1:$25),0),ROW($1:$25))+1,1)*10^ROW($1:$25)/10)</f>
        <v>3358</v>
      </c>
      <c r="M376" t="s">
        <v>140</v>
      </c>
      <c r="N376" t="s">
        <v>48</v>
      </c>
      <c r="O376" t="s">
        <v>49</v>
      </c>
      <c r="P376" t="s">
        <v>34</v>
      </c>
      <c r="Q376" t="s">
        <v>50</v>
      </c>
      <c r="R376">
        <f>SUMPRODUCT(MID(0&amp;'feed data'!R340,LARGE(INDEX(ISNUMBER(--MID('feed data'!R340,ROW($1:$25),1))*
ROW($1:$25),0),ROW($1:$25))+1,1)*10^ROW($1:$25)/10)</f>
        <v>133432</v>
      </c>
      <c r="S376" t="str">
        <f>LEFT(R376, LEN(R376)-1)</f>
        <v>13343</v>
      </c>
      <c r="T376" t="s">
        <v>1751</v>
      </c>
      <c r="U376">
        <f>SUMPRODUCT(MID(0&amp;'feed data'!T340,LARGE(INDEX(ISNUMBER(--MID('feed data'!T340,ROW($1:$25),1))*
ROW($1:$25),0),ROW($1:$25))+1,1)*10^ROW($1:$25)/10)</f>
        <v>38</v>
      </c>
      <c r="V376">
        <f>SUMPRODUCT(MID(0&amp;'feed data'!U340,LARGE(INDEX(ISNUMBER(--MID('feed data'!U340,ROW($1:$25),1))*
ROW($1:$25),0),ROW($1:$25))+1,1)*10^ROW($1:$25)/10)</f>
        <v>0</v>
      </c>
    </row>
    <row r="377" spans="1:22" hidden="1" x14ac:dyDescent="0.25">
      <c r="A377" t="s">
        <v>1752</v>
      </c>
      <c r="B377" t="s">
        <v>1752</v>
      </c>
      <c r="C377" t="s">
        <v>40</v>
      </c>
      <c r="D377">
        <f>SUMPRODUCT(MID(0&amp;'feed data'!D341,LARGE(INDEX(ISNUMBER(--MID('feed data'!D341,ROW($1:$25),1))*
ROW($1:$25),0),ROW($1:$25))+1,1)*10^ROW($1:$25)/10)</f>
        <v>28</v>
      </c>
      <c r="E377">
        <f>SUMPRODUCT(MID(0&amp;'feed data'!E341,LARGE(INDEX(ISNUMBER(--MID('feed data'!E341,ROW($1:$25),1))*
ROW($1:$25),0),ROW($1:$25))+1,1)*10^ROW($1:$25)/10)</f>
        <v>3</v>
      </c>
      <c r="F377" t="s">
        <v>1071</v>
      </c>
      <c r="G377">
        <f>SUMPRODUCT(MID(0&amp;'feed data'!G341,LARGE(INDEX(ISNUMBER(--MID('feed data'!G341,ROW($1:$25),1))*
ROW($1:$25),0),ROW($1:$25))+1,1)*10^ROW($1:$25)/10)</f>
        <v>2</v>
      </c>
      <c r="H377" t="s">
        <v>379</v>
      </c>
      <c r="I377">
        <f>SUMPRODUCT(MID(0&amp;'feed data'!I341,LARGE(INDEX(ISNUMBER(--MID('feed data'!I341,ROW($1:$25),1))*
ROW($1:$25),0),ROW($1:$25))+1,1)*10^ROW($1:$25)/10)</f>
        <v>4</v>
      </c>
      <c r="J377" t="s">
        <v>45</v>
      </c>
      <c r="K377" t="s">
        <v>46</v>
      </c>
      <c r="L377">
        <f>SUMPRODUCT(MID(0&amp;'feed data'!L341,LARGE(INDEX(ISNUMBER(--MID('feed data'!L341,ROW($1:$25),1))*
ROW($1:$25),0),ROW($1:$25))+1,1)*10^ROW($1:$25)/10)</f>
        <v>3334</v>
      </c>
      <c r="M377" t="s">
        <v>47</v>
      </c>
      <c r="N377" t="s">
        <v>48</v>
      </c>
      <c r="O377" t="s">
        <v>49</v>
      </c>
      <c r="P377" t="s">
        <v>34</v>
      </c>
      <c r="Q377" t="s">
        <v>50</v>
      </c>
      <c r="R377">
        <f>SUMPRODUCT(MID(0&amp;'feed data'!R341,LARGE(INDEX(ISNUMBER(--MID('feed data'!R341,ROW($1:$25),1))*
ROW($1:$25),0),ROW($1:$25))+1,1)*10^ROW($1:$25)/10)</f>
        <v>176282</v>
      </c>
      <c r="S377" t="str">
        <f>LEFT(R377, LEN(R377)-1)</f>
        <v>17628</v>
      </c>
      <c r="T377" t="s">
        <v>1755</v>
      </c>
      <c r="U377">
        <f>SUMPRODUCT(MID(0&amp;'feed data'!T341,LARGE(INDEX(ISNUMBER(--MID('feed data'!T341,ROW($1:$25),1))*
ROW($1:$25),0),ROW($1:$25))+1,1)*10^ROW($1:$25)/10)</f>
        <v>1162</v>
      </c>
      <c r="V377">
        <f>SUMPRODUCT(MID(0&amp;'feed data'!U341,LARGE(INDEX(ISNUMBER(--MID('feed data'!U341,ROW($1:$25),1))*
ROW($1:$25),0),ROW($1:$25))+1,1)*10^ROW($1:$25)/10)</f>
        <v>0</v>
      </c>
    </row>
    <row r="378" spans="1:22" hidden="1" x14ac:dyDescent="0.25">
      <c r="A378" t="s">
        <v>1756</v>
      </c>
      <c r="B378" t="s">
        <v>1757</v>
      </c>
      <c r="C378" t="s">
        <v>147</v>
      </c>
      <c r="D378">
        <f>SUMPRODUCT(MID(0&amp;'feed data'!D342,LARGE(INDEX(ISNUMBER(--MID('feed data'!D342,ROW($1:$25),1))*
ROW($1:$25),0),ROW($1:$25))+1,1)*10^ROW($1:$25)/10)</f>
        <v>157</v>
      </c>
      <c r="E378">
        <f>SUMPRODUCT(MID(0&amp;'feed data'!E342,LARGE(INDEX(ISNUMBER(--MID('feed data'!E342,ROW($1:$25),1))*
ROW($1:$25),0),ROW($1:$25))+1,1)*10^ROW($1:$25)/10)</f>
        <v>11</v>
      </c>
      <c r="F378" t="s">
        <v>1071</v>
      </c>
      <c r="G378">
        <f>SUMPRODUCT(MID(0&amp;'feed data'!G342,LARGE(INDEX(ISNUMBER(--MID('feed data'!G342,ROW($1:$25),1))*
ROW($1:$25),0),ROW($1:$25))+1,1)*10^ROW($1:$25)/10)</f>
        <v>7</v>
      </c>
      <c r="H378" t="s">
        <v>27</v>
      </c>
      <c r="I378">
        <f>SUMPRODUCT(MID(0&amp;'feed data'!I342,LARGE(INDEX(ISNUMBER(--MID('feed data'!I342,ROW($1:$25),1))*
ROW($1:$25),0),ROW($1:$25))+1,1)*10^ROW($1:$25)/10)</f>
        <v>4</v>
      </c>
      <c r="J378" t="s">
        <v>163</v>
      </c>
      <c r="K378" t="s">
        <v>152</v>
      </c>
      <c r="L378">
        <f>SUMPRODUCT(MID(0&amp;'feed data'!L342,LARGE(INDEX(ISNUMBER(--MID('feed data'!L342,ROW($1:$25),1))*
ROW($1:$25),0),ROW($1:$25))+1,1)*10^ROW($1:$25)/10)</f>
        <v>3221</v>
      </c>
      <c r="M378" t="s">
        <v>153</v>
      </c>
      <c r="N378" t="s">
        <v>164</v>
      </c>
      <c r="O378" t="s">
        <v>33</v>
      </c>
      <c r="P378" t="s">
        <v>546</v>
      </c>
      <c r="Q378" t="s">
        <v>165</v>
      </c>
      <c r="R378">
        <f>SUMPRODUCT(MID(0&amp;'feed data'!R342,LARGE(INDEX(ISNUMBER(--MID('feed data'!R342,ROW($1:$25),1))*
ROW($1:$25),0),ROW($1:$25))+1,1)*10^ROW($1:$25)/10)</f>
        <v>521912</v>
      </c>
      <c r="S378" t="str">
        <f>LEFT(R378, LEN(R378)-1)</f>
        <v>52191</v>
      </c>
      <c r="T378" t="s">
        <v>1759</v>
      </c>
      <c r="U378">
        <f>SUMPRODUCT(MID(0&amp;'feed data'!T342,LARGE(INDEX(ISNUMBER(--MID('feed data'!T342,ROW($1:$25),1))*
ROW($1:$25),0),ROW($1:$25))+1,1)*10^ROW($1:$25)/10)</f>
        <v>2100</v>
      </c>
      <c r="V378">
        <f>SUMPRODUCT(MID(0&amp;'feed data'!U342,LARGE(INDEX(ISNUMBER(--MID('feed data'!U342,ROW($1:$25),1))*
ROW($1:$25),0),ROW($1:$25))+1,1)*10^ROW($1:$25)/10)</f>
        <v>0</v>
      </c>
    </row>
    <row r="379" spans="1:22" x14ac:dyDescent="0.25">
      <c r="A379" t="s">
        <v>2340</v>
      </c>
      <c r="B379" t="s">
        <v>2341</v>
      </c>
      <c r="C379" t="s">
        <v>772</v>
      </c>
      <c r="D379">
        <f>SUMPRODUCT(MID(0&amp;'feed data'!D486,LARGE(INDEX(ISNUMBER(--MID('feed data'!D486,ROW($1:$25),1))*
ROW($1:$25),0),ROW($1:$25))+1,1)*10^ROW($1:$25)/10)</f>
        <v>101</v>
      </c>
      <c r="E379">
        <f>SUMPRODUCT(MID(0&amp;'feed data'!E486,LARGE(INDEX(ISNUMBER(--MID('feed data'!E486,ROW($1:$25),1))*
ROW($1:$25),0),ROW($1:$25))+1,1)*10^ROW($1:$25)/10)</f>
        <v>2</v>
      </c>
      <c r="F379" t="s">
        <v>1071</v>
      </c>
      <c r="G379">
        <f>SUMPRODUCT(MID(0&amp;'feed data'!G486,LARGE(INDEX(ISNUMBER(--MID('feed data'!G486,ROW($1:$25),1))*
ROW($1:$25),0),ROW($1:$25))+1,1)*10^ROW($1:$25)/10)</f>
        <v>3</v>
      </c>
      <c r="H379" t="s">
        <v>43</v>
      </c>
      <c r="I379">
        <f>SUMPRODUCT(MID(0&amp;'feed data'!I486,LARGE(INDEX(ISNUMBER(--MID('feed data'!I486,ROW($1:$25),1))*
ROW($1:$25),0),ROW($1:$25))+1,1)*10^ROW($1:$25)/10)</f>
        <v>50</v>
      </c>
      <c r="J379" t="s">
        <v>45</v>
      </c>
      <c r="K379" t="s">
        <v>776</v>
      </c>
      <c r="L379">
        <f>SUMPRODUCT(MID(0&amp;'feed data'!L486,LARGE(INDEX(ISNUMBER(--MID('feed data'!L486,ROW($1:$25),1))*
ROW($1:$25),0),ROW($1:$25))+1,1)*10^ROW($1:$25)/10)</f>
        <v>1856</v>
      </c>
      <c r="M379" t="s">
        <v>777</v>
      </c>
      <c r="N379" t="s">
        <v>48</v>
      </c>
      <c r="P379" t="s">
        <v>658</v>
      </c>
      <c r="Q379" t="s">
        <v>50</v>
      </c>
      <c r="R379">
        <f>SUMPRODUCT(MID(0&amp;'feed data'!R486,LARGE(INDEX(ISNUMBER(--MID('feed data'!R486,ROW($1:$25),1))*
ROW($1:$25),0),ROW($1:$25))+1,1)*10^ROW($1:$25)/10)</f>
        <v>244002</v>
      </c>
      <c r="S379" t="str">
        <f>LEFT(R379, LEN(R379)-1)</f>
        <v>24400</v>
      </c>
      <c r="T379" t="s">
        <v>2343</v>
      </c>
      <c r="U379">
        <f>SUMPRODUCT(MID(0&amp;'feed data'!T486,LARGE(INDEX(ISNUMBER(--MID('feed data'!T486,ROW($1:$25),1))*
ROW($1:$25),0),ROW($1:$25))+1,1)*10^ROW($1:$25)/10)</f>
        <v>0</v>
      </c>
      <c r="V379">
        <f>SUMPRODUCT(MID(0&amp;'feed data'!U486,LARGE(INDEX(ISNUMBER(--MID('feed data'!U486,ROW($1:$25),1))*
ROW($1:$25),0),ROW($1:$25))+1,1)*10^ROW($1:$25)/10)</f>
        <v>0</v>
      </c>
    </row>
    <row r="380" spans="1:22" hidden="1" x14ac:dyDescent="0.25">
      <c r="A380" t="s">
        <v>1764</v>
      </c>
      <c r="B380" t="s">
        <v>1765</v>
      </c>
      <c r="C380" t="s">
        <v>1766</v>
      </c>
      <c r="D380">
        <f>SUMPRODUCT(MID(0&amp;'feed data'!D344,LARGE(INDEX(ISNUMBER(--MID('feed data'!D344,ROW($1:$25),1))*
ROW($1:$25),0),ROW($1:$25))+1,1)*10^ROW($1:$25)/10)</f>
        <v>77</v>
      </c>
      <c r="E380">
        <f>SUMPRODUCT(MID(0&amp;'feed data'!E344,LARGE(INDEX(ISNUMBER(--MID('feed data'!E344,ROW($1:$25),1))*
ROW($1:$25),0),ROW($1:$25))+1,1)*10^ROW($1:$25)/10)</f>
        <v>6</v>
      </c>
      <c r="F380" t="s">
        <v>1071</v>
      </c>
      <c r="G380">
        <f>SUMPRODUCT(MID(0&amp;'feed data'!G344,LARGE(INDEX(ISNUMBER(--MID('feed data'!G344,ROW($1:$25),1))*
ROW($1:$25),0),ROW($1:$25))+1,1)*10^ROW($1:$25)/10)</f>
        <v>3</v>
      </c>
      <c r="H380" t="s">
        <v>43</v>
      </c>
      <c r="I380">
        <f>SUMPRODUCT(MID(0&amp;'feed data'!I344,LARGE(INDEX(ISNUMBER(--MID('feed data'!I344,ROW($1:$25),1))*
ROW($1:$25),0),ROW($1:$25))+1,1)*10^ROW($1:$25)/10)</f>
        <v>0</v>
      </c>
      <c r="J380" t="s">
        <v>45</v>
      </c>
      <c r="K380" t="s">
        <v>1767</v>
      </c>
      <c r="L380">
        <f>SUMPRODUCT(MID(0&amp;'feed data'!L344,LARGE(INDEX(ISNUMBER(--MID('feed data'!L344,ROW($1:$25),1))*
ROW($1:$25),0),ROW($1:$25))+1,1)*10^ROW($1:$25)/10)</f>
        <v>3334</v>
      </c>
      <c r="M380" t="s">
        <v>1768</v>
      </c>
      <c r="N380" t="s">
        <v>48</v>
      </c>
      <c r="O380" t="s">
        <v>33</v>
      </c>
      <c r="P380" t="s">
        <v>34</v>
      </c>
      <c r="Q380" t="s">
        <v>50</v>
      </c>
      <c r="R380">
        <f>SUMPRODUCT(MID(0&amp;'feed data'!R344,LARGE(INDEX(ISNUMBER(--MID('feed data'!R344,ROW($1:$25),1))*
ROW($1:$25),0),ROW($1:$25))+1,1)*10^ROW($1:$25)/10)</f>
        <v>315802</v>
      </c>
      <c r="S380" t="str">
        <f>LEFT(R380, LEN(R380)-1)</f>
        <v>31580</v>
      </c>
      <c r="T380" t="s">
        <v>1769</v>
      </c>
      <c r="U380">
        <f>SUMPRODUCT(MID(0&amp;'feed data'!T344,LARGE(INDEX(ISNUMBER(--MID('feed data'!T344,ROW($1:$25),1))*
ROW($1:$25),0),ROW($1:$25))+1,1)*10^ROW($1:$25)/10)</f>
        <v>247</v>
      </c>
      <c r="V380">
        <f>SUMPRODUCT(MID(0&amp;'feed data'!U344,LARGE(INDEX(ISNUMBER(--MID('feed data'!U344,ROW($1:$25),1))*
ROW($1:$25),0),ROW($1:$25))+1,1)*10^ROW($1:$25)/10)</f>
        <v>0</v>
      </c>
    </row>
    <row r="381" spans="1:22" hidden="1" x14ac:dyDescent="0.25">
      <c r="A381" t="s">
        <v>3576</v>
      </c>
      <c r="B381" t="s">
        <v>3577</v>
      </c>
      <c r="D381">
        <f>SUMPRODUCT(MID(0&amp;'feed data'!D827,LARGE(INDEX(ISNUMBER(--MID('feed data'!D827,ROW($1:$25),1))*
ROW($1:$25),0),ROW($1:$25))+1,1)*10^ROW($1:$25)/10)</f>
        <v>14</v>
      </c>
      <c r="E381">
        <f>SUMPRODUCT(MID(0&amp;'feed data'!E827,LARGE(INDEX(ISNUMBER(--MID('feed data'!E827,ROW($1:$25),1))*
ROW($1:$25),0),ROW($1:$25))+1,1)*10^ROW($1:$25)/10)</f>
        <v>0</v>
      </c>
      <c r="F381" t="s">
        <v>1900</v>
      </c>
      <c r="G381">
        <f>SUMPRODUCT(MID(0&amp;'feed data'!G827,LARGE(INDEX(ISNUMBER(--MID('feed data'!G827,ROW($1:$25),1))*
ROW($1:$25),0),ROW($1:$25))+1,1)*10^ROW($1:$25)/10)</f>
        <v>0</v>
      </c>
      <c r="H381" t="s">
        <v>136</v>
      </c>
      <c r="I381">
        <f>SUMPRODUCT(MID(0&amp;'feed data'!I827,LARGE(INDEX(ISNUMBER(--MID('feed data'!I827,ROW($1:$25),1))*
ROW($1:$25),0),ROW($1:$25))+1,1)*10^ROW($1:$25)/10)</f>
        <v>114</v>
      </c>
      <c r="J381" t="s">
        <v>138</v>
      </c>
      <c r="L381">
        <f>SUMPRODUCT(MID(0&amp;'feed data'!L827,LARGE(INDEX(ISNUMBER(--MID('feed data'!L827,ROW($1:$25),1))*
ROW($1:$25),0),ROW($1:$25))+1,1)*10^ROW($1:$25)/10)</f>
        <v>289</v>
      </c>
      <c r="N381" t="s">
        <v>141</v>
      </c>
      <c r="O381" t="s">
        <v>49</v>
      </c>
      <c r="P381" t="s">
        <v>65</v>
      </c>
      <c r="Q381" t="s">
        <v>142</v>
      </c>
      <c r="R381">
        <f>SUMPRODUCT(MID(0&amp;'feed data'!R827,LARGE(INDEX(ISNUMBER(--MID('feed data'!R827,ROW($1:$25),1))*
ROW($1:$25),0),ROW($1:$25))+1,1)*10^ROW($1:$25)/10)</f>
        <v>200002</v>
      </c>
      <c r="S381" t="str">
        <f>LEFT(R381, LEN(R381)-1)</f>
        <v>20000</v>
      </c>
      <c r="T381" t="s">
        <v>3578</v>
      </c>
      <c r="U381">
        <f>SUMPRODUCT(MID(0&amp;'feed data'!T827,LARGE(INDEX(ISNUMBER(--MID('feed data'!T827,ROW($1:$25),1))*
ROW($1:$25),0),ROW($1:$25))+1,1)*10^ROW($1:$25)/10)</f>
        <v>0</v>
      </c>
      <c r="V381">
        <f>SUMPRODUCT(MID(0&amp;'feed data'!U827,LARGE(INDEX(ISNUMBER(--MID('feed data'!U827,ROW($1:$25),1))*
ROW($1:$25),0),ROW($1:$25))+1,1)*10^ROW($1:$25)/10)</f>
        <v>0</v>
      </c>
    </row>
    <row r="382" spans="1:22" hidden="1" x14ac:dyDescent="0.25">
      <c r="A382" t="s">
        <v>1770</v>
      </c>
      <c r="B382" t="s">
        <v>1771</v>
      </c>
      <c r="C382" t="s">
        <v>635</v>
      </c>
      <c r="D382">
        <f>SUMPRODUCT(MID(0&amp;'feed data'!D345,LARGE(INDEX(ISNUMBER(--MID('feed data'!D345,ROW($1:$25),1))*
ROW($1:$25),0),ROW($1:$25))+1,1)*10^ROW($1:$25)/10)</f>
        <v>33</v>
      </c>
      <c r="E382">
        <f>SUMPRODUCT(MID(0&amp;'feed data'!E345,LARGE(INDEX(ISNUMBER(--MID('feed data'!E345,ROW($1:$25),1))*
ROW($1:$25),0),ROW($1:$25))+1,1)*10^ROW($1:$25)/10)</f>
        <v>7</v>
      </c>
      <c r="F382" t="s">
        <v>331</v>
      </c>
      <c r="G382">
        <f>SUMPRODUCT(MID(0&amp;'feed data'!G345,LARGE(INDEX(ISNUMBER(--MID('feed data'!G345,ROW($1:$25),1))*
ROW($1:$25),0),ROW($1:$25))+1,1)*10^ROW($1:$25)/10)</f>
        <v>3</v>
      </c>
      <c r="H382" t="s">
        <v>190</v>
      </c>
      <c r="I382">
        <f>SUMPRODUCT(MID(0&amp;'feed data'!I345,LARGE(INDEX(ISNUMBER(--MID('feed data'!I345,ROW($1:$25),1))*
ROW($1:$25),0),ROW($1:$25))+1,1)*10^ROW($1:$25)/10)</f>
        <v>4</v>
      </c>
      <c r="J382" t="s">
        <v>205</v>
      </c>
      <c r="K382" t="s">
        <v>636</v>
      </c>
      <c r="L382">
        <f>SUMPRODUCT(MID(0&amp;'feed data'!L345,LARGE(INDEX(ISNUMBER(--MID('feed data'!L345,ROW($1:$25),1))*
ROW($1:$25),0),ROW($1:$25))+1,1)*10^ROW($1:$25)/10)</f>
        <v>3341</v>
      </c>
      <c r="M382" t="s">
        <v>637</v>
      </c>
      <c r="N382" t="s">
        <v>206</v>
      </c>
      <c r="O382" t="s">
        <v>49</v>
      </c>
      <c r="P382" t="s">
        <v>34</v>
      </c>
      <c r="Q382" t="s">
        <v>207</v>
      </c>
      <c r="R382">
        <f>SUMPRODUCT(MID(0&amp;'feed data'!R345,LARGE(INDEX(ISNUMBER(--MID('feed data'!R345,ROW($1:$25),1))*
ROW($1:$25),0),ROW($1:$25))+1,1)*10^ROW($1:$25)/10)</f>
        <v>215002</v>
      </c>
      <c r="S382" t="str">
        <f>LEFT(R382, LEN(R382)-1)</f>
        <v>21500</v>
      </c>
      <c r="T382" t="s">
        <v>1773</v>
      </c>
      <c r="U382">
        <f>SUMPRODUCT(MID(0&amp;'feed data'!T345,LARGE(INDEX(ISNUMBER(--MID('feed data'!T345,ROW($1:$25),1))*
ROW($1:$25),0),ROW($1:$25))+1,1)*10^ROW($1:$25)/10)</f>
        <v>0</v>
      </c>
      <c r="V382">
        <f>SUMPRODUCT(MID(0&amp;'feed data'!U345,LARGE(INDEX(ISNUMBER(--MID('feed data'!U345,ROW($1:$25),1))*
ROW($1:$25),0),ROW($1:$25))+1,1)*10^ROW($1:$25)/10)</f>
        <v>0</v>
      </c>
    </row>
    <row r="383" spans="1:22" hidden="1" x14ac:dyDescent="0.25">
      <c r="A383" t="s">
        <v>3678</v>
      </c>
      <c r="B383" t="s">
        <v>3679</v>
      </c>
      <c r="D383">
        <f>SUMPRODUCT(MID(0&amp;'feed data'!D860,LARGE(INDEX(ISNUMBER(--MID('feed data'!D860,ROW($1:$25),1))*
ROW($1:$25),0),ROW($1:$25))+1,1)*10^ROW($1:$25)/10)</f>
        <v>2</v>
      </c>
      <c r="E383">
        <f>SUMPRODUCT(MID(0&amp;'feed data'!E860,LARGE(INDEX(ISNUMBER(--MID('feed data'!E860,ROW($1:$25),1))*
ROW($1:$25),0),ROW($1:$25))+1,1)*10^ROW($1:$25)/10)</f>
        <v>7</v>
      </c>
      <c r="F383" t="s">
        <v>1900</v>
      </c>
      <c r="G383">
        <f>SUMPRODUCT(MID(0&amp;'feed data'!G860,LARGE(INDEX(ISNUMBER(--MID('feed data'!G860,ROW($1:$25),1))*
ROW($1:$25),0),ROW($1:$25))+1,1)*10^ROW($1:$25)/10)</f>
        <v>3</v>
      </c>
      <c r="H383" t="s">
        <v>190</v>
      </c>
      <c r="I383">
        <f>SUMPRODUCT(MID(0&amp;'feed data'!I860,LARGE(INDEX(ISNUMBER(--MID('feed data'!I860,ROW($1:$25),1))*
ROW($1:$25),0),ROW($1:$25))+1,1)*10^ROW($1:$25)/10)</f>
        <v>114</v>
      </c>
      <c r="J383" t="s">
        <v>293</v>
      </c>
      <c r="L383">
        <f>SUMPRODUCT(MID(0&amp;'feed data'!L860,LARGE(INDEX(ISNUMBER(--MID('feed data'!L860,ROW($1:$25),1))*
ROW($1:$25),0),ROW($1:$25))+1,1)*10^ROW($1:$25)/10)</f>
        <v>239</v>
      </c>
      <c r="N383" t="s">
        <v>294</v>
      </c>
      <c r="O383" t="s">
        <v>392</v>
      </c>
      <c r="P383" t="s">
        <v>65</v>
      </c>
      <c r="Q383" t="s">
        <v>295</v>
      </c>
      <c r="R383">
        <f>SUMPRODUCT(MID(0&amp;'feed data'!R860,LARGE(INDEX(ISNUMBER(--MID('feed data'!R860,ROW($1:$25),1))*
ROW($1:$25),0),ROW($1:$25))+1,1)*10^ROW($1:$25)/10)</f>
        <v>51002</v>
      </c>
      <c r="S383" t="str">
        <f>LEFT(R383, LEN(R383)-1)</f>
        <v>5100</v>
      </c>
      <c r="T383" t="s">
        <v>3681</v>
      </c>
      <c r="U383">
        <f>SUMPRODUCT(MID(0&amp;'feed data'!T860,LARGE(INDEX(ISNUMBER(--MID('feed data'!T860,ROW($1:$25),1))*
ROW($1:$25),0),ROW($1:$25))+1,1)*10^ROW($1:$25)/10)</f>
        <v>1808</v>
      </c>
      <c r="V383">
        <f>SUMPRODUCT(MID(0&amp;'feed data'!U860,LARGE(INDEX(ISNUMBER(--MID('feed data'!U860,ROW($1:$25),1))*
ROW($1:$25),0),ROW($1:$25))+1,1)*10^ROW($1:$25)/10)</f>
        <v>0</v>
      </c>
    </row>
    <row r="384" spans="1:22" hidden="1" x14ac:dyDescent="0.25">
      <c r="A384" t="s">
        <v>1778</v>
      </c>
      <c r="B384" t="s">
        <v>1779</v>
      </c>
      <c r="C384" t="s">
        <v>983</v>
      </c>
      <c r="D384">
        <f>SUMPRODUCT(MID(0&amp;'feed data'!D347,LARGE(INDEX(ISNUMBER(--MID('feed data'!D347,ROW($1:$25),1))*
ROW($1:$25),0),ROW($1:$25))+1,1)*10^ROW($1:$25)/10)</f>
        <v>134</v>
      </c>
      <c r="E384">
        <f>SUMPRODUCT(MID(0&amp;'feed data'!E347,LARGE(INDEX(ISNUMBER(--MID('feed data'!E347,ROW($1:$25),1))*
ROW($1:$25),0),ROW($1:$25))+1,1)*10^ROW($1:$25)/10)</f>
        <v>7</v>
      </c>
      <c r="F384" t="s">
        <v>331</v>
      </c>
      <c r="G384">
        <f>SUMPRODUCT(MID(0&amp;'feed data'!G347,LARGE(INDEX(ISNUMBER(--MID('feed data'!G347,ROW($1:$25),1))*
ROW($1:$25),0),ROW($1:$25))+1,1)*10^ROW($1:$25)/10)</f>
        <v>5</v>
      </c>
      <c r="H384" t="s">
        <v>43</v>
      </c>
      <c r="I384">
        <f>SUMPRODUCT(MID(0&amp;'feed data'!I347,LARGE(INDEX(ISNUMBER(--MID('feed data'!I347,ROW($1:$25),1))*
ROW($1:$25),0),ROW($1:$25))+1,1)*10^ROW($1:$25)/10)</f>
        <v>6</v>
      </c>
      <c r="J384" t="s">
        <v>213</v>
      </c>
      <c r="K384" t="s">
        <v>985</v>
      </c>
      <c r="L384">
        <f>SUMPRODUCT(MID(0&amp;'feed data'!L347,LARGE(INDEX(ISNUMBER(--MID('feed data'!L347,ROW($1:$25),1))*
ROW($1:$25),0),ROW($1:$25))+1,1)*10^ROW($1:$25)/10)</f>
        <v>3259</v>
      </c>
      <c r="M384" t="s">
        <v>986</v>
      </c>
      <c r="N384" t="s">
        <v>214</v>
      </c>
      <c r="O384" t="s">
        <v>49</v>
      </c>
      <c r="P384" t="s">
        <v>257</v>
      </c>
      <c r="Q384" t="s">
        <v>215</v>
      </c>
      <c r="R384">
        <f>SUMPRODUCT(MID(0&amp;'feed data'!R347,LARGE(INDEX(ISNUMBER(--MID('feed data'!R347,ROW($1:$25),1))*
ROW($1:$25),0),ROW($1:$25))+1,1)*10^ROW($1:$25)/10)</f>
        <v>244562</v>
      </c>
      <c r="S384" t="str">
        <f>LEFT(R384, LEN(R384)-1)</f>
        <v>24456</v>
      </c>
      <c r="T384" t="s">
        <v>1781</v>
      </c>
      <c r="U384">
        <f>SUMPRODUCT(MID(0&amp;'feed data'!T347,LARGE(INDEX(ISNUMBER(--MID('feed data'!T347,ROW($1:$25),1))*
ROW($1:$25),0),ROW($1:$25))+1,1)*10^ROW($1:$25)/10)</f>
        <v>7520</v>
      </c>
      <c r="V384">
        <f>SUMPRODUCT(MID(0&amp;'feed data'!U347,LARGE(INDEX(ISNUMBER(--MID('feed data'!U347,ROW($1:$25),1))*
ROW($1:$25),0),ROW($1:$25))+1,1)*10^ROW($1:$25)/10)</f>
        <v>0</v>
      </c>
    </row>
    <row r="385" spans="1:22" hidden="1" x14ac:dyDescent="0.25">
      <c r="A385" t="s">
        <v>3660</v>
      </c>
      <c r="B385" t="s">
        <v>3661</v>
      </c>
      <c r="D385">
        <f>SUMPRODUCT(MID(0&amp;'feed data'!D854,LARGE(INDEX(ISNUMBER(--MID('feed data'!D854,ROW($1:$25),1))*
ROW($1:$25),0),ROW($1:$25))+1,1)*10^ROW($1:$25)/10)</f>
        <v>25</v>
      </c>
      <c r="E385">
        <f>SUMPRODUCT(MID(0&amp;'feed data'!E854,LARGE(INDEX(ISNUMBER(--MID('feed data'!E854,ROW($1:$25),1))*
ROW($1:$25),0),ROW($1:$25))+1,1)*10^ROW($1:$25)/10)</f>
        <v>0</v>
      </c>
      <c r="F385" t="s">
        <v>1945</v>
      </c>
      <c r="G385">
        <f>SUMPRODUCT(MID(0&amp;'feed data'!G854,LARGE(INDEX(ISNUMBER(--MID('feed data'!G854,ROW($1:$25),1))*
ROW($1:$25),0),ROW($1:$25))+1,1)*10^ROW($1:$25)/10)</f>
        <v>0</v>
      </c>
      <c r="H385" t="s">
        <v>190</v>
      </c>
      <c r="I385">
        <f>SUMPRODUCT(MID(0&amp;'feed data'!I854,LARGE(INDEX(ISNUMBER(--MID('feed data'!I854,ROW($1:$25),1))*
ROW($1:$25),0),ROW($1:$25))+1,1)*10^ROW($1:$25)/10)</f>
        <v>179</v>
      </c>
      <c r="J385" t="s">
        <v>109</v>
      </c>
      <c r="L385">
        <f>SUMPRODUCT(MID(0&amp;'feed data'!L854,LARGE(INDEX(ISNUMBER(--MID('feed data'!L854,ROW($1:$25),1))*
ROW($1:$25),0),ROW($1:$25))+1,1)*10^ROW($1:$25)/10)</f>
        <v>246</v>
      </c>
      <c r="N385" t="s">
        <v>112</v>
      </c>
      <c r="O385" t="s">
        <v>49</v>
      </c>
      <c r="P385" t="s">
        <v>65</v>
      </c>
      <c r="Q385" t="s">
        <v>113</v>
      </c>
      <c r="R385">
        <f>SUMPRODUCT(MID(0&amp;'feed data'!R854,LARGE(INDEX(ISNUMBER(--MID('feed data'!R854,ROW($1:$25),1))*
ROW($1:$25),0),ROW($1:$25))+1,1)*10^ROW($1:$25)/10)</f>
        <v>200002</v>
      </c>
      <c r="S385" t="str">
        <f>LEFT(R385, LEN(R385)-1)</f>
        <v>20000</v>
      </c>
      <c r="T385" t="s">
        <v>3662</v>
      </c>
      <c r="U385">
        <f>SUMPRODUCT(MID(0&amp;'feed data'!T854,LARGE(INDEX(ISNUMBER(--MID('feed data'!T854,ROW($1:$25),1))*
ROW($1:$25),0),ROW($1:$25))+1,1)*10^ROW($1:$25)/10)</f>
        <v>0</v>
      </c>
      <c r="V385">
        <f>SUMPRODUCT(MID(0&amp;'feed data'!U854,LARGE(INDEX(ISNUMBER(--MID('feed data'!U854,ROW($1:$25),1))*
ROW($1:$25),0),ROW($1:$25))+1,1)*10^ROW($1:$25)/10)</f>
        <v>0</v>
      </c>
    </row>
    <row r="386" spans="1:22" hidden="1" x14ac:dyDescent="0.25">
      <c r="A386" t="s">
        <v>1782</v>
      </c>
      <c r="B386" t="s">
        <v>1783</v>
      </c>
      <c r="C386" t="s">
        <v>220</v>
      </c>
      <c r="D386">
        <f>SUMPRODUCT(MID(0&amp;'feed data'!D348,LARGE(INDEX(ISNUMBER(--MID('feed data'!D348,ROW($1:$25),1))*
ROW($1:$25),0),ROW($1:$25))+1,1)*10^ROW($1:$25)/10)</f>
        <v>6</v>
      </c>
      <c r="E386">
        <f>SUMPRODUCT(MID(0&amp;'feed data'!E348,LARGE(INDEX(ISNUMBER(--MID('feed data'!E348,ROW($1:$25),1))*
ROW($1:$25),0),ROW($1:$25))+1,1)*10^ROW($1:$25)/10)</f>
        <v>0</v>
      </c>
      <c r="F386" t="s">
        <v>1071</v>
      </c>
      <c r="G386">
        <f>SUMPRODUCT(MID(0&amp;'feed data'!G348,LARGE(INDEX(ISNUMBER(--MID('feed data'!G348,ROW($1:$25),1))*
ROW($1:$25),0),ROW($1:$25))+1,1)*10^ROW($1:$25)/10)</f>
        <v>1</v>
      </c>
      <c r="H386" t="s">
        <v>27</v>
      </c>
      <c r="I386">
        <f>SUMPRODUCT(MID(0&amp;'feed data'!I348,LARGE(INDEX(ISNUMBER(--MID('feed data'!I348,ROW($1:$25),1))*
ROW($1:$25),0),ROW($1:$25))+1,1)*10^ROW($1:$25)/10)</f>
        <v>7</v>
      </c>
      <c r="J386" t="s">
        <v>123</v>
      </c>
      <c r="K386" t="s">
        <v>223</v>
      </c>
      <c r="L386">
        <f>SUMPRODUCT(MID(0&amp;'feed data'!L348,LARGE(INDEX(ISNUMBER(--MID('feed data'!L348,ROW($1:$25),1))*
ROW($1:$25),0),ROW($1:$25))+1,1)*10^ROW($1:$25)/10)</f>
        <v>3308</v>
      </c>
      <c r="M386" t="s">
        <v>224</v>
      </c>
      <c r="N386" t="s">
        <v>126</v>
      </c>
      <c r="O386" t="s">
        <v>49</v>
      </c>
      <c r="P386" t="s">
        <v>658</v>
      </c>
      <c r="Q386" t="s">
        <v>127</v>
      </c>
      <c r="R386">
        <f>SUMPRODUCT(MID(0&amp;'feed data'!R348,LARGE(INDEX(ISNUMBER(--MID('feed data'!R348,ROW($1:$25),1))*
ROW($1:$25),0),ROW($1:$25))+1,1)*10^ROW($1:$25)/10)</f>
        <v>102632</v>
      </c>
      <c r="S386" t="str">
        <f>LEFT(R386, LEN(R386)-1)</f>
        <v>10263</v>
      </c>
      <c r="T386" t="s">
        <v>1785</v>
      </c>
      <c r="U386">
        <f>SUMPRODUCT(MID(0&amp;'feed data'!T348,LARGE(INDEX(ISNUMBER(--MID('feed data'!T348,ROW($1:$25),1))*
ROW($1:$25),0),ROW($1:$25))+1,1)*10^ROW($1:$25)/10)</f>
        <v>0</v>
      </c>
      <c r="V386">
        <f>SUMPRODUCT(MID(0&amp;'feed data'!U348,LARGE(INDEX(ISNUMBER(--MID('feed data'!U348,ROW($1:$25),1))*
ROW($1:$25),0),ROW($1:$25))+1,1)*10^ROW($1:$25)/10)</f>
        <v>0</v>
      </c>
    </row>
    <row r="387" spans="1:22" hidden="1" x14ac:dyDescent="0.25">
      <c r="A387" t="s">
        <v>1786</v>
      </c>
      <c r="B387" t="s">
        <v>1787</v>
      </c>
      <c r="C387" t="s">
        <v>1788</v>
      </c>
      <c r="D387">
        <f>SUMPRODUCT(MID(0&amp;'feed data'!D349,LARGE(INDEX(ISNUMBER(--MID('feed data'!D349,ROW($1:$25),1))*
ROW($1:$25),0),ROW($1:$25))+1,1)*10^ROW($1:$25)/10)</f>
        <v>132</v>
      </c>
      <c r="E387">
        <f>SUMPRODUCT(MID(0&amp;'feed data'!E349,LARGE(INDEX(ISNUMBER(--MID('feed data'!E349,ROW($1:$25),1))*
ROW($1:$25),0),ROW($1:$25))+1,1)*10^ROW($1:$25)/10)</f>
        <v>1</v>
      </c>
      <c r="F387" t="s">
        <v>25</v>
      </c>
      <c r="G387">
        <f>SUMPRODUCT(MID(0&amp;'feed data'!G349,LARGE(INDEX(ISNUMBER(--MID('feed data'!G349,ROW($1:$25),1))*
ROW($1:$25),0),ROW($1:$25))+1,1)*10^ROW($1:$25)/10)</f>
        <v>4</v>
      </c>
      <c r="H387" t="s">
        <v>43</v>
      </c>
      <c r="I387">
        <f>SUMPRODUCT(MID(0&amp;'feed data'!I349,LARGE(INDEX(ISNUMBER(--MID('feed data'!I349,ROW($1:$25),1))*
ROW($1:$25),0),ROW($1:$25))+1,1)*10^ROW($1:$25)/10)</f>
        <v>1</v>
      </c>
      <c r="J387" t="s">
        <v>60</v>
      </c>
      <c r="K387" t="s">
        <v>1789</v>
      </c>
      <c r="L387">
        <f>SUMPRODUCT(MID(0&amp;'feed data'!L349,LARGE(INDEX(ISNUMBER(--MID('feed data'!L349,ROW($1:$25),1))*
ROW($1:$25),0),ROW($1:$25))+1,1)*10^ROW($1:$25)/10)</f>
        <v>3180</v>
      </c>
      <c r="M387" t="s">
        <v>1790</v>
      </c>
      <c r="N387" t="s">
        <v>61</v>
      </c>
      <c r="O387" t="s">
        <v>49</v>
      </c>
      <c r="P387" t="s">
        <v>34</v>
      </c>
      <c r="Q387" t="s">
        <v>62</v>
      </c>
      <c r="R387">
        <f>SUMPRODUCT(MID(0&amp;'feed data'!R349,LARGE(INDEX(ISNUMBER(--MID('feed data'!R349,ROW($1:$25),1))*
ROW($1:$25),0),ROW($1:$25))+1,1)*10^ROW($1:$25)/10)</f>
        <v>345842</v>
      </c>
      <c r="S387" t="str">
        <f>LEFT(R387, LEN(R387)-1)</f>
        <v>34584</v>
      </c>
      <c r="T387" t="s">
        <v>1792</v>
      </c>
      <c r="U387">
        <f>SUMPRODUCT(MID(0&amp;'feed data'!T349,LARGE(INDEX(ISNUMBER(--MID('feed data'!T349,ROW($1:$25),1))*
ROW($1:$25),0),ROW($1:$25))+1,1)*10^ROW($1:$25)/10)</f>
        <v>660</v>
      </c>
      <c r="V387">
        <f>SUMPRODUCT(MID(0&amp;'feed data'!U349,LARGE(INDEX(ISNUMBER(--MID('feed data'!U349,ROW($1:$25),1))*
ROW($1:$25),0),ROW($1:$25))+1,1)*10^ROW($1:$25)/10)</f>
        <v>0</v>
      </c>
    </row>
    <row r="388" spans="1:22" hidden="1" x14ac:dyDescent="0.25">
      <c r="A388" t="s">
        <v>3469</v>
      </c>
      <c r="B388" t="s">
        <v>3470</v>
      </c>
      <c r="D388">
        <f>SUMPRODUCT(MID(0&amp;'feed data'!D797,LARGE(INDEX(ISNUMBER(--MID('feed data'!D797,ROW($1:$25),1))*
ROW($1:$25),0),ROW($1:$25))+1,1)*10^ROW($1:$25)/10)</f>
        <v>20</v>
      </c>
      <c r="E388">
        <f>SUMPRODUCT(MID(0&amp;'feed data'!E797,LARGE(INDEX(ISNUMBER(--MID('feed data'!E797,ROW($1:$25),1))*
ROW($1:$25),0),ROW($1:$25))+1,1)*10^ROW($1:$25)/10)</f>
        <v>0</v>
      </c>
      <c r="F388" t="s">
        <v>1900</v>
      </c>
      <c r="G388">
        <f>SUMPRODUCT(MID(0&amp;'feed data'!G797,LARGE(INDEX(ISNUMBER(--MID('feed data'!G797,ROW($1:$25),1))*
ROW($1:$25),0),ROW($1:$25))+1,1)*10^ROW($1:$25)/10)</f>
        <v>0</v>
      </c>
      <c r="H388" t="s">
        <v>43</v>
      </c>
      <c r="I388">
        <f>SUMPRODUCT(MID(0&amp;'feed data'!I797,LARGE(INDEX(ISNUMBER(--MID('feed data'!I797,ROW($1:$25),1))*
ROW($1:$25),0),ROW($1:$25))+1,1)*10^ROW($1:$25)/10)</f>
        <v>17</v>
      </c>
      <c r="J388" t="s">
        <v>109</v>
      </c>
      <c r="L388">
        <f>SUMPRODUCT(MID(0&amp;'feed data'!L797,LARGE(INDEX(ISNUMBER(--MID('feed data'!L797,ROW($1:$25),1))*
ROW($1:$25),0),ROW($1:$25))+1,1)*10^ROW($1:$25)/10)</f>
        <v>319</v>
      </c>
      <c r="N388" t="s">
        <v>112</v>
      </c>
      <c r="O388" t="s">
        <v>49</v>
      </c>
      <c r="P388" t="s">
        <v>65</v>
      </c>
      <c r="Q388" t="s">
        <v>113</v>
      </c>
      <c r="R388">
        <f>SUMPRODUCT(MID(0&amp;'feed data'!R797,LARGE(INDEX(ISNUMBER(--MID('feed data'!R797,ROW($1:$25),1))*
ROW($1:$25),0),ROW($1:$25))+1,1)*10^ROW($1:$25)/10)</f>
        <v>200002</v>
      </c>
      <c r="S388" t="str">
        <f>LEFT(R388, LEN(R388)-1)</f>
        <v>20000</v>
      </c>
      <c r="T388" t="s">
        <v>3472</v>
      </c>
      <c r="U388">
        <f>SUMPRODUCT(MID(0&amp;'feed data'!T797,LARGE(INDEX(ISNUMBER(--MID('feed data'!T797,ROW($1:$25),1))*
ROW($1:$25),0),ROW($1:$25))+1,1)*10^ROW($1:$25)/10)</f>
        <v>407</v>
      </c>
      <c r="V388">
        <f>SUMPRODUCT(MID(0&amp;'feed data'!U797,LARGE(INDEX(ISNUMBER(--MID('feed data'!U797,ROW($1:$25),1))*
ROW($1:$25),0),ROW($1:$25))+1,1)*10^ROW($1:$25)/10)</f>
        <v>0</v>
      </c>
    </row>
    <row r="389" spans="1:22" hidden="1" x14ac:dyDescent="0.25">
      <c r="A389" t="s">
        <v>1801</v>
      </c>
      <c r="B389" t="s">
        <v>1802</v>
      </c>
      <c r="C389" t="s">
        <v>1766</v>
      </c>
      <c r="D389">
        <f>SUMPRODUCT(MID(0&amp;'feed data'!D352,LARGE(INDEX(ISNUMBER(--MID('feed data'!D352,ROW($1:$25),1))*
ROW($1:$25),0),ROW($1:$25))+1,1)*10^ROW($1:$25)/10)</f>
        <v>248</v>
      </c>
      <c r="E389">
        <f>SUMPRODUCT(MID(0&amp;'feed data'!E352,LARGE(INDEX(ISNUMBER(--MID('feed data'!E352,ROW($1:$25),1))*
ROW($1:$25),0),ROW($1:$25))+1,1)*10^ROW($1:$25)/10)</f>
        <v>19</v>
      </c>
      <c r="F389" t="s">
        <v>331</v>
      </c>
      <c r="G389">
        <f>SUMPRODUCT(MID(0&amp;'feed data'!G352,LARGE(INDEX(ISNUMBER(--MID('feed data'!G352,ROW($1:$25),1))*
ROW($1:$25),0),ROW($1:$25))+1,1)*10^ROW($1:$25)/10)</f>
        <v>8</v>
      </c>
      <c r="H389" t="s">
        <v>43</v>
      </c>
      <c r="I389">
        <f>SUMPRODUCT(MID(0&amp;'feed data'!I352,LARGE(INDEX(ISNUMBER(--MID('feed data'!I352,ROW($1:$25),1))*
ROW($1:$25),0),ROW($1:$25))+1,1)*10^ROW($1:$25)/10)</f>
        <v>5</v>
      </c>
      <c r="J389" t="s">
        <v>263</v>
      </c>
      <c r="K389" t="s">
        <v>1767</v>
      </c>
      <c r="L389">
        <f>SUMPRODUCT(MID(0&amp;'feed data'!L352,LARGE(INDEX(ISNUMBER(--MID('feed data'!L352,ROW($1:$25),1))*
ROW($1:$25),0),ROW($1:$25))+1,1)*10^ROW($1:$25)/10)</f>
        <v>3134</v>
      </c>
      <c r="M389" t="s">
        <v>1768</v>
      </c>
      <c r="N389" t="s">
        <v>264</v>
      </c>
      <c r="O389" t="s">
        <v>49</v>
      </c>
      <c r="P389" t="s">
        <v>34</v>
      </c>
      <c r="Q389" t="s">
        <v>265</v>
      </c>
      <c r="R389">
        <f>SUMPRODUCT(MID(0&amp;'feed data'!R352,LARGE(INDEX(ISNUMBER(--MID('feed data'!R352,ROW($1:$25),1))*
ROW($1:$25),0),ROW($1:$25))+1,1)*10^ROW($1:$25)/10)</f>
        <v>428552</v>
      </c>
      <c r="S389" t="str">
        <f>LEFT(R389, LEN(R389)-1)</f>
        <v>42855</v>
      </c>
      <c r="T389" t="s">
        <v>1804</v>
      </c>
      <c r="U389">
        <f>SUMPRODUCT(MID(0&amp;'feed data'!T352,LARGE(INDEX(ISNUMBER(--MID('feed data'!T352,ROW($1:$25),1))*
ROW($1:$25),0),ROW($1:$25))+1,1)*10^ROW($1:$25)/10)</f>
        <v>0</v>
      </c>
      <c r="V389">
        <f>SUMPRODUCT(MID(0&amp;'feed data'!U352,LARGE(INDEX(ISNUMBER(--MID('feed data'!U352,ROW($1:$25),1))*
ROW($1:$25),0),ROW($1:$25))+1,1)*10^ROW($1:$25)/10)</f>
        <v>0</v>
      </c>
    </row>
    <row r="390" spans="1:22" hidden="1" x14ac:dyDescent="0.25">
      <c r="A390" t="s">
        <v>1805</v>
      </c>
      <c r="B390" t="s">
        <v>1806</v>
      </c>
      <c r="C390" t="s">
        <v>133</v>
      </c>
      <c r="D390">
        <f>SUMPRODUCT(MID(0&amp;'feed data'!D353,LARGE(INDEX(ISNUMBER(--MID('feed data'!D353,ROW($1:$25),1))*
ROW($1:$25),0),ROW($1:$25))+1,1)*10^ROW($1:$25)/10)</f>
        <v>61</v>
      </c>
      <c r="E390">
        <f>SUMPRODUCT(MID(0&amp;'feed data'!E353,LARGE(INDEX(ISNUMBER(--MID('feed data'!E353,ROW($1:$25),1))*
ROW($1:$25),0),ROW($1:$25))+1,1)*10^ROW($1:$25)/10)</f>
        <v>3</v>
      </c>
      <c r="F390" t="s">
        <v>331</v>
      </c>
      <c r="G390">
        <f>SUMPRODUCT(MID(0&amp;'feed data'!G353,LARGE(INDEX(ISNUMBER(--MID('feed data'!G353,ROW($1:$25),1))*
ROW($1:$25),0),ROW($1:$25))+1,1)*10^ROW($1:$25)/10)</f>
        <v>2</v>
      </c>
      <c r="H390" t="s">
        <v>379</v>
      </c>
      <c r="I390">
        <f>SUMPRODUCT(MID(0&amp;'feed data'!I353,LARGE(INDEX(ISNUMBER(--MID('feed data'!I353,ROW($1:$25),1))*
ROW($1:$25),0),ROW($1:$25))+1,1)*10^ROW($1:$25)/10)</f>
        <v>11</v>
      </c>
      <c r="J390" t="s">
        <v>213</v>
      </c>
      <c r="K390" t="s">
        <v>139</v>
      </c>
      <c r="L390">
        <f>SUMPRODUCT(MID(0&amp;'feed data'!L353,LARGE(INDEX(ISNUMBER(--MID('feed data'!L353,ROW($1:$25),1))*
ROW($1:$25),0),ROW($1:$25))+1,1)*10^ROW($1:$25)/10)</f>
        <v>3248</v>
      </c>
      <c r="M390" t="s">
        <v>140</v>
      </c>
      <c r="N390" t="s">
        <v>214</v>
      </c>
      <c r="O390" t="s">
        <v>49</v>
      </c>
      <c r="P390" t="s">
        <v>34</v>
      </c>
      <c r="Q390" t="s">
        <v>215</v>
      </c>
      <c r="R390">
        <f>SUMPRODUCT(MID(0&amp;'feed data'!R353,LARGE(INDEX(ISNUMBER(--MID('feed data'!R353,ROW($1:$25),1))*
ROW($1:$25),0),ROW($1:$25))+1,1)*10^ROW($1:$25)/10)</f>
        <v>201352</v>
      </c>
      <c r="S390" t="str">
        <f>LEFT(R390, LEN(R390)-1)</f>
        <v>20135</v>
      </c>
      <c r="T390" t="s">
        <v>1807</v>
      </c>
      <c r="U390">
        <f>SUMPRODUCT(MID(0&amp;'feed data'!T353,LARGE(INDEX(ISNUMBER(--MID('feed data'!T353,ROW($1:$25),1))*
ROW($1:$25),0),ROW($1:$25))+1,1)*10^ROW($1:$25)/10)</f>
        <v>0</v>
      </c>
      <c r="V390">
        <f>SUMPRODUCT(MID(0&amp;'feed data'!U353,LARGE(INDEX(ISNUMBER(--MID('feed data'!U353,ROW($1:$25),1))*
ROW($1:$25),0),ROW($1:$25))+1,1)*10^ROW($1:$25)/10)</f>
        <v>0</v>
      </c>
    </row>
    <row r="391" spans="1:22" hidden="1" x14ac:dyDescent="0.25">
      <c r="A391" t="s">
        <v>1808</v>
      </c>
      <c r="B391" t="s">
        <v>1809</v>
      </c>
      <c r="C391" t="s">
        <v>133</v>
      </c>
      <c r="D391">
        <f>SUMPRODUCT(MID(0&amp;'feed data'!D354,LARGE(INDEX(ISNUMBER(--MID('feed data'!D354,ROW($1:$25),1))*
ROW($1:$25),0),ROW($1:$25))+1,1)*10^ROW($1:$25)/10)</f>
        <v>70</v>
      </c>
      <c r="E391">
        <f>SUMPRODUCT(MID(0&amp;'feed data'!E354,LARGE(INDEX(ISNUMBER(--MID('feed data'!E354,ROW($1:$25),1))*
ROW($1:$25),0),ROW($1:$25))+1,1)*10^ROW($1:$25)/10)</f>
        <v>10</v>
      </c>
      <c r="F391" t="s">
        <v>25</v>
      </c>
      <c r="G391">
        <f>SUMPRODUCT(MID(0&amp;'feed data'!G354,LARGE(INDEX(ISNUMBER(--MID('feed data'!G354,ROW($1:$25),1))*
ROW($1:$25),0),ROW($1:$25))+1,1)*10^ROW($1:$25)/10)</f>
        <v>4</v>
      </c>
      <c r="H391" t="s">
        <v>43</v>
      </c>
      <c r="I391">
        <f>SUMPRODUCT(MID(0&amp;'feed data'!I354,LARGE(INDEX(ISNUMBER(--MID('feed data'!I354,ROW($1:$25),1))*
ROW($1:$25),0),ROW($1:$25))+1,1)*10^ROW($1:$25)/10)</f>
        <v>13</v>
      </c>
      <c r="J391" t="s">
        <v>151</v>
      </c>
      <c r="K391" t="s">
        <v>139</v>
      </c>
      <c r="L391">
        <f>SUMPRODUCT(MID(0&amp;'feed data'!L354,LARGE(INDEX(ISNUMBER(--MID('feed data'!L354,ROW($1:$25),1))*
ROW($1:$25),0),ROW($1:$25))+1,1)*10^ROW($1:$25)/10)</f>
        <v>3249</v>
      </c>
      <c r="M391" t="s">
        <v>140</v>
      </c>
      <c r="N391" t="s">
        <v>154</v>
      </c>
      <c r="O391" t="s">
        <v>33</v>
      </c>
      <c r="P391" t="s">
        <v>34</v>
      </c>
      <c r="Q391" t="s">
        <v>155</v>
      </c>
      <c r="R391">
        <f>SUMPRODUCT(MID(0&amp;'feed data'!R354,LARGE(INDEX(ISNUMBER(--MID('feed data'!R354,ROW($1:$25),1))*
ROW($1:$25),0),ROW($1:$25))+1,1)*10^ROW($1:$25)/10)</f>
        <v>299552</v>
      </c>
      <c r="S391" t="str">
        <f>LEFT(R391, LEN(R391)-1)</f>
        <v>29955</v>
      </c>
      <c r="T391" t="s">
        <v>1811</v>
      </c>
      <c r="U391">
        <f>SUMPRODUCT(MID(0&amp;'feed data'!T354,LARGE(INDEX(ISNUMBER(--MID('feed data'!T354,ROW($1:$25),1))*
ROW($1:$25),0),ROW($1:$25))+1,1)*10^ROW($1:$25)/10)</f>
        <v>177</v>
      </c>
      <c r="V391">
        <f>SUMPRODUCT(MID(0&amp;'feed data'!U354,LARGE(INDEX(ISNUMBER(--MID('feed data'!U354,ROW($1:$25),1))*
ROW($1:$25),0),ROW($1:$25))+1,1)*10^ROW($1:$25)/10)</f>
        <v>0</v>
      </c>
    </row>
    <row r="392" spans="1:22" hidden="1" x14ac:dyDescent="0.25">
      <c r="A392" t="s">
        <v>1812</v>
      </c>
      <c r="B392" t="s">
        <v>1813</v>
      </c>
      <c r="C392" t="s">
        <v>1724</v>
      </c>
      <c r="D392">
        <f>SUMPRODUCT(MID(0&amp;'feed data'!D355,LARGE(INDEX(ISNUMBER(--MID('feed data'!D355,ROW($1:$25),1))*
ROW($1:$25),0),ROW($1:$25))+1,1)*10^ROW($1:$25)/10)</f>
        <v>137</v>
      </c>
      <c r="E392">
        <f>SUMPRODUCT(MID(0&amp;'feed data'!E355,LARGE(INDEX(ISNUMBER(--MID('feed data'!E355,ROW($1:$25),1))*
ROW($1:$25),0),ROW($1:$25))+1,1)*10^ROW($1:$25)/10)</f>
        <v>6</v>
      </c>
      <c r="F392" t="s">
        <v>521</v>
      </c>
      <c r="G392">
        <f>SUMPRODUCT(MID(0&amp;'feed data'!G355,LARGE(INDEX(ISNUMBER(--MID('feed data'!G355,ROW($1:$25),1))*
ROW($1:$25),0),ROW($1:$25))+1,1)*10^ROW($1:$25)/10)</f>
        <v>10</v>
      </c>
      <c r="H392" t="s">
        <v>43</v>
      </c>
      <c r="I392">
        <f>SUMPRODUCT(MID(0&amp;'feed data'!I355,LARGE(INDEX(ISNUMBER(--MID('feed data'!I355,ROW($1:$25),1))*
ROW($1:$25),0),ROW($1:$25))+1,1)*10^ROW($1:$25)/10)</f>
        <v>19</v>
      </c>
      <c r="J392" t="s">
        <v>163</v>
      </c>
      <c r="K392" t="s">
        <v>1725</v>
      </c>
      <c r="L392">
        <f>SUMPRODUCT(MID(0&amp;'feed data'!L355,LARGE(INDEX(ISNUMBER(--MID('feed data'!L355,ROW($1:$25),1))*
ROW($1:$25),0),ROW($1:$25))+1,1)*10^ROW($1:$25)/10)</f>
        <v>3169</v>
      </c>
      <c r="M392" t="s">
        <v>1726</v>
      </c>
      <c r="N392" t="s">
        <v>164</v>
      </c>
      <c r="P392" t="s">
        <v>65</v>
      </c>
      <c r="Q392" t="s">
        <v>165</v>
      </c>
      <c r="R392">
        <f>SUMPRODUCT(MID(0&amp;'feed data'!R355,LARGE(INDEX(ISNUMBER(--MID('feed data'!R355,ROW($1:$25),1))*
ROW($1:$25),0),ROW($1:$25))+1,1)*10^ROW($1:$25)/10)</f>
        <v>707472</v>
      </c>
      <c r="S392" t="str">
        <f>LEFT(R392, LEN(R392)-1)</f>
        <v>70747</v>
      </c>
      <c r="T392" t="s">
        <v>1815</v>
      </c>
      <c r="U392">
        <f>SUMPRODUCT(MID(0&amp;'feed data'!T355,LARGE(INDEX(ISNUMBER(--MID('feed data'!T355,ROW($1:$25),1))*
ROW($1:$25),0),ROW($1:$25))+1,1)*10^ROW($1:$25)/10)</f>
        <v>0</v>
      </c>
      <c r="V392">
        <f>SUMPRODUCT(MID(0&amp;'feed data'!U355,LARGE(INDEX(ISNUMBER(--MID('feed data'!U355,ROW($1:$25),1))*
ROW($1:$25),0),ROW($1:$25))+1,1)*10^ROW($1:$25)/10)</f>
        <v>0</v>
      </c>
    </row>
    <row r="393" spans="1:22" hidden="1" x14ac:dyDescent="0.25">
      <c r="A393" t="s">
        <v>1816</v>
      </c>
      <c r="B393" t="s">
        <v>1816</v>
      </c>
      <c r="C393" t="s">
        <v>133</v>
      </c>
      <c r="D393">
        <f>SUMPRODUCT(MID(0&amp;'feed data'!D356,LARGE(INDEX(ISNUMBER(--MID('feed data'!D356,ROW($1:$25),1))*
ROW($1:$25),0),ROW($1:$25))+1,1)*10^ROW($1:$25)/10)</f>
        <v>51</v>
      </c>
      <c r="E393">
        <f>SUMPRODUCT(MID(0&amp;'feed data'!E356,LARGE(INDEX(ISNUMBER(--MID('feed data'!E356,ROW($1:$25),1))*
ROW($1:$25),0),ROW($1:$25))+1,1)*10^ROW($1:$25)/10)</f>
        <v>2</v>
      </c>
      <c r="F393" t="s">
        <v>331</v>
      </c>
      <c r="G393">
        <f>SUMPRODUCT(MID(0&amp;'feed data'!G356,LARGE(INDEX(ISNUMBER(--MID('feed data'!G356,ROW($1:$25),1))*
ROW($1:$25),0),ROW($1:$25))+1,1)*10^ROW($1:$25)/10)</f>
        <v>3</v>
      </c>
      <c r="H393" t="s">
        <v>43</v>
      </c>
      <c r="I393">
        <f>SUMPRODUCT(MID(0&amp;'feed data'!I356,LARGE(INDEX(ISNUMBER(--MID('feed data'!I356,ROW($1:$25),1))*
ROW($1:$25),0),ROW($1:$25))+1,1)*10^ROW($1:$25)/10)</f>
        <v>6</v>
      </c>
      <c r="J393" t="s">
        <v>151</v>
      </c>
      <c r="K393" t="s">
        <v>139</v>
      </c>
      <c r="L393">
        <f>SUMPRODUCT(MID(0&amp;'feed data'!L356,LARGE(INDEX(ISNUMBER(--MID('feed data'!L356,ROW($1:$25),1))*
ROW($1:$25),0),ROW($1:$25))+1,1)*10^ROW($1:$25)/10)</f>
        <v>3233</v>
      </c>
      <c r="M393" t="s">
        <v>140</v>
      </c>
      <c r="N393" t="s">
        <v>154</v>
      </c>
      <c r="O393" t="s">
        <v>49</v>
      </c>
      <c r="P393" t="s">
        <v>257</v>
      </c>
      <c r="Q393" t="s">
        <v>155</v>
      </c>
      <c r="R393">
        <f>SUMPRODUCT(MID(0&amp;'feed data'!R356,LARGE(INDEX(ISNUMBER(--MID('feed data'!R356,ROW($1:$25),1))*
ROW($1:$25),0),ROW($1:$25))+1,1)*10^ROW($1:$25)/10)</f>
        <v>191272</v>
      </c>
      <c r="S393" t="str">
        <f>LEFT(R393, LEN(R393)-1)</f>
        <v>19127</v>
      </c>
      <c r="T393" t="s">
        <v>1819</v>
      </c>
      <c r="U393">
        <f>SUMPRODUCT(MID(0&amp;'feed data'!T356,LARGE(INDEX(ISNUMBER(--MID('feed data'!T356,ROW($1:$25),1))*
ROW($1:$25),0),ROW($1:$25))+1,1)*10^ROW($1:$25)/10)</f>
        <v>8195</v>
      </c>
      <c r="V393">
        <f>SUMPRODUCT(MID(0&amp;'feed data'!U356,LARGE(INDEX(ISNUMBER(--MID('feed data'!U356,ROW($1:$25),1))*
ROW($1:$25),0),ROW($1:$25))+1,1)*10^ROW($1:$25)/10)</f>
        <v>0</v>
      </c>
    </row>
    <row r="394" spans="1:22" hidden="1" x14ac:dyDescent="0.25">
      <c r="A394" t="s">
        <v>1820</v>
      </c>
      <c r="B394" t="s">
        <v>1821</v>
      </c>
      <c r="C394" t="s">
        <v>147</v>
      </c>
      <c r="D394">
        <f>SUMPRODUCT(MID(0&amp;'feed data'!D357,LARGE(INDEX(ISNUMBER(--MID('feed data'!D357,ROW($1:$25),1))*
ROW($1:$25),0),ROW($1:$25))+1,1)*10^ROW($1:$25)/10)</f>
        <v>5</v>
      </c>
      <c r="E394">
        <f>SUMPRODUCT(MID(0&amp;'feed data'!E357,LARGE(INDEX(ISNUMBER(--MID('feed data'!E357,ROW($1:$25),1))*
ROW($1:$25),0),ROW($1:$25))+1,1)*10^ROW($1:$25)/10)</f>
        <v>4</v>
      </c>
      <c r="F394" t="s">
        <v>1071</v>
      </c>
      <c r="G394">
        <f>SUMPRODUCT(MID(0&amp;'feed data'!G357,LARGE(INDEX(ISNUMBER(--MID('feed data'!G357,ROW($1:$25),1))*
ROW($1:$25),0),ROW($1:$25))+1,1)*10^ROW($1:$25)/10)</f>
        <v>2</v>
      </c>
      <c r="H394" t="s">
        <v>27</v>
      </c>
      <c r="I394">
        <f>SUMPRODUCT(MID(0&amp;'feed data'!I357,LARGE(INDEX(ISNUMBER(--MID('feed data'!I357,ROW($1:$25),1))*
ROW($1:$25),0),ROW($1:$25))+1,1)*10^ROW($1:$25)/10)</f>
        <v>37</v>
      </c>
      <c r="J394" t="s">
        <v>949</v>
      </c>
      <c r="K394" t="s">
        <v>152</v>
      </c>
      <c r="L394">
        <f>SUMPRODUCT(MID(0&amp;'feed data'!L357,LARGE(INDEX(ISNUMBER(--MID('feed data'!L357,ROW($1:$25),1))*
ROW($1:$25),0),ROW($1:$25))+1,1)*10^ROW($1:$25)/10)</f>
        <v>3199</v>
      </c>
      <c r="M394" t="s">
        <v>153</v>
      </c>
      <c r="N394" t="s">
        <v>950</v>
      </c>
      <c r="O394" t="s">
        <v>49</v>
      </c>
      <c r="P394" t="s">
        <v>257</v>
      </c>
      <c r="Q394" t="s">
        <v>951</v>
      </c>
      <c r="R394">
        <f>SUMPRODUCT(MID(0&amp;'feed data'!R357,LARGE(INDEX(ISNUMBER(--MID('feed data'!R357,ROW($1:$25),1))*
ROW($1:$25),0),ROW($1:$25))+1,1)*10^ROW($1:$25)/10)</f>
        <v>44902</v>
      </c>
      <c r="S394" t="str">
        <f>LEFT(R394, LEN(R394)-1)</f>
        <v>4490</v>
      </c>
      <c r="T394" t="s">
        <v>1823</v>
      </c>
      <c r="U394">
        <f>SUMPRODUCT(MID(0&amp;'feed data'!T357,LARGE(INDEX(ISNUMBER(--MID('feed data'!T357,ROW($1:$25),1))*
ROW($1:$25),0),ROW($1:$25))+1,1)*10^ROW($1:$25)/10)</f>
        <v>0</v>
      </c>
      <c r="V394">
        <f>SUMPRODUCT(MID(0&amp;'feed data'!U357,LARGE(INDEX(ISNUMBER(--MID('feed data'!U357,ROW($1:$25),1))*
ROW($1:$25),0),ROW($1:$25))+1,1)*10^ROW($1:$25)/10)</f>
        <v>0</v>
      </c>
    </row>
    <row r="395" spans="1:22" hidden="1" x14ac:dyDescent="0.25">
      <c r="A395" t="s">
        <v>1824</v>
      </c>
      <c r="B395" t="s">
        <v>1825</v>
      </c>
      <c r="C395" t="s">
        <v>783</v>
      </c>
      <c r="D395">
        <f>SUMPRODUCT(MID(0&amp;'feed data'!D358,LARGE(INDEX(ISNUMBER(--MID('feed data'!D358,ROW($1:$25),1))*
ROW($1:$25),0),ROW($1:$25))+1,1)*10^ROW($1:$25)/10)</f>
        <v>21</v>
      </c>
      <c r="E395">
        <f>SUMPRODUCT(MID(0&amp;'feed data'!E358,LARGE(INDEX(ISNUMBER(--MID('feed data'!E358,ROW($1:$25),1))*
ROW($1:$25),0),ROW($1:$25))+1,1)*10^ROW($1:$25)/10)</f>
        <v>0</v>
      </c>
      <c r="F395" t="s">
        <v>1071</v>
      </c>
      <c r="G395">
        <f>SUMPRODUCT(MID(0&amp;'feed data'!G358,LARGE(INDEX(ISNUMBER(--MID('feed data'!G358,ROW($1:$25),1))*
ROW($1:$25),0),ROW($1:$25))+1,1)*10^ROW($1:$25)/10)</f>
        <v>0</v>
      </c>
      <c r="H395" t="s">
        <v>43</v>
      </c>
      <c r="I395">
        <f>SUMPRODUCT(MID(0&amp;'feed data'!I358,LARGE(INDEX(ISNUMBER(--MID('feed data'!I358,ROW($1:$25),1))*
ROW($1:$25),0),ROW($1:$25))+1,1)*10^ROW($1:$25)/10)</f>
        <v>127</v>
      </c>
      <c r="J395" t="s">
        <v>87</v>
      </c>
      <c r="K395" t="s">
        <v>786</v>
      </c>
      <c r="L395">
        <f>SUMPRODUCT(MID(0&amp;'feed data'!L358,LARGE(INDEX(ISNUMBER(--MID('feed data'!L358,ROW($1:$25),1))*
ROW($1:$25),0),ROW($1:$25))+1,1)*10^ROW($1:$25)/10)</f>
        <v>3139</v>
      </c>
      <c r="M395" t="s">
        <v>787</v>
      </c>
      <c r="N395" t="s">
        <v>88</v>
      </c>
      <c r="O395" t="s">
        <v>392</v>
      </c>
      <c r="P395" t="s">
        <v>658</v>
      </c>
      <c r="Q395" t="s">
        <v>89</v>
      </c>
      <c r="R395">
        <f>SUMPRODUCT(MID(0&amp;'feed data'!R358,LARGE(INDEX(ISNUMBER(--MID('feed data'!R358,ROW($1:$25),1))*
ROW($1:$25),0),ROW($1:$25))+1,1)*10^ROW($1:$25)/10)</f>
        <v>75642</v>
      </c>
      <c r="S395" t="str">
        <f>LEFT(R395, LEN(R395)-1)</f>
        <v>7564</v>
      </c>
      <c r="T395" t="s">
        <v>1827</v>
      </c>
      <c r="U395">
        <f>SUMPRODUCT(MID(0&amp;'feed data'!T358,LARGE(INDEX(ISNUMBER(--MID('feed data'!T358,ROW($1:$25),1))*
ROW($1:$25),0),ROW($1:$25))+1,1)*10^ROW($1:$25)/10)</f>
        <v>5466</v>
      </c>
      <c r="V395">
        <f>SUMPRODUCT(MID(0&amp;'feed data'!U358,LARGE(INDEX(ISNUMBER(--MID('feed data'!U358,ROW($1:$25),1))*
ROW($1:$25),0),ROW($1:$25))+1,1)*10^ROW($1:$25)/10)</f>
        <v>0</v>
      </c>
    </row>
    <row r="396" spans="1:22" hidden="1" x14ac:dyDescent="0.25">
      <c r="A396" t="s">
        <v>3490</v>
      </c>
      <c r="B396" t="s">
        <v>3491</v>
      </c>
      <c r="D396">
        <f>SUMPRODUCT(MID(0&amp;'feed data'!D802,LARGE(INDEX(ISNUMBER(--MID('feed data'!D802,ROW($1:$25),1))*
ROW($1:$25),0),ROW($1:$25))+1,1)*10^ROW($1:$25)/10)</f>
        <v>16</v>
      </c>
      <c r="E396">
        <f>SUMPRODUCT(MID(0&amp;'feed data'!E802,LARGE(INDEX(ISNUMBER(--MID('feed data'!E802,ROW($1:$25),1))*
ROW($1:$25),0),ROW($1:$25))+1,1)*10^ROW($1:$25)/10)</f>
        <v>0</v>
      </c>
      <c r="F396" t="s">
        <v>1945</v>
      </c>
      <c r="G396">
        <f>SUMPRODUCT(MID(0&amp;'feed data'!G802,LARGE(INDEX(ISNUMBER(--MID('feed data'!G802,ROW($1:$25),1))*
ROW($1:$25),0),ROW($1:$25))+1,1)*10^ROW($1:$25)/10)</f>
        <v>0</v>
      </c>
      <c r="H396" t="s">
        <v>190</v>
      </c>
      <c r="I396">
        <f>SUMPRODUCT(MID(0&amp;'feed data'!I802,LARGE(INDEX(ISNUMBER(--MID('feed data'!I802,ROW($1:$25),1))*
ROW($1:$25),0),ROW($1:$25))+1,1)*10^ROW($1:$25)/10)</f>
        <v>0</v>
      </c>
      <c r="J396" t="s">
        <v>232</v>
      </c>
      <c r="L396">
        <f>SUMPRODUCT(MID(0&amp;'feed data'!L802,LARGE(INDEX(ISNUMBER(--MID('feed data'!L802,ROW($1:$25),1))*
ROW($1:$25),0),ROW($1:$25))+1,1)*10^ROW($1:$25)/10)</f>
        <v>364</v>
      </c>
      <c r="N396" t="s">
        <v>233</v>
      </c>
      <c r="O396" t="s">
        <v>49</v>
      </c>
      <c r="P396" t="s">
        <v>65</v>
      </c>
      <c r="Q396" t="s">
        <v>234</v>
      </c>
      <c r="R396">
        <f>SUMPRODUCT(MID(0&amp;'feed data'!R802,LARGE(INDEX(ISNUMBER(--MID('feed data'!R802,ROW($1:$25),1))*
ROW($1:$25),0),ROW($1:$25))+1,1)*10^ROW($1:$25)/10)</f>
        <v>216862</v>
      </c>
      <c r="S396" t="str">
        <f>LEFT(R396, LEN(R396)-1)</f>
        <v>21686</v>
      </c>
      <c r="T396" t="s">
        <v>3492</v>
      </c>
      <c r="U396">
        <f>SUMPRODUCT(MID(0&amp;'feed data'!T802,LARGE(INDEX(ISNUMBER(--MID('feed data'!T802,ROW($1:$25),1))*
ROW($1:$25),0),ROW($1:$25))+1,1)*10^ROW($1:$25)/10)</f>
        <v>4598</v>
      </c>
      <c r="V396">
        <f>SUMPRODUCT(MID(0&amp;'feed data'!U802,LARGE(INDEX(ISNUMBER(--MID('feed data'!U802,ROW($1:$25),1))*
ROW($1:$25),0),ROW($1:$25))+1,1)*10^ROW($1:$25)/10)</f>
        <v>0</v>
      </c>
    </row>
    <row r="397" spans="1:22" hidden="1" x14ac:dyDescent="0.25">
      <c r="A397" t="s">
        <v>3359</v>
      </c>
      <c r="B397" t="s">
        <v>3360</v>
      </c>
      <c r="D397">
        <f>SUMPRODUCT(MID(0&amp;'feed data'!D765,LARGE(INDEX(ISNUMBER(--MID('feed data'!D765,ROW($1:$25),1))*
ROW($1:$25),0),ROW($1:$25))+1,1)*10^ROW($1:$25)/10)</f>
        <v>20</v>
      </c>
      <c r="E397">
        <f>SUMPRODUCT(MID(0&amp;'feed data'!E765,LARGE(INDEX(ISNUMBER(--MID('feed data'!E765,ROW($1:$25),1))*
ROW($1:$25),0),ROW($1:$25))+1,1)*10^ROW($1:$25)/10)</f>
        <v>0</v>
      </c>
      <c r="F397" t="s">
        <v>1945</v>
      </c>
      <c r="G397">
        <f>SUMPRODUCT(MID(0&amp;'feed data'!G765,LARGE(INDEX(ISNUMBER(--MID('feed data'!G765,ROW($1:$25),1))*
ROW($1:$25),0),ROW($1:$25))+1,1)*10^ROW($1:$25)/10)</f>
        <v>0</v>
      </c>
      <c r="H397" t="s">
        <v>379</v>
      </c>
      <c r="I397">
        <f>SUMPRODUCT(MID(0&amp;'feed data'!I765,LARGE(INDEX(ISNUMBER(--MID('feed data'!I765,ROW($1:$25),1))*
ROW($1:$25),0),ROW($1:$25))+1,1)*10^ROW($1:$25)/10)</f>
        <v>2</v>
      </c>
      <c r="J397" t="s">
        <v>45</v>
      </c>
      <c r="L397">
        <f>SUMPRODUCT(MID(0&amp;'feed data'!L765,LARGE(INDEX(ISNUMBER(--MID('feed data'!L765,ROW($1:$25),1))*
ROW($1:$25),0),ROW($1:$25))+1,1)*10^ROW($1:$25)/10)</f>
        <v>322</v>
      </c>
      <c r="N397" t="s">
        <v>48</v>
      </c>
      <c r="O397" t="s">
        <v>49</v>
      </c>
      <c r="P397" t="s">
        <v>65</v>
      </c>
      <c r="Q397" t="s">
        <v>50</v>
      </c>
      <c r="R397">
        <f>SUMPRODUCT(MID(0&amp;'feed data'!R765,LARGE(INDEX(ISNUMBER(--MID('feed data'!R765,ROW($1:$25),1))*
ROW($1:$25),0),ROW($1:$25))+1,1)*10^ROW($1:$25)/10)</f>
        <v>200002</v>
      </c>
      <c r="S397" t="str">
        <f>LEFT(R397, LEN(R397)-1)</f>
        <v>20000</v>
      </c>
      <c r="T397" t="s">
        <v>3361</v>
      </c>
      <c r="U397">
        <f>SUMPRODUCT(MID(0&amp;'feed data'!T765,LARGE(INDEX(ISNUMBER(--MID('feed data'!T765,ROW($1:$25),1))*
ROW($1:$25),0),ROW($1:$25))+1,1)*10^ROW($1:$25)/10)</f>
        <v>344</v>
      </c>
      <c r="V397">
        <f>SUMPRODUCT(MID(0&amp;'feed data'!U765,LARGE(INDEX(ISNUMBER(--MID('feed data'!U765,ROW($1:$25),1))*
ROW($1:$25),0),ROW($1:$25))+1,1)*10^ROW($1:$25)/10)</f>
        <v>0</v>
      </c>
    </row>
    <row r="398" spans="1:22" x14ac:dyDescent="0.25">
      <c r="A398" t="s">
        <v>585</v>
      </c>
      <c r="B398" t="s">
        <v>586</v>
      </c>
      <c r="C398" t="s">
        <v>23</v>
      </c>
      <c r="D398">
        <f>SUMPRODUCT(MID(0&amp;'feed data'!D84,LARGE(INDEX(ISNUMBER(--MID('feed data'!D84,ROW($1:$25),1))*
ROW($1:$25),0),ROW($1:$25))+1,1)*10^ROW($1:$25)/10)</f>
        <v>119</v>
      </c>
      <c r="E398">
        <f>SUMPRODUCT(MID(0&amp;'feed data'!E84,LARGE(INDEX(ISNUMBER(--MID('feed data'!E84,ROW($1:$25),1))*
ROW($1:$25),0),ROW($1:$25))+1,1)*10^ROW($1:$25)/10)</f>
        <v>25</v>
      </c>
      <c r="F398" t="s">
        <v>25</v>
      </c>
      <c r="G398">
        <f>SUMPRODUCT(MID(0&amp;'feed data'!G84,LARGE(INDEX(ISNUMBER(--MID('feed data'!G84,ROW($1:$25),1))*
ROW($1:$25),0),ROW($1:$25))+1,1)*10^ROW($1:$25)/10)</f>
        <v>5</v>
      </c>
      <c r="H398" t="s">
        <v>43</v>
      </c>
      <c r="I398">
        <f>SUMPRODUCT(MID(0&amp;'feed data'!I84,LARGE(INDEX(ISNUMBER(--MID('feed data'!I84,ROW($1:$25),1))*
ROW($1:$25),0),ROW($1:$25))+1,1)*10^ROW($1:$25)/10)</f>
        <v>51</v>
      </c>
      <c r="J398" t="s">
        <v>213</v>
      </c>
      <c r="K398" t="s">
        <v>30</v>
      </c>
      <c r="L398">
        <f>SUMPRODUCT(MID(0&amp;'feed data'!L84,LARGE(INDEX(ISNUMBER(--MID('feed data'!L84,ROW($1:$25),1))*
ROW($1:$25),0),ROW($1:$25))+1,1)*10^ROW($1:$25)/10)</f>
        <v>10975</v>
      </c>
      <c r="M398" t="s">
        <v>31</v>
      </c>
      <c r="N398" t="s">
        <v>214</v>
      </c>
      <c r="O398" t="s">
        <v>49</v>
      </c>
      <c r="P398" t="s">
        <v>34</v>
      </c>
      <c r="Q398" t="s">
        <v>215</v>
      </c>
      <c r="R398">
        <f>SUMPRODUCT(MID(0&amp;'feed data'!R84,LARGE(INDEX(ISNUMBER(--MID('feed data'!R84,ROW($1:$25),1))*
ROW($1:$25),0),ROW($1:$25))+1,1)*10^ROW($1:$25)/10)</f>
        <v>492232</v>
      </c>
      <c r="S398" t="str">
        <f>LEFT(R398, LEN(R398)-1)</f>
        <v>49223</v>
      </c>
      <c r="T398" t="s">
        <v>588</v>
      </c>
      <c r="U398">
        <f>SUMPRODUCT(MID(0&amp;'feed data'!T84,LARGE(INDEX(ISNUMBER(--MID('feed data'!T84,ROW($1:$25),1))*
ROW($1:$25),0),ROW($1:$25))+1,1)*10^ROW($1:$25)/10)</f>
        <v>0</v>
      </c>
      <c r="V398">
        <f>SUMPRODUCT(MID(0&amp;'feed data'!U84,LARGE(INDEX(ISNUMBER(--MID('feed data'!U84,ROW($1:$25),1))*
ROW($1:$25),0),ROW($1:$25))+1,1)*10^ROW($1:$25)/10)</f>
        <v>0</v>
      </c>
    </row>
    <row r="399" spans="1:22" x14ac:dyDescent="0.25">
      <c r="A399" t="s">
        <v>1713</v>
      </c>
      <c r="B399" t="s">
        <v>1714</v>
      </c>
      <c r="C399" t="s">
        <v>147</v>
      </c>
      <c r="D399">
        <f>SUMPRODUCT(MID(0&amp;'feed data'!D332,LARGE(INDEX(ISNUMBER(--MID('feed data'!D332,ROW($1:$25),1))*
ROW($1:$25),0),ROW($1:$25))+1,1)*10^ROW($1:$25)/10)</f>
        <v>35</v>
      </c>
      <c r="E399">
        <f>SUMPRODUCT(MID(0&amp;'feed data'!E332,LARGE(INDEX(ISNUMBER(--MID('feed data'!E332,ROW($1:$25),1))*
ROW($1:$25),0),ROW($1:$25))+1,1)*10^ROW($1:$25)/10)</f>
        <v>0</v>
      </c>
      <c r="F399" t="s">
        <v>1071</v>
      </c>
      <c r="G399">
        <f>SUMPRODUCT(MID(0&amp;'feed data'!G332,LARGE(INDEX(ISNUMBER(--MID('feed data'!G332,ROW($1:$25),1))*
ROW($1:$25),0),ROW($1:$25))+1,1)*10^ROW($1:$25)/10)</f>
        <v>3</v>
      </c>
      <c r="H399" t="s">
        <v>43</v>
      </c>
      <c r="I399">
        <f>SUMPRODUCT(MID(0&amp;'feed data'!I332,LARGE(INDEX(ISNUMBER(--MID('feed data'!I332,ROW($1:$25),1))*
ROW($1:$25),0),ROW($1:$25))+1,1)*10^ROW($1:$25)/10)</f>
        <v>51</v>
      </c>
      <c r="J399" t="s">
        <v>123</v>
      </c>
      <c r="K399" t="s">
        <v>152</v>
      </c>
      <c r="L399">
        <f>SUMPRODUCT(MID(0&amp;'feed data'!L332,LARGE(INDEX(ISNUMBER(--MID('feed data'!L332,ROW($1:$25),1))*
ROW($1:$25),0),ROW($1:$25))+1,1)*10^ROW($1:$25)/10)</f>
        <v>3581</v>
      </c>
      <c r="M399" t="s">
        <v>153</v>
      </c>
      <c r="N399" t="s">
        <v>126</v>
      </c>
      <c r="O399" t="s">
        <v>49</v>
      </c>
      <c r="P399" t="s">
        <v>1200</v>
      </c>
      <c r="Q399" t="s">
        <v>127</v>
      </c>
      <c r="R399">
        <f>SUMPRODUCT(MID(0&amp;'feed data'!R332,LARGE(INDEX(ISNUMBER(--MID('feed data'!R332,ROW($1:$25),1))*
ROW($1:$25),0),ROW($1:$25))+1,1)*10^ROW($1:$25)/10)</f>
        <v>177602</v>
      </c>
      <c r="S399" t="str">
        <f>LEFT(R399, LEN(R399)-1)</f>
        <v>17760</v>
      </c>
      <c r="T399" t="s">
        <v>1716</v>
      </c>
      <c r="U399">
        <f>SUMPRODUCT(MID(0&amp;'feed data'!T332,LARGE(INDEX(ISNUMBER(--MID('feed data'!T332,ROW($1:$25),1))*
ROW($1:$25),0),ROW($1:$25))+1,1)*10^ROW($1:$25)/10)</f>
        <v>2722</v>
      </c>
      <c r="V399">
        <f>SUMPRODUCT(MID(0&amp;'feed data'!U332,LARGE(INDEX(ISNUMBER(--MID('feed data'!U332,ROW($1:$25),1))*
ROW($1:$25),0),ROW($1:$25))+1,1)*10^ROW($1:$25)/10)</f>
        <v>0</v>
      </c>
    </row>
    <row r="400" spans="1:22" x14ac:dyDescent="0.25">
      <c r="A400" t="s">
        <v>2196</v>
      </c>
      <c r="B400" t="s">
        <v>2197</v>
      </c>
      <c r="C400" t="s">
        <v>175</v>
      </c>
      <c r="D400">
        <f>SUMPRODUCT(MID(0&amp;'feed data'!D448,LARGE(INDEX(ISNUMBER(--MID('feed data'!D448,ROW($1:$25),1))*
ROW($1:$25),0),ROW($1:$25))+1,1)*10^ROW($1:$25)/10)</f>
        <v>47</v>
      </c>
      <c r="E400">
        <f>SUMPRODUCT(MID(0&amp;'feed data'!E448,LARGE(INDEX(ISNUMBER(--MID('feed data'!E448,ROW($1:$25),1))*
ROW($1:$25),0),ROW($1:$25))+1,1)*10^ROW($1:$25)/10)</f>
        <v>2</v>
      </c>
      <c r="F400" t="s">
        <v>331</v>
      </c>
      <c r="G400">
        <f>SUMPRODUCT(MID(0&amp;'feed data'!G448,LARGE(INDEX(ISNUMBER(--MID('feed data'!G448,ROW($1:$25),1))*
ROW($1:$25),0),ROW($1:$25))+1,1)*10^ROW($1:$25)/10)</f>
        <v>3</v>
      </c>
      <c r="H400" t="s">
        <v>27</v>
      </c>
      <c r="I400">
        <f>SUMPRODUCT(MID(0&amp;'feed data'!I448,LARGE(INDEX(ISNUMBER(--MID('feed data'!I448,ROW($1:$25),1))*
ROW($1:$25),0),ROW($1:$25))+1,1)*10^ROW($1:$25)/10)</f>
        <v>51</v>
      </c>
      <c r="J400" t="s">
        <v>60</v>
      </c>
      <c r="K400" t="s">
        <v>179</v>
      </c>
      <c r="L400">
        <f>SUMPRODUCT(MID(0&amp;'feed data'!L448,LARGE(INDEX(ISNUMBER(--MID('feed data'!L448,ROW($1:$25),1))*
ROW($1:$25),0),ROW($1:$25))+1,1)*10^ROW($1:$25)/10)</f>
        <v>2168</v>
      </c>
      <c r="M400" t="s">
        <v>180</v>
      </c>
      <c r="N400" t="s">
        <v>61</v>
      </c>
      <c r="O400" t="s">
        <v>49</v>
      </c>
      <c r="P400" t="s">
        <v>34</v>
      </c>
      <c r="Q400" t="s">
        <v>62</v>
      </c>
      <c r="R400">
        <f>SUMPRODUCT(MID(0&amp;'feed data'!R448,LARGE(INDEX(ISNUMBER(--MID('feed data'!R448,ROW($1:$25),1))*
ROW($1:$25),0),ROW($1:$25))+1,1)*10^ROW($1:$25)/10)</f>
        <v>300712</v>
      </c>
      <c r="S400" t="str">
        <f>LEFT(R400, LEN(R400)-1)</f>
        <v>30071</v>
      </c>
      <c r="T400" t="s">
        <v>2199</v>
      </c>
      <c r="U400">
        <f>SUMPRODUCT(MID(0&amp;'feed data'!T448,LARGE(INDEX(ISNUMBER(--MID('feed data'!T448,ROW($1:$25),1))*
ROW($1:$25),0),ROW($1:$25))+1,1)*10^ROW($1:$25)/10)</f>
        <v>286</v>
      </c>
      <c r="V400">
        <f>SUMPRODUCT(MID(0&amp;'feed data'!U448,LARGE(INDEX(ISNUMBER(--MID('feed data'!U448,ROW($1:$25),1))*
ROW($1:$25),0),ROW($1:$25))+1,1)*10^ROW($1:$25)/10)</f>
        <v>0</v>
      </c>
    </row>
    <row r="401" spans="1:22" x14ac:dyDescent="0.25">
      <c r="A401" t="s">
        <v>2385</v>
      </c>
      <c r="B401" t="s">
        <v>2386</v>
      </c>
      <c r="C401" t="s">
        <v>1724</v>
      </c>
      <c r="D401">
        <f>SUMPRODUCT(MID(0&amp;'feed data'!D497,LARGE(INDEX(ISNUMBER(--MID('feed data'!D497,ROW($1:$25),1))*
ROW($1:$25),0),ROW($1:$25))+1,1)*10^ROW($1:$25)/10)</f>
        <v>8</v>
      </c>
      <c r="E401">
        <f>SUMPRODUCT(MID(0&amp;'feed data'!E497,LARGE(INDEX(ISNUMBER(--MID('feed data'!E497,ROW($1:$25),1))*
ROW($1:$25),0),ROW($1:$25))+1,1)*10^ROW($1:$25)/10)</f>
        <v>0</v>
      </c>
      <c r="F401" t="s">
        <v>1071</v>
      </c>
      <c r="G401">
        <f>SUMPRODUCT(MID(0&amp;'feed data'!G497,LARGE(INDEX(ISNUMBER(--MID('feed data'!G497,ROW($1:$25),1))*
ROW($1:$25),0),ROW($1:$25))+1,1)*10^ROW($1:$25)/10)</f>
        <v>2</v>
      </c>
      <c r="H401" t="s">
        <v>43</v>
      </c>
      <c r="I401">
        <f>SUMPRODUCT(MID(0&amp;'feed data'!I497,LARGE(INDEX(ISNUMBER(--MID('feed data'!I497,ROW($1:$25),1))*
ROW($1:$25),0),ROW($1:$25))+1,1)*10^ROW($1:$25)/10)</f>
        <v>51</v>
      </c>
      <c r="J401" t="s">
        <v>60</v>
      </c>
      <c r="K401" t="s">
        <v>1725</v>
      </c>
      <c r="L401">
        <f>SUMPRODUCT(MID(0&amp;'feed data'!L497,LARGE(INDEX(ISNUMBER(--MID('feed data'!L497,ROW($1:$25),1))*
ROW($1:$25),0),ROW($1:$25))+1,1)*10^ROW($1:$25)/10)</f>
        <v>1540</v>
      </c>
      <c r="M401" t="s">
        <v>1726</v>
      </c>
      <c r="N401" t="s">
        <v>61</v>
      </c>
      <c r="O401" t="s">
        <v>466</v>
      </c>
      <c r="P401" t="s">
        <v>658</v>
      </c>
      <c r="Q401" t="s">
        <v>62</v>
      </c>
      <c r="R401">
        <f>SUMPRODUCT(MID(0&amp;'feed data'!R497,LARGE(INDEX(ISNUMBER(--MID('feed data'!R497,ROW($1:$25),1))*
ROW($1:$25),0),ROW($1:$25))+1,1)*10^ROW($1:$25)/10)</f>
        <v>118092</v>
      </c>
      <c r="S401" t="str">
        <f>LEFT(R401, LEN(R401)-1)</f>
        <v>11809</v>
      </c>
      <c r="T401" t="s">
        <v>2388</v>
      </c>
      <c r="U401">
        <f>SUMPRODUCT(MID(0&amp;'feed data'!T497,LARGE(INDEX(ISNUMBER(--MID('feed data'!T497,ROW($1:$25),1))*
ROW($1:$25),0),ROW($1:$25))+1,1)*10^ROW($1:$25)/10)</f>
        <v>0</v>
      </c>
      <c r="V401">
        <f>SUMPRODUCT(MID(0&amp;'feed data'!U497,LARGE(INDEX(ISNUMBER(--MID('feed data'!U497,ROW($1:$25),1))*
ROW($1:$25),0),ROW($1:$25))+1,1)*10^ROW($1:$25)/10)</f>
        <v>0</v>
      </c>
    </row>
    <row r="402" spans="1:22" hidden="1" x14ac:dyDescent="0.25">
      <c r="A402" t="s">
        <v>1842</v>
      </c>
      <c r="B402" t="s">
        <v>1843</v>
      </c>
      <c r="C402" t="s">
        <v>40</v>
      </c>
      <c r="D402">
        <f>SUMPRODUCT(MID(0&amp;'feed data'!D362,LARGE(INDEX(ISNUMBER(--MID('feed data'!D362,ROW($1:$25),1))*
ROW($1:$25),0),ROW($1:$25))+1,1)*10^ROW($1:$25)/10)</f>
        <v>159</v>
      </c>
      <c r="E402">
        <f>SUMPRODUCT(MID(0&amp;'feed data'!E362,LARGE(INDEX(ISNUMBER(--MID('feed data'!E362,ROW($1:$25),1))*
ROW($1:$25),0),ROW($1:$25))+1,1)*10^ROW($1:$25)/10)</f>
        <v>15</v>
      </c>
      <c r="F402" t="s">
        <v>521</v>
      </c>
      <c r="G402">
        <f>SUMPRODUCT(MID(0&amp;'feed data'!G362,LARGE(INDEX(ISNUMBER(--MID('feed data'!G362,ROW($1:$25),1))*
ROW($1:$25),0),ROW($1:$25))+1,1)*10^ROW($1:$25)/10)</f>
        <v>5</v>
      </c>
      <c r="H402" t="s">
        <v>136</v>
      </c>
      <c r="I402">
        <f>SUMPRODUCT(MID(0&amp;'feed data'!I362,LARGE(INDEX(ISNUMBER(--MID('feed data'!I362,ROW($1:$25),1))*
ROW($1:$25),0),ROW($1:$25))+1,1)*10^ROW($1:$25)/10)</f>
        <v>3</v>
      </c>
      <c r="J402" t="s">
        <v>45</v>
      </c>
      <c r="K402" t="s">
        <v>46</v>
      </c>
      <c r="L402">
        <f>SUMPRODUCT(MID(0&amp;'feed data'!L362,LARGE(INDEX(ISNUMBER(--MID('feed data'!L362,ROW($1:$25),1))*
ROW($1:$25),0),ROW($1:$25))+1,1)*10^ROW($1:$25)/10)</f>
        <v>3016</v>
      </c>
      <c r="M402" t="s">
        <v>47</v>
      </c>
      <c r="N402" t="s">
        <v>48</v>
      </c>
      <c r="O402" t="s">
        <v>33</v>
      </c>
      <c r="P402" t="s">
        <v>546</v>
      </c>
      <c r="Q402" t="s">
        <v>50</v>
      </c>
      <c r="R402">
        <f>SUMPRODUCT(MID(0&amp;'feed data'!R362,LARGE(INDEX(ISNUMBER(--MID('feed data'!R362,ROW($1:$25),1))*
ROW($1:$25),0),ROW($1:$25))+1,1)*10^ROW($1:$25)/10)</f>
        <v>368182</v>
      </c>
      <c r="S402" t="str">
        <f>LEFT(R402, LEN(R402)-1)</f>
        <v>36818</v>
      </c>
      <c r="T402" t="s">
        <v>1845</v>
      </c>
      <c r="U402">
        <f>SUMPRODUCT(MID(0&amp;'feed data'!T362,LARGE(INDEX(ISNUMBER(--MID('feed data'!T362,ROW($1:$25),1))*
ROW($1:$25),0),ROW($1:$25))+1,1)*10^ROW($1:$25)/10)</f>
        <v>1621</v>
      </c>
      <c r="V402">
        <f>SUMPRODUCT(MID(0&amp;'feed data'!U362,LARGE(INDEX(ISNUMBER(--MID('feed data'!U362,ROW($1:$25),1))*
ROW($1:$25),0),ROW($1:$25))+1,1)*10^ROW($1:$25)/10)</f>
        <v>0</v>
      </c>
    </row>
    <row r="403" spans="1:22" hidden="1" x14ac:dyDescent="0.25">
      <c r="A403" t="s">
        <v>1852</v>
      </c>
      <c r="B403" t="s">
        <v>1853</v>
      </c>
      <c r="C403" t="s">
        <v>147</v>
      </c>
      <c r="D403">
        <f>SUMPRODUCT(MID(0&amp;'feed data'!D364,LARGE(INDEX(ISNUMBER(--MID('feed data'!D364,ROW($1:$25),1))*
ROW($1:$25),0),ROW($1:$25))+1,1)*10^ROW($1:$25)/10)</f>
        <v>81</v>
      </c>
      <c r="E403">
        <f>SUMPRODUCT(MID(0&amp;'feed data'!E364,LARGE(INDEX(ISNUMBER(--MID('feed data'!E364,ROW($1:$25),1))*
ROW($1:$25),0),ROW($1:$25))+1,1)*10^ROW($1:$25)/10)</f>
        <v>2</v>
      </c>
      <c r="F403" t="s">
        <v>1071</v>
      </c>
      <c r="G403">
        <f>SUMPRODUCT(MID(0&amp;'feed data'!G364,LARGE(INDEX(ISNUMBER(--MID('feed data'!G364,ROW($1:$25),1))*
ROW($1:$25),0),ROW($1:$25))+1,1)*10^ROW($1:$25)/10)</f>
        <v>4</v>
      </c>
      <c r="H403" t="s">
        <v>43</v>
      </c>
      <c r="I403">
        <f>SUMPRODUCT(MID(0&amp;'feed data'!I364,LARGE(INDEX(ISNUMBER(--MID('feed data'!I364,ROW($1:$25),1))*
ROW($1:$25),0),ROW($1:$25))+1,1)*10^ROW($1:$25)/10)</f>
        <v>10</v>
      </c>
      <c r="J403" t="s">
        <v>293</v>
      </c>
      <c r="K403" t="s">
        <v>152</v>
      </c>
      <c r="L403">
        <f>SUMPRODUCT(MID(0&amp;'feed data'!L364,LARGE(INDEX(ISNUMBER(--MID('feed data'!L364,ROW($1:$25),1))*
ROW($1:$25),0),ROW($1:$25))+1,1)*10^ROW($1:$25)/10)</f>
        <v>3133</v>
      </c>
      <c r="M403" t="s">
        <v>153</v>
      </c>
      <c r="N403" t="s">
        <v>294</v>
      </c>
      <c r="O403" t="s">
        <v>49</v>
      </c>
      <c r="P403" t="s">
        <v>546</v>
      </c>
      <c r="Q403" t="s">
        <v>295</v>
      </c>
      <c r="R403">
        <f>SUMPRODUCT(MID(0&amp;'feed data'!R364,LARGE(INDEX(ISNUMBER(--MID('feed data'!R364,ROW($1:$25),1))*
ROW($1:$25),0),ROW($1:$25))+1,1)*10^ROW($1:$25)/10)</f>
        <v>368792</v>
      </c>
      <c r="S403" t="str">
        <f>LEFT(R403, LEN(R403)-1)</f>
        <v>36879</v>
      </c>
      <c r="T403" t="s">
        <v>1855</v>
      </c>
      <c r="U403">
        <f>SUMPRODUCT(MID(0&amp;'feed data'!T364,LARGE(INDEX(ISNUMBER(--MID('feed data'!T364,ROW($1:$25),1))*
ROW($1:$25),0),ROW($1:$25))+1,1)*10^ROW($1:$25)/10)</f>
        <v>0</v>
      </c>
      <c r="V403">
        <f>SUMPRODUCT(MID(0&amp;'feed data'!U364,LARGE(INDEX(ISNUMBER(--MID('feed data'!U364,ROW($1:$25),1))*
ROW($1:$25),0),ROW($1:$25))+1,1)*10^ROW($1:$25)/10)</f>
        <v>0</v>
      </c>
    </row>
    <row r="404" spans="1:22" hidden="1" x14ac:dyDescent="0.25">
      <c r="A404" t="s">
        <v>1856</v>
      </c>
      <c r="B404" t="s">
        <v>1857</v>
      </c>
      <c r="C404" t="s">
        <v>147</v>
      </c>
      <c r="D404">
        <f>SUMPRODUCT(MID(0&amp;'feed data'!D365,LARGE(INDEX(ISNUMBER(--MID('feed data'!D365,ROW($1:$25),1))*
ROW($1:$25),0),ROW($1:$25))+1,1)*10^ROW($1:$25)/10)</f>
        <v>118</v>
      </c>
      <c r="E404">
        <f>SUMPRODUCT(MID(0&amp;'feed data'!E365,LARGE(INDEX(ISNUMBER(--MID('feed data'!E365,ROW($1:$25),1))*
ROW($1:$25),0),ROW($1:$25))+1,1)*10^ROW($1:$25)/10)</f>
        <v>6</v>
      </c>
      <c r="F404" t="s">
        <v>331</v>
      </c>
      <c r="G404">
        <f>SUMPRODUCT(MID(0&amp;'feed data'!G365,LARGE(INDEX(ISNUMBER(--MID('feed data'!G365,ROW($1:$25),1))*
ROW($1:$25),0),ROW($1:$25))+1,1)*10^ROW($1:$25)/10)</f>
        <v>4</v>
      </c>
      <c r="H404" t="s">
        <v>136</v>
      </c>
      <c r="I404">
        <f>SUMPRODUCT(MID(0&amp;'feed data'!I365,LARGE(INDEX(ISNUMBER(--MID('feed data'!I365,ROW($1:$25),1))*
ROW($1:$25),0),ROW($1:$25))+1,1)*10^ROW($1:$25)/10)</f>
        <v>18</v>
      </c>
      <c r="J404" t="s">
        <v>71</v>
      </c>
      <c r="K404" t="s">
        <v>152</v>
      </c>
      <c r="L404">
        <f>SUMPRODUCT(MID(0&amp;'feed data'!L365,LARGE(INDEX(ISNUMBER(--MID('feed data'!L365,ROW($1:$25),1))*
ROW($1:$25),0),ROW($1:$25))+1,1)*10^ROW($1:$25)/10)</f>
        <v>3110</v>
      </c>
      <c r="M404" t="s">
        <v>153</v>
      </c>
      <c r="N404" t="s">
        <v>72</v>
      </c>
      <c r="O404" t="s">
        <v>49</v>
      </c>
      <c r="P404" t="s">
        <v>34</v>
      </c>
      <c r="Q404" t="s">
        <v>73</v>
      </c>
      <c r="R404">
        <f>SUMPRODUCT(MID(0&amp;'feed data'!R365,LARGE(INDEX(ISNUMBER(--MID('feed data'!R365,ROW($1:$25),1))*
ROW($1:$25),0),ROW($1:$25))+1,1)*10^ROW($1:$25)/10)</f>
        <v>219832</v>
      </c>
      <c r="S404" t="str">
        <f>LEFT(R404, LEN(R404)-1)</f>
        <v>21983</v>
      </c>
      <c r="T404" t="s">
        <v>1859</v>
      </c>
      <c r="U404">
        <f>SUMPRODUCT(MID(0&amp;'feed data'!T365,LARGE(INDEX(ISNUMBER(--MID('feed data'!T365,ROW($1:$25),1))*
ROW($1:$25),0),ROW($1:$25))+1,1)*10^ROW($1:$25)/10)</f>
        <v>0</v>
      </c>
      <c r="V404">
        <f>SUMPRODUCT(MID(0&amp;'feed data'!U365,LARGE(INDEX(ISNUMBER(--MID('feed data'!U365,ROW($1:$25),1))*
ROW($1:$25),0),ROW($1:$25))+1,1)*10^ROW($1:$25)/10)</f>
        <v>0</v>
      </c>
    </row>
    <row r="405" spans="1:22" hidden="1" x14ac:dyDescent="0.25">
      <c r="A405" t="s">
        <v>1860</v>
      </c>
      <c r="B405" t="s">
        <v>1861</v>
      </c>
      <c r="C405" t="s">
        <v>220</v>
      </c>
      <c r="D405">
        <f>SUMPRODUCT(MID(0&amp;'feed data'!D366,LARGE(INDEX(ISNUMBER(--MID('feed data'!D366,ROW($1:$25),1))*
ROW($1:$25),0),ROW($1:$25))+1,1)*10^ROW($1:$25)/10)</f>
        <v>59</v>
      </c>
      <c r="E405">
        <f>SUMPRODUCT(MID(0&amp;'feed data'!E366,LARGE(INDEX(ISNUMBER(--MID('feed data'!E366,ROW($1:$25),1))*
ROW($1:$25),0),ROW($1:$25))+1,1)*10^ROW($1:$25)/10)</f>
        <v>7</v>
      </c>
      <c r="F405" t="s">
        <v>331</v>
      </c>
      <c r="G405">
        <f>SUMPRODUCT(MID(0&amp;'feed data'!G366,LARGE(INDEX(ISNUMBER(--MID('feed data'!G366,ROW($1:$25),1))*
ROW($1:$25),0),ROW($1:$25))+1,1)*10^ROW($1:$25)/10)</f>
        <v>4</v>
      </c>
      <c r="H405" t="s">
        <v>136</v>
      </c>
      <c r="I405">
        <f>SUMPRODUCT(MID(0&amp;'feed data'!I366,LARGE(INDEX(ISNUMBER(--MID('feed data'!I366,ROW($1:$25),1))*
ROW($1:$25),0),ROW($1:$25))+1,1)*10^ROW($1:$25)/10)</f>
        <v>113</v>
      </c>
      <c r="J405" t="s">
        <v>163</v>
      </c>
      <c r="K405" t="s">
        <v>223</v>
      </c>
      <c r="L405">
        <f>SUMPRODUCT(MID(0&amp;'feed data'!L366,LARGE(INDEX(ISNUMBER(--MID('feed data'!L366,ROW($1:$25),1))*
ROW($1:$25),0),ROW($1:$25))+1,1)*10^ROW($1:$25)/10)</f>
        <v>3145</v>
      </c>
      <c r="M405" t="s">
        <v>224</v>
      </c>
      <c r="N405" t="s">
        <v>164</v>
      </c>
      <c r="O405" t="s">
        <v>392</v>
      </c>
      <c r="P405" t="s">
        <v>943</v>
      </c>
      <c r="Q405" t="s">
        <v>165</v>
      </c>
      <c r="R405">
        <f>SUMPRODUCT(MID(0&amp;'feed data'!R366,LARGE(INDEX(ISNUMBER(--MID('feed data'!R366,ROW($1:$25),1))*
ROW($1:$25),0),ROW($1:$25))+1,1)*10^ROW($1:$25)/10)</f>
        <v>230202</v>
      </c>
      <c r="S405" t="str">
        <f>LEFT(R405, LEN(R405)-1)</f>
        <v>23020</v>
      </c>
      <c r="T405" t="s">
        <v>1862</v>
      </c>
      <c r="U405">
        <f>SUMPRODUCT(MID(0&amp;'feed data'!T366,LARGE(INDEX(ISNUMBER(--MID('feed data'!T366,ROW($1:$25),1))*
ROW($1:$25),0),ROW($1:$25))+1,1)*10^ROW($1:$25)/10)</f>
        <v>3041</v>
      </c>
      <c r="V405">
        <f>SUMPRODUCT(MID(0&amp;'feed data'!U366,LARGE(INDEX(ISNUMBER(--MID('feed data'!U366,ROW($1:$25),1))*
ROW($1:$25),0),ROW($1:$25))+1,1)*10^ROW($1:$25)/10)</f>
        <v>0</v>
      </c>
    </row>
    <row r="406" spans="1:22" hidden="1" x14ac:dyDescent="0.25">
      <c r="A406" t="s">
        <v>1863</v>
      </c>
      <c r="B406" t="s">
        <v>1864</v>
      </c>
      <c r="C406" t="s">
        <v>388</v>
      </c>
      <c r="D406">
        <f>SUMPRODUCT(MID(0&amp;'feed data'!D367,LARGE(INDEX(ISNUMBER(--MID('feed data'!D367,ROW($1:$25),1))*
ROW($1:$25),0),ROW($1:$25))+1,1)*10^ROW($1:$25)/10)</f>
        <v>191</v>
      </c>
      <c r="E406">
        <f>SUMPRODUCT(MID(0&amp;'feed data'!E367,LARGE(INDEX(ISNUMBER(--MID('feed data'!E367,ROW($1:$25),1))*
ROW($1:$25),0),ROW($1:$25))+1,1)*10^ROW($1:$25)/10)</f>
        <v>9</v>
      </c>
      <c r="F406" t="s">
        <v>1071</v>
      </c>
      <c r="G406">
        <f>SUMPRODUCT(MID(0&amp;'feed data'!G367,LARGE(INDEX(ISNUMBER(--MID('feed data'!G367,ROW($1:$25),1))*
ROW($1:$25),0),ROW($1:$25))+1,1)*10^ROW($1:$25)/10)</f>
        <v>6</v>
      </c>
      <c r="H406" t="s">
        <v>379</v>
      </c>
      <c r="I406">
        <f>SUMPRODUCT(MID(0&amp;'feed data'!I367,LARGE(INDEX(ISNUMBER(--MID('feed data'!I367,ROW($1:$25),1))*
ROW($1:$25),0),ROW($1:$25))+1,1)*10^ROW($1:$25)/10)</f>
        <v>1</v>
      </c>
      <c r="J406" t="s">
        <v>151</v>
      </c>
      <c r="K406" t="s">
        <v>390</v>
      </c>
      <c r="L406">
        <f>SUMPRODUCT(MID(0&amp;'feed data'!L367,LARGE(INDEX(ISNUMBER(--MID('feed data'!L367,ROW($1:$25),1))*
ROW($1:$25),0),ROW($1:$25))+1,1)*10^ROW($1:$25)/10)</f>
        <v>2992</v>
      </c>
      <c r="M406" t="s">
        <v>391</v>
      </c>
      <c r="N406" t="s">
        <v>154</v>
      </c>
      <c r="O406" t="s">
        <v>49</v>
      </c>
      <c r="P406" t="s">
        <v>1078</v>
      </c>
      <c r="Q406" t="s">
        <v>155</v>
      </c>
      <c r="R406">
        <f>SUMPRODUCT(MID(0&amp;'feed data'!R367,LARGE(INDEX(ISNUMBER(--MID('feed data'!R367,ROW($1:$25),1))*
ROW($1:$25),0),ROW($1:$25))+1,1)*10^ROW($1:$25)/10)</f>
        <v>468872</v>
      </c>
      <c r="S406" t="str">
        <f>LEFT(R406, LEN(R406)-1)</f>
        <v>46887</v>
      </c>
      <c r="T406" t="s">
        <v>1867</v>
      </c>
      <c r="U406">
        <f>SUMPRODUCT(MID(0&amp;'feed data'!T367,LARGE(INDEX(ISNUMBER(--MID('feed data'!T367,ROW($1:$25),1))*
ROW($1:$25),0),ROW($1:$25))+1,1)*10^ROW($1:$25)/10)</f>
        <v>0</v>
      </c>
      <c r="V406">
        <f>SUMPRODUCT(MID(0&amp;'feed data'!U367,LARGE(INDEX(ISNUMBER(--MID('feed data'!U367,ROW($1:$25),1))*
ROW($1:$25),0),ROW($1:$25))+1,1)*10^ROW($1:$25)/10)</f>
        <v>0</v>
      </c>
    </row>
    <row r="407" spans="1:22" hidden="1" x14ac:dyDescent="0.25">
      <c r="A407" t="s">
        <v>3562</v>
      </c>
      <c r="B407" t="s">
        <v>3563</v>
      </c>
      <c r="D407">
        <f>SUMPRODUCT(MID(0&amp;'feed data'!D823,LARGE(INDEX(ISNUMBER(--MID('feed data'!D823,ROW($1:$25),1))*
ROW($1:$25),0),ROW($1:$25))+1,1)*10^ROW($1:$25)/10)</f>
        <v>33</v>
      </c>
      <c r="E407">
        <f>SUMPRODUCT(MID(0&amp;'feed data'!E823,LARGE(INDEX(ISNUMBER(--MID('feed data'!E823,ROW($1:$25),1))*
ROW($1:$25),0),ROW($1:$25))+1,1)*10^ROW($1:$25)/10)</f>
        <v>0</v>
      </c>
      <c r="F407" t="s">
        <v>1945</v>
      </c>
      <c r="G407">
        <f>SUMPRODUCT(MID(0&amp;'feed data'!G823,LARGE(INDEX(ISNUMBER(--MID('feed data'!G823,ROW($1:$25),1))*
ROW($1:$25),0),ROW($1:$25))+1,1)*10^ROW($1:$25)/10)</f>
        <v>0</v>
      </c>
      <c r="H407" t="s">
        <v>190</v>
      </c>
      <c r="I407">
        <f>SUMPRODUCT(MID(0&amp;'feed data'!I823,LARGE(INDEX(ISNUMBER(--MID('feed data'!I823,ROW($1:$25),1))*
ROW($1:$25),0),ROW($1:$25))+1,1)*10^ROW($1:$25)/10)</f>
        <v>8</v>
      </c>
      <c r="J407" t="s">
        <v>163</v>
      </c>
      <c r="L407">
        <f>SUMPRODUCT(MID(0&amp;'feed data'!L823,LARGE(INDEX(ISNUMBER(--MID('feed data'!L823,ROW($1:$25),1))*
ROW($1:$25),0),ROW($1:$25))+1,1)*10^ROW($1:$25)/10)</f>
        <v>299</v>
      </c>
      <c r="N407" t="s">
        <v>164</v>
      </c>
      <c r="O407" t="s">
        <v>49</v>
      </c>
      <c r="P407" t="s">
        <v>65</v>
      </c>
      <c r="Q407" t="s">
        <v>165</v>
      </c>
      <c r="R407">
        <f>SUMPRODUCT(MID(0&amp;'feed data'!R823,LARGE(INDEX(ISNUMBER(--MID('feed data'!R823,ROW($1:$25),1))*
ROW($1:$25),0),ROW($1:$25))+1,1)*10^ROW($1:$25)/10)</f>
        <v>165002</v>
      </c>
      <c r="S407" t="str">
        <f>LEFT(R407, LEN(R407)-1)</f>
        <v>16500</v>
      </c>
      <c r="T407" t="s">
        <v>3565</v>
      </c>
      <c r="U407">
        <f>SUMPRODUCT(MID(0&amp;'feed data'!T823,LARGE(INDEX(ISNUMBER(--MID('feed data'!T823,ROW($1:$25),1))*
ROW($1:$25),0),ROW($1:$25))+1,1)*10^ROW($1:$25)/10)</f>
        <v>409</v>
      </c>
      <c r="V407">
        <f>SUMPRODUCT(MID(0&amp;'feed data'!U823,LARGE(INDEX(ISNUMBER(--MID('feed data'!U823,ROW($1:$25),1))*
ROW($1:$25),0),ROW($1:$25))+1,1)*10^ROW($1:$25)/10)</f>
        <v>0</v>
      </c>
    </row>
    <row r="408" spans="1:22" hidden="1" x14ac:dyDescent="0.25">
      <c r="A408" t="s">
        <v>1868</v>
      </c>
      <c r="B408" t="s">
        <v>1869</v>
      </c>
      <c r="C408" t="s">
        <v>1870</v>
      </c>
      <c r="D408">
        <f>SUMPRODUCT(MID(0&amp;'feed data'!D368,LARGE(INDEX(ISNUMBER(--MID('feed data'!D368,ROW($1:$25),1))*
ROW($1:$25),0),ROW($1:$25))+1,1)*10^ROW($1:$25)/10)</f>
        <v>102</v>
      </c>
      <c r="E408">
        <f>SUMPRODUCT(MID(0&amp;'feed data'!E368,LARGE(INDEX(ISNUMBER(--MID('feed data'!E368,ROW($1:$25),1))*
ROW($1:$25),0),ROW($1:$25))+1,1)*10^ROW($1:$25)/10)</f>
        <v>3</v>
      </c>
      <c r="F408" t="s">
        <v>521</v>
      </c>
      <c r="G408">
        <f>SUMPRODUCT(MID(0&amp;'feed data'!G368,LARGE(INDEX(ISNUMBER(--MID('feed data'!G368,ROW($1:$25),1))*
ROW($1:$25),0),ROW($1:$25))+1,1)*10^ROW($1:$25)/10)</f>
        <v>3</v>
      </c>
      <c r="H408" t="s">
        <v>43</v>
      </c>
      <c r="I408">
        <f>SUMPRODUCT(MID(0&amp;'feed data'!I368,LARGE(INDEX(ISNUMBER(--MID('feed data'!I368,ROW($1:$25),1))*
ROW($1:$25),0),ROW($1:$25))+1,1)*10^ROW($1:$25)/10)</f>
        <v>15</v>
      </c>
      <c r="J408" t="s">
        <v>949</v>
      </c>
      <c r="K408" t="s">
        <v>1871</v>
      </c>
      <c r="L408">
        <f>SUMPRODUCT(MID(0&amp;'feed data'!L368,LARGE(INDEX(ISNUMBER(--MID('feed data'!L368,ROW($1:$25),1))*
ROW($1:$25),0),ROW($1:$25))+1,1)*10^ROW($1:$25)/10)</f>
        <v>3046</v>
      </c>
      <c r="M408" t="s">
        <v>1872</v>
      </c>
      <c r="N408" t="s">
        <v>950</v>
      </c>
      <c r="O408" t="s">
        <v>49</v>
      </c>
      <c r="P408" t="s">
        <v>34</v>
      </c>
      <c r="Q408" t="s">
        <v>951</v>
      </c>
      <c r="R408">
        <f>SUMPRODUCT(MID(0&amp;'feed data'!R368,LARGE(INDEX(ISNUMBER(--MID('feed data'!R368,ROW($1:$25),1))*
ROW($1:$25),0),ROW($1:$25))+1,1)*10^ROW($1:$25)/10)</f>
        <v>206002</v>
      </c>
      <c r="S408" t="str">
        <f>LEFT(R408, LEN(R408)-1)</f>
        <v>20600</v>
      </c>
      <c r="T408" t="s">
        <v>1873</v>
      </c>
      <c r="U408">
        <f>SUMPRODUCT(MID(0&amp;'feed data'!T368,LARGE(INDEX(ISNUMBER(--MID('feed data'!T368,ROW($1:$25),1))*
ROW($1:$25),0),ROW($1:$25))+1,1)*10^ROW($1:$25)/10)</f>
        <v>712</v>
      </c>
      <c r="V408">
        <f>SUMPRODUCT(MID(0&amp;'feed data'!U368,LARGE(INDEX(ISNUMBER(--MID('feed data'!U368,ROW($1:$25),1))*
ROW($1:$25),0),ROW($1:$25))+1,1)*10^ROW($1:$25)/10)</f>
        <v>0</v>
      </c>
    </row>
    <row r="409" spans="1:22" hidden="1" x14ac:dyDescent="0.25">
      <c r="A409" t="s">
        <v>1874</v>
      </c>
      <c r="B409" t="s">
        <v>1875</v>
      </c>
      <c r="C409" t="s">
        <v>1788</v>
      </c>
      <c r="D409">
        <f>SUMPRODUCT(MID(0&amp;'feed data'!D369,LARGE(INDEX(ISNUMBER(--MID('feed data'!D369,ROW($1:$25),1))*
ROW($1:$25),0),ROW($1:$25))+1,1)*10^ROW($1:$25)/10)</f>
        <v>80</v>
      </c>
      <c r="E409">
        <f>SUMPRODUCT(MID(0&amp;'feed data'!E369,LARGE(INDEX(ISNUMBER(--MID('feed data'!E369,ROW($1:$25),1))*
ROW($1:$25),0),ROW($1:$25))+1,1)*10^ROW($1:$25)/10)</f>
        <v>8</v>
      </c>
      <c r="F409" t="s">
        <v>331</v>
      </c>
      <c r="G409">
        <f>SUMPRODUCT(MID(0&amp;'feed data'!G369,LARGE(INDEX(ISNUMBER(--MID('feed data'!G369,ROW($1:$25),1))*
ROW($1:$25),0),ROW($1:$25))+1,1)*10^ROW($1:$25)/10)</f>
        <v>3</v>
      </c>
      <c r="H409" t="s">
        <v>27</v>
      </c>
      <c r="I409">
        <f>SUMPRODUCT(MID(0&amp;'feed data'!I369,LARGE(INDEX(ISNUMBER(--MID('feed data'!I369,ROW($1:$25),1))*
ROW($1:$25),0),ROW($1:$25))+1,1)*10^ROW($1:$25)/10)</f>
        <v>0</v>
      </c>
      <c r="J409" t="s">
        <v>45</v>
      </c>
      <c r="K409" t="s">
        <v>1789</v>
      </c>
      <c r="L409">
        <f>SUMPRODUCT(MID(0&amp;'feed data'!L369,LARGE(INDEX(ISNUMBER(--MID('feed data'!L369,ROW($1:$25),1))*
ROW($1:$25),0),ROW($1:$25))+1,1)*10^ROW($1:$25)/10)</f>
        <v>3109</v>
      </c>
      <c r="M409" t="s">
        <v>1790</v>
      </c>
      <c r="N409" t="s">
        <v>48</v>
      </c>
      <c r="O409" t="s">
        <v>49</v>
      </c>
      <c r="P409" t="s">
        <v>65</v>
      </c>
      <c r="Q409" t="s">
        <v>50</v>
      </c>
      <c r="R409">
        <f>SUMPRODUCT(MID(0&amp;'feed data'!R369,LARGE(INDEX(ISNUMBER(--MID('feed data'!R369,ROW($1:$25),1))*
ROW($1:$25),0),ROW($1:$25))+1,1)*10^ROW($1:$25)/10)</f>
        <v>200002</v>
      </c>
      <c r="S409" t="str">
        <f>LEFT(R409, LEN(R409)-1)</f>
        <v>20000</v>
      </c>
      <c r="T409" t="s">
        <v>1877</v>
      </c>
      <c r="U409">
        <f>SUMPRODUCT(MID(0&amp;'feed data'!T369,LARGE(INDEX(ISNUMBER(--MID('feed data'!T369,ROW($1:$25),1))*
ROW($1:$25),0),ROW($1:$25))+1,1)*10^ROW($1:$25)/10)</f>
        <v>0</v>
      </c>
      <c r="V409">
        <f>SUMPRODUCT(MID(0&amp;'feed data'!U369,LARGE(INDEX(ISNUMBER(--MID('feed data'!U369,ROW($1:$25),1))*
ROW($1:$25),0),ROW($1:$25))+1,1)*10^ROW($1:$25)/10)</f>
        <v>0</v>
      </c>
    </row>
    <row r="410" spans="1:22" hidden="1" x14ac:dyDescent="0.25">
      <c r="A410" t="s">
        <v>3566</v>
      </c>
      <c r="B410" t="s">
        <v>3567</v>
      </c>
      <c r="D410">
        <f>SUMPRODUCT(MID(0&amp;'feed data'!D824,LARGE(INDEX(ISNUMBER(--MID('feed data'!D824,ROW($1:$25),1))*
ROW($1:$25),0),ROW($1:$25))+1,1)*10^ROW($1:$25)/10)</f>
        <v>10</v>
      </c>
      <c r="E410">
        <f>SUMPRODUCT(MID(0&amp;'feed data'!E824,LARGE(INDEX(ISNUMBER(--MID('feed data'!E824,ROW($1:$25),1))*
ROW($1:$25),0),ROW($1:$25))+1,1)*10^ROW($1:$25)/10)</f>
        <v>0</v>
      </c>
      <c r="F410" t="s">
        <v>1945</v>
      </c>
      <c r="G410">
        <f>SUMPRODUCT(MID(0&amp;'feed data'!G824,LARGE(INDEX(ISNUMBER(--MID('feed data'!G824,ROW($1:$25),1))*
ROW($1:$25),0),ROW($1:$25))+1,1)*10^ROW($1:$25)/10)</f>
        <v>1</v>
      </c>
      <c r="H410" t="s">
        <v>190</v>
      </c>
      <c r="I410">
        <f>SUMPRODUCT(MID(0&amp;'feed data'!I824,LARGE(INDEX(ISNUMBER(--MID('feed data'!I824,ROW($1:$25),1))*
ROW($1:$25),0),ROW($1:$25))+1,1)*10^ROW($1:$25)/10)</f>
        <v>77</v>
      </c>
      <c r="J410" t="s">
        <v>60</v>
      </c>
      <c r="L410">
        <f>SUMPRODUCT(MID(0&amp;'feed data'!L824,LARGE(INDEX(ISNUMBER(--MID('feed data'!L824,ROW($1:$25),1))*
ROW($1:$25),0),ROW($1:$25))+1,1)*10^ROW($1:$25)/10)</f>
        <v>294</v>
      </c>
      <c r="N410" t="s">
        <v>61</v>
      </c>
      <c r="O410" t="s">
        <v>49</v>
      </c>
      <c r="P410" t="s">
        <v>65</v>
      </c>
      <c r="Q410" t="s">
        <v>62</v>
      </c>
      <c r="R410">
        <f>SUMPRODUCT(MID(0&amp;'feed data'!R824,LARGE(INDEX(ISNUMBER(--MID('feed data'!R824,ROW($1:$25),1))*
ROW($1:$25),0),ROW($1:$25))+1,1)*10^ROW($1:$25)/10)</f>
        <v>200002</v>
      </c>
      <c r="S410" t="str">
        <f>LEFT(R410, LEN(R410)-1)</f>
        <v>20000</v>
      </c>
      <c r="T410" t="s">
        <v>3568</v>
      </c>
      <c r="U410">
        <f>SUMPRODUCT(MID(0&amp;'feed data'!T824,LARGE(INDEX(ISNUMBER(--MID('feed data'!T824,ROW($1:$25),1))*
ROW($1:$25),0),ROW($1:$25))+1,1)*10^ROW($1:$25)/10)</f>
        <v>1913</v>
      </c>
      <c r="V410">
        <f>SUMPRODUCT(MID(0&amp;'feed data'!U824,LARGE(INDEX(ISNUMBER(--MID('feed data'!U824,ROW($1:$25),1))*
ROW($1:$25),0),ROW($1:$25))+1,1)*10^ROW($1:$25)/10)</f>
        <v>0</v>
      </c>
    </row>
    <row r="411" spans="1:22" hidden="1" x14ac:dyDescent="0.25">
      <c r="A411" t="s">
        <v>1878</v>
      </c>
      <c r="B411" t="s">
        <v>1879</v>
      </c>
      <c r="C411" t="s">
        <v>783</v>
      </c>
      <c r="D411">
        <f>SUMPRODUCT(MID(0&amp;'feed data'!D370,LARGE(INDEX(ISNUMBER(--MID('feed data'!D370,ROW($1:$25),1))*
ROW($1:$25),0),ROW($1:$25))+1,1)*10^ROW($1:$25)/10)</f>
        <v>226</v>
      </c>
      <c r="E411">
        <f>SUMPRODUCT(MID(0&amp;'feed data'!E370,LARGE(INDEX(ISNUMBER(--MID('feed data'!E370,ROW($1:$25),1))*
ROW($1:$25),0),ROW($1:$25))+1,1)*10^ROW($1:$25)/10)</f>
        <v>12</v>
      </c>
      <c r="F411" t="s">
        <v>521</v>
      </c>
      <c r="G411">
        <f>SUMPRODUCT(MID(0&amp;'feed data'!G370,LARGE(INDEX(ISNUMBER(--MID('feed data'!G370,ROW($1:$25),1))*
ROW($1:$25),0),ROW($1:$25))+1,1)*10^ROW($1:$25)/10)</f>
        <v>13</v>
      </c>
      <c r="H411" t="s">
        <v>43</v>
      </c>
      <c r="I411">
        <f>SUMPRODUCT(MID(0&amp;'feed data'!I370,LARGE(INDEX(ISNUMBER(--MID('feed data'!I370,ROW($1:$25),1))*
ROW($1:$25),0),ROW($1:$25))+1,1)*10^ROW($1:$25)/10)</f>
        <v>1</v>
      </c>
      <c r="J411" t="s">
        <v>109</v>
      </c>
      <c r="K411" t="s">
        <v>786</v>
      </c>
      <c r="L411">
        <f>SUMPRODUCT(MID(0&amp;'feed data'!L370,LARGE(INDEX(ISNUMBER(--MID('feed data'!L370,ROW($1:$25),1))*
ROW($1:$25),0),ROW($1:$25))+1,1)*10^ROW($1:$25)/10)</f>
        <v>3006</v>
      </c>
      <c r="M411" t="s">
        <v>787</v>
      </c>
      <c r="N411" t="s">
        <v>112</v>
      </c>
      <c r="O411" t="s">
        <v>49</v>
      </c>
      <c r="P411" t="s">
        <v>943</v>
      </c>
      <c r="Q411" t="s">
        <v>113</v>
      </c>
      <c r="R411">
        <f>SUMPRODUCT(MID(0&amp;'feed data'!R370,LARGE(INDEX(ISNUMBER(--MID('feed data'!R370,ROW($1:$25),1))*
ROW($1:$25),0),ROW($1:$25))+1,1)*10^ROW($1:$25)/10)</f>
        <v>985982</v>
      </c>
      <c r="S411" t="str">
        <f>LEFT(R411, LEN(R411)-1)</f>
        <v>98598</v>
      </c>
      <c r="T411" t="s">
        <v>1881</v>
      </c>
      <c r="U411">
        <f>SUMPRODUCT(MID(0&amp;'feed data'!T370,LARGE(INDEX(ISNUMBER(--MID('feed data'!T370,ROW($1:$25),1))*
ROW($1:$25),0),ROW($1:$25))+1,1)*10^ROW($1:$25)/10)</f>
        <v>171</v>
      </c>
      <c r="V411">
        <f>SUMPRODUCT(MID(0&amp;'feed data'!U370,LARGE(INDEX(ISNUMBER(--MID('feed data'!U370,ROW($1:$25),1))*
ROW($1:$25),0),ROW($1:$25))+1,1)*10^ROW($1:$25)/10)</f>
        <v>0</v>
      </c>
    </row>
    <row r="412" spans="1:22" hidden="1" x14ac:dyDescent="0.25">
      <c r="A412" t="s">
        <v>1886</v>
      </c>
      <c r="B412" t="s">
        <v>1887</v>
      </c>
      <c r="C412" t="s">
        <v>147</v>
      </c>
      <c r="D412">
        <f>SUMPRODUCT(MID(0&amp;'feed data'!D372,LARGE(INDEX(ISNUMBER(--MID('feed data'!D372,ROW($1:$25),1))*
ROW($1:$25),0),ROW($1:$25))+1,1)*10^ROW($1:$25)/10)</f>
        <v>79</v>
      </c>
      <c r="E412">
        <f>SUMPRODUCT(MID(0&amp;'feed data'!E372,LARGE(INDEX(ISNUMBER(--MID('feed data'!E372,ROW($1:$25),1))*
ROW($1:$25),0),ROW($1:$25))+1,1)*10^ROW($1:$25)/10)</f>
        <v>4</v>
      </c>
      <c r="F412" t="s">
        <v>1071</v>
      </c>
      <c r="G412">
        <f>SUMPRODUCT(MID(0&amp;'feed data'!G372,LARGE(INDEX(ISNUMBER(--MID('feed data'!G372,ROW($1:$25),1))*
ROW($1:$25),0),ROW($1:$25))+1,1)*10^ROW($1:$25)/10)</f>
        <v>4</v>
      </c>
      <c r="H412" t="s">
        <v>43</v>
      </c>
      <c r="I412">
        <f>SUMPRODUCT(MID(0&amp;'feed data'!I372,LARGE(INDEX(ISNUMBER(--MID('feed data'!I372,ROW($1:$25),1))*
ROW($1:$25),0),ROW($1:$25))+1,1)*10^ROW($1:$25)/10)</f>
        <v>2</v>
      </c>
      <c r="J412" t="s">
        <v>151</v>
      </c>
      <c r="K412" t="s">
        <v>152</v>
      </c>
      <c r="L412">
        <f>SUMPRODUCT(MID(0&amp;'feed data'!L372,LARGE(INDEX(ISNUMBER(--MID('feed data'!L372,ROW($1:$25),1))*
ROW($1:$25),0),ROW($1:$25))+1,1)*10^ROW($1:$25)/10)</f>
        <v>3097</v>
      </c>
      <c r="M412" t="s">
        <v>153</v>
      </c>
      <c r="N412" t="s">
        <v>154</v>
      </c>
      <c r="O412" t="s">
        <v>466</v>
      </c>
      <c r="P412" t="s">
        <v>1078</v>
      </c>
      <c r="Q412" t="s">
        <v>155</v>
      </c>
      <c r="R412">
        <f>SUMPRODUCT(MID(0&amp;'feed data'!R372,LARGE(INDEX(ISNUMBER(--MID('feed data'!R372,ROW($1:$25),1))*
ROW($1:$25),0),ROW($1:$25))+1,1)*10^ROW($1:$25)/10)</f>
        <v>299862</v>
      </c>
      <c r="S412" t="str">
        <f>LEFT(R412, LEN(R412)-1)</f>
        <v>29986</v>
      </c>
      <c r="T412" t="s">
        <v>1889</v>
      </c>
      <c r="U412">
        <f>SUMPRODUCT(MID(0&amp;'feed data'!T372,LARGE(INDEX(ISNUMBER(--MID('feed data'!T372,ROW($1:$25),1))*
ROW($1:$25),0),ROW($1:$25))+1,1)*10^ROW($1:$25)/10)</f>
        <v>327</v>
      </c>
      <c r="V412">
        <f>SUMPRODUCT(MID(0&amp;'feed data'!U372,LARGE(INDEX(ISNUMBER(--MID('feed data'!U372,ROW($1:$25),1))*
ROW($1:$25),0),ROW($1:$25))+1,1)*10^ROW($1:$25)/10)</f>
        <v>0</v>
      </c>
    </row>
    <row r="413" spans="1:22" hidden="1" x14ac:dyDescent="0.25">
      <c r="A413" t="s">
        <v>1882</v>
      </c>
      <c r="B413" t="s">
        <v>1883</v>
      </c>
      <c r="C413" t="s">
        <v>783</v>
      </c>
      <c r="D413">
        <f>SUMPRODUCT(MID(0&amp;'feed data'!D371,LARGE(INDEX(ISNUMBER(--MID('feed data'!D371,ROW($1:$25),1))*
ROW($1:$25),0),ROW($1:$25))+1,1)*10^ROW($1:$25)/10)</f>
        <v>12</v>
      </c>
      <c r="E413">
        <f>SUMPRODUCT(MID(0&amp;'feed data'!E371,LARGE(INDEX(ISNUMBER(--MID('feed data'!E371,ROW($1:$25),1))*
ROW($1:$25),0),ROW($1:$25))+1,1)*10^ROW($1:$25)/10)</f>
        <v>0</v>
      </c>
      <c r="F413" t="s">
        <v>331</v>
      </c>
      <c r="G413">
        <f>SUMPRODUCT(MID(0&amp;'feed data'!G371,LARGE(INDEX(ISNUMBER(--MID('feed data'!G371,ROW($1:$25),1))*
ROW($1:$25),0),ROW($1:$25))+1,1)*10^ROW($1:$25)/10)</f>
        <v>1</v>
      </c>
      <c r="H413" t="s">
        <v>43</v>
      </c>
      <c r="I413">
        <f>SUMPRODUCT(MID(0&amp;'feed data'!I371,LARGE(INDEX(ISNUMBER(--MID('feed data'!I371,ROW($1:$25),1))*
ROW($1:$25),0),ROW($1:$25))+1,1)*10^ROW($1:$25)/10)</f>
        <v>179</v>
      </c>
      <c r="J413" t="s">
        <v>213</v>
      </c>
      <c r="K413" t="s">
        <v>786</v>
      </c>
      <c r="L413">
        <f>SUMPRODUCT(MID(0&amp;'feed data'!L371,LARGE(INDEX(ISNUMBER(--MID('feed data'!L371,ROW($1:$25),1))*
ROW($1:$25),0),ROW($1:$25))+1,1)*10^ROW($1:$25)/10)</f>
        <v>3059</v>
      </c>
      <c r="M413" t="s">
        <v>787</v>
      </c>
      <c r="N413" t="s">
        <v>214</v>
      </c>
      <c r="O413" t="s">
        <v>49</v>
      </c>
      <c r="P413" t="s">
        <v>34</v>
      </c>
      <c r="Q413" t="s">
        <v>215</v>
      </c>
      <c r="R413">
        <f>SUMPRODUCT(MID(0&amp;'feed data'!R371,LARGE(INDEX(ISNUMBER(--MID('feed data'!R371,ROW($1:$25),1))*
ROW($1:$25),0),ROW($1:$25))+1,1)*10^ROW($1:$25)/10)</f>
        <v>165002</v>
      </c>
      <c r="S413" t="str">
        <f>LEFT(R413, LEN(R413)-1)</f>
        <v>16500</v>
      </c>
      <c r="T413" t="s">
        <v>1885</v>
      </c>
      <c r="U413">
        <f>SUMPRODUCT(MID(0&amp;'feed data'!T371,LARGE(INDEX(ISNUMBER(--MID('feed data'!T371,ROW($1:$25),1))*
ROW($1:$25),0),ROW($1:$25))+1,1)*10^ROW($1:$25)/10)</f>
        <v>146</v>
      </c>
      <c r="V413">
        <f>SUMPRODUCT(MID(0&amp;'feed data'!U371,LARGE(INDEX(ISNUMBER(--MID('feed data'!U371,ROW($1:$25),1))*
ROW($1:$25),0),ROW($1:$25))+1,1)*10^ROW($1:$25)/10)</f>
        <v>0</v>
      </c>
    </row>
    <row r="414" spans="1:22" hidden="1" x14ac:dyDescent="0.25">
      <c r="A414" t="s">
        <v>1890</v>
      </c>
      <c r="B414" t="s">
        <v>1891</v>
      </c>
      <c r="C414" t="s">
        <v>40</v>
      </c>
      <c r="D414">
        <f>SUMPRODUCT(MID(0&amp;'feed data'!D373,LARGE(INDEX(ISNUMBER(--MID('feed data'!D373,ROW($1:$25),1))*
ROW($1:$25),0),ROW($1:$25))+1,1)*10^ROW($1:$25)/10)</f>
        <v>7</v>
      </c>
      <c r="E414">
        <f>SUMPRODUCT(MID(0&amp;'feed data'!E373,LARGE(INDEX(ISNUMBER(--MID('feed data'!E373,ROW($1:$25),1))*
ROW($1:$25),0),ROW($1:$25))+1,1)*10^ROW($1:$25)/10)</f>
        <v>6</v>
      </c>
      <c r="F414" t="s">
        <v>1071</v>
      </c>
      <c r="G414">
        <f>SUMPRODUCT(MID(0&amp;'feed data'!G373,LARGE(INDEX(ISNUMBER(--MID('feed data'!G373,ROW($1:$25),1))*
ROW($1:$25),0),ROW($1:$25))+1,1)*10^ROW($1:$25)/10)</f>
        <v>3</v>
      </c>
      <c r="H414" t="s">
        <v>43</v>
      </c>
      <c r="I414">
        <f>SUMPRODUCT(MID(0&amp;'feed data'!I373,LARGE(INDEX(ISNUMBER(--MID('feed data'!I373,ROW($1:$25),1))*
ROW($1:$25),0),ROW($1:$25))+1,1)*10^ROW($1:$25)/10)</f>
        <v>32</v>
      </c>
      <c r="J414" t="s">
        <v>151</v>
      </c>
      <c r="K414" t="s">
        <v>46</v>
      </c>
      <c r="L414">
        <f>SUMPRODUCT(MID(0&amp;'feed data'!L373,LARGE(INDEX(ISNUMBER(--MID('feed data'!L373,ROW($1:$25),1))*
ROW($1:$25),0),ROW($1:$25))+1,1)*10^ROW($1:$25)/10)</f>
        <v>3125</v>
      </c>
      <c r="M414" t="s">
        <v>47</v>
      </c>
      <c r="N414" t="s">
        <v>154</v>
      </c>
      <c r="O414" t="s">
        <v>392</v>
      </c>
      <c r="P414" t="s">
        <v>34</v>
      </c>
      <c r="Q414" t="s">
        <v>155</v>
      </c>
      <c r="R414">
        <f>SUMPRODUCT(MID(0&amp;'feed data'!R373,LARGE(INDEX(ISNUMBER(--MID('feed data'!R373,ROW($1:$25),1))*
ROW($1:$25),0),ROW($1:$25))+1,1)*10^ROW($1:$25)/10)</f>
        <v>269882</v>
      </c>
      <c r="S414" t="str">
        <f>LEFT(R414, LEN(R414)-1)</f>
        <v>26988</v>
      </c>
      <c r="T414" t="s">
        <v>1894</v>
      </c>
      <c r="U414">
        <f>SUMPRODUCT(MID(0&amp;'feed data'!T373,LARGE(INDEX(ISNUMBER(--MID('feed data'!T373,ROW($1:$25),1))*
ROW($1:$25),0),ROW($1:$25))+1,1)*10^ROW($1:$25)/10)</f>
        <v>6243</v>
      </c>
      <c r="V414">
        <f>SUMPRODUCT(MID(0&amp;'feed data'!U373,LARGE(INDEX(ISNUMBER(--MID('feed data'!U373,ROW($1:$25),1))*
ROW($1:$25),0),ROW($1:$25))+1,1)*10^ROW($1:$25)/10)</f>
        <v>0</v>
      </c>
    </row>
    <row r="415" spans="1:22" hidden="1" x14ac:dyDescent="0.25">
      <c r="A415" t="s">
        <v>1898</v>
      </c>
      <c r="B415" t="s">
        <v>1899</v>
      </c>
      <c r="C415" t="s">
        <v>388</v>
      </c>
      <c r="D415">
        <f>SUMPRODUCT(MID(0&amp;'feed data'!D375,LARGE(INDEX(ISNUMBER(--MID('feed data'!D375,ROW($1:$25),1))*
ROW($1:$25),0),ROW($1:$25))+1,1)*10^ROW($1:$25)/10)</f>
        <v>30</v>
      </c>
      <c r="E415">
        <f>SUMPRODUCT(MID(0&amp;'feed data'!E375,LARGE(INDEX(ISNUMBER(--MID('feed data'!E375,ROW($1:$25),1))*
ROW($1:$25),0),ROW($1:$25))+1,1)*10^ROW($1:$25)/10)</f>
        <v>3</v>
      </c>
      <c r="F415" t="s">
        <v>1900</v>
      </c>
      <c r="G415">
        <f>SUMPRODUCT(MID(0&amp;'feed data'!G375,LARGE(INDEX(ISNUMBER(--MID('feed data'!G375,ROW($1:$25),1))*
ROW($1:$25),0),ROW($1:$25))+1,1)*10^ROW($1:$25)/10)</f>
        <v>3</v>
      </c>
      <c r="H415" t="s">
        <v>379</v>
      </c>
      <c r="I415">
        <f>SUMPRODUCT(MID(0&amp;'feed data'!I375,LARGE(INDEX(ISNUMBER(--MID('feed data'!I375,ROW($1:$25),1))*
ROW($1:$25),0),ROW($1:$25))+1,1)*10^ROW($1:$25)/10)</f>
        <v>9</v>
      </c>
      <c r="J415" t="s">
        <v>151</v>
      </c>
      <c r="K415" t="s">
        <v>390</v>
      </c>
      <c r="L415">
        <f>SUMPRODUCT(MID(0&amp;'feed data'!L375,LARGE(INDEX(ISNUMBER(--MID('feed data'!L375,ROW($1:$25),1))*
ROW($1:$25),0),ROW($1:$25))+1,1)*10^ROW($1:$25)/10)</f>
        <v>3112</v>
      </c>
      <c r="M415" t="s">
        <v>391</v>
      </c>
      <c r="N415" t="s">
        <v>154</v>
      </c>
      <c r="O415" t="s">
        <v>33</v>
      </c>
      <c r="P415" t="s">
        <v>546</v>
      </c>
      <c r="Q415" t="s">
        <v>155</v>
      </c>
      <c r="R415">
        <f>SUMPRODUCT(MID(0&amp;'feed data'!R375,LARGE(INDEX(ISNUMBER(--MID('feed data'!R375,ROW($1:$25),1))*
ROW($1:$25),0),ROW($1:$25))+1,1)*10^ROW($1:$25)/10)</f>
        <v>210002</v>
      </c>
      <c r="S415" t="str">
        <f>LEFT(R415, LEN(R415)-1)</f>
        <v>21000</v>
      </c>
      <c r="T415" t="s">
        <v>1903</v>
      </c>
      <c r="U415">
        <f>SUMPRODUCT(MID(0&amp;'feed data'!T375,LARGE(INDEX(ISNUMBER(--MID('feed data'!T375,ROW($1:$25),1))*
ROW($1:$25),0),ROW($1:$25))+1,1)*10^ROW($1:$25)/10)</f>
        <v>0</v>
      </c>
      <c r="V415">
        <f>SUMPRODUCT(MID(0&amp;'feed data'!U375,LARGE(INDEX(ISNUMBER(--MID('feed data'!U375,ROW($1:$25),1))*
ROW($1:$25),0),ROW($1:$25))+1,1)*10^ROW($1:$25)/10)</f>
        <v>0</v>
      </c>
    </row>
    <row r="416" spans="1:22" hidden="1" x14ac:dyDescent="0.25">
      <c r="A416" t="s">
        <v>1904</v>
      </c>
      <c r="B416" t="s">
        <v>1905</v>
      </c>
      <c r="C416" t="s">
        <v>40</v>
      </c>
      <c r="D416">
        <f>SUMPRODUCT(MID(0&amp;'feed data'!D376,LARGE(INDEX(ISNUMBER(--MID('feed data'!D376,ROW($1:$25),1))*
ROW($1:$25),0),ROW($1:$25))+1,1)*10^ROW($1:$25)/10)</f>
        <v>137</v>
      </c>
      <c r="E416">
        <f>SUMPRODUCT(MID(0&amp;'feed data'!E376,LARGE(INDEX(ISNUMBER(--MID('feed data'!E376,ROW($1:$25),1))*
ROW($1:$25),0),ROW($1:$25))+1,1)*10^ROW($1:$25)/10)</f>
        <v>2</v>
      </c>
      <c r="F416" t="s">
        <v>1071</v>
      </c>
      <c r="G416">
        <f>SUMPRODUCT(MID(0&amp;'feed data'!G376,LARGE(INDEX(ISNUMBER(--MID('feed data'!G376,ROW($1:$25),1))*
ROW($1:$25),0),ROW($1:$25))+1,1)*10^ROW($1:$25)/10)</f>
        <v>3</v>
      </c>
      <c r="H416" t="s">
        <v>136</v>
      </c>
      <c r="I416">
        <f>SUMPRODUCT(MID(0&amp;'feed data'!I376,LARGE(INDEX(ISNUMBER(--MID('feed data'!I376,ROW($1:$25),1))*
ROW($1:$25),0),ROW($1:$25))+1,1)*10^ROW($1:$25)/10)</f>
        <v>26</v>
      </c>
      <c r="J416" t="s">
        <v>109</v>
      </c>
      <c r="K416" t="s">
        <v>46</v>
      </c>
      <c r="L416">
        <f>SUMPRODUCT(MID(0&amp;'feed data'!L376,LARGE(INDEX(ISNUMBER(--MID('feed data'!L376,ROW($1:$25),1))*
ROW($1:$25),0),ROW($1:$25))+1,1)*10^ROW($1:$25)/10)</f>
        <v>3026</v>
      </c>
      <c r="M416" t="s">
        <v>47</v>
      </c>
      <c r="N416" t="s">
        <v>112</v>
      </c>
      <c r="O416" t="s">
        <v>49</v>
      </c>
      <c r="P416" t="s">
        <v>546</v>
      </c>
      <c r="Q416" t="s">
        <v>113</v>
      </c>
      <c r="R416">
        <f>SUMPRODUCT(MID(0&amp;'feed data'!R376,LARGE(INDEX(ISNUMBER(--MID('feed data'!R376,ROW($1:$25),1))*
ROW($1:$25),0),ROW($1:$25))+1,1)*10^ROW($1:$25)/10)</f>
        <v>302392</v>
      </c>
      <c r="S416" t="str">
        <f>LEFT(R416, LEN(R416)-1)</f>
        <v>30239</v>
      </c>
      <c r="T416" t="s">
        <v>1907</v>
      </c>
      <c r="U416">
        <f>SUMPRODUCT(MID(0&amp;'feed data'!T376,LARGE(INDEX(ISNUMBER(--MID('feed data'!T376,ROW($1:$25),1))*
ROW($1:$25),0),ROW($1:$25))+1,1)*10^ROW($1:$25)/10)</f>
        <v>0</v>
      </c>
      <c r="V416">
        <f>SUMPRODUCT(MID(0&amp;'feed data'!U376,LARGE(INDEX(ISNUMBER(--MID('feed data'!U376,ROW($1:$25),1))*
ROW($1:$25),0),ROW($1:$25))+1,1)*10^ROW($1:$25)/10)</f>
        <v>0</v>
      </c>
    </row>
    <row r="417" spans="1:22" hidden="1" x14ac:dyDescent="0.25">
      <c r="A417" t="s">
        <v>3582</v>
      </c>
      <c r="B417" t="s">
        <v>3583</v>
      </c>
      <c r="D417">
        <f>SUMPRODUCT(MID(0&amp;'feed data'!D829,LARGE(INDEX(ISNUMBER(--MID('feed data'!D829,ROW($1:$25),1))*
ROW($1:$25),0),ROW($1:$25))+1,1)*10^ROW($1:$25)/10)</f>
        <v>0</v>
      </c>
      <c r="E417">
        <f>SUMPRODUCT(MID(0&amp;'feed data'!E829,LARGE(INDEX(ISNUMBER(--MID('feed data'!E829,ROW($1:$25),1))*
ROW($1:$25),0),ROW($1:$25))+1,1)*10^ROW($1:$25)/10)</f>
        <v>0</v>
      </c>
      <c r="F417" t="s">
        <v>1945</v>
      </c>
      <c r="G417">
        <f>SUMPRODUCT(MID(0&amp;'feed data'!G829,LARGE(INDEX(ISNUMBER(--MID('feed data'!G829,ROW($1:$25),1))*
ROW($1:$25),0),ROW($1:$25))+1,1)*10^ROW($1:$25)/10)</f>
        <v>1</v>
      </c>
      <c r="H417" t="s">
        <v>27</v>
      </c>
      <c r="I417">
        <f>SUMPRODUCT(MID(0&amp;'feed data'!I829,LARGE(INDEX(ISNUMBER(--MID('feed data'!I829,ROW($1:$25),1))*
ROW($1:$25),0),ROW($1:$25))+1,1)*10^ROW($1:$25)/10)</f>
        <v>2</v>
      </c>
      <c r="J417" t="s">
        <v>109</v>
      </c>
      <c r="L417">
        <f>SUMPRODUCT(MID(0&amp;'feed data'!L829,LARGE(INDEX(ISNUMBER(--MID('feed data'!L829,ROW($1:$25),1))*
ROW($1:$25),0),ROW($1:$25))+1,1)*10^ROW($1:$25)/10)</f>
        <v>349</v>
      </c>
      <c r="N417" t="s">
        <v>112</v>
      </c>
      <c r="O417" t="s">
        <v>49</v>
      </c>
      <c r="P417" t="s">
        <v>65</v>
      </c>
      <c r="Q417" t="s">
        <v>113</v>
      </c>
      <c r="R417">
        <f>SUMPRODUCT(MID(0&amp;'feed data'!R829,LARGE(INDEX(ISNUMBER(--MID('feed data'!R829,ROW($1:$25),1))*
ROW($1:$25),0),ROW($1:$25))+1,1)*10^ROW($1:$25)/10)</f>
        <v>234672</v>
      </c>
      <c r="S417" t="str">
        <f>LEFT(R417, LEN(R417)-1)</f>
        <v>23467</v>
      </c>
      <c r="T417" t="s">
        <v>3584</v>
      </c>
      <c r="U417">
        <f>SUMPRODUCT(MID(0&amp;'feed data'!T829,LARGE(INDEX(ISNUMBER(--MID('feed data'!T829,ROW($1:$25),1))*
ROW($1:$25),0),ROW($1:$25))+1,1)*10^ROW($1:$25)/10)</f>
        <v>0</v>
      </c>
      <c r="V417">
        <f>SUMPRODUCT(MID(0&amp;'feed data'!U829,LARGE(INDEX(ISNUMBER(--MID('feed data'!U829,ROW($1:$25),1))*
ROW($1:$25),0),ROW($1:$25))+1,1)*10^ROW($1:$25)/10)</f>
        <v>0</v>
      </c>
    </row>
    <row r="418" spans="1:22" hidden="1" x14ac:dyDescent="0.25">
      <c r="A418" t="s">
        <v>1908</v>
      </c>
      <c r="B418" t="s">
        <v>1909</v>
      </c>
      <c r="C418" t="s">
        <v>40</v>
      </c>
      <c r="D418">
        <f>SUMPRODUCT(MID(0&amp;'feed data'!D377,LARGE(INDEX(ISNUMBER(--MID('feed data'!D377,ROW($1:$25),1))*
ROW($1:$25),0),ROW($1:$25))+1,1)*10^ROW($1:$25)/10)</f>
        <v>15</v>
      </c>
      <c r="E418">
        <f>SUMPRODUCT(MID(0&amp;'feed data'!E377,LARGE(INDEX(ISNUMBER(--MID('feed data'!E377,ROW($1:$25),1))*
ROW($1:$25),0),ROW($1:$25))+1,1)*10^ROW($1:$25)/10)</f>
        <v>0</v>
      </c>
      <c r="F418" t="s">
        <v>521</v>
      </c>
      <c r="G418">
        <f>SUMPRODUCT(MID(0&amp;'feed data'!G377,LARGE(INDEX(ISNUMBER(--MID('feed data'!G377,ROW($1:$25),1))*
ROW($1:$25),0),ROW($1:$25))+1,1)*10^ROW($1:$25)/10)</f>
        <v>3</v>
      </c>
      <c r="H418" t="s">
        <v>43</v>
      </c>
      <c r="I418">
        <f>SUMPRODUCT(MID(0&amp;'feed data'!I377,LARGE(INDEX(ISNUMBER(--MID('feed data'!I377,ROW($1:$25),1))*
ROW($1:$25),0),ROW($1:$25))+1,1)*10^ROW($1:$25)/10)</f>
        <v>10</v>
      </c>
      <c r="J418" t="s">
        <v>45</v>
      </c>
      <c r="K418" t="s">
        <v>46</v>
      </c>
      <c r="L418">
        <f>SUMPRODUCT(MID(0&amp;'feed data'!L377,LARGE(INDEX(ISNUMBER(--MID('feed data'!L377,ROW($1:$25),1))*
ROW($1:$25),0),ROW($1:$25))+1,1)*10^ROW($1:$25)/10)</f>
        <v>2987</v>
      </c>
      <c r="M418" t="s">
        <v>47</v>
      </c>
      <c r="N418" t="s">
        <v>48</v>
      </c>
      <c r="P418" t="s">
        <v>34</v>
      </c>
      <c r="Q418" t="s">
        <v>50</v>
      </c>
      <c r="R418">
        <f>SUMPRODUCT(MID(0&amp;'feed data'!R377,LARGE(INDEX(ISNUMBER(--MID('feed data'!R377,ROW($1:$25),1))*
ROW($1:$25),0),ROW($1:$25))+1,1)*10^ROW($1:$25)/10)</f>
        <v>260002</v>
      </c>
      <c r="S418" t="str">
        <f>LEFT(R418, LEN(R418)-1)</f>
        <v>26000</v>
      </c>
      <c r="T418" t="s">
        <v>1910</v>
      </c>
      <c r="U418">
        <f>SUMPRODUCT(MID(0&amp;'feed data'!T377,LARGE(INDEX(ISNUMBER(--MID('feed data'!T377,ROW($1:$25),1))*
ROW($1:$25),0),ROW($1:$25))+1,1)*10^ROW($1:$25)/10)</f>
        <v>0</v>
      </c>
      <c r="V418">
        <f>SUMPRODUCT(MID(0&amp;'feed data'!U377,LARGE(INDEX(ISNUMBER(--MID('feed data'!U377,ROW($1:$25),1))*
ROW($1:$25),0),ROW($1:$25))+1,1)*10^ROW($1:$25)/10)</f>
        <v>0</v>
      </c>
    </row>
    <row r="419" spans="1:22" hidden="1" x14ac:dyDescent="0.25">
      <c r="A419" t="s">
        <v>3602</v>
      </c>
      <c r="B419" t="s">
        <v>3602</v>
      </c>
      <c r="D419">
        <f>SUMPRODUCT(MID(0&amp;'feed data'!D835,LARGE(INDEX(ISNUMBER(--MID('feed data'!D835,ROW($1:$25),1))*
ROW($1:$25),0),ROW($1:$25))+1,1)*10^ROW($1:$25)/10)</f>
        <v>6</v>
      </c>
      <c r="E419">
        <f>SUMPRODUCT(MID(0&amp;'feed data'!E835,LARGE(INDEX(ISNUMBER(--MID('feed data'!E835,ROW($1:$25),1))*
ROW($1:$25),0),ROW($1:$25))+1,1)*10^ROW($1:$25)/10)</f>
        <v>0</v>
      </c>
      <c r="F419" t="s">
        <v>1945</v>
      </c>
      <c r="G419">
        <f>SUMPRODUCT(MID(0&amp;'feed data'!G835,LARGE(INDEX(ISNUMBER(--MID('feed data'!G835,ROW($1:$25),1))*
ROW($1:$25),0),ROW($1:$25))+1,1)*10^ROW($1:$25)/10)</f>
        <v>1</v>
      </c>
      <c r="H419" t="s">
        <v>27</v>
      </c>
      <c r="I419">
        <f>SUMPRODUCT(MID(0&amp;'feed data'!I835,LARGE(INDEX(ISNUMBER(--MID('feed data'!I835,ROW($1:$25),1))*
ROW($1:$25),0),ROW($1:$25))+1,1)*10^ROW($1:$25)/10)</f>
        <v>72</v>
      </c>
      <c r="J419" t="s">
        <v>60</v>
      </c>
      <c r="L419">
        <f>SUMPRODUCT(MID(0&amp;'feed data'!L835,LARGE(INDEX(ISNUMBER(--MID('feed data'!L835,ROW($1:$25),1))*
ROW($1:$25),0),ROW($1:$25))+1,1)*10^ROW($1:$25)/10)</f>
        <v>321</v>
      </c>
      <c r="N419" t="s">
        <v>61</v>
      </c>
      <c r="O419" t="s">
        <v>49</v>
      </c>
      <c r="P419" t="s">
        <v>65</v>
      </c>
      <c r="Q419" t="s">
        <v>62</v>
      </c>
      <c r="R419">
        <f>SUMPRODUCT(MID(0&amp;'feed data'!R835,LARGE(INDEX(ISNUMBER(--MID('feed data'!R835,ROW($1:$25),1))*
ROW($1:$25),0),ROW($1:$25))+1,1)*10^ROW($1:$25)/10)</f>
        <v>138902</v>
      </c>
      <c r="S419" t="str">
        <f>LEFT(R419, LEN(R419)-1)</f>
        <v>13890</v>
      </c>
      <c r="T419" t="s">
        <v>3603</v>
      </c>
      <c r="U419">
        <f>SUMPRODUCT(MID(0&amp;'feed data'!T835,LARGE(INDEX(ISNUMBER(--MID('feed data'!T835,ROW($1:$25),1))*
ROW($1:$25),0),ROW($1:$25))+1,1)*10^ROW($1:$25)/10)</f>
        <v>3347</v>
      </c>
      <c r="V419">
        <f>SUMPRODUCT(MID(0&amp;'feed data'!U835,LARGE(INDEX(ISNUMBER(--MID('feed data'!U835,ROW($1:$25),1))*
ROW($1:$25),0),ROW($1:$25))+1,1)*10^ROW($1:$25)/10)</f>
        <v>0</v>
      </c>
    </row>
    <row r="420" spans="1:22" hidden="1" x14ac:dyDescent="0.25">
      <c r="A420" t="s">
        <v>1911</v>
      </c>
      <c r="B420" t="s">
        <v>1912</v>
      </c>
      <c r="C420" t="s">
        <v>783</v>
      </c>
      <c r="D420">
        <f>SUMPRODUCT(MID(0&amp;'feed data'!D378,LARGE(INDEX(ISNUMBER(--MID('feed data'!D378,ROW($1:$25),1))*
ROW($1:$25),0),ROW($1:$25))+1,1)*10^ROW($1:$25)/10)</f>
        <v>71</v>
      </c>
      <c r="E420">
        <f>SUMPRODUCT(MID(0&amp;'feed data'!E378,LARGE(INDEX(ISNUMBER(--MID('feed data'!E378,ROW($1:$25),1))*
ROW($1:$25),0),ROW($1:$25))+1,1)*10^ROW($1:$25)/10)</f>
        <v>6</v>
      </c>
      <c r="F420" t="s">
        <v>521</v>
      </c>
      <c r="G420">
        <f>SUMPRODUCT(MID(0&amp;'feed data'!G378,LARGE(INDEX(ISNUMBER(--MID('feed data'!G378,ROW($1:$25),1))*
ROW($1:$25),0),ROW($1:$25))+1,1)*10^ROW($1:$25)/10)</f>
        <v>3</v>
      </c>
      <c r="H420" t="s">
        <v>43</v>
      </c>
      <c r="I420">
        <f>SUMPRODUCT(MID(0&amp;'feed data'!I378,LARGE(INDEX(ISNUMBER(--MID('feed data'!I378,ROW($1:$25),1))*
ROW($1:$25),0),ROW($1:$25))+1,1)*10^ROW($1:$25)/10)</f>
        <v>17</v>
      </c>
      <c r="J420" t="s">
        <v>255</v>
      </c>
      <c r="K420" t="s">
        <v>786</v>
      </c>
      <c r="L420">
        <f>SUMPRODUCT(MID(0&amp;'feed data'!L378,LARGE(INDEX(ISNUMBER(--MID('feed data'!L378,ROW($1:$25),1))*
ROW($1:$25),0),ROW($1:$25))+1,1)*10^ROW($1:$25)/10)</f>
        <v>3006</v>
      </c>
      <c r="M420" t="s">
        <v>787</v>
      </c>
      <c r="N420" t="s">
        <v>256</v>
      </c>
      <c r="O420" t="s">
        <v>49</v>
      </c>
      <c r="P420" t="s">
        <v>34</v>
      </c>
      <c r="Q420" t="s">
        <v>258</v>
      </c>
      <c r="R420">
        <f>SUMPRODUCT(MID(0&amp;'feed data'!R378,LARGE(INDEX(ISNUMBER(--MID('feed data'!R378,ROW($1:$25),1))*
ROW($1:$25),0),ROW($1:$25))+1,1)*10^ROW($1:$25)/10)</f>
        <v>306942</v>
      </c>
      <c r="S420" t="str">
        <f>LEFT(R420, LEN(R420)-1)</f>
        <v>30694</v>
      </c>
      <c r="T420" t="s">
        <v>1915</v>
      </c>
      <c r="U420">
        <f>SUMPRODUCT(MID(0&amp;'feed data'!T378,LARGE(INDEX(ISNUMBER(--MID('feed data'!T378,ROW($1:$25),1))*
ROW($1:$25),0),ROW($1:$25))+1,1)*10^ROW($1:$25)/10)</f>
        <v>537</v>
      </c>
      <c r="V420">
        <f>SUMPRODUCT(MID(0&amp;'feed data'!U378,LARGE(INDEX(ISNUMBER(--MID('feed data'!U378,ROW($1:$25),1))*
ROW($1:$25),0),ROW($1:$25))+1,1)*10^ROW($1:$25)/10)</f>
        <v>0</v>
      </c>
    </row>
    <row r="421" spans="1:22" hidden="1" x14ac:dyDescent="0.25">
      <c r="A421" t="s">
        <v>1916</v>
      </c>
      <c r="B421" t="s">
        <v>1917</v>
      </c>
      <c r="C421" t="s">
        <v>388</v>
      </c>
      <c r="D421">
        <f>SUMPRODUCT(MID(0&amp;'feed data'!D379,LARGE(INDEX(ISNUMBER(--MID('feed data'!D379,ROW($1:$25),1))*
ROW($1:$25),0),ROW($1:$25))+1,1)*10^ROW($1:$25)/10)</f>
        <v>105</v>
      </c>
      <c r="E421">
        <f>SUMPRODUCT(MID(0&amp;'feed data'!E379,LARGE(INDEX(ISNUMBER(--MID('feed data'!E379,ROW($1:$25),1))*
ROW($1:$25),0),ROW($1:$25))+1,1)*10^ROW($1:$25)/10)</f>
        <v>6</v>
      </c>
      <c r="F421" t="s">
        <v>1071</v>
      </c>
      <c r="G421">
        <f>SUMPRODUCT(MID(0&amp;'feed data'!G379,LARGE(INDEX(ISNUMBER(--MID('feed data'!G379,ROW($1:$25),1))*
ROW($1:$25),0),ROW($1:$25))+1,1)*10^ROW($1:$25)/10)</f>
        <v>3</v>
      </c>
      <c r="H421" t="s">
        <v>136</v>
      </c>
      <c r="I421">
        <f>SUMPRODUCT(MID(0&amp;'feed data'!I379,LARGE(INDEX(ISNUMBER(--MID('feed data'!I379,ROW($1:$25),1))*
ROW($1:$25),0),ROW($1:$25))+1,1)*10^ROW($1:$25)/10)</f>
        <v>32</v>
      </c>
      <c r="J421" t="s">
        <v>60</v>
      </c>
      <c r="K421" t="s">
        <v>390</v>
      </c>
      <c r="L421">
        <f>SUMPRODUCT(MID(0&amp;'feed data'!L379,LARGE(INDEX(ISNUMBER(--MID('feed data'!L379,ROW($1:$25),1))*
ROW($1:$25),0),ROW($1:$25))+1,1)*10^ROW($1:$25)/10)</f>
        <v>2956</v>
      </c>
      <c r="M421" t="s">
        <v>391</v>
      </c>
      <c r="N421" t="s">
        <v>61</v>
      </c>
      <c r="O421" t="s">
        <v>33</v>
      </c>
      <c r="P421" t="s">
        <v>257</v>
      </c>
      <c r="Q421" t="s">
        <v>62</v>
      </c>
      <c r="R421">
        <f>SUMPRODUCT(MID(0&amp;'feed data'!R379,LARGE(INDEX(ISNUMBER(--MID('feed data'!R379,ROW($1:$25),1))*
ROW($1:$25),0),ROW($1:$25))+1,1)*10^ROW($1:$25)/10)</f>
        <v>266562</v>
      </c>
      <c r="S421" t="str">
        <f>LEFT(R421, LEN(R421)-1)</f>
        <v>26656</v>
      </c>
      <c r="T421" t="s">
        <v>1919</v>
      </c>
      <c r="U421">
        <f>SUMPRODUCT(MID(0&amp;'feed data'!T379,LARGE(INDEX(ISNUMBER(--MID('feed data'!T379,ROW($1:$25),1))*
ROW($1:$25),0),ROW($1:$25))+1,1)*10^ROW($1:$25)/10)</f>
        <v>0</v>
      </c>
      <c r="V421">
        <f>SUMPRODUCT(MID(0&amp;'feed data'!U379,LARGE(INDEX(ISNUMBER(--MID('feed data'!U379,ROW($1:$25),1))*
ROW($1:$25),0),ROW($1:$25))+1,1)*10^ROW($1:$25)/10)</f>
        <v>0</v>
      </c>
    </row>
    <row r="422" spans="1:22" hidden="1" x14ac:dyDescent="0.25">
      <c r="A422" t="s">
        <v>1920</v>
      </c>
      <c r="B422" t="s">
        <v>1921</v>
      </c>
      <c r="C422" t="s">
        <v>147</v>
      </c>
      <c r="D422">
        <f>SUMPRODUCT(MID(0&amp;'feed data'!D380,LARGE(INDEX(ISNUMBER(--MID('feed data'!D380,ROW($1:$25),1))*
ROW($1:$25),0),ROW($1:$25))+1,1)*10^ROW($1:$25)/10)</f>
        <v>28</v>
      </c>
      <c r="E422">
        <f>SUMPRODUCT(MID(0&amp;'feed data'!E380,LARGE(INDEX(ISNUMBER(--MID('feed data'!E380,ROW($1:$25),1))*
ROW($1:$25),0),ROW($1:$25))+1,1)*10^ROW($1:$25)/10)</f>
        <v>5</v>
      </c>
      <c r="F422" t="s">
        <v>1900</v>
      </c>
      <c r="G422">
        <f>SUMPRODUCT(MID(0&amp;'feed data'!G380,LARGE(INDEX(ISNUMBER(--MID('feed data'!G380,ROW($1:$25),1))*
ROW($1:$25),0),ROW($1:$25))+1,1)*10^ROW($1:$25)/10)</f>
        <v>3</v>
      </c>
      <c r="H422" t="s">
        <v>43</v>
      </c>
      <c r="I422">
        <f>SUMPRODUCT(MID(0&amp;'feed data'!I380,LARGE(INDEX(ISNUMBER(--MID('feed data'!I380,ROW($1:$25),1))*
ROW($1:$25),0),ROW($1:$25))+1,1)*10^ROW($1:$25)/10)</f>
        <v>3</v>
      </c>
      <c r="J422" t="s">
        <v>163</v>
      </c>
      <c r="K422" t="s">
        <v>152</v>
      </c>
      <c r="L422">
        <f>SUMPRODUCT(MID(0&amp;'feed data'!L380,LARGE(INDEX(ISNUMBER(--MID('feed data'!L380,ROW($1:$25),1))*
ROW($1:$25),0),ROW($1:$25))+1,1)*10^ROW($1:$25)/10)</f>
        <v>3009</v>
      </c>
      <c r="M422" t="s">
        <v>153</v>
      </c>
      <c r="N422" t="s">
        <v>164</v>
      </c>
      <c r="O422" t="s">
        <v>49</v>
      </c>
      <c r="P422" t="s">
        <v>34</v>
      </c>
      <c r="Q422" t="s">
        <v>165</v>
      </c>
      <c r="R422">
        <f>SUMPRODUCT(MID(0&amp;'feed data'!R380,LARGE(INDEX(ISNUMBER(--MID('feed data'!R380,ROW($1:$25),1))*
ROW($1:$25),0),ROW($1:$25))+1,1)*10^ROW($1:$25)/10)</f>
        <v>128922</v>
      </c>
      <c r="S422" t="str">
        <f>LEFT(R422, LEN(R422)-1)</f>
        <v>12892</v>
      </c>
      <c r="T422" t="s">
        <v>1922</v>
      </c>
      <c r="U422">
        <f>SUMPRODUCT(MID(0&amp;'feed data'!T380,LARGE(INDEX(ISNUMBER(--MID('feed data'!T380,ROW($1:$25),1))*
ROW($1:$25),0),ROW($1:$25))+1,1)*10^ROW($1:$25)/10)</f>
        <v>258</v>
      </c>
      <c r="V422">
        <f>SUMPRODUCT(MID(0&amp;'feed data'!U380,LARGE(INDEX(ISNUMBER(--MID('feed data'!U380,ROW($1:$25),1))*
ROW($1:$25),0),ROW($1:$25))+1,1)*10^ROW($1:$25)/10)</f>
        <v>0</v>
      </c>
    </row>
    <row r="423" spans="1:22" hidden="1" x14ac:dyDescent="0.25">
      <c r="A423" t="s">
        <v>1923</v>
      </c>
      <c r="B423" t="s">
        <v>1924</v>
      </c>
      <c r="C423" t="s">
        <v>388</v>
      </c>
      <c r="D423">
        <f>SUMPRODUCT(MID(0&amp;'feed data'!D381,LARGE(INDEX(ISNUMBER(--MID('feed data'!D381,ROW($1:$25),1))*
ROW($1:$25),0),ROW($1:$25))+1,1)*10^ROW($1:$25)/10)</f>
        <v>137</v>
      </c>
      <c r="E423">
        <f>SUMPRODUCT(MID(0&amp;'feed data'!E381,LARGE(INDEX(ISNUMBER(--MID('feed data'!E381,ROW($1:$25),1))*
ROW($1:$25),0),ROW($1:$25))+1,1)*10^ROW($1:$25)/10)</f>
        <v>11</v>
      </c>
      <c r="F423" t="s">
        <v>1071</v>
      </c>
      <c r="G423">
        <f>SUMPRODUCT(MID(0&amp;'feed data'!G381,LARGE(INDEX(ISNUMBER(--MID('feed data'!G381,ROW($1:$25),1))*
ROW($1:$25),0),ROW($1:$25))+1,1)*10^ROW($1:$25)/10)</f>
        <v>5</v>
      </c>
      <c r="H423" t="s">
        <v>136</v>
      </c>
      <c r="I423">
        <f>SUMPRODUCT(MID(0&amp;'feed data'!I381,LARGE(INDEX(ISNUMBER(--MID('feed data'!I381,ROW($1:$25),1))*
ROW($1:$25),0),ROW($1:$25))+1,1)*10^ROW($1:$25)/10)</f>
        <v>17</v>
      </c>
      <c r="J423" t="s">
        <v>263</v>
      </c>
      <c r="K423" t="s">
        <v>390</v>
      </c>
      <c r="L423">
        <f>SUMPRODUCT(MID(0&amp;'feed data'!L381,LARGE(INDEX(ISNUMBER(--MID('feed data'!L381,ROW($1:$25),1))*
ROW($1:$25),0),ROW($1:$25))+1,1)*10^ROW($1:$25)/10)</f>
        <v>2892</v>
      </c>
      <c r="M423" t="s">
        <v>391</v>
      </c>
      <c r="N423" t="s">
        <v>264</v>
      </c>
      <c r="O423" t="s">
        <v>392</v>
      </c>
      <c r="P423" t="s">
        <v>658</v>
      </c>
      <c r="Q423" t="s">
        <v>265</v>
      </c>
      <c r="R423">
        <f>SUMPRODUCT(MID(0&amp;'feed data'!R381,LARGE(INDEX(ISNUMBER(--MID('feed data'!R381,ROW($1:$25),1))*
ROW($1:$25),0),ROW($1:$25))+1,1)*10^ROW($1:$25)/10)</f>
        <v>481002</v>
      </c>
      <c r="S423" t="str">
        <f>LEFT(R423, LEN(R423)-1)</f>
        <v>48100</v>
      </c>
      <c r="T423" t="s">
        <v>1927</v>
      </c>
      <c r="U423">
        <f>SUMPRODUCT(MID(0&amp;'feed data'!T381,LARGE(INDEX(ISNUMBER(--MID('feed data'!T381,ROW($1:$25),1))*
ROW($1:$25),0),ROW($1:$25))+1,1)*10^ROW($1:$25)/10)</f>
        <v>0</v>
      </c>
      <c r="V423">
        <f>SUMPRODUCT(MID(0&amp;'feed data'!U381,LARGE(INDEX(ISNUMBER(--MID('feed data'!U381,ROW($1:$25),1))*
ROW($1:$25),0),ROW($1:$25))+1,1)*10^ROW($1:$25)/10)</f>
        <v>0</v>
      </c>
    </row>
    <row r="424" spans="1:22" hidden="1" x14ac:dyDescent="0.25">
      <c r="A424" t="s">
        <v>1928</v>
      </c>
      <c r="B424" t="s">
        <v>1929</v>
      </c>
      <c r="C424" t="s">
        <v>983</v>
      </c>
      <c r="D424">
        <f>SUMPRODUCT(MID(0&amp;'feed data'!D382,LARGE(INDEX(ISNUMBER(--MID('feed data'!D382,ROW($1:$25),1))*
ROW($1:$25),0),ROW($1:$25))+1,1)*10^ROW($1:$25)/10)</f>
        <v>141</v>
      </c>
      <c r="E424">
        <f>SUMPRODUCT(MID(0&amp;'feed data'!E382,LARGE(INDEX(ISNUMBER(--MID('feed data'!E382,ROW($1:$25),1))*
ROW($1:$25),0),ROW($1:$25))+1,1)*10^ROW($1:$25)/10)</f>
        <v>3</v>
      </c>
      <c r="F424" t="s">
        <v>521</v>
      </c>
      <c r="G424">
        <f>SUMPRODUCT(MID(0&amp;'feed data'!G382,LARGE(INDEX(ISNUMBER(--MID('feed data'!G382,ROW($1:$25),1))*
ROW($1:$25),0),ROW($1:$25))+1,1)*10^ROW($1:$25)/10)</f>
        <v>3</v>
      </c>
      <c r="H424" t="s">
        <v>190</v>
      </c>
      <c r="I424">
        <f>SUMPRODUCT(MID(0&amp;'feed data'!I382,LARGE(INDEX(ISNUMBER(--MID('feed data'!I382,ROW($1:$25),1))*
ROW($1:$25),0),ROW($1:$25))+1,1)*10^ROW($1:$25)/10)</f>
        <v>0</v>
      </c>
      <c r="J424" t="s">
        <v>293</v>
      </c>
      <c r="K424" t="s">
        <v>985</v>
      </c>
      <c r="L424">
        <f>SUMPRODUCT(MID(0&amp;'feed data'!L382,LARGE(INDEX(ISNUMBER(--MID('feed data'!L382,ROW($1:$25),1))*
ROW($1:$25),0),ROW($1:$25))+1,1)*10^ROW($1:$25)/10)</f>
        <v>2867</v>
      </c>
      <c r="M424" t="s">
        <v>986</v>
      </c>
      <c r="N424" t="s">
        <v>294</v>
      </c>
      <c r="O424" t="s">
        <v>392</v>
      </c>
      <c r="P424" t="s">
        <v>943</v>
      </c>
      <c r="Q424" t="s">
        <v>295</v>
      </c>
      <c r="R424">
        <f>SUMPRODUCT(MID(0&amp;'feed data'!R382,LARGE(INDEX(ISNUMBER(--MID('feed data'!R382,ROW($1:$25),1))*
ROW($1:$25),0),ROW($1:$25))+1,1)*10^ROW($1:$25)/10)</f>
        <v>273732</v>
      </c>
      <c r="S424" t="str">
        <f>LEFT(R424, LEN(R424)-1)</f>
        <v>27373</v>
      </c>
      <c r="T424" t="s">
        <v>1931</v>
      </c>
      <c r="U424">
        <f>SUMPRODUCT(MID(0&amp;'feed data'!T382,LARGE(INDEX(ISNUMBER(--MID('feed data'!T382,ROW($1:$25),1))*
ROW($1:$25),0),ROW($1:$25))+1,1)*10^ROW($1:$25)/10)</f>
        <v>0</v>
      </c>
      <c r="V424">
        <f>SUMPRODUCT(MID(0&amp;'feed data'!U382,LARGE(INDEX(ISNUMBER(--MID('feed data'!U382,ROW($1:$25),1))*
ROW($1:$25),0),ROW($1:$25))+1,1)*10^ROW($1:$25)/10)</f>
        <v>0</v>
      </c>
    </row>
    <row r="425" spans="1:22" hidden="1" x14ac:dyDescent="0.25">
      <c r="A425" t="s">
        <v>1932</v>
      </c>
      <c r="B425" t="s">
        <v>1933</v>
      </c>
      <c r="C425" t="s">
        <v>1934</v>
      </c>
      <c r="D425">
        <f>SUMPRODUCT(MID(0&amp;'feed data'!D383,LARGE(INDEX(ISNUMBER(--MID('feed data'!D383,ROW($1:$25),1))*
ROW($1:$25),0),ROW($1:$25))+1,1)*10^ROW($1:$25)/10)</f>
        <v>254</v>
      </c>
      <c r="E425">
        <f>SUMPRODUCT(MID(0&amp;'feed data'!E383,LARGE(INDEX(ISNUMBER(--MID('feed data'!E383,ROW($1:$25),1))*
ROW($1:$25),0),ROW($1:$25))+1,1)*10^ROW($1:$25)/10)</f>
        <v>18</v>
      </c>
      <c r="F425" t="s">
        <v>1071</v>
      </c>
      <c r="G425">
        <f>SUMPRODUCT(MID(0&amp;'feed data'!G383,LARGE(INDEX(ISNUMBER(--MID('feed data'!G383,ROW($1:$25),1))*
ROW($1:$25),0),ROW($1:$25))+1,1)*10^ROW($1:$25)/10)</f>
        <v>13</v>
      </c>
      <c r="H425" t="s">
        <v>43</v>
      </c>
      <c r="I425">
        <f>SUMPRODUCT(MID(0&amp;'feed data'!I383,LARGE(INDEX(ISNUMBER(--MID('feed data'!I383,ROW($1:$25),1))*
ROW($1:$25),0),ROW($1:$25))+1,1)*10^ROW($1:$25)/10)</f>
        <v>8</v>
      </c>
      <c r="J425" t="s">
        <v>109</v>
      </c>
      <c r="K425" t="s">
        <v>1935</v>
      </c>
      <c r="L425">
        <f>SUMPRODUCT(MID(0&amp;'feed data'!L383,LARGE(INDEX(ISNUMBER(--MID('feed data'!L383,ROW($1:$25),1))*
ROW($1:$25),0),ROW($1:$25))+1,1)*10^ROW($1:$25)/10)</f>
        <v>2917</v>
      </c>
      <c r="M425" t="s">
        <v>1936</v>
      </c>
      <c r="N425" t="s">
        <v>112</v>
      </c>
      <c r="P425" t="s">
        <v>943</v>
      </c>
      <c r="Q425" t="s">
        <v>113</v>
      </c>
      <c r="R425">
        <f>SUMPRODUCT(MID(0&amp;'feed data'!R383,LARGE(INDEX(ISNUMBER(--MID('feed data'!R383,ROW($1:$25),1))*
ROW($1:$25),0),ROW($1:$25))+1,1)*10^ROW($1:$25)/10)</f>
        <v>883852</v>
      </c>
      <c r="S425" t="str">
        <f>LEFT(R425, LEN(R425)-1)</f>
        <v>88385</v>
      </c>
      <c r="T425" t="s">
        <v>1938</v>
      </c>
      <c r="U425">
        <f>SUMPRODUCT(MID(0&amp;'feed data'!T383,LARGE(INDEX(ISNUMBER(--MID('feed data'!T383,ROW($1:$25),1))*
ROW($1:$25),0),ROW($1:$25))+1,1)*10^ROW($1:$25)/10)</f>
        <v>0</v>
      </c>
      <c r="V425">
        <f>SUMPRODUCT(MID(0&amp;'feed data'!U383,LARGE(INDEX(ISNUMBER(--MID('feed data'!U383,ROW($1:$25),1))*
ROW($1:$25),0),ROW($1:$25))+1,1)*10^ROW($1:$25)/10)</f>
        <v>0</v>
      </c>
    </row>
    <row r="426" spans="1:22" hidden="1" x14ac:dyDescent="0.25">
      <c r="A426" t="s">
        <v>1939</v>
      </c>
      <c r="B426" t="s">
        <v>1940</v>
      </c>
      <c r="C426" t="s">
        <v>118</v>
      </c>
      <c r="D426">
        <f>SUMPRODUCT(MID(0&amp;'feed data'!D384,LARGE(INDEX(ISNUMBER(--MID('feed data'!D384,ROW($1:$25),1))*
ROW($1:$25),0),ROW($1:$25))+1,1)*10^ROW($1:$25)/10)</f>
        <v>13</v>
      </c>
      <c r="E426">
        <f>SUMPRODUCT(MID(0&amp;'feed data'!E384,LARGE(INDEX(ISNUMBER(--MID('feed data'!E384,ROW($1:$25),1))*
ROW($1:$25),0),ROW($1:$25))+1,1)*10^ROW($1:$25)/10)</f>
        <v>0</v>
      </c>
      <c r="F426" t="s">
        <v>1071</v>
      </c>
      <c r="G426">
        <f>SUMPRODUCT(MID(0&amp;'feed data'!G384,LARGE(INDEX(ISNUMBER(--MID('feed data'!G384,ROW($1:$25),1))*
ROW($1:$25),0),ROW($1:$25))+1,1)*10^ROW($1:$25)/10)</f>
        <v>2</v>
      </c>
      <c r="H426" t="s">
        <v>43</v>
      </c>
      <c r="I426">
        <f>SUMPRODUCT(MID(0&amp;'feed data'!I384,LARGE(INDEX(ISNUMBER(--MID('feed data'!I384,ROW($1:$25),1))*
ROW($1:$25),0),ROW($1:$25))+1,1)*10^ROW($1:$25)/10)</f>
        <v>15</v>
      </c>
      <c r="J426" t="s">
        <v>205</v>
      </c>
      <c r="K426" t="s">
        <v>124</v>
      </c>
      <c r="L426">
        <f>SUMPRODUCT(MID(0&amp;'feed data'!L384,LARGE(INDEX(ISNUMBER(--MID('feed data'!L384,ROW($1:$25),1))*
ROW($1:$25),0),ROW($1:$25))+1,1)*10^ROW($1:$25)/10)</f>
        <v>2948</v>
      </c>
      <c r="M426" t="s">
        <v>125</v>
      </c>
      <c r="N426" t="s">
        <v>206</v>
      </c>
      <c r="O426" t="s">
        <v>49</v>
      </c>
      <c r="P426" t="s">
        <v>658</v>
      </c>
      <c r="Q426" t="s">
        <v>207</v>
      </c>
      <c r="R426">
        <f>SUMPRODUCT(MID(0&amp;'feed data'!R384,LARGE(INDEX(ISNUMBER(--MID('feed data'!R384,ROW($1:$25),1))*
ROW($1:$25),0),ROW($1:$25))+1,1)*10^ROW($1:$25)/10)</f>
        <v>176752</v>
      </c>
      <c r="S426" t="str">
        <f>LEFT(R426, LEN(R426)-1)</f>
        <v>17675</v>
      </c>
      <c r="T426" t="s">
        <v>1942</v>
      </c>
      <c r="U426">
        <f>SUMPRODUCT(MID(0&amp;'feed data'!T384,LARGE(INDEX(ISNUMBER(--MID('feed data'!T384,ROW($1:$25),1))*
ROW($1:$25),0),ROW($1:$25))+1,1)*10^ROW($1:$25)/10)</f>
        <v>0</v>
      </c>
      <c r="V426">
        <f>SUMPRODUCT(MID(0&amp;'feed data'!U384,LARGE(INDEX(ISNUMBER(--MID('feed data'!U384,ROW($1:$25),1))*
ROW($1:$25),0),ROW($1:$25))+1,1)*10^ROW($1:$25)/10)</f>
        <v>0</v>
      </c>
    </row>
    <row r="427" spans="1:22" hidden="1" x14ac:dyDescent="0.25">
      <c r="A427" t="s">
        <v>1943</v>
      </c>
      <c r="B427" t="s">
        <v>1944</v>
      </c>
      <c r="C427" t="s">
        <v>388</v>
      </c>
      <c r="D427">
        <f>SUMPRODUCT(MID(0&amp;'feed data'!D385,LARGE(INDEX(ISNUMBER(--MID('feed data'!D385,ROW($1:$25),1))*
ROW($1:$25),0),ROW($1:$25))+1,1)*10^ROW($1:$25)/10)</f>
        <v>6</v>
      </c>
      <c r="E427">
        <f>SUMPRODUCT(MID(0&amp;'feed data'!E385,LARGE(INDEX(ISNUMBER(--MID('feed data'!E385,ROW($1:$25),1))*
ROW($1:$25),0),ROW($1:$25))+1,1)*10^ROW($1:$25)/10)</f>
        <v>0</v>
      </c>
      <c r="F427" t="s">
        <v>1945</v>
      </c>
      <c r="G427">
        <f>SUMPRODUCT(MID(0&amp;'feed data'!G385,LARGE(INDEX(ISNUMBER(--MID('feed data'!G385,ROW($1:$25),1))*
ROW($1:$25),0),ROW($1:$25))+1,1)*10^ROW($1:$25)/10)</f>
        <v>3</v>
      </c>
      <c r="H427" t="s">
        <v>43</v>
      </c>
      <c r="I427">
        <f>SUMPRODUCT(MID(0&amp;'feed data'!I385,LARGE(INDEX(ISNUMBER(--MID('feed data'!I385,ROW($1:$25),1))*
ROW($1:$25),0),ROW($1:$25))+1,1)*10^ROW($1:$25)/10)</f>
        <v>31</v>
      </c>
      <c r="J427" t="s">
        <v>123</v>
      </c>
      <c r="K427" t="s">
        <v>390</v>
      </c>
      <c r="L427">
        <f>SUMPRODUCT(MID(0&amp;'feed data'!L385,LARGE(INDEX(ISNUMBER(--MID('feed data'!L385,ROW($1:$25),1))*
ROW($1:$25),0),ROW($1:$25))+1,1)*10^ROW($1:$25)/10)</f>
        <v>2945</v>
      </c>
      <c r="M427" t="s">
        <v>391</v>
      </c>
      <c r="N427" t="s">
        <v>126</v>
      </c>
      <c r="O427" t="s">
        <v>49</v>
      </c>
      <c r="P427" t="s">
        <v>65</v>
      </c>
      <c r="Q427" t="s">
        <v>127</v>
      </c>
      <c r="R427">
        <f>SUMPRODUCT(MID(0&amp;'feed data'!R385,LARGE(INDEX(ISNUMBER(--MID('feed data'!R385,ROW($1:$25),1))*
ROW($1:$25),0),ROW($1:$25))+1,1)*10^ROW($1:$25)/10)</f>
        <v>158802</v>
      </c>
      <c r="S427" t="str">
        <f>LEFT(R427, LEN(R427)-1)</f>
        <v>15880</v>
      </c>
      <c r="T427" t="s">
        <v>1947</v>
      </c>
      <c r="U427">
        <f>SUMPRODUCT(MID(0&amp;'feed data'!T385,LARGE(INDEX(ISNUMBER(--MID('feed data'!T385,ROW($1:$25),1))*
ROW($1:$25),0),ROW($1:$25))+1,1)*10^ROW($1:$25)/10)</f>
        <v>0</v>
      </c>
      <c r="V427">
        <f>SUMPRODUCT(MID(0&amp;'feed data'!U385,LARGE(INDEX(ISNUMBER(--MID('feed data'!U385,ROW($1:$25),1))*
ROW($1:$25),0),ROW($1:$25))+1,1)*10^ROW($1:$25)/10)</f>
        <v>0</v>
      </c>
    </row>
    <row r="428" spans="1:22" hidden="1" x14ac:dyDescent="0.25">
      <c r="A428" t="s">
        <v>1948</v>
      </c>
      <c r="B428" t="s">
        <v>1949</v>
      </c>
      <c r="C428" t="s">
        <v>147</v>
      </c>
      <c r="D428">
        <f>SUMPRODUCT(MID(0&amp;'feed data'!D386,LARGE(INDEX(ISNUMBER(--MID('feed data'!D386,ROW($1:$25),1))*
ROW($1:$25),0),ROW($1:$25))+1,1)*10^ROW($1:$25)/10)</f>
        <v>19</v>
      </c>
      <c r="E428">
        <f>SUMPRODUCT(MID(0&amp;'feed data'!E386,LARGE(INDEX(ISNUMBER(--MID('feed data'!E386,ROW($1:$25),1))*
ROW($1:$25),0),ROW($1:$25))+1,1)*10^ROW($1:$25)/10)</f>
        <v>11</v>
      </c>
      <c r="F428" t="s">
        <v>521</v>
      </c>
      <c r="G428">
        <f>SUMPRODUCT(MID(0&amp;'feed data'!G386,LARGE(INDEX(ISNUMBER(--MID('feed data'!G386,ROW($1:$25),1))*
ROW($1:$25),0),ROW($1:$25))+1,1)*10^ROW($1:$25)/10)</f>
        <v>3</v>
      </c>
      <c r="H428" t="s">
        <v>136</v>
      </c>
      <c r="I428">
        <f>SUMPRODUCT(MID(0&amp;'feed data'!I386,LARGE(INDEX(ISNUMBER(--MID('feed data'!I386,ROW($1:$25),1))*
ROW($1:$25),0),ROW($1:$25))+1,1)*10^ROW($1:$25)/10)</f>
        <v>15</v>
      </c>
      <c r="J428" t="s">
        <v>151</v>
      </c>
      <c r="K428" t="s">
        <v>152</v>
      </c>
      <c r="L428">
        <f>SUMPRODUCT(MID(0&amp;'feed data'!L386,LARGE(INDEX(ISNUMBER(--MID('feed data'!L386,ROW($1:$25),1))*
ROW($1:$25),0),ROW($1:$25))+1,1)*10^ROW($1:$25)/10)</f>
        <v>2890</v>
      </c>
      <c r="M428" t="s">
        <v>153</v>
      </c>
      <c r="N428" t="s">
        <v>154</v>
      </c>
      <c r="O428" t="s">
        <v>49</v>
      </c>
      <c r="P428" t="s">
        <v>34</v>
      </c>
      <c r="Q428" t="s">
        <v>155</v>
      </c>
      <c r="R428">
        <f>SUMPRODUCT(MID(0&amp;'feed data'!R386,LARGE(INDEX(ISNUMBER(--MID('feed data'!R386,ROW($1:$25),1))*
ROW($1:$25),0),ROW($1:$25))+1,1)*10^ROW($1:$25)/10)</f>
        <v>177642</v>
      </c>
      <c r="S428" t="str">
        <f>LEFT(R428, LEN(R428)-1)</f>
        <v>17764</v>
      </c>
      <c r="T428" t="s">
        <v>1952</v>
      </c>
      <c r="U428">
        <f>SUMPRODUCT(MID(0&amp;'feed data'!T386,LARGE(INDEX(ISNUMBER(--MID('feed data'!T386,ROW($1:$25),1))*
ROW($1:$25),0),ROW($1:$25))+1,1)*10^ROW($1:$25)/10)</f>
        <v>0</v>
      </c>
      <c r="V428">
        <f>SUMPRODUCT(MID(0&amp;'feed data'!U386,LARGE(INDEX(ISNUMBER(--MID('feed data'!U386,ROW($1:$25),1))*
ROW($1:$25),0),ROW($1:$25))+1,1)*10^ROW($1:$25)/10)</f>
        <v>0</v>
      </c>
    </row>
    <row r="429" spans="1:22" hidden="1" x14ac:dyDescent="0.25">
      <c r="A429" t="s">
        <v>1953</v>
      </c>
      <c r="B429" t="s">
        <v>1954</v>
      </c>
      <c r="C429" t="s">
        <v>23</v>
      </c>
      <c r="D429">
        <f>SUMPRODUCT(MID(0&amp;'feed data'!D387,LARGE(INDEX(ISNUMBER(--MID('feed data'!D387,ROW($1:$25),1))*
ROW($1:$25),0),ROW($1:$25))+1,1)*10^ROW($1:$25)/10)</f>
        <v>23</v>
      </c>
      <c r="E429">
        <f>SUMPRODUCT(MID(0&amp;'feed data'!E387,LARGE(INDEX(ISNUMBER(--MID('feed data'!E387,ROW($1:$25),1))*
ROW($1:$25),0),ROW($1:$25))+1,1)*10^ROW($1:$25)/10)</f>
        <v>3</v>
      </c>
      <c r="F429" t="s">
        <v>1071</v>
      </c>
      <c r="G429">
        <f>SUMPRODUCT(MID(0&amp;'feed data'!G387,LARGE(INDEX(ISNUMBER(--MID('feed data'!G387,ROW($1:$25),1))*
ROW($1:$25),0),ROW($1:$25))+1,1)*10^ROW($1:$25)/10)</f>
        <v>2</v>
      </c>
      <c r="H429" t="s">
        <v>136</v>
      </c>
      <c r="I429">
        <f>SUMPRODUCT(MID(0&amp;'feed data'!I387,LARGE(INDEX(ISNUMBER(--MID('feed data'!I387,ROW($1:$25),1))*
ROW($1:$25),0),ROW($1:$25))+1,1)*10^ROW($1:$25)/10)</f>
        <v>10</v>
      </c>
      <c r="J429" t="s">
        <v>503</v>
      </c>
      <c r="K429" t="s">
        <v>30</v>
      </c>
      <c r="L429">
        <f>SUMPRODUCT(MID(0&amp;'feed data'!L387,LARGE(INDEX(ISNUMBER(--MID('feed data'!L387,ROW($1:$25),1))*
ROW($1:$25),0),ROW($1:$25))+1,1)*10^ROW($1:$25)/10)</f>
        <v>2460</v>
      </c>
      <c r="M429" t="s">
        <v>31</v>
      </c>
      <c r="N429" t="s">
        <v>504</v>
      </c>
      <c r="O429" t="s">
        <v>49</v>
      </c>
      <c r="P429" t="s">
        <v>34</v>
      </c>
      <c r="Q429" t="s">
        <v>505</v>
      </c>
      <c r="R429">
        <f>SUMPRODUCT(MID(0&amp;'feed data'!R387,LARGE(INDEX(ISNUMBER(--MID('feed data'!R387,ROW($1:$25),1))*
ROW($1:$25),0),ROW($1:$25))+1,1)*10^ROW($1:$25)/10)</f>
        <v>108992</v>
      </c>
      <c r="S429" t="str">
        <f>LEFT(R429, LEN(R429)-1)</f>
        <v>10899</v>
      </c>
      <c r="T429" t="s">
        <v>1957</v>
      </c>
      <c r="U429">
        <f>SUMPRODUCT(MID(0&amp;'feed data'!T387,LARGE(INDEX(ISNUMBER(--MID('feed data'!T387,ROW($1:$25),1))*
ROW($1:$25),0),ROW($1:$25))+1,1)*10^ROW($1:$25)/10)</f>
        <v>449</v>
      </c>
      <c r="V429">
        <f>SUMPRODUCT(MID(0&amp;'feed data'!U387,LARGE(INDEX(ISNUMBER(--MID('feed data'!U387,ROW($1:$25),1))*
ROW($1:$25),0),ROW($1:$25))+1,1)*10^ROW($1:$25)/10)</f>
        <v>0</v>
      </c>
    </row>
    <row r="430" spans="1:22" hidden="1" x14ac:dyDescent="0.25">
      <c r="A430" t="s">
        <v>1958</v>
      </c>
      <c r="B430" t="s">
        <v>1959</v>
      </c>
      <c r="C430" t="s">
        <v>220</v>
      </c>
      <c r="D430">
        <f>SUMPRODUCT(MID(0&amp;'feed data'!D388,LARGE(INDEX(ISNUMBER(--MID('feed data'!D388,ROW($1:$25),1))*
ROW($1:$25),0),ROW($1:$25))+1,1)*10^ROW($1:$25)/10)</f>
        <v>79</v>
      </c>
      <c r="E430">
        <f>SUMPRODUCT(MID(0&amp;'feed data'!E388,LARGE(INDEX(ISNUMBER(--MID('feed data'!E388,ROW($1:$25),1))*
ROW($1:$25),0),ROW($1:$25))+1,1)*10^ROW($1:$25)/10)</f>
        <v>4</v>
      </c>
      <c r="F430" t="s">
        <v>521</v>
      </c>
      <c r="G430">
        <f>SUMPRODUCT(MID(0&amp;'feed data'!G388,LARGE(INDEX(ISNUMBER(--MID('feed data'!G388,ROW($1:$25),1))*
ROW($1:$25),0),ROW($1:$25))+1,1)*10^ROW($1:$25)/10)</f>
        <v>2</v>
      </c>
      <c r="H430" t="s">
        <v>136</v>
      </c>
      <c r="I430">
        <f>SUMPRODUCT(MID(0&amp;'feed data'!I388,LARGE(INDEX(ISNUMBER(--MID('feed data'!I388,ROW($1:$25),1))*
ROW($1:$25),0),ROW($1:$25))+1,1)*10^ROW($1:$25)/10)</f>
        <v>6</v>
      </c>
      <c r="J430" t="s">
        <v>45</v>
      </c>
      <c r="K430" t="s">
        <v>223</v>
      </c>
      <c r="L430">
        <f>SUMPRODUCT(MID(0&amp;'feed data'!L388,LARGE(INDEX(ISNUMBER(--MID('feed data'!L388,ROW($1:$25),1))*
ROW($1:$25),0),ROW($1:$25))+1,1)*10^ROW($1:$25)/10)</f>
        <v>2888</v>
      </c>
      <c r="M430" t="s">
        <v>224</v>
      </c>
      <c r="N430" t="s">
        <v>48</v>
      </c>
      <c r="O430" t="s">
        <v>49</v>
      </c>
      <c r="P430" t="s">
        <v>65</v>
      </c>
      <c r="Q430" t="s">
        <v>50</v>
      </c>
      <c r="R430">
        <f>SUMPRODUCT(MID(0&amp;'feed data'!R388,LARGE(INDEX(ISNUMBER(--MID('feed data'!R388,ROW($1:$25),1))*
ROW($1:$25),0),ROW($1:$25))+1,1)*10^ROW($1:$25)/10)</f>
        <v>133432</v>
      </c>
      <c r="S430" t="str">
        <f>LEFT(R430, LEN(R430)-1)</f>
        <v>13343</v>
      </c>
      <c r="T430" t="s">
        <v>1961</v>
      </c>
      <c r="U430">
        <f>SUMPRODUCT(MID(0&amp;'feed data'!T388,LARGE(INDEX(ISNUMBER(--MID('feed data'!T388,ROW($1:$25),1))*
ROW($1:$25),0),ROW($1:$25))+1,1)*10^ROW($1:$25)/10)</f>
        <v>0</v>
      </c>
      <c r="V430">
        <f>SUMPRODUCT(MID(0&amp;'feed data'!U388,LARGE(INDEX(ISNUMBER(--MID('feed data'!U388,ROW($1:$25),1))*
ROW($1:$25),0),ROW($1:$25))+1,1)*10^ROW($1:$25)/10)</f>
        <v>0</v>
      </c>
    </row>
    <row r="431" spans="1:22" hidden="1" x14ac:dyDescent="0.25">
      <c r="A431" t="s">
        <v>1962</v>
      </c>
      <c r="B431" t="s">
        <v>1963</v>
      </c>
      <c r="C431" t="s">
        <v>783</v>
      </c>
      <c r="D431">
        <f>SUMPRODUCT(MID(0&amp;'feed data'!D389,LARGE(INDEX(ISNUMBER(--MID('feed data'!D389,ROW($1:$25),1))*
ROW($1:$25),0),ROW($1:$25))+1,1)*10^ROW($1:$25)/10)</f>
        <v>127</v>
      </c>
      <c r="E431">
        <f>SUMPRODUCT(MID(0&amp;'feed data'!E389,LARGE(INDEX(ISNUMBER(--MID('feed data'!E389,ROW($1:$25),1))*
ROW($1:$25),0),ROW($1:$25))+1,1)*10^ROW($1:$25)/10)</f>
        <v>10</v>
      </c>
      <c r="F431" t="s">
        <v>521</v>
      </c>
      <c r="G431">
        <f>SUMPRODUCT(MID(0&amp;'feed data'!G389,LARGE(INDEX(ISNUMBER(--MID('feed data'!G389,ROW($1:$25),1))*
ROW($1:$25),0),ROW($1:$25))+1,1)*10^ROW($1:$25)/10)</f>
        <v>5</v>
      </c>
      <c r="H431" t="s">
        <v>43</v>
      </c>
      <c r="I431">
        <f>SUMPRODUCT(MID(0&amp;'feed data'!I389,LARGE(INDEX(ISNUMBER(--MID('feed data'!I389,ROW($1:$25),1))*
ROW($1:$25),0),ROW($1:$25))+1,1)*10^ROW($1:$25)/10)</f>
        <v>19</v>
      </c>
      <c r="J431" t="s">
        <v>138</v>
      </c>
      <c r="K431" t="s">
        <v>786</v>
      </c>
      <c r="L431">
        <f>SUMPRODUCT(MID(0&amp;'feed data'!L389,LARGE(INDEX(ISNUMBER(--MID('feed data'!L389,ROW($1:$25),1))*
ROW($1:$25),0),ROW($1:$25))+1,1)*10^ROW($1:$25)/10)</f>
        <v>2865</v>
      </c>
      <c r="M431" t="s">
        <v>787</v>
      </c>
      <c r="N431" t="s">
        <v>141</v>
      </c>
      <c r="O431" t="s">
        <v>49</v>
      </c>
      <c r="P431" t="s">
        <v>658</v>
      </c>
      <c r="Q431" t="s">
        <v>142</v>
      </c>
      <c r="R431">
        <f>SUMPRODUCT(MID(0&amp;'feed data'!R389,LARGE(INDEX(ISNUMBER(--MID('feed data'!R389,ROW($1:$25),1))*
ROW($1:$25),0),ROW($1:$25))+1,1)*10^ROW($1:$25)/10)</f>
        <v>318082</v>
      </c>
      <c r="S431" t="str">
        <f>LEFT(R431, LEN(R431)-1)</f>
        <v>31808</v>
      </c>
      <c r="T431" t="s">
        <v>1965</v>
      </c>
      <c r="U431">
        <f>SUMPRODUCT(MID(0&amp;'feed data'!T389,LARGE(INDEX(ISNUMBER(--MID('feed data'!T389,ROW($1:$25),1))*
ROW($1:$25),0),ROW($1:$25))+1,1)*10^ROW($1:$25)/10)</f>
        <v>0</v>
      </c>
      <c r="V431">
        <f>SUMPRODUCT(MID(0&amp;'feed data'!U389,LARGE(INDEX(ISNUMBER(--MID('feed data'!U389,ROW($1:$25),1))*
ROW($1:$25),0),ROW($1:$25))+1,1)*10^ROW($1:$25)/10)</f>
        <v>0</v>
      </c>
    </row>
    <row r="432" spans="1:22" hidden="1" x14ac:dyDescent="0.25">
      <c r="A432" t="s">
        <v>3624</v>
      </c>
      <c r="B432" t="s">
        <v>3625</v>
      </c>
      <c r="D432">
        <f>SUMPRODUCT(MID(0&amp;'feed data'!D843,LARGE(INDEX(ISNUMBER(--MID('feed data'!D843,ROW($1:$25),1))*
ROW($1:$25),0),ROW($1:$25))+1,1)*10^ROW($1:$25)/10)</f>
        <v>24</v>
      </c>
      <c r="E432">
        <f>SUMPRODUCT(MID(0&amp;'feed data'!E843,LARGE(INDEX(ISNUMBER(--MID('feed data'!E843,ROW($1:$25),1))*
ROW($1:$25),0),ROW($1:$25))+1,1)*10^ROW($1:$25)/10)</f>
        <v>0</v>
      </c>
      <c r="F432" t="s">
        <v>1945</v>
      </c>
      <c r="G432">
        <f>SUMPRODUCT(MID(0&amp;'feed data'!G843,LARGE(INDEX(ISNUMBER(--MID('feed data'!G843,ROW($1:$25),1))*
ROW($1:$25),0),ROW($1:$25))+1,1)*10^ROW($1:$25)/10)</f>
        <v>0</v>
      </c>
      <c r="H432" t="s">
        <v>27</v>
      </c>
      <c r="I432">
        <f>SUMPRODUCT(MID(0&amp;'feed data'!I843,LARGE(INDEX(ISNUMBER(--MID('feed data'!I843,ROW($1:$25),1))*
ROW($1:$25),0),ROW($1:$25))+1,1)*10^ROW($1:$25)/10)</f>
        <v>178</v>
      </c>
      <c r="J432" t="s">
        <v>293</v>
      </c>
      <c r="L432">
        <f>SUMPRODUCT(MID(0&amp;'feed data'!L843,LARGE(INDEX(ISNUMBER(--MID('feed data'!L843,ROW($1:$25),1))*
ROW($1:$25),0),ROW($1:$25))+1,1)*10^ROW($1:$25)/10)</f>
        <v>271</v>
      </c>
      <c r="N432" t="s">
        <v>294</v>
      </c>
      <c r="O432" t="s">
        <v>49</v>
      </c>
      <c r="P432" t="s">
        <v>65</v>
      </c>
      <c r="Q432" t="s">
        <v>295</v>
      </c>
      <c r="R432">
        <f>SUMPRODUCT(MID(0&amp;'feed data'!R843,LARGE(INDEX(ISNUMBER(--MID('feed data'!R843,ROW($1:$25),1))*
ROW($1:$25),0),ROW($1:$25))+1,1)*10^ROW($1:$25)/10)</f>
        <v>200002</v>
      </c>
      <c r="S432" t="str">
        <f>LEFT(R432, LEN(R432)-1)</f>
        <v>20000</v>
      </c>
      <c r="T432" t="s">
        <v>3626</v>
      </c>
      <c r="U432">
        <f>SUMPRODUCT(MID(0&amp;'feed data'!T843,LARGE(INDEX(ISNUMBER(--MID('feed data'!T843,ROW($1:$25),1))*
ROW($1:$25),0),ROW($1:$25))+1,1)*10^ROW($1:$25)/10)</f>
        <v>0</v>
      </c>
      <c r="V432">
        <f>SUMPRODUCT(MID(0&amp;'feed data'!U843,LARGE(INDEX(ISNUMBER(--MID('feed data'!U843,ROW($1:$25),1))*
ROW($1:$25),0),ROW($1:$25))+1,1)*10^ROW($1:$25)/10)</f>
        <v>0</v>
      </c>
    </row>
    <row r="433" spans="1:22" hidden="1" x14ac:dyDescent="0.25">
      <c r="A433" t="s">
        <v>1966</v>
      </c>
      <c r="B433" t="s">
        <v>1967</v>
      </c>
      <c r="C433" t="s">
        <v>388</v>
      </c>
      <c r="D433">
        <f>SUMPRODUCT(MID(0&amp;'feed data'!D390,LARGE(INDEX(ISNUMBER(--MID('feed data'!D390,ROW($1:$25),1))*
ROW($1:$25),0),ROW($1:$25))+1,1)*10^ROW($1:$25)/10)</f>
        <v>111</v>
      </c>
      <c r="E433">
        <f>SUMPRODUCT(MID(0&amp;'feed data'!E390,LARGE(INDEX(ISNUMBER(--MID('feed data'!E390,ROW($1:$25),1))*
ROW($1:$25),0),ROW($1:$25))+1,1)*10^ROW($1:$25)/10)</f>
        <v>1</v>
      </c>
      <c r="F433" t="s">
        <v>1071</v>
      </c>
      <c r="G433">
        <f>SUMPRODUCT(MID(0&amp;'feed data'!G390,LARGE(INDEX(ISNUMBER(--MID('feed data'!G390,ROW($1:$25),1))*
ROW($1:$25),0),ROW($1:$25))+1,1)*10^ROW($1:$25)/10)</f>
        <v>3</v>
      </c>
      <c r="H433" t="s">
        <v>43</v>
      </c>
      <c r="I433">
        <f>SUMPRODUCT(MID(0&amp;'feed data'!I390,LARGE(INDEX(ISNUMBER(--MID('feed data'!I390,ROW($1:$25),1))*
ROW($1:$25),0),ROW($1:$25))+1,1)*10^ROW($1:$25)/10)</f>
        <v>7</v>
      </c>
      <c r="J433" t="s">
        <v>503</v>
      </c>
      <c r="K433" t="s">
        <v>390</v>
      </c>
      <c r="L433">
        <f>SUMPRODUCT(MID(0&amp;'feed data'!L390,LARGE(INDEX(ISNUMBER(--MID('feed data'!L390,ROW($1:$25),1))*
ROW($1:$25),0),ROW($1:$25))+1,1)*10^ROW($1:$25)/10)</f>
        <v>2790</v>
      </c>
      <c r="M433" t="s">
        <v>391</v>
      </c>
      <c r="N433" t="s">
        <v>504</v>
      </c>
      <c r="O433" t="s">
        <v>49</v>
      </c>
      <c r="P433" t="s">
        <v>546</v>
      </c>
      <c r="Q433" t="s">
        <v>505</v>
      </c>
      <c r="R433">
        <f>SUMPRODUCT(MID(0&amp;'feed data'!R390,LARGE(INDEX(ISNUMBER(--MID('feed data'!R390,ROW($1:$25),1))*
ROW($1:$25),0),ROW($1:$25))+1,1)*10^ROW($1:$25)/10)</f>
        <v>201992</v>
      </c>
      <c r="S433" t="str">
        <f>LEFT(R433, LEN(R433)-1)</f>
        <v>20199</v>
      </c>
      <c r="T433" t="s">
        <v>1970</v>
      </c>
      <c r="U433">
        <f>SUMPRODUCT(MID(0&amp;'feed data'!T390,LARGE(INDEX(ISNUMBER(--MID('feed data'!T390,ROW($1:$25),1))*
ROW($1:$25),0),ROW($1:$25))+1,1)*10^ROW($1:$25)/10)</f>
        <v>0</v>
      </c>
      <c r="V433">
        <f>SUMPRODUCT(MID(0&amp;'feed data'!U390,LARGE(INDEX(ISNUMBER(--MID('feed data'!U390,ROW($1:$25),1))*
ROW($1:$25),0),ROW($1:$25))+1,1)*10^ROW($1:$25)/10)</f>
        <v>0</v>
      </c>
    </row>
    <row r="434" spans="1:22" hidden="1" x14ac:dyDescent="0.25">
      <c r="A434" t="s">
        <v>3637</v>
      </c>
      <c r="B434" t="s">
        <v>3637</v>
      </c>
      <c r="D434">
        <f>SUMPRODUCT(MID(0&amp;'feed data'!D847,LARGE(INDEX(ISNUMBER(--MID('feed data'!D847,ROW($1:$25),1))*
ROW($1:$25),0),ROW($1:$25))+1,1)*10^ROW($1:$25)/10)</f>
        <v>5</v>
      </c>
      <c r="E434">
        <f>SUMPRODUCT(MID(0&amp;'feed data'!E847,LARGE(INDEX(ISNUMBER(--MID('feed data'!E847,ROW($1:$25),1))*
ROW($1:$25),0),ROW($1:$25))+1,1)*10^ROW($1:$25)/10)</f>
        <v>0</v>
      </c>
      <c r="F434" t="s">
        <v>1945</v>
      </c>
      <c r="G434">
        <f>SUMPRODUCT(MID(0&amp;'feed data'!G847,LARGE(INDEX(ISNUMBER(--MID('feed data'!G847,ROW($1:$25),1))*
ROW($1:$25),0),ROW($1:$25))+1,1)*10^ROW($1:$25)/10)</f>
        <v>1</v>
      </c>
      <c r="H434" t="s">
        <v>27</v>
      </c>
      <c r="I434">
        <f>SUMPRODUCT(MID(0&amp;'feed data'!I847,LARGE(INDEX(ISNUMBER(--MID('feed data'!I847,ROW($1:$25),1))*
ROW($1:$25),0),ROW($1:$25))+1,1)*10^ROW($1:$25)/10)</f>
        <v>7</v>
      </c>
      <c r="J434" t="s">
        <v>949</v>
      </c>
      <c r="L434">
        <f>SUMPRODUCT(MID(0&amp;'feed data'!L847,LARGE(INDEX(ISNUMBER(--MID('feed data'!L847,ROW($1:$25),1))*
ROW($1:$25),0),ROW($1:$25))+1,1)*10^ROW($1:$25)/10)</f>
        <v>282</v>
      </c>
      <c r="N434" t="s">
        <v>950</v>
      </c>
      <c r="O434" t="s">
        <v>49</v>
      </c>
      <c r="P434" t="s">
        <v>65</v>
      </c>
      <c r="Q434" t="s">
        <v>951</v>
      </c>
      <c r="R434">
        <f>SUMPRODUCT(MID(0&amp;'feed data'!R847,LARGE(INDEX(ISNUMBER(--MID('feed data'!R847,ROW($1:$25),1))*
ROW($1:$25),0),ROW($1:$25))+1,1)*10^ROW($1:$25)/10)</f>
        <v>2142</v>
      </c>
      <c r="S434" t="str">
        <f>LEFT(R434, LEN(R434)-1)</f>
        <v>214</v>
      </c>
      <c r="T434" t="s">
        <v>3638</v>
      </c>
      <c r="U434">
        <f>SUMPRODUCT(MID(0&amp;'feed data'!T847,LARGE(INDEX(ISNUMBER(--MID('feed data'!T847,ROW($1:$25),1))*
ROW($1:$25),0),ROW($1:$25))+1,1)*10^ROW($1:$25)/10)</f>
        <v>0</v>
      </c>
      <c r="V434">
        <f>SUMPRODUCT(MID(0&amp;'feed data'!U847,LARGE(INDEX(ISNUMBER(--MID('feed data'!U847,ROW($1:$25),1))*
ROW($1:$25),0),ROW($1:$25))+1,1)*10^ROW($1:$25)/10)</f>
        <v>0</v>
      </c>
    </row>
    <row r="435" spans="1:22" hidden="1" x14ac:dyDescent="0.25">
      <c r="A435" t="s">
        <v>1971</v>
      </c>
      <c r="B435" t="s">
        <v>1972</v>
      </c>
      <c r="C435" t="s">
        <v>147</v>
      </c>
      <c r="D435">
        <f>SUMPRODUCT(MID(0&amp;'feed data'!D391,LARGE(INDEX(ISNUMBER(--MID('feed data'!D391,ROW($1:$25),1))*
ROW($1:$25),0),ROW($1:$25))+1,1)*10^ROW($1:$25)/10)</f>
        <v>25</v>
      </c>
      <c r="E435">
        <f>SUMPRODUCT(MID(0&amp;'feed data'!E391,LARGE(INDEX(ISNUMBER(--MID('feed data'!E391,ROW($1:$25),1))*
ROW($1:$25),0),ROW($1:$25))+1,1)*10^ROW($1:$25)/10)</f>
        <v>0</v>
      </c>
      <c r="F435" t="s">
        <v>1071</v>
      </c>
      <c r="G435">
        <f>SUMPRODUCT(MID(0&amp;'feed data'!G391,LARGE(INDEX(ISNUMBER(--MID('feed data'!G391,ROW($1:$25),1))*
ROW($1:$25),0),ROW($1:$25))+1,1)*10^ROW($1:$25)/10)</f>
        <v>1</v>
      </c>
      <c r="H435" t="s">
        <v>43</v>
      </c>
      <c r="I435">
        <f>SUMPRODUCT(MID(0&amp;'feed data'!I391,LARGE(INDEX(ISNUMBER(--MID('feed data'!I391,ROW($1:$25),1))*
ROW($1:$25),0),ROW($1:$25))+1,1)*10^ROW($1:$25)/10)</f>
        <v>160</v>
      </c>
      <c r="J435" t="s">
        <v>60</v>
      </c>
      <c r="K435" t="s">
        <v>152</v>
      </c>
      <c r="L435">
        <f>SUMPRODUCT(MID(0&amp;'feed data'!L391,LARGE(INDEX(ISNUMBER(--MID('feed data'!L391,ROW($1:$25),1))*
ROW($1:$25),0),ROW($1:$25))+1,1)*10^ROW($1:$25)/10)</f>
        <v>2876</v>
      </c>
      <c r="M435" t="s">
        <v>153</v>
      </c>
      <c r="N435" t="s">
        <v>61</v>
      </c>
      <c r="O435" t="s">
        <v>49</v>
      </c>
      <c r="P435" t="s">
        <v>257</v>
      </c>
      <c r="Q435" t="s">
        <v>62</v>
      </c>
      <c r="R435">
        <f>SUMPRODUCT(MID(0&amp;'feed data'!R391,LARGE(INDEX(ISNUMBER(--MID('feed data'!R391,ROW($1:$25),1))*
ROW($1:$25),0),ROW($1:$25))+1,1)*10^ROW($1:$25)/10)</f>
        <v>200002</v>
      </c>
      <c r="S435" t="str">
        <f>LEFT(R435, LEN(R435)-1)</f>
        <v>20000</v>
      </c>
      <c r="T435" t="s">
        <v>1973</v>
      </c>
      <c r="U435">
        <f>SUMPRODUCT(MID(0&amp;'feed data'!T391,LARGE(INDEX(ISNUMBER(--MID('feed data'!T391,ROW($1:$25),1))*
ROW($1:$25),0),ROW($1:$25))+1,1)*10^ROW($1:$25)/10)</f>
        <v>0</v>
      </c>
      <c r="V435">
        <f>SUMPRODUCT(MID(0&amp;'feed data'!U391,LARGE(INDEX(ISNUMBER(--MID('feed data'!U391,ROW($1:$25),1))*
ROW($1:$25),0),ROW($1:$25))+1,1)*10^ROW($1:$25)/10)</f>
        <v>0</v>
      </c>
    </row>
    <row r="436" spans="1:22" hidden="1" x14ac:dyDescent="0.25">
      <c r="A436" t="s">
        <v>1974</v>
      </c>
      <c r="B436" t="s">
        <v>1975</v>
      </c>
      <c r="C436" t="s">
        <v>783</v>
      </c>
      <c r="D436">
        <f>SUMPRODUCT(MID(0&amp;'feed data'!D392,LARGE(INDEX(ISNUMBER(--MID('feed data'!D392,ROW($1:$25),1))*
ROW($1:$25),0),ROW($1:$25))+1,1)*10^ROW($1:$25)/10)</f>
        <v>59</v>
      </c>
      <c r="E436">
        <f>SUMPRODUCT(MID(0&amp;'feed data'!E392,LARGE(INDEX(ISNUMBER(--MID('feed data'!E392,ROW($1:$25),1))*
ROW($1:$25),0),ROW($1:$25))+1,1)*10^ROW($1:$25)/10)</f>
        <v>6</v>
      </c>
      <c r="F436" t="s">
        <v>1071</v>
      </c>
      <c r="G436">
        <f>SUMPRODUCT(MID(0&amp;'feed data'!G392,LARGE(INDEX(ISNUMBER(--MID('feed data'!G392,ROW($1:$25),1))*
ROW($1:$25),0),ROW($1:$25))+1,1)*10^ROW($1:$25)/10)</f>
        <v>3</v>
      </c>
      <c r="H436" t="s">
        <v>136</v>
      </c>
      <c r="I436">
        <f>SUMPRODUCT(MID(0&amp;'feed data'!I392,LARGE(INDEX(ISNUMBER(--MID('feed data'!I392,ROW($1:$25),1))*
ROW($1:$25),0),ROW($1:$25))+1,1)*10^ROW($1:$25)/10)</f>
        <v>1</v>
      </c>
      <c r="J436" t="s">
        <v>138</v>
      </c>
      <c r="K436" t="s">
        <v>786</v>
      </c>
      <c r="L436">
        <f>SUMPRODUCT(MID(0&amp;'feed data'!L392,LARGE(INDEX(ISNUMBER(--MID('feed data'!L392,ROW($1:$25),1))*
ROW($1:$25),0),ROW($1:$25))+1,1)*10^ROW($1:$25)/10)</f>
        <v>2864</v>
      </c>
      <c r="M436" t="s">
        <v>787</v>
      </c>
      <c r="N436" t="s">
        <v>141</v>
      </c>
      <c r="O436" t="s">
        <v>49</v>
      </c>
      <c r="P436" t="s">
        <v>546</v>
      </c>
      <c r="Q436" t="s">
        <v>142</v>
      </c>
      <c r="R436">
        <f>SUMPRODUCT(MID(0&amp;'feed data'!R392,LARGE(INDEX(ISNUMBER(--MID('feed data'!R392,ROW($1:$25),1))*
ROW($1:$25),0),ROW($1:$25))+1,1)*10^ROW($1:$25)/10)</f>
        <v>283602</v>
      </c>
      <c r="S436" t="str">
        <f>LEFT(R436, LEN(R436)-1)</f>
        <v>28360</v>
      </c>
      <c r="T436" t="s">
        <v>1977</v>
      </c>
      <c r="U436">
        <f>SUMPRODUCT(MID(0&amp;'feed data'!T392,LARGE(INDEX(ISNUMBER(--MID('feed data'!T392,ROW($1:$25),1))*
ROW($1:$25),0),ROW($1:$25))+1,1)*10^ROW($1:$25)/10)</f>
        <v>0</v>
      </c>
      <c r="V436">
        <f>SUMPRODUCT(MID(0&amp;'feed data'!U392,LARGE(INDEX(ISNUMBER(--MID('feed data'!U392,ROW($1:$25),1))*
ROW($1:$25),0),ROW($1:$25))+1,1)*10^ROW($1:$25)/10)</f>
        <v>0</v>
      </c>
    </row>
    <row r="437" spans="1:22" hidden="1" x14ac:dyDescent="0.25">
      <c r="A437" t="s">
        <v>3639</v>
      </c>
      <c r="B437" t="s">
        <v>3640</v>
      </c>
      <c r="D437">
        <f>SUMPRODUCT(MID(0&amp;'feed data'!D848,LARGE(INDEX(ISNUMBER(--MID('feed data'!D848,ROW($1:$25),1))*
ROW($1:$25),0),ROW($1:$25))+1,1)*10^ROW($1:$25)/10)</f>
        <v>15</v>
      </c>
      <c r="E437">
        <f>SUMPRODUCT(MID(0&amp;'feed data'!E848,LARGE(INDEX(ISNUMBER(--MID('feed data'!E848,ROW($1:$25),1))*
ROW($1:$25),0),ROW($1:$25))+1,1)*10^ROW($1:$25)/10)</f>
        <v>0</v>
      </c>
      <c r="F437" t="s">
        <v>1945</v>
      </c>
      <c r="G437">
        <f>SUMPRODUCT(MID(0&amp;'feed data'!G848,LARGE(INDEX(ISNUMBER(--MID('feed data'!G848,ROW($1:$25),1))*
ROW($1:$25),0),ROW($1:$25))+1,1)*10^ROW($1:$25)/10)</f>
        <v>0</v>
      </c>
      <c r="H437" t="s">
        <v>27</v>
      </c>
      <c r="I437">
        <f>SUMPRODUCT(MID(0&amp;'feed data'!I848,LARGE(INDEX(ISNUMBER(--MID('feed data'!I848,ROW($1:$25),1))*
ROW($1:$25),0),ROW($1:$25))+1,1)*10^ROW($1:$25)/10)</f>
        <v>172</v>
      </c>
      <c r="J437" t="s">
        <v>109</v>
      </c>
      <c r="L437">
        <f>SUMPRODUCT(MID(0&amp;'feed data'!L848,LARGE(INDEX(ISNUMBER(--MID('feed data'!L848,ROW($1:$25),1))*
ROW($1:$25),0),ROW($1:$25))+1,1)*10^ROW($1:$25)/10)</f>
        <v>267</v>
      </c>
      <c r="N437" t="s">
        <v>112</v>
      </c>
      <c r="O437" t="s">
        <v>49</v>
      </c>
      <c r="P437" t="s">
        <v>65</v>
      </c>
      <c r="Q437" t="s">
        <v>113</v>
      </c>
      <c r="R437">
        <f>SUMPRODUCT(MID(0&amp;'feed data'!R848,LARGE(INDEX(ISNUMBER(--MID('feed data'!R848,ROW($1:$25),1))*
ROW($1:$25),0),ROW($1:$25))+1,1)*10^ROW($1:$25)/10)</f>
        <v>200002</v>
      </c>
      <c r="S437" t="str">
        <f>LEFT(R437, LEN(R437)-1)</f>
        <v>20000</v>
      </c>
      <c r="T437" t="s">
        <v>3641</v>
      </c>
      <c r="U437">
        <f>SUMPRODUCT(MID(0&amp;'feed data'!T848,LARGE(INDEX(ISNUMBER(--MID('feed data'!T848,ROW($1:$25),1))*
ROW($1:$25),0),ROW($1:$25))+1,1)*10^ROW($1:$25)/10)</f>
        <v>0</v>
      </c>
      <c r="V437">
        <f>SUMPRODUCT(MID(0&amp;'feed data'!U848,LARGE(INDEX(ISNUMBER(--MID('feed data'!U848,ROW($1:$25),1))*
ROW($1:$25),0),ROW($1:$25))+1,1)*10^ROW($1:$25)/10)</f>
        <v>0</v>
      </c>
    </row>
    <row r="438" spans="1:22" hidden="1" x14ac:dyDescent="0.25">
      <c r="A438" t="s">
        <v>1978</v>
      </c>
      <c r="B438" t="s">
        <v>1979</v>
      </c>
      <c r="C438" t="s">
        <v>819</v>
      </c>
      <c r="D438">
        <f>SUMPRODUCT(MID(0&amp;'feed data'!D393,LARGE(INDEX(ISNUMBER(--MID('feed data'!D393,ROW($1:$25),1))*
ROW($1:$25),0),ROW($1:$25))+1,1)*10^ROW($1:$25)/10)</f>
        <v>209</v>
      </c>
      <c r="E438">
        <f>SUMPRODUCT(MID(0&amp;'feed data'!E393,LARGE(INDEX(ISNUMBER(--MID('feed data'!E393,ROW($1:$25),1))*
ROW($1:$25),0),ROW($1:$25))+1,1)*10^ROW($1:$25)/10)</f>
        <v>49</v>
      </c>
      <c r="F438" t="s">
        <v>25</v>
      </c>
      <c r="G438">
        <f>SUMPRODUCT(MID(0&amp;'feed data'!G393,LARGE(INDEX(ISNUMBER(--MID('feed data'!G393,ROW($1:$25),1))*
ROW($1:$25),0),ROW($1:$25))+1,1)*10^ROW($1:$25)/10)</f>
        <v>10</v>
      </c>
      <c r="H438" t="s">
        <v>136</v>
      </c>
      <c r="I438">
        <f>SUMPRODUCT(MID(0&amp;'feed data'!I393,LARGE(INDEX(ISNUMBER(--MID('feed data'!I393,ROW($1:$25),1))*
ROW($1:$25),0),ROW($1:$25))+1,1)*10^ROW($1:$25)/10)</f>
        <v>12</v>
      </c>
      <c r="J438" t="s">
        <v>163</v>
      </c>
      <c r="K438" t="s">
        <v>820</v>
      </c>
      <c r="L438">
        <f>SUMPRODUCT(MID(0&amp;'feed data'!L393,LARGE(INDEX(ISNUMBER(--MID('feed data'!L393,ROW($1:$25),1))*
ROW($1:$25),0),ROW($1:$25))+1,1)*10^ROW($1:$25)/10)</f>
        <v>2792</v>
      </c>
      <c r="M438" t="s">
        <v>821</v>
      </c>
      <c r="N438" t="s">
        <v>164</v>
      </c>
      <c r="O438" t="s">
        <v>49</v>
      </c>
      <c r="P438" t="s">
        <v>34</v>
      </c>
      <c r="Q438" t="s">
        <v>165</v>
      </c>
      <c r="R438">
        <f>SUMPRODUCT(MID(0&amp;'feed data'!R393,LARGE(INDEX(ISNUMBER(--MID('feed data'!R393,ROW($1:$25),1))*
ROW($1:$25),0),ROW($1:$25))+1,1)*10^ROW($1:$25)/10)</f>
        <v>667142</v>
      </c>
      <c r="S438" t="str">
        <f>LEFT(R438, LEN(R438)-1)</f>
        <v>66714</v>
      </c>
      <c r="T438" t="s">
        <v>1982</v>
      </c>
      <c r="U438">
        <f>SUMPRODUCT(MID(0&amp;'feed data'!T393,LARGE(INDEX(ISNUMBER(--MID('feed data'!T393,ROW($1:$25),1))*
ROW($1:$25),0),ROW($1:$25))+1,1)*10^ROW($1:$25)/10)</f>
        <v>0</v>
      </c>
      <c r="V438">
        <f>SUMPRODUCT(MID(0&amp;'feed data'!U393,LARGE(INDEX(ISNUMBER(--MID('feed data'!U393,ROW($1:$25),1))*
ROW($1:$25),0),ROW($1:$25))+1,1)*10^ROW($1:$25)/10)</f>
        <v>0</v>
      </c>
    </row>
    <row r="439" spans="1:22" hidden="1" x14ac:dyDescent="0.25">
      <c r="A439" t="s">
        <v>1983</v>
      </c>
      <c r="B439" t="s">
        <v>1984</v>
      </c>
      <c r="C439" t="s">
        <v>133</v>
      </c>
      <c r="D439">
        <f>SUMPRODUCT(MID(0&amp;'feed data'!D394,LARGE(INDEX(ISNUMBER(--MID('feed data'!D394,ROW($1:$25),1))*
ROW($1:$25),0),ROW($1:$25))+1,1)*10^ROW($1:$25)/10)</f>
        <v>5</v>
      </c>
      <c r="E439">
        <f>SUMPRODUCT(MID(0&amp;'feed data'!E394,LARGE(INDEX(ISNUMBER(--MID('feed data'!E394,ROW($1:$25),1))*
ROW($1:$25),0),ROW($1:$25))+1,1)*10^ROW($1:$25)/10)</f>
        <v>1</v>
      </c>
      <c r="F439" t="s">
        <v>57</v>
      </c>
      <c r="G439">
        <f>SUMPRODUCT(MID(0&amp;'feed data'!G394,LARGE(INDEX(ISNUMBER(--MID('feed data'!G394,ROW($1:$25),1))*
ROW($1:$25),0),ROW($1:$25))+1,1)*10^ROW($1:$25)/10)</f>
        <v>2</v>
      </c>
      <c r="H439" t="s">
        <v>27</v>
      </c>
      <c r="I439">
        <f>SUMPRODUCT(MID(0&amp;'feed data'!I394,LARGE(INDEX(ISNUMBER(--MID('feed data'!I394,ROW($1:$25),1))*
ROW($1:$25),0),ROW($1:$25))+1,1)*10^ROW($1:$25)/10)</f>
        <v>184</v>
      </c>
      <c r="J439" t="s">
        <v>151</v>
      </c>
      <c r="K439" t="s">
        <v>139</v>
      </c>
      <c r="L439">
        <f>SUMPRODUCT(MID(0&amp;'feed data'!L394,LARGE(INDEX(ISNUMBER(--MID('feed data'!L394,ROW($1:$25),1))*
ROW($1:$25),0),ROW($1:$25))+1,1)*10^ROW($1:$25)/10)</f>
        <v>2746</v>
      </c>
      <c r="M439" t="s">
        <v>140</v>
      </c>
      <c r="N439" t="s">
        <v>154</v>
      </c>
      <c r="O439" t="s">
        <v>49</v>
      </c>
      <c r="P439" t="s">
        <v>34</v>
      </c>
      <c r="Q439" t="s">
        <v>155</v>
      </c>
      <c r="R439">
        <f>SUMPRODUCT(MID(0&amp;'feed data'!R394,LARGE(INDEX(ISNUMBER(--MID('feed data'!R394,ROW($1:$25),1))*
ROW($1:$25),0),ROW($1:$25))+1,1)*10^ROW($1:$25)/10)</f>
        <v>61852</v>
      </c>
      <c r="S439" t="str">
        <f>LEFT(R439, LEN(R439)-1)</f>
        <v>6185</v>
      </c>
      <c r="T439" t="s">
        <v>1986</v>
      </c>
      <c r="U439">
        <f>SUMPRODUCT(MID(0&amp;'feed data'!T394,LARGE(INDEX(ISNUMBER(--MID('feed data'!T394,ROW($1:$25),1))*
ROW($1:$25),0),ROW($1:$25))+1,1)*10^ROW($1:$25)/10)</f>
        <v>0</v>
      </c>
      <c r="V439">
        <f>SUMPRODUCT(MID(0&amp;'feed data'!U394,LARGE(INDEX(ISNUMBER(--MID('feed data'!U394,ROW($1:$25),1))*
ROW($1:$25),0),ROW($1:$25))+1,1)*10^ROW($1:$25)/10)</f>
        <v>0</v>
      </c>
    </row>
    <row r="440" spans="1:22" hidden="1" x14ac:dyDescent="0.25">
      <c r="A440" t="s">
        <v>1987</v>
      </c>
      <c r="B440" t="s">
        <v>1987</v>
      </c>
      <c r="C440" t="s">
        <v>23</v>
      </c>
      <c r="D440">
        <f>SUMPRODUCT(MID(0&amp;'feed data'!D395,LARGE(INDEX(ISNUMBER(--MID('feed data'!D395,ROW($1:$25),1))*
ROW($1:$25),0),ROW($1:$25))+1,1)*10^ROW($1:$25)/10)</f>
        <v>3</v>
      </c>
      <c r="E440">
        <f>SUMPRODUCT(MID(0&amp;'feed data'!E395,LARGE(INDEX(ISNUMBER(--MID('feed data'!E395,ROW($1:$25),1))*
ROW($1:$25),0),ROW($1:$25))+1,1)*10^ROW($1:$25)/10)</f>
        <v>7</v>
      </c>
      <c r="F440" t="s">
        <v>331</v>
      </c>
      <c r="G440">
        <f>SUMPRODUCT(MID(0&amp;'feed data'!G395,LARGE(INDEX(ISNUMBER(--MID('feed data'!G395,ROW($1:$25),1))*
ROW($1:$25),0),ROW($1:$25))+1,1)*10^ROW($1:$25)/10)</f>
        <v>2</v>
      </c>
      <c r="H440" t="s">
        <v>27</v>
      </c>
      <c r="I440">
        <f>SUMPRODUCT(MID(0&amp;'feed data'!I395,LARGE(INDEX(ISNUMBER(--MID('feed data'!I395,ROW($1:$25),1))*
ROW($1:$25),0),ROW($1:$25))+1,1)*10^ROW($1:$25)/10)</f>
        <v>175</v>
      </c>
      <c r="J440" t="s">
        <v>87</v>
      </c>
      <c r="K440" t="s">
        <v>30</v>
      </c>
      <c r="L440">
        <f>SUMPRODUCT(MID(0&amp;'feed data'!L395,LARGE(INDEX(ISNUMBER(--MID('feed data'!L395,ROW($1:$25),1))*
ROW($1:$25),0),ROW($1:$25))+1,1)*10^ROW($1:$25)/10)</f>
        <v>2734</v>
      </c>
      <c r="M440" t="s">
        <v>31</v>
      </c>
      <c r="N440" t="s">
        <v>88</v>
      </c>
      <c r="O440" t="s">
        <v>49</v>
      </c>
      <c r="P440" t="s">
        <v>257</v>
      </c>
      <c r="Q440" t="s">
        <v>89</v>
      </c>
      <c r="R440">
        <f>SUMPRODUCT(MID(0&amp;'feed data'!R395,LARGE(INDEX(ISNUMBER(--MID('feed data'!R395,ROW($1:$25),1))*
ROW($1:$25),0),ROW($1:$25))+1,1)*10^ROW($1:$25)/10)</f>
        <v>26832</v>
      </c>
      <c r="S440" t="str">
        <f>LEFT(R440, LEN(R440)-1)</f>
        <v>2683</v>
      </c>
      <c r="T440" t="s">
        <v>1989</v>
      </c>
      <c r="U440">
        <f>SUMPRODUCT(MID(0&amp;'feed data'!T395,LARGE(INDEX(ISNUMBER(--MID('feed data'!T395,ROW($1:$25),1))*
ROW($1:$25),0),ROW($1:$25))+1,1)*10^ROW($1:$25)/10)</f>
        <v>0</v>
      </c>
      <c r="V440">
        <f>SUMPRODUCT(MID(0&amp;'feed data'!U395,LARGE(INDEX(ISNUMBER(--MID('feed data'!U395,ROW($1:$25),1))*
ROW($1:$25),0),ROW($1:$25))+1,1)*10^ROW($1:$25)/10)</f>
        <v>0</v>
      </c>
    </row>
    <row r="441" spans="1:22" hidden="1" x14ac:dyDescent="0.25">
      <c r="A441" t="s">
        <v>1994</v>
      </c>
      <c r="B441" t="s">
        <v>1995</v>
      </c>
      <c r="C441" t="s">
        <v>1870</v>
      </c>
      <c r="D441">
        <f>SUMPRODUCT(MID(0&amp;'feed data'!D397,LARGE(INDEX(ISNUMBER(--MID('feed data'!D397,ROW($1:$25),1))*
ROW($1:$25),0),ROW($1:$25))+1,1)*10^ROW($1:$25)/10)</f>
        <v>25</v>
      </c>
      <c r="E441">
        <f>SUMPRODUCT(MID(0&amp;'feed data'!E397,LARGE(INDEX(ISNUMBER(--MID('feed data'!E397,ROW($1:$25),1))*
ROW($1:$25),0),ROW($1:$25))+1,1)*10^ROW($1:$25)/10)</f>
        <v>0</v>
      </c>
      <c r="F441" t="s">
        <v>521</v>
      </c>
      <c r="G441">
        <f>SUMPRODUCT(MID(0&amp;'feed data'!G397,LARGE(INDEX(ISNUMBER(--MID('feed data'!G397,ROW($1:$25),1))*
ROW($1:$25),0),ROW($1:$25))+1,1)*10^ROW($1:$25)/10)</f>
        <v>2</v>
      </c>
      <c r="H441" t="s">
        <v>136</v>
      </c>
      <c r="I441">
        <f>SUMPRODUCT(MID(0&amp;'feed data'!I397,LARGE(INDEX(ISNUMBER(--MID('feed data'!I397,ROW($1:$25),1))*
ROW($1:$25),0),ROW($1:$25))+1,1)*10^ROW($1:$25)/10)</f>
        <v>9</v>
      </c>
      <c r="J441" t="s">
        <v>949</v>
      </c>
      <c r="K441" t="s">
        <v>1871</v>
      </c>
      <c r="L441">
        <f>SUMPRODUCT(MID(0&amp;'feed data'!L397,LARGE(INDEX(ISNUMBER(--MID('feed data'!L397,ROW($1:$25),1))*
ROW($1:$25),0),ROW($1:$25))+1,1)*10^ROW($1:$25)/10)</f>
        <v>2821</v>
      </c>
      <c r="M441" t="s">
        <v>1872</v>
      </c>
      <c r="N441" t="s">
        <v>950</v>
      </c>
      <c r="P441" t="s">
        <v>546</v>
      </c>
      <c r="Q441" t="s">
        <v>951</v>
      </c>
      <c r="R441">
        <f>SUMPRODUCT(MID(0&amp;'feed data'!R397,LARGE(INDEX(ISNUMBER(--MID('feed data'!R397,ROW($1:$25),1))*
ROW($1:$25),0),ROW($1:$25))+1,1)*10^ROW($1:$25)/10)</f>
        <v>174502</v>
      </c>
      <c r="S441" t="str">
        <f>LEFT(R441, LEN(R441)-1)</f>
        <v>17450</v>
      </c>
      <c r="T441" t="s">
        <v>1998</v>
      </c>
      <c r="U441">
        <f>SUMPRODUCT(MID(0&amp;'feed data'!T397,LARGE(INDEX(ISNUMBER(--MID('feed data'!T397,ROW($1:$25),1))*
ROW($1:$25),0),ROW($1:$25))+1,1)*10^ROW($1:$25)/10)</f>
        <v>0</v>
      </c>
      <c r="V441">
        <f>SUMPRODUCT(MID(0&amp;'feed data'!U397,LARGE(INDEX(ISNUMBER(--MID('feed data'!U397,ROW($1:$25),1))*
ROW($1:$25),0),ROW($1:$25))+1,1)*10^ROW($1:$25)/10)</f>
        <v>0</v>
      </c>
    </row>
    <row r="442" spans="1:22" hidden="1" x14ac:dyDescent="0.25">
      <c r="A442" t="s">
        <v>1999</v>
      </c>
      <c r="B442" t="s">
        <v>2000</v>
      </c>
      <c r="C442" t="s">
        <v>635</v>
      </c>
      <c r="D442">
        <f>SUMPRODUCT(MID(0&amp;'feed data'!D398,LARGE(INDEX(ISNUMBER(--MID('feed data'!D398,ROW($1:$25),1))*
ROW($1:$25),0),ROW($1:$25))+1,1)*10^ROW($1:$25)/10)</f>
        <v>8</v>
      </c>
      <c r="E442">
        <f>SUMPRODUCT(MID(0&amp;'feed data'!E398,LARGE(INDEX(ISNUMBER(--MID('feed data'!E398,ROW($1:$25),1))*
ROW($1:$25),0),ROW($1:$25))+1,1)*10^ROW($1:$25)/10)</f>
        <v>5</v>
      </c>
      <c r="F442" t="s">
        <v>521</v>
      </c>
      <c r="G442">
        <f>SUMPRODUCT(MID(0&amp;'feed data'!G398,LARGE(INDEX(ISNUMBER(--MID('feed data'!G398,ROW($1:$25),1))*
ROW($1:$25),0),ROW($1:$25))+1,1)*10^ROW($1:$25)/10)</f>
        <v>3</v>
      </c>
      <c r="H442" t="s">
        <v>136</v>
      </c>
      <c r="I442">
        <f>SUMPRODUCT(MID(0&amp;'feed data'!I398,LARGE(INDEX(ISNUMBER(--MID('feed data'!I398,ROW($1:$25),1))*
ROW($1:$25),0),ROW($1:$25))+1,1)*10^ROW($1:$25)/10)</f>
        <v>134</v>
      </c>
      <c r="J442" t="s">
        <v>163</v>
      </c>
      <c r="K442" t="s">
        <v>636</v>
      </c>
      <c r="L442">
        <f>SUMPRODUCT(MID(0&amp;'feed data'!L398,LARGE(INDEX(ISNUMBER(--MID('feed data'!L398,ROW($1:$25),1))*
ROW($1:$25),0),ROW($1:$25))+1,1)*10^ROW($1:$25)/10)</f>
        <v>2810</v>
      </c>
      <c r="M442" t="s">
        <v>637</v>
      </c>
      <c r="N442" t="s">
        <v>164</v>
      </c>
      <c r="O442" t="s">
        <v>392</v>
      </c>
      <c r="P442" t="s">
        <v>943</v>
      </c>
      <c r="Q442" t="s">
        <v>165</v>
      </c>
      <c r="R442">
        <f>SUMPRODUCT(MID(0&amp;'feed data'!R398,LARGE(INDEX(ISNUMBER(--MID('feed data'!R398,ROW($1:$25),1))*
ROW($1:$25),0),ROW($1:$25))+1,1)*10^ROW($1:$25)/10)</f>
        <v>177872</v>
      </c>
      <c r="S442" t="str">
        <f>LEFT(R442, LEN(R442)-1)</f>
        <v>17787</v>
      </c>
      <c r="T442" t="s">
        <v>2002</v>
      </c>
      <c r="U442">
        <f>SUMPRODUCT(MID(0&amp;'feed data'!T398,LARGE(INDEX(ISNUMBER(--MID('feed data'!T398,ROW($1:$25),1))*
ROW($1:$25),0),ROW($1:$25))+1,1)*10^ROW($1:$25)/10)</f>
        <v>0</v>
      </c>
      <c r="V442">
        <f>SUMPRODUCT(MID(0&amp;'feed data'!U398,LARGE(INDEX(ISNUMBER(--MID('feed data'!U398,ROW($1:$25),1))*
ROW($1:$25),0),ROW($1:$25))+1,1)*10^ROW($1:$25)/10)</f>
        <v>0</v>
      </c>
    </row>
    <row r="443" spans="1:22" x14ac:dyDescent="0.25">
      <c r="A443" t="s">
        <v>3428</v>
      </c>
      <c r="B443" t="s">
        <v>3429</v>
      </c>
      <c r="C443" t="s">
        <v>3430</v>
      </c>
      <c r="D443">
        <f>SUMPRODUCT(MID(0&amp;'feed data'!D785,LARGE(INDEX(ISNUMBER(--MID('feed data'!D785,ROW($1:$25),1))*
ROW($1:$25),0),ROW($1:$25))+1,1)*10^ROW($1:$25)/10)</f>
        <v>20</v>
      </c>
      <c r="E443">
        <f>SUMPRODUCT(MID(0&amp;'feed data'!E785,LARGE(INDEX(ISNUMBER(--MID('feed data'!E785,ROW($1:$25),1))*
ROW($1:$25),0),ROW($1:$25))+1,1)*10^ROW($1:$25)/10)</f>
        <v>0</v>
      </c>
      <c r="F443" t="s">
        <v>1900</v>
      </c>
      <c r="G443">
        <f>SUMPRODUCT(MID(0&amp;'feed data'!G785,LARGE(INDEX(ISNUMBER(--MID('feed data'!G785,ROW($1:$25),1))*
ROW($1:$25),0),ROW($1:$25))+1,1)*10^ROW($1:$25)/10)</f>
        <v>0</v>
      </c>
      <c r="H443" t="s">
        <v>43</v>
      </c>
      <c r="I443">
        <f>SUMPRODUCT(MID(0&amp;'feed data'!I785,LARGE(INDEX(ISNUMBER(--MID('feed data'!I785,ROW($1:$25),1))*
ROW($1:$25),0),ROW($1:$25))+1,1)*10^ROW($1:$25)/10)</f>
        <v>51</v>
      </c>
      <c r="J443" t="s">
        <v>45</v>
      </c>
      <c r="K443" t="s">
        <v>3431</v>
      </c>
      <c r="L443">
        <f>SUMPRODUCT(MID(0&amp;'feed data'!L785,LARGE(INDEX(ISNUMBER(--MID('feed data'!L785,ROW($1:$25),1))*
ROW($1:$25),0),ROW($1:$25))+1,1)*10^ROW($1:$25)/10)</f>
        <v>317</v>
      </c>
      <c r="M443" t="s">
        <v>3432</v>
      </c>
      <c r="N443" t="s">
        <v>48</v>
      </c>
      <c r="O443" t="s">
        <v>49</v>
      </c>
      <c r="P443" t="s">
        <v>1078</v>
      </c>
      <c r="Q443" t="s">
        <v>50</v>
      </c>
      <c r="R443">
        <f>SUMPRODUCT(MID(0&amp;'feed data'!R785,LARGE(INDEX(ISNUMBER(--MID('feed data'!R785,ROW($1:$25),1))*
ROW($1:$25),0),ROW($1:$25))+1,1)*10^ROW($1:$25)/10)</f>
        <v>200002</v>
      </c>
      <c r="S443" t="str">
        <f>LEFT(R443, LEN(R443)-1)</f>
        <v>20000</v>
      </c>
      <c r="T443" t="s">
        <v>3433</v>
      </c>
      <c r="U443">
        <f>SUMPRODUCT(MID(0&amp;'feed data'!T785,LARGE(INDEX(ISNUMBER(--MID('feed data'!T785,ROW($1:$25),1))*
ROW($1:$25),0),ROW($1:$25))+1,1)*10^ROW($1:$25)/10)</f>
        <v>0</v>
      </c>
      <c r="V443">
        <f>SUMPRODUCT(MID(0&amp;'feed data'!U785,LARGE(INDEX(ISNUMBER(--MID('feed data'!U785,ROW($1:$25),1))*
ROW($1:$25),0),ROW($1:$25))+1,1)*10^ROW($1:$25)/10)</f>
        <v>0</v>
      </c>
    </row>
    <row r="444" spans="1:22" hidden="1" x14ac:dyDescent="0.25">
      <c r="A444" t="s">
        <v>2007</v>
      </c>
      <c r="B444" t="s">
        <v>2008</v>
      </c>
      <c r="C444" t="s">
        <v>40</v>
      </c>
      <c r="D444">
        <f>SUMPRODUCT(MID(0&amp;'feed data'!D400,LARGE(INDEX(ISNUMBER(--MID('feed data'!D400,ROW($1:$25),1))*
ROW($1:$25),0),ROW($1:$25))+1,1)*10^ROW($1:$25)/10)</f>
        <v>13</v>
      </c>
      <c r="E444">
        <f>SUMPRODUCT(MID(0&amp;'feed data'!E400,LARGE(INDEX(ISNUMBER(--MID('feed data'!E400,ROW($1:$25),1))*
ROW($1:$25),0),ROW($1:$25))+1,1)*10^ROW($1:$25)/10)</f>
        <v>0</v>
      </c>
      <c r="F444" t="s">
        <v>1071</v>
      </c>
      <c r="G444">
        <f>SUMPRODUCT(MID(0&amp;'feed data'!G400,LARGE(INDEX(ISNUMBER(--MID('feed data'!G400,ROW($1:$25),1))*
ROW($1:$25),0),ROW($1:$25))+1,1)*10^ROW($1:$25)/10)</f>
        <v>2</v>
      </c>
      <c r="H444" t="s">
        <v>27</v>
      </c>
      <c r="I444">
        <f>SUMPRODUCT(MID(0&amp;'feed data'!I400,LARGE(INDEX(ISNUMBER(--MID('feed data'!I400,ROW($1:$25),1))*
ROW($1:$25),0),ROW($1:$25))+1,1)*10^ROW($1:$25)/10)</f>
        <v>27</v>
      </c>
      <c r="J444" t="s">
        <v>151</v>
      </c>
      <c r="K444" t="s">
        <v>46</v>
      </c>
      <c r="L444">
        <f>SUMPRODUCT(MID(0&amp;'feed data'!L400,LARGE(INDEX(ISNUMBER(--MID('feed data'!L400,ROW($1:$25),1))*
ROW($1:$25),0),ROW($1:$25))+1,1)*10^ROW($1:$25)/10)</f>
        <v>2751</v>
      </c>
      <c r="M444" t="s">
        <v>47</v>
      </c>
      <c r="N444" t="s">
        <v>154</v>
      </c>
      <c r="O444" t="s">
        <v>33</v>
      </c>
      <c r="P444" t="s">
        <v>34</v>
      </c>
      <c r="Q444" t="s">
        <v>155</v>
      </c>
      <c r="R444">
        <f>SUMPRODUCT(MID(0&amp;'feed data'!R400,LARGE(INDEX(ISNUMBER(--MID('feed data'!R400,ROW($1:$25),1))*
ROW($1:$25),0),ROW($1:$25))+1,1)*10^ROW($1:$25)/10)</f>
        <v>68762</v>
      </c>
      <c r="S444" t="str">
        <f>LEFT(R444, LEN(R444)-1)</f>
        <v>6876</v>
      </c>
      <c r="T444" t="s">
        <v>2010</v>
      </c>
      <c r="U444">
        <f>SUMPRODUCT(MID(0&amp;'feed data'!T400,LARGE(INDEX(ISNUMBER(--MID('feed data'!T400,ROW($1:$25),1))*
ROW($1:$25),0),ROW($1:$25))+1,1)*10^ROW($1:$25)/10)</f>
        <v>0</v>
      </c>
      <c r="V444">
        <f>SUMPRODUCT(MID(0&amp;'feed data'!U400,LARGE(INDEX(ISNUMBER(--MID('feed data'!U400,ROW($1:$25),1))*
ROW($1:$25),0),ROW($1:$25))+1,1)*10^ROW($1:$25)/10)</f>
        <v>0</v>
      </c>
    </row>
    <row r="445" spans="1:22" hidden="1" x14ac:dyDescent="0.25">
      <c r="A445" t="s">
        <v>2014</v>
      </c>
      <c r="B445" t="s">
        <v>2015</v>
      </c>
      <c r="C445" t="s">
        <v>118</v>
      </c>
      <c r="D445">
        <f>SUMPRODUCT(MID(0&amp;'feed data'!D402,LARGE(INDEX(ISNUMBER(--MID('feed data'!D402,ROW($1:$25),1))*
ROW($1:$25),0),ROW($1:$25))+1,1)*10^ROW($1:$25)/10)</f>
        <v>44</v>
      </c>
      <c r="E445">
        <f>SUMPRODUCT(MID(0&amp;'feed data'!E402,LARGE(INDEX(ISNUMBER(--MID('feed data'!E402,ROW($1:$25),1))*
ROW($1:$25),0),ROW($1:$25))+1,1)*10^ROW($1:$25)/10)</f>
        <v>0</v>
      </c>
      <c r="F445" t="s">
        <v>1071</v>
      </c>
      <c r="G445">
        <f>SUMPRODUCT(MID(0&amp;'feed data'!G402,LARGE(INDEX(ISNUMBER(--MID('feed data'!G402,ROW($1:$25),1))*
ROW($1:$25),0),ROW($1:$25))+1,1)*10^ROW($1:$25)/10)</f>
        <v>2</v>
      </c>
      <c r="H445" t="s">
        <v>136</v>
      </c>
      <c r="I445">
        <f>SUMPRODUCT(MID(0&amp;'feed data'!I402,LARGE(INDEX(ISNUMBER(--MID('feed data'!I402,ROW($1:$25),1))*
ROW($1:$25),0),ROW($1:$25))+1,1)*10^ROW($1:$25)/10)</f>
        <v>164</v>
      </c>
      <c r="J445" t="s">
        <v>255</v>
      </c>
      <c r="K445" t="s">
        <v>124</v>
      </c>
      <c r="L445">
        <f>SUMPRODUCT(MID(0&amp;'feed data'!L402,LARGE(INDEX(ISNUMBER(--MID('feed data'!L402,ROW($1:$25),1))*
ROW($1:$25),0),ROW($1:$25))+1,1)*10^ROW($1:$25)/10)</f>
        <v>2744</v>
      </c>
      <c r="M445" t="s">
        <v>125</v>
      </c>
      <c r="N445" t="s">
        <v>256</v>
      </c>
      <c r="O445" t="s">
        <v>49</v>
      </c>
      <c r="P445" t="s">
        <v>546</v>
      </c>
      <c r="Q445" t="s">
        <v>258</v>
      </c>
      <c r="R445">
        <f>SUMPRODUCT(MID(0&amp;'feed data'!R402,LARGE(INDEX(ISNUMBER(--MID('feed data'!R402,ROW($1:$25),1))*
ROW($1:$25),0),ROW($1:$25))+1,1)*10^ROW($1:$25)/10)</f>
        <v>88132</v>
      </c>
      <c r="S445" t="str">
        <f>LEFT(R445, LEN(R445)-1)</f>
        <v>8813</v>
      </c>
      <c r="T445" t="s">
        <v>2017</v>
      </c>
      <c r="U445">
        <f>SUMPRODUCT(MID(0&amp;'feed data'!T402,LARGE(INDEX(ISNUMBER(--MID('feed data'!T402,ROW($1:$25),1))*
ROW($1:$25),0),ROW($1:$25))+1,1)*10^ROW($1:$25)/10)</f>
        <v>0</v>
      </c>
      <c r="V445">
        <f>SUMPRODUCT(MID(0&amp;'feed data'!U402,LARGE(INDEX(ISNUMBER(--MID('feed data'!U402,ROW($1:$25),1))*
ROW($1:$25),0),ROW($1:$25))+1,1)*10^ROW($1:$25)/10)</f>
        <v>0</v>
      </c>
    </row>
    <row r="446" spans="1:22" hidden="1" x14ac:dyDescent="0.25">
      <c r="A446" t="s">
        <v>3322</v>
      </c>
      <c r="B446" t="s">
        <v>3323</v>
      </c>
      <c r="D446">
        <f>SUMPRODUCT(MID(0&amp;'feed data'!D754,LARGE(INDEX(ISNUMBER(--MID('feed data'!D754,ROW($1:$25),1))*
ROW($1:$25),0),ROW($1:$25))+1,1)*10^ROW($1:$25)/10)</f>
        <v>20</v>
      </c>
      <c r="E446">
        <f>SUMPRODUCT(MID(0&amp;'feed data'!E754,LARGE(INDEX(ISNUMBER(--MID('feed data'!E754,ROW($1:$25),1))*
ROW($1:$25),0),ROW($1:$25))+1,1)*10^ROW($1:$25)/10)</f>
        <v>0</v>
      </c>
      <c r="F446" t="s">
        <v>1945</v>
      </c>
      <c r="G446">
        <f>SUMPRODUCT(MID(0&amp;'feed data'!G754,LARGE(INDEX(ISNUMBER(--MID('feed data'!G754,ROW($1:$25),1))*
ROW($1:$25),0),ROW($1:$25))+1,1)*10^ROW($1:$25)/10)</f>
        <v>0</v>
      </c>
      <c r="H446" t="s">
        <v>190</v>
      </c>
      <c r="I446">
        <f>SUMPRODUCT(MID(0&amp;'feed data'!I754,LARGE(INDEX(ISNUMBER(--MID('feed data'!I754,ROW($1:$25),1))*
ROW($1:$25),0),ROW($1:$25))+1,1)*10^ROW($1:$25)/10)</f>
        <v>75</v>
      </c>
      <c r="J446" t="s">
        <v>60</v>
      </c>
      <c r="L446">
        <f>SUMPRODUCT(MID(0&amp;'feed data'!L754,LARGE(INDEX(ISNUMBER(--MID('feed data'!L754,ROW($1:$25),1))*
ROW($1:$25),0),ROW($1:$25))+1,1)*10^ROW($1:$25)/10)</f>
        <v>323</v>
      </c>
      <c r="N446" t="s">
        <v>61</v>
      </c>
      <c r="O446" t="s">
        <v>49</v>
      </c>
      <c r="P446" t="s">
        <v>65</v>
      </c>
      <c r="Q446" t="s">
        <v>62</v>
      </c>
      <c r="R446">
        <f>SUMPRODUCT(MID(0&amp;'feed data'!R754,LARGE(INDEX(ISNUMBER(--MID('feed data'!R754,ROW($1:$25),1))*
ROW($1:$25),0),ROW($1:$25))+1,1)*10^ROW($1:$25)/10)</f>
        <v>200002</v>
      </c>
      <c r="S446" t="str">
        <f>LEFT(R446, LEN(R446)-1)</f>
        <v>20000</v>
      </c>
      <c r="T446" t="s">
        <v>3325</v>
      </c>
      <c r="U446">
        <f>SUMPRODUCT(MID(0&amp;'feed data'!T754,LARGE(INDEX(ISNUMBER(--MID('feed data'!T754,ROW($1:$25),1))*
ROW($1:$25),0),ROW($1:$25))+1,1)*10^ROW($1:$25)/10)</f>
        <v>0</v>
      </c>
      <c r="V446">
        <f>SUMPRODUCT(MID(0&amp;'feed data'!U754,LARGE(INDEX(ISNUMBER(--MID('feed data'!U754,ROW($1:$25),1))*
ROW($1:$25),0),ROW($1:$25))+1,1)*10^ROW($1:$25)/10)</f>
        <v>0</v>
      </c>
    </row>
    <row r="447" spans="1:22" hidden="1" x14ac:dyDescent="0.25">
      <c r="A447" t="s">
        <v>2018</v>
      </c>
      <c r="B447" t="s">
        <v>2019</v>
      </c>
      <c r="C447" t="s">
        <v>40</v>
      </c>
      <c r="D447">
        <f>SUMPRODUCT(MID(0&amp;'feed data'!D403,LARGE(INDEX(ISNUMBER(--MID('feed data'!D403,ROW($1:$25),1))*
ROW($1:$25),0),ROW($1:$25))+1,1)*10^ROW($1:$25)/10)</f>
        <v>124</v>
      </c>
      <c r="E447">
        <f>SUMPRODUCT(MID(0&amp;'feed data'!E403,LARGE(INDEX(ISNUMBER(--MID('feed data'!E403,ROW($1:$25),1))*
ROW($1:$25),0),ROW($1:$25))+1,1)*10^ROW($1:$25)/10)</f>
        <v>8</v>
      </c>
      <c r="F447" t="s">
        <v>521</v>
      </c>
      <c r="G447">
        <f>SUMPRODUCT(MID(0&amp;'feed data'!G403,LARGE(INDEX(ISNUMBER(--MID('feed data'!G403,ROW($1:$25),1))*
ROW($1:$25),0),ROW($1:$25))+1,1)*10^ROW($1:$25)/10)</f>
        <v>3</v>
      </c>
      <c r="H447" t="s">
        <v>43</v>
      </c>
      <c r="I447">
        <f>SUMPRODUCT(MID(0&amp;'feed data'!I403,LARGE(INDEX(ISNUMBER(--MID('feed data'!I403,ROW($1:$25),1))*
ROW($1:$25),0),ROW($1:$25))+1,1)*10^ROW($1:$25)/10)</f>
        <v>13</v>
      </c>
      <c r="J447" t="s">
        <v>60</v>
      </c>
      <c r="K447" t="s">
        <v>46</v>
      </c>
      <c r="L447">
        <f>SUMPRODUCT(MID(0&amp;'feed data'!L403,LARGE(INDEX(ISNUMBER(--MID('feed data'!L403,ROW($1:$25),1))*
ROW($1:$25),0),ROW($1:$25))+1,1)*10^ROW($1:$25)/10)</f>
        <v>2689</v>
      </c>
      <c r="M447" t="s">
        <v>47</v>
      </c>
      <c r="N447" t="s">
        <v>61</v>
      </c>
      <c r="O447" t="s">
        <v>49</v>
      </c>
      <c r="P447" t="s">
        <v>34</v>
      </c>
      <c r="Q447" t="s">
        <v>62</v>
      </c>
      <c r="R447">
        <f>SUMPRODUCT(MID(0&amp;'feed data'!R403,LARGE(INDEX(ISNUMBER(--MID('feed data'!R403,ROW($1:$25),1))*
ROW($1:$25),0),ROW($1:$25))+1,1)*10^ROW($1:$25)/10)</f>
        <v>335352</v>
      </c>
      <c r="S447" t="str">
        <f>LEFT(R447, LEN(R447)-1)</f>
        <v>33535</v>
      </c>
      <c r="T447" t="s">
        <v>2021</v>
      </c>
      <c r="U447">
        <f>SUMPRODUCT(MID(0&amp;'feed data'!T403,LARGE(INDEX(ISNUMBER(--MID('feed data'!T403,ROW($1:$25),1))*
ROW($1:$25),0),ROW($1:$25))+1,1)*10^ROW($1:$25)/10)</f>
        <v>28</v>
      </c>
      <c r="V447">
        <f>SUMPRODUCT(MID(0&amp;'feed data'!U403,LARGE(INDEX(ISNUMBER(--MID('feed data'!U403,ROW($1:$25),1))*
ROW($1:$25),0),ROW($1:$25))+1,1)*10^ROW($1:$25)/10)</f>
        <v>0</v>
      </c>
    </row>
    <row r="448" spans="1:22" hidden="1" x14ac:dyDescent="0.25">
      <c r="A448" t="s">
        <v>2022</v>
      </c>
      <c r="B448" t="s">
        <v>2023</v>
      </c>
      <c r="C448" t="s">
        <v>1870</v>
      </c>
      <c r="D448">
        <f>SUMPRODUCT(MID(0&amp;'feed data'!D404,LARGE(INDEX(ISNUMBER(--MID('feed data'!D404,ROW($1:$25),1))*
ROW($1:$25),0),ROW($1:$25))+1,1)*10^ROW($1:$25)/10)</f>
        <v>117</v>
      </c>
      <c r="E448">
        <f>SUMPRODUCT(MID(0&amp;'feed data'!E404,LARGE(INDEX(ISNUMBER(--MID('feed data'!E404,ROW($1:$25),1))*
ROW($1:$25),0),ROW($1:$25))+1,1)*10^ROW($1:$25)/10)</f>
        <v>6</v>
      </c>
      <c r="F448" t="s">
        <v>1071</v>
      </c>
      <c r="G448">
        <f>SUMPRODUCT(MID(0&amp;'feed data'!G404,LARGE(INDEX(ISNUMBER(--MID('feed data'!G404,ROW($1:$25),1))*
ROW($1:$25),0),ROW($1:$25))+1,1)*10^ROW($1:$25)/10)</f>
        <v>4</v>
      </c>
      <c r="H448" t="s">
        <v>27</v>
      </c>
      <c r="I448">
        <f>SUMPRODUCT(MID(0&amp;'feed data'!I404,LARGE(INDEX(ISNUMBER(--MID('feed data'!I404,ROW($1:$25),1))*
ROW($1:$25),0),ROW($1:$25))+1,1)*10^ROW($1:$25)/10)</f>
        <v>0</v>
      </c>
      <c r="J448" t="s">
        <v>949</v>
      </c>
      <c r="K448" t="s">
        <v>1871</v>
      </c>
      <c r="L448">
        <f>SUMPRODUCT(MID(0&amp;'feed data'!L404,LARGE(INDEX(ISNUMBER(--MID('feed data'!L404,ROW($1:$25),1))*
ROW($1:$25),0),ROW($1:$25))+1,1)*10^ROW($1:$25)/10)</f>
        <v>2635</v>
      </c>
      <c r="M448" t="s">
        <v>1872</v>
      </c>
      <c r="N448" t="s">
        <v>950</v>
      </c>
      <c r="O448" t="s">
        <v>49</v>
      </c>
      <c r="P448" t="s">
        <v>658</v>
      </c>
      <c r="Q448" t="s">
        <v>951</v>
      </c>
      <c r="R448">
        <f>SUMPRODUCT(MID(0&amp;'feed data'!R404,LARGE(INDEX(ISNUMBER(--MID('feed data'!R404,ROW($1:$25),1))*
ROW($1:$25),0),ROW($1:$25))+1,1)*10^ROW($1:$25)/10)</f>
        <v>589582</v>
      </c>
      <c r="S448" t="str">
        <f>LEFT(R448, LEN(R448)-1)</f>
        <v>58958</v>
      </c>
      <c r="T448" t="s">
        <v>2025</v>
      </c>
      <c r="U448">
        <f>SUMPRODUCT(MID(0&amp;'feed data'!T404,LARGE(INDEX(ISNUMBER(--MID('feed data'!T404,ROW($1:$25),1))*
ROW($1:$25),0),ROW($1:$25))+1,1)*10^ROW($1:$25)/10)</f>
        <v>0</v>
      </c>
      <c r="V448">
        <f>SUMPRODUCT(MID(0&amp;'feed data'!U404,LARGE(INDEX(ISNUMBER(--MID('feed data'!U404,ROW($1:$25),1))*
ROW($1:$25),0),ROW($1:$25))+1,1)*10^ROW($1:$25)/10)</f>
        <v>0</v>
      </c>
    </row>
    <row r="449" spans="1:22" hidden="1" x14ac:dyDescent="0.25">
      <c r="A449" t="s">
        <v>3400</v>
      </c>
      <c r="B449" t="s">
        <v>3401</v>
      </c>
      <c r="D449">
        <f>SUMPRODUCT(MID(0&amp;'feed data'!D777,LARGE(INDEX(ISNUMBER(--MID('feed data'!D777,ROW($1:$25),1))*
ROW($1:$25),0),ROW($1:$25))+1,1)*10^ROW($1:$25)/10)</f>
        <v>80</v>
      </c>
      <c r="E449">
        <f>SUMPRODUCT(MID(0&amp;'feed data'!E777,LARGE(INDEX(ISNUMBER(--MID('feed data'!E777,ROW($1:$25),1))*
ROW($1:$25),0),ROW($1:$25))+1,1)*10^ROW($1:$25)/10)</f>
        <v>0</v>
      </c>
      <c r="F449" t="s">
        <v>1945</v>
      </c>
      <c r="G449">
        <f>SUMPRODUCT(MID(0&amp;'feed data'!G777,LARGE(INDEX(ISNUMBER(--MID('feed data'!G777,ROW($1:$25),1))*
ROW($1:$25),0),ROW($1:$25))+1,1)*10^ROW($1:$25)/10)</f>
        <v>2</v>
      </c>
      <c r="H449" t="s">
        <v>190</v>
      </c>
      <c r="I449">
        <f>SUMPRODUCT(MID(0&amp;'feed data'!I777,LARGE(INDEX(ISNUMBER(--MID('feed data'!I777,ROW($1:$25),1))*
ROW($1:$25),0),ROW($1:$25))+1,1)*10^ROW($1:$25)/10)</f>
        <v>103</v>
      </c>
      <c r="J449" t="s">
        <v>109</v>
      </c>
      <c r="L449">
        <f>SUMPRODUCT(MID(0&amp;'feed data'!L777,LARGE(INDEX(ISNUMBER(--MID('feed data'!L777,ROW($1:$25),1))*
ROW($1:$25),0),ROW($1:$25))+1,1)*10^ROW($1:$25)/10)</f>
        <v>304</v>
      </c>
      <c r="N449" t="s">
        <v>112</v>
      </c>
      <c r="O449" t="s">
        <v>49</v>
      </c>
      <c r="P449" t="s">
        <v>65</v>
      </c>
      <c r="Q449" t="s">
        <v>113</v>
      </c>
      <c r="R449">
        <f>SUMPRODUCT(MID(0&amp;'feed data'!R777,LARGE(INDEX(ISNUMBER(--MID('feed data'!R777,ROW($1:$25),1))*
ROW($1:$25),0),ROW($1:$25))+1,1)*10^ROW($1:$25)/10)</f>
        <v>340532</v>
      </c>
      <c r="S449" t="str">
        <f>LEFT(R449, LEN(R449)-1)</f>
        <v>34053</v>
      </c>
      <c r="T449" t="s">
        <v>3402</v>
      </c>
      <c r="U449">
        <f>SUMPRODUCT(MID(0&amp;'feed data'!T777,LARGE(INDEX(ISNUMBER(--MID('feed data'!T777,ROW($1:$25),1))*
ROW($1:$25),0),ROW($1:$25))+1,1)*10^ROW($1:$25)/10)</f>
        <v>0</v>
      </c>
      <c r="V449">
        <f>SUMPRODUCT(MID(0&amp;'feed data'!U777,LARGE(INDEX(ISNUMBER(--MID('feed data'!U777,ROW($1:$25),1))*
ROW($1:$25),0),ROW($1:$25))+1,1)*10^ROW($1:$25)/10)</f>
        <v>0</v>
      </c>
    </row>
    <row r="450" spans="1:22" hidden="1" x14ac:dyDescent="0.25">
      <c r="A450" t="s">
        <v>2026</v>
      </c>
      <c r="B450" t="s">
        <v>2027</v>
      </c>
      <c r="C450" t="s">
        <v>40</v>
      </c>
      <c r="D450">
        <f>SUMPRODUCT(MID(0&amp;'feed data'!D405,LARGE(INDEX(ISNUMBER(--MID('feed data'!D405,ROW($1:$25),1))*
ROW($1:$25),0),ROW($1:$25))+1,1)*10^ROW($1:$25)/10)</f>
        <v>165</v>
      </c>
      <c r="E450">
        <f>SUMPRODUCT(MID(0&amp;'feed data'!E405,LARGE(INDEX(ISNUMBER(--MID('feed data'!E405,ROW($1:$25),1))*
ROW($1:$25),0),ROW($1:$25))+1,1)*10^ROW($1:$25)/10)</f>
        <v>1</v>
      </c>
      <c r="F450" t="s">
        <v>1071</v>
      </c>
      <c r="G450">
        <f>SUMPRODUCT(MID(0&amp;'feed data'!G405,LARGE(INDEX(ISNUMBER(--MID('feed data'!G405,ROW($1:$25),1))*
ROW($1:$25),0),ROW($1:$25))+1,1)*10^ROW($1:$25)/10)</f>
        <v>6</v>
      </c>
      <c r="H450" t="s">
        <v>27</v>
      </c>
      <c r="I450">
        <f>SUMPRODUCT(MID(0&amp;'feed data'!I405,LARGE(INDEX(ISNUMBER(--MID('feed data'!I405,ROW($1:$25),1))*
ROW($1:$25),0),ROW($1:$25))+1,1)*10^ROW($1:$25)/10)</f>
        <v>2</v>
      </c>
      <c r="J450" t="s">
        <v>232</v>
      </c>
      <c r="K450" t="s">
        <v>46</v>
      </c>
      <c r="L450">
        <f>SUMPRODUCT(MID(0&amp;'feed data'!L405,LARGE(INDEX(ISNUMBER(--MID('feed data'!L405,ROW($1:$25),1))*
ROW($1:$25),0),ROW($1:$25))+1,1)*10^ROW($1:$25)/10)</f>
        <v>2638</v>
      </c>
      <c r="M450" t="s">
        <v>47</v>
      </c>
      <c r="N450" t="s">
        <v>233</v>
      </c>
      <c r="O450" t="s">
        <v>49</v>
      </c>
      <c r="P450" t="s">
        <v>1200</v>
      </c>
      <c r="Q450" t="s">
        <v>234</v>
      </c>
      <c r="R450">
        <f>SUMPRODUCT(MID(0&amp;'feed data'!R405,LARGE(INDEX(ISNUMBER(--MID('feed data'!R405,ROW($1:$25),1))*
ROW($1:$25),0),ROW($1:$25))+1,1)*10^ROW($1:$25)/10)</f>
        <v>355042</v>
      </c>
      <c r="S450" t="str">
        <f>LEFT(R450, LEN(R450)-1)</f>
        <v>35504</v>
      </c>
      <c r="T450" t="s">
        <v>2029</v>
      </c>
      <c r="U450">
        <f>SUMPRODUCT(MID(0&amp;'feed data'!T405,LARGE(INDEX(ISNUMBER(--MID('feed data'!T405,ROW($1:$25),1))*
ROW($1:$25),0),ROW($1:$25))+1,1)*10^ROW($1:$25)/10)</f>
        <v>0</v>
      </c>
      <c r="V450">
        <f>SUMPRODUCT(MID(0&amp;'feed data'!U405,LARGE(INDEX(ISNUMBER(--MID('feed data'!U405,ROW($1:$25),1))*
ROW($1:$25),0),ROW($1:$25))+1,1)*10^ROW($1:$25)/10)</f>
        <v>0</v>
      </c>
    </row>
    <row r="451" spans="1:22" hidden="1" x14ac:dyDescent="0.25">
      <c r="A451" t="s">
        <v>2030</v>
      </c>
      <c r="B451" t="s">
        <v>2031</v>
      </c>
      <c r="C451" t="s">
        <v>388</v>
      </c>
      <c r="D451">
        <f>SUMPRODUCT(MID(0&amp;'feed data'!D406,LARGE(INDEX(ISNUMBER(--MID('feed data'!D406,ROW($1:$25),1))*
ROW($1:$25),0),ROW($1:$25))+1,1)*10^ROW($1:$25)/10)</f>
        <v>42</v>
      </c>
      <c r="E451">
        <f>SUMPRODUCT(MID(0&amp;'feed data'!E406,LARGE(INDEX(ISNUMBER(--MID('feed data'!E406,ROW($1:$25),1))*
ROW($1:$25),0),ROW($1:$25))+1,1)*10^ROW($1:$25)/10)</f>
        <v>7</v>
      </c>
      <c r="F451" t="s">
        <v>521</v>
      </c>
      <c r="G451">
        <f>SUMPRODUCT(MID(0&amp;'feed data'!G406,LARGE(INDEX(ISNUMBER(--MID('feed data'!G406,ROW($1:$25),1))*
ROW($1:$25),0),ROW($1:$25))+1,1)*10^ROW($1:$25)/10)</f>
        <v>3</v>
      </c>
      <c r="H451" t="s">
        <v>43</v>
      </c>
      <c r="I451">
        <f>SUMPRODUCT(MID(0&amp;'feed data'!I406,LARGE(INDEX(ISNUMBER(--MID('feed data'!I406,ROW($1:$25),1))*
ROW($1:$25),0),ROW($1:$25))+1,1)*10^ROW($1:$25)/10)</f>
        <v>13</v>
      </c>
      <c r="J451" t="s">
        <v>109</v>
      </c>
      <c r="K451" t="s">
        <v>390</v>
      </c>
      <c r="L451">
        <f>SUMPRODUCT(MID(0&amp;'feed data'!L406,LARGE(INDEX(ISNUMBER(--MID('feed data'!L406,ROW($1:$25),1))*
ROW($1:$25),0),ROW($1:$25))+1,1)*10^ROW($1:$25)/10)</f>
        <v>2661</v>
      </c>
      <c r="M451" t="s">
        <v>391</v>
      </c>
      <c r="N451" t="s">
        <v>112</v>
      </c>
      <c r="P451" t="s">
        <v>943</v>
      </c>
      <c r="Q451" t="s">
        <v>113</v>
      </c>
      <c r="R451">
        <f>SUMPRODUCT(MID(0&amp;'feed data'!R406,LARGE(INDEX(ISNUMBER(--MID('feed data'!R406,ROW($1:$25),1))*
ROW($1:$25),0),ROW($1:$25))+1,1)*10^ROW($1:$25)/10)</f>
        <v>293802</v>
      </c>
      <c r="S451" t="str">
        <f>LEFT(R451, LEN(R451)-1)</f>
        <v>29380</v>
      </c>
      <c r="T451" t="s">
        <v>2033</v>
      </c>
      <c r="U451">
        <f>SUMPRODUCT(MID(0&amp;'feed data'!T406,LARGE(INDEX(ISNUMBER(--MID('feed data'!T406,ROW($1:$25),1))*
ROW($1:$25),0),ROW($1:$25))+1,1)*10^ROW($1:$25)/10)</f>
        <v>0</v>
      </c>
      <c r="V451">
        <f>SUMPRODUCT(MID(0&amp;'feed data'!U406,LARGE(INDEX(ISNUMBER(--MID('feed data'!U406,ROW($1:$25),1))*
ROW($1:$25),0),ROW($1:$25))+1,1)*10^ROW($1:$25)/10)</f>
        <v>0</v>
      </c>
    </row>
    <row r="452" spans="1:22" hidden="1" x14ac:dyDescent="0.25">
      <c r="A452" t="s">
        <v>2034</v>
      </c>
      <c r="B452" t="s">
        <v>2035</v>
      </c>
      <c r="C452" t="s">
        <v>23</v>
      </c>
      <c r="D452">
        <f>SUMPRODUCT(MID(0&amp;'feed data'!D407,LARGE(INDEX(ISNUMBER(--MID('feed data'!D407,ROW($1:$25),1))*
ROW($1:$25),0),ROW($1:$25))+1,1)*10^ROW($1:$25)/10)</f>
        <v>44</v>
      </c>
      <c r="E452">
        <f>SUMPRODUCT(MID(0&amp;'feed data'!E407,LARGE(INDEX(ISNUMBER(--MID('feed data'!E407,ROW($1:$25),1))*
ROW($1:$25),0),ROW($1:$25))+1,1)*10^ROW($1:$25)/10)</f>
        <v>2</v>
      </c>
      <c r="F452" t="s">
        <v>1071</v>
      </c>
      <c r="G452">
        <f>SUMPRODUCT(MID(0&amp;'feed data'!G407,LARGE(INDEX(ISNUMBER(--MID('feed data'!G407,ROW($1:$25),1))*
ROW($1:$25),0),ROW($1:$25))+1,1)*10^ROW($1:$25)/10)</f>
        <v>3</v>
      </c>
      <c r="H452" t="s">
        <v>136</v>
      </c>
      <c r="I452">
        <f>SUMPRODUCT(MID(0&amp;'feed data'!I407,LARGE(INDEX(ISNUMBER(--MID('feed data'!I407,ROW($1:$25),1))*
ROW($1:$25),0),ROW($1:$25))+1,1)*10^ROW($1:$25)/10)</f>
        <v>2</v>
      </c>
      <c r="J452" t="s">
        <v>213</v>
      </c>
      <c r="K452" t="s">
        <v>30</v>
      </c>
      <c r="L452">
        <f>SUMPRODUCT(MID(0&amp;'feed data'!L407,LARGE(INDEX(ISNUMBER(--MID('feed data'!L407,ROW($1:$25),1))*
ROW($1:$25),0),ROW($1:$25))+1,1)*10^ROW($1:$25)/10)</f>
        <v>2672</v>
      </c>
      <c r="M452" t="s">
        <v>31</v>
      </c>
      <c r="N452" t="s">
        <v>214</v>
      </c>
      <c r="O452" t="s">
        <v>49</v>
      </c>
      <c r="P452" t="s">
        <v>1078</v>
      </c>
      <c r="Q452" t="s">
        <v>215</v>
      </c>
      <c r="R452">
        <f>SUMPRODUCT(MID(0&amp;'feed data'!R407,LARGE(INDEX(ISNUMBER(--MID('feed data'!R407,ROW($1:$25),1))*
ROW($1:$25),0),ROW($1:$25))+1,1)*10^ROW($1:$25)/10)</f>
        <v>194062</v>
      </c>
      <c r="S452" t="str">
        <f>LEFT(R452, LEN(R452)-1)</f>
        <v>19406</v>
      </c>
      <c r="T452" t="s">
        <v>2037</v>
      </c>
      <c r="U452">
        <f>SUMPRODUCT(MID(0&amp;'feed data'!T407,LARGE(INDEX(ISNUMBER(--MID('feed data'!T407,ROW($1:$25),1))*
ROW($1:$25),0),ROW($1:$25))+1,1)*10^ROW($1:$25)/10)</f>
        <v>303</v>
      </c>
      <c r="V452">
        <f>SUMPRODUCT(MID(0&amp;'feed data'!U407,LARGE(INDEX(ISNUMBER(--MID('feed data'!U407,ROW($1:$25),1))*
ROW($1:$25),0),ROW($1:$25))+1,1)*10^ROW($1:$25)/10)</f>
        <v>1</v>
      </c>
    </row>
    <row r="453" spans="1:22" hidden="1" x14ac:dyDescent="0.25">
      <c r="A453" t="s">
        <v>2038</v>
      </c>
      <c r="B453" t="s">
        <v>2039</v>
      </c>
      <c r="C453" t="s">
        <v>783</v>
      </c>
      <c r="D453">
        <f>SUMPRODUCT(MID(0&amp;'feed data'!D408,LARGE(INDEX(ISNUMBER(--MID('feed data'!D408,ROW($1:$25),1))*
ROW($1:$25),0),ROW($1:$25))+1,1)*10^ROW($1:$25)/10)</f>
        <v>19</v>
      </c>
      <c r="E453">
        <f>SUMPRODUCT(MID(0&amp;'feed data'!E408,LARGE(INDEX(ISNUMBER(--MID('feed data'!E408,ROW($1:$25),1))*
ROW($1:$25),0),ROW($1:$25))+1,1)*10^ROW($1:$25)/10)</f>
        <v>2</v>
      </c>
      <c r="F453" t="s">
        <v>521</v>
      </c>
      <c r="G453">
        <f>SUMPRODUCT(MID(0&amp;'feed data'!G408,LARGE(INDEX(ISNUMBER(--MID('feed data'!G408,ROW($1:$25),1))*
ROW($1:$25),0),ROW($1:$25))+1,1)*10^ROW($1:$25)/10)</f>
        <v>4</v>
      </c>
      <c r="H453" t="s">
        <v>43</v>
      </c>
      <c r="I453">
        <f>SUMPRODUCT(MID(0&amp;'feed data'!I408,LARGE(INDEX(ISNUMBER(--MID('feed data'!I408,ROW($1:$25),1))*
ROW($1:$25),0),ROW($1:$25))+1,1)*10^ROW($1:$25)/10)</f>
        <v>2</v>
      </c>
      <c r="J453" t="s">
        <v>205</v>
      </c>
      <c r="K453" t="s">
        <v>786</v>
      </c>
      <c r="L453">
        <f>SUMPRODUCT(MID(0&amp;'feed data'!L408,LARGE(INDEX(ISNUMBER(--MID('feed data'!L408,ROW($1:$25),1))*
ROW($1:$25),0),ROW($1:$25))+1,1)*10^ROW($1:$25)/10)</f>
        <v>3196</v>
      </c>
      <c r="M453" t="s">
        <v>787</v>
      </c>
      <c r="N453" t="s">
        <v>206</v>
      </c>
      <c r="O453" t="s">
        <v>33</v>
      </c>
      <c r="P453" t="s">
        <v>546</v>
      </c>
      <c r="Q453" t="s">
        <v>207</v>
      </c>
      <c r="R453">
        <f>SUMPRODUCT(MID(0&amp;'feed data'!R408,LARGE(INDEX(ISNUMBER(--MID('feed data'!R408,ROW($1:$25),1))*
ROW($1:$25),0),ROW($1:$25))+1,1)*10^ROW($1:$25)/10)</f>
        <v>254392</v>
      </c>
      <c r="S453" t="str">
        <f>LEFT(R453, LEN(R453)-1)</f>
        <v>25439</v>
      </c>
      <c r="T453" t="s">
        <v>2041</v>
      </c>
      <c r="U453">
        <f>SUMPRODUCT(MID(0&amp;'feed data'!T408,LARGE(INDEX(ISNUMBER(--MID('feed data'!T408,ROW($1:$25),1))*
ROW($1:$25),0),ROW($1:$25))+1,1)*10^ROW($1:$25)/10)</f>
        <v>213</v>
      </c>
      <c r="V453">
        <f>SUMPRODUCT(MID(0&amp;'feed data'!U408,LARGE(INDEX(ISNUMBER(--MID('feed data'!U408,ROW($1:$25),1))*
ROW($1:$25),0),ROW($1:$25))+1,1)*10^ROW($1:$25)/10)</f>
        <v>0</v>
      </c>
    </row>
    <row r="454" spans="1:22" hidden="1" x14ac:dyDescent="0.25">
      <c r="A454" t="s">
        <v>2042</v>
      </c>
      <c r="B454" t="s">
        <v>2043</v>
      </c>
      <c r="C454" t="s">
        <v>1870</v>
      </c>
      <c r="D454">
        <f>SUMPRODUCT(MID(0&amp;'feed data'!D409,LARGE(INDEX(ISNUMBER(--MID('feed data'!D409,ROW($1:$25),1))*
ROW($1:$25),0),ROW($1:$25))+1,1)*10^ROW($1:$25)/10)</f>
        <v>23</v>
      </c>
      <c r="E454">
        <f>SUMPRODUCT(MID(0&amp;'feed data'!E409,LARGE(INDEX(ISNUMBER(--MID('feed data'!E409,ROW($1:$25),1))*
ROW($1:$25),0),ROW($1:$25))+1,1)*10^ROW($1:$25)/10)</f>
        <v>4</v>
      </c>
      <c r="F454" t="s">
        <v>1945</v>
      </c>
      <c r="G454">
        <f>SUMPRODUCT(MID(0&amp;'feed data'!G409,LARGE(INDEX(ISNUMBER(--MID('feed data'!G409,ROW($1:$25),1))*
ROW($1:$25),0),ROW($1:$25))+1,1)*10^ROW($1:$25)/10)</f>
        <v>3</v>
      </c>
      <c r="H454" t="s">
        <v>379</v>
      </c>
      <c r="I454">
        <f>SUMPRODUCT(MID(0&amp;'feed data'!I409,LARGE(INDEX(ISNUMBER(--MID('feed data'!I409,ROW($1:$25),1))*
ROW($1:$25),0),ROW($1:$25))+1,1)*10^ROW($1:$25)/10)</f>
        <v>8</v>
      </c>
      <c r="J454" t="s">
        <v>949</v>
      </c>
      <c r="K454" t="s">
        <v>1871</v>
      </c>
      <c r="L454">
        <f>SUMPRODUCT(MID(0&amp;'feed data'!L409,LARGE(INDEX(ISNUMBER(--MID('feed data'!L409,ROW($1:$25),1))*
ROW($1:$25),0),ROW($1:$25))+1,1)*10^ROW($1:$25)/10)</f>
        <v>2567</v>
      </c>
      <c r="M454" t="s">
        <v>1872</v>
      </c>
      <c r="N454" t="s">
        <v>950</v>
      </c>
      <c r="O454" t="s">
        <v>49</v>
      </c>
      <c r="P454" t="s">
        <v>65</v>
      </c>
      <c r="Q454" t="s">
        <v>951</v>
      </c>
      <c r="R454">
        <f>SUMPRODUCT(MID(0&amp;'feed data'!R409,LARGE(INDEX(ISNUMBER(--MID('feed data'!R409,ROW($1:$25),1))*
ROW($1:$25),0),ROW($1:$25))+1,1)*10^ROW($1:$25)/10)</f>
        <v>213702</v>
      </c>
      <c r="S454" t="str">
        <f>LEFT(R454, LEN(R454)-1)</f>
        <v>21370</v>
      </c>
      <c r="T454" t="s">
        <v>2045</v>
      </c>
      <c r="U454">
        <f>SUMPRODUCT(MID(0&amp;'feed data'!T409,LARGE(INDEX(ISNUMBER(--MID('feed data'!T409,ROW($1:$25),1))*
ROW($1:$25),0),ROW($1:$25))+1,1)*10^ROW($1:$25)/10)</f>
        <v>0</v>
      </c>
      <c r="V454">
        <f>SUMPRODUCT(MID(0&amp;'feed data'!U409,LARGE(INDEX(ISNUMBER(--MID('feed data'!U409,ROW($1:$25),1))*
ROW($1:$25),0),ROW($1:$25))+1,1)*10^ROW($1:$25)/10)</f>
        <v>0</v>
      </c>
    </row>
    <row r="455" spans="1:22" hidden="1" x14ac:dyDescent="0.25">
      <c r="A455" t="s">
        <v>2220</v>
      </c>
      <c r="B455" t="s">
        <v>2221</v>
      </c>
      <c r="D455">
        <f>SUMPRODUCT(MID(0&amp;'feed data'!D455,LARGE(INDEX(ISNUMBER(--MID('feed data'!D455,ROW($1:$25),1))*
ROW($1:$25),0),ROW($1:$25))+1,1)*10^ROW($1:$25)/10)</f>
        <v>44</v>
      </c>
      <c r="E455">
        <f>SUMPRODUCT(MID(0&amp;'feed data'!E455,LARGE(INDEX(ISNUMBER(--MID('feed data'!E455,ROW($1:$25),1))*
ROW($1:$25),0),ROW($1:$25))+1,1)*10^ROW($1:$25)/10)</f>
        <v>0</v>
      </c>
      <c r="F455" t="s">
        <v>521</v>
      </c>
      <c r="G455">
        <f>SUMPRODUCT(MID(0&amp;'feed data'!G455,LARGE(INDEX(ISNUMBER(--MID('feed data'!G455,ROW($1:$25),1))*
ROW($1:$25),0),ROW($1:$25))+1,1)*10^ROW($1:$25)/10)</f>
        <v>3</v>
      </c>
      <c r="H455" t="s">
        <v>43</v>
      </c>
      <c r="I455">
        <f>SUMPRODUCT(MID(0&amp;'feed data'!I455,LARGE(INDEX(ISNUMBER(--MID('feed data'!I455,ROW($1:$25),1))*
ROW($1:$25),0),ROW($1:$25))+1,1)*10^ROW($1:$25)/10)</f>
        <v>38</v>
      </c>
      <c r="J455" t="s">
        <v>60</v>
      </c>
      <c r="L455">
        <f>SUMPRODUCT(MID(0&amp;'feed data'!L455,LARGE(INDEX(ISNUMBER(--MID('feed data'!L455,ROW($1:$25),1))*
ROW($1:$25),0),ROW($1:$25))+1,1)*10^ROW($1:$25)/10)</f>
        <v>2074</v>
      </c>
      <c r="N455" t="s">
        <v>61</v>
      </c>
      <c r="O455" t="s">
        <v>49</v>
      </c>
      <c r="P455" t="s">
        <v>546</v>
      </c>
      <c r="Q455" t="s">
        <v>62</v>
      </c>
      <c r="R455">
        <f>SUMPRODUCT(MID(0&amp;'feed data'!R455,LARGE(INDEX(ISNUMBER(--MID('feed data'!R455,ROW($1:$25),1))*
ROW($1:$25),0),ROW($1:$25))+1,1)*10^ROW($1:$25)/10)</f>
        <v>475242</v>
      </c>
      <c r="S455" t="str">
        <f>LEFT(R455, LEN(R455)-1)</f>
        <v>47524</v>
      </c>
      <c r="T455" t="s">
        <v>2223</v>
      </c>
      <c r="U455">
        <f>SUMPRODUCT(MID(0&amp;'feed data'!T455,LARGE(INDEX(ISNUMBER(--MID('feed data'!T455,ROW($1:$25),1))*
ROW($1:$25),0),ROW($1:$25))+1,1)*10^ROW($1:$25)/10)</f>
        <v>0</v>
      </c>
      <c r="V455">
        <f>SUMPRODUCT(MID(0&amp;'feed data'!U455,LARGE(INDEX(ISNUMBER(--MID('feed data'!U455,ROW($1:$25),1))*
ROW($1:$25),0),ROW($1:$25))+1,1)*10^ROW($1:$25)/10)</f>
        <v>0</v>
      </c>
    </row>
    <row r="456" spans="1:22" hidden="1" x14ac:dyDescent="0.25">
      <c r="A456" t="s">
        <v>2051</v>
      </c>
      <c r="B456" t="s">
        <v>2052</v>
      </c>
      <c r="C456" t="s">
        <v>118</v>
      </c>
      <c r="D456">
        <f>SUMPRODUCT(MID(0&amp;'feed data'!D411,LARGE(INDEX(ISNUMBER(--MID('feed data'!D411,ROW($1:$25),1))*
ROW($1:$25),0),ROW($1:$25))+1,1)*10^ROW($1:$25)/10)</f>
        <v>105</v>
      </c>
      <c r="E456">
        <f>SUMPRODUCT(MID(0&amp;'feed data'!E411,LARGE(INDEX(ISNUMBER(--MID('feed data'!E411,ROW($1:$25),1))*
ROW($1:$25),0),ROW($1:$25))+1,1)*10^ROW($1:$25)/10)</f>
        <v>7</v>
      </c>
      <c r="F456" t="s">
        <v>1071</v>
      </c>
      <c r="G456">
        <f>SUMPRODUCT(MID(0&amp;'feed data'!G411,LARGE(INDEX(ISNUMBER(--MID('feed data'!G411,ROW($1:$25),1))*
ROW($1:$25),0),ROW($1:$25))+1,1)*10^ROW($1:$25)/10)</f>
        <v>4</v>
      </c>
      <c r="H456" t="s">
        <v>43</v>
      </c>
      <c r="I456">
        <f>SUMPRODUCT(MID(0&amp;'feed data'!I411,LARGE(INDEX(ISNUMBER(--MID('feed data'!I411,ROW($1:$25),1))*
ROW($1:$25),0),ROW($1:$25))+1,1)*10^ROW($1:$25)/10)</f>
        <v>13</v>
      </c>
      <c r="J456" t="s">
        <v>232</v>
      </c>
      <c r="K456" t="s">
        <v>124</v>
      </c>
      <c r="L456">
        <f>SUMPRODUCT(MID(0&amp;'feed data'!L411,LARGE(INDEX(ISNUMBER(--MID('feed data'!L411,ROW($1:$25),1))*
ROW($1:$25),0),ROW($1:$25))+1,1)*10^ROW($1:$25)/10)</f>
        <v>2532</v>
      </c>
      <c r="M456" t="s">
        <v>125</v>
      </c>
      <c r="N456" t="s">
        <v>233</v>
      </c>
      <c r="O456" t="s">
        <v>33</v>
      </c>
      <c r="P456" t="s">
        <v>658</v>
      </c>
      <c r="Q456" t="s">
        <v>234</v>
      </c>
      <c r="R456">
        <f>SUMPRODUCT(MID(0&amp;'feed data'!R411,LARGE(INDEX(ISNUMBER(--MID('feed data'!R411,ROW($1:$25),1))*
ROW($1:$25),0),ROW($1:$25))+1,1)*10^ROW($1:$25)/10)</f>
        <v>160102</v>
      </c>
      <c r="S456" t="str">
        <f>LEFT(R456, LEN(R456)-1)</f>
        <v>16010</v>
      </c>
      <c r="T456" t="s">
        <v>2054</v>
      </c>
      <c r="U456">
        <f>SUMPRODUCT(MID(0&amp;'feed data'!T411,LARGE(INDEX(ISNUMBER(--MID('feed data'!T411,ROW($1:$25),1))*
ROW($1:$25),0),ROW($1:$25))+1,1)*10^ROW($1:$25)/10)</f>
        <v>0</v>
      </c>
      <c r="V456">
        <f>SUMPRODUCT(MID(0&amp;'feed data'!U411,LARGE(INDEX(ISNUMBER(--MID('feed data'!U411,ROW($1:$25),1))*
ROW($1:$25),0),ROW($1:$25))+1,1)*10^ROW($1:$25)/10)</f>
        <v>0</v>
      </c>
    </row>
    <row r="457" spans="1:22" hidden="1" x14ac:dyDescent="0.25">
      <c r="A457" t="s">
        <v>2055</v>
      </c>
      <c r="B457" t="s">
        <v>2056</v>
      </c>
      <c r="C457" t="s">
        <v>1934</v>
      </c>
      <c r="D457">
        <f>SUMPRODUCT(MID(0&amp;'feed data'!D412,LARGE(INDEX(ISNUMBER(--MID('feed data'!D412,ROW($1:$25),1))*
ROW($1:$25),0),ROW($1:$25))+1,1)*10^ROW($1:$25)/10)</f>
        <v>17</v>
      </c>
      <c r="E457">
        <f>SUMPRODUCT(MID(0&amp;'feed data'!E412,LARGE(INDEX(ISNUMBER(--MID('feed data'!E412,ROW($1:$25),1))*
ROW($1:$25),0),ROW($1:$25))+1,1)*10^ROW($1:$25)/10)</f>
        <v>11</v>
      </c>
      <c r="F457" t="s">
        <v>521</v>
      </c>
      <c r="G457">
        <f>SUMPRODUCT(MID(0&amp;'feed data'!G412,LARGE(INDEX(ISNUMBER(--MID('feed data'!G412,ROW($1:$25),1))*
ROW($1:$25),0),ROW($1:$25))+1,1)*10^ROW($1:$25)/10)</f>
        <v>3</v>
      </c>
      <c r="H457" t="s">
        <v>43</v>
      </c>
      <c r="I457">
        <f>SUMPRODUCT(MID(0&amp;'feed data'!I412,LARGE(INDEX(ISNUMBER(--MID('feed data'!I412,ROW($1:$25),1))*
ROW($1:$25),0),ROW($1:$25))+1,1)*10^ROW($1:$25)/10)</f>
        <v>7</v>
      </c>
      <c r="J457" t="s">
        <v>232</v>
      </c>
      <c r="K457" t="s">
        <v>1935</v>
      </c>
      <c r="L457">
        <f>SUMPRODUCT(MID(0&amp;'feed data'!L412,LARGE(INDEX(ISNUMBER(--MID('feed data'!L412,ROW($1:$25),1))*
ROW($1:$25),0),ROW($1:$25))+1,1)*10^ROW($1:$25)/10)</f>
        <v>2577</v>
      </c>
      <c r="M457" t="s">
        <v>1936</v>
      </c>
      <c r="N457" t="s">
        <v>233</v>
      </c>
      <c r="O457" t="s">
        <v>49</v>
      </c>
      <c r="P457" t="s">
        <v>34</v>
      </c>
      <c r="Q457" t="s">
        <v>234</v>
      </c>
      <c r="R457">
        <f>SUMPRODUCT(MID(0&amp;'feed data'!R412,LARGE(INDEX(ISNUMBER(--MID('feed data'!R412,ROW($1:$25),1))*
ROW($1:$25),0),ROW($1:$25))+1,1)*10^ROW($1:$25)/10)</f>
        <v>168042</v>
      </c>
      <c r="S457" t="str">
        <f>LEFT(R457, LEN(R457)-1)</f>
        <v>16804</v>
      </c>
      <c r="T457" t="s">
        <v>2058</v>
      </c>
      <c r="U457">
        <f>SUMPRODUCT(MID(0&amp;'feed data'!T412,LARGE(INDEX(ISNUMBER(--MID('feed data'!T412,ROW($1:$25),1))*
ROW($1:$25),0),ROW($1:$25))+1,1)*10^ROW($1:$25)/10)</f>
        <v>6053</v>
      </c>
      <c r="V457">
        <f>SUMPRODUCT(MID(0&amp;'feed data'!U412,LARGE(INDEX(ISNUMBER(--MID('feed data'!U412,ROW($1:$25),1))*
ROW($1:$25),0),ROW($1:$25))+1,1)*10^ROW($1:$25)/10)</f>
        <v>0</v>
      </c>
    </row>
    <row r="458" spans="1:22" hidden="1" x14ac:dyDescent="0.25">
      <c r="A458" t="s">
        <v>2059</v>
      </c>
      <c r="B458" t="s">
        <v>2060</v>
      </c>
      <c r="C458" t="s">
        <v>147</v>
      </c>
      <c r="D458">
        <f>SUMPRODUCT(MID(0&amp;'feed data'!D413,LARGE(INDEX(ISNUMBER(--MID('feed data'!D413,ROW($1:$25),1))*
ROW($1:$25),0),ROW($1:$25))+1,1)*10^ROW($1:$25)/10)</f>
        <v>30</v>
      </c>
      <c r="E458">
        <f>SUMPRODUCT(MID(0&amp;'feed data'!E413,LARGE(INDEX(ISNUMBER(--MID('feed data'!E413,ROW($1:$25),1))*
ROW($1:$25),0),ROW($1:$25))+1,1)*10^ROW($1:$25)/10)</f>
        <v>0</v>
      </c>
      <c r="F458" t="s">
        <v>521</v>
      </c>
      <c r="G458">
        <f>SUMPRODUCT(MID(0&amp;'feed data'!G413,LARGE(INDEX(ISNUMBER(--MID('feed data'!G413,ROW($1:$25),1))*
ROW($1:$25),0),ROW($1:$25))+1,1)*10^ROW($1:$25)/10)</f>
        <v>1</v>
      </c>
      <c r="H458" t="s">
        <v>27</v>
      </c>
      <c r="I458">
        <f>SUMPRODUCT(MID(0&amp;'feed data'!I413,LARGE(INDEX(ISNUMBER(--MID('feed data'!I413,ROW($1:$25),1))*
ROW($1:$25),0),ROW($1:$25))+1,1)*10^ROW($1:$25)/10)</f>
        <v>122</v>
      </c>
      <c r="J458" t="s">
        <v>98</v>
      </c>
      <c r="K458" t="s">
        <v>152</v>
      </c>
      <c r="L458">
        <f>SUMPRODUCT(MID(0&amp;'feed data'!L413,LARGE(INDEX(ISNUMBER(--MID('feed data'!L413,ROW($1:$25),1))*
ROW($1:$25),0),ROW($1:$25))+1,1)*10^ROW($1:$25)/10)</f>
        <v>2633</v>
      </c>
      <c r="M458" t="s">
        <v>153</v>
      </c>
      <c r="N458" t="s">
        <v>99</v>
      </c>
      <c r="O458" t="s">
        <v>466</v>
      </c>
      <c r="P458" t="s">
        <v>546</v>
      </c>
      <c r="Q458" t="s">
        <v>100</v>
      </c>
      <c r="R458">
        <f>SUMPRODUCT(MID(0&amp;'feed data'!R413,LARGE(INDEX(ISNUMBER(--MID('feed data'!R413,ROW($1:$25),1))*
ROW($1:$25),0),ROW($1:$25))+1,1)*10^ROW($1:$25)/10)</f>
        <v>111202</v>
      </c>
      <c r="S458" t="str">
        <f>LEFT(R458, LEN(R458)-1)</f>
        <v>11120</v>
      </c>
      <c r="T458" t="s">
        <v>2062</v>
      </c>
      <c r="U458">
        <f>SUMPRODUCT(MID(0&amp;'feed data'!T413,LARGE(INDEX(ISNUMBER(--MID('feed data'!T413,ROW($1:$25),1))*
ROW($1:$25),0),ROW($1:$25))+1,1)*10^ROW($1:$25)/10)</f>
        <v>0</v>
      </c>
      <c r="V458">
        <f>SUMPRODUCT(MID(0&amp;'feed data'!U413,LARGE(INDEX(ISNUMBER(--MID('feed data'!U413,ROW($1:$25),1))*
ROW($1:$25),0),ROW($1:$25))+1,1)*10^ROW($1:$25)/10)</f>
        <v>0</v>
      </c>
    </row>
    <row r="459" spans="1:22" hidden="1" x14ac:dyDescent="0.25">
      <c r="A459" t="s">
        <v>2067</v>
      </c>
      <c r="B459" t="s">
        <v>2068</v>
      </c>
      <c r="C459" t="s">
        <v>40</v>
      </c>
      <c r="D459">
        <f>SUMPRODUCT(MID(0&amp;'feed data'!D415,LARGE(INDEX(ISNUMBER(--MID('feed data'!D415,ROW($1:$25),1))*
ROW($1:$25),0),ROW($1:$25))+1,1)*10^ROW($1:$25)/10)</f>
        <v>37</v>
      </c>
      <c r="E459">
        <f>SUMPRODUCT(MID(0&amp;'feed data'!E415,LARGE(INDEX(ISNUMBER(--MID('feed data'!E415,ROW($1:$25),1))*
ROW($1:$25),0),ROW($1:$25))+1,1)*10^ROW($1:$25)/10)</f>
        <v>11</v>
      </c>
      <c r="F459" t="s">
        <v>25</v>
      </c>
      <c r="G459">
        <f>SUMPRODUCT(MID(0&amp;'feed data'!G415,LARGE(INDEX(ISNUMBER(--MID('feed data'!G415,ROW($1:$25),1))*
ROW($1:$25),0),ROW($1:$25))+1,1)*10^ROW($1:$25)/10)</f>
        <v>2</v>
      </c>
      <c r="H459" t="s">
        <v>136</v>
      </c>
      <c r="I459">
        <f>SUMPRODUCT(MID(0&amp;'feed data'!I415,LARGE(INDEX(ISNUMBER(--MID('feed data'!I415,ROW($1:$25),1))*
ROW($1:$25),0),ROW($1:$25))+1,1)*10^ROW($1:$25)/10)</f>
        <v>7</v>
      </c>
      <c r="J459" t="s">
        <v>213</v>
      </c>
      <c r="K459" t="s">
        <v>46</v>
      </c>
      <c r="L459">
        <f>SUMPRODUCT(MID(0&amp;'feed data'!L415,LARGE(INDEX(ISNUMBER(--MID('feed data'!L415,ROW($1:$25),1))*
ROW($1:$25),0),ROW($1:$25))+1,1)*10^ROW($1:$25)/10)</f>
        <v>2612</v>
      </c>
      <c r="M459" t="s">
        <v>47</v>
      </c>
      <c r="N459" t="s">
        <v>214</v>
      </c>
      <c r="P459" t="s">
        <v>546</v>
      </c>
      <c r="Q459" t="s">
        <v>215</v>
      </c>
      <c r="R459">
        <f>SUMPRODUCT(MID(0&amp;'feed data'!R415,LARGE(INDEX(ISNUMBER(--MID('feed data'!R415,ROW($1:$25),1))*
ROW($1:$25),0),ROW($1:$25))+1,1)*10^ROW($1:$25)/10)</f>
        <v>329242</v>
      </c>
      <c r="S459" t="str">
        <f>LEFT(R459, LEN(R459)-1)</f>
        <v>32924</v>
      </c>
      <c r="T459" t="s">
        <v>2069</v>
      </c>
      <c r="U459">
        <f>SUMPRODUCT(MID(0&amp;'feed data'!T415,LARGE(INDEX(ISNUMBER(--MID('feed data'!T415,ROW($1:$25),1))*
ROW($1:$25),0),ROW($1:$25))+1,1)*10^ROW($1:$25)/10)</f>
        <v>262</v>
      </c>
      <c r="V459">
        <f>SUMPRODUCT(MID(0&amp;'feed data'!U415,LARGE(INDEX(ISNUMBER(--MID('feed data'!U415,ROW($1:$25),1))*
ROW($1:$25),0),ROW($1:$25))+1,1)*10^ROW($1:$25)/10)</f>
        <v>0</v>
      </c>
    </row>
    <row r="460" spans="1:22" hidden="1" x14ac:dyDescent="0.25">
      <c r="A460" t="s">
        <v>2063</v>
      </c>
      <c r="B460" t="s">
        <v>2064</v>
      </c>
      <c r="C460" t="s">
        <v>40</v>
      </c>
      <c r="D460">
        <f>SUMPRODUCT(MID(0&amp;'feed data'!D414,LARGE(INDEX(ISNUMBER(--MID('feed data'!D414,ROW($1:$25),1))*
ROW($1:$25),0),ROW($1:$25))+1,1)*10^ROW($1:$25)/10)</f>
        <v>6</v>
      </c>
      <c r="E460">
        <f>SUMPRODUCT(MID(0&amp;'feed data'!E414,LARGE(INDEX(ISNUMBER(--MID('feed data'!E414,ROW($1:$25),1))*
ROW($1:$25),0),ROW($1:$25))+1,1)*10^ROW($1:$25)/10)</f>
        <v>3</v>
      </c>
      <c r="F460" t="s">
        <v>1071</v>
      </c>
      <c r="G460">
        <f>SUMPRODUCT(MID(0&amp;'feed data'!G414,LARGE(INDEX(ISNUMBER(--MID('feed data'!G414,ROW($1:$25),1))*
ROW($1:$25),0),ROW($1:$25))+1,1)*10^ROW($1:$25)/10)</f>
        <v>3</v>
      </c>
      <c r="H460" t="s">
        <v>43</v>
      </c>
      <c r="I460">
        <f>SUMPRODUCT(MID(0&amp;'feed data'!I414,LARGE(INDEX(ISNUMBER(--MID('feed data'!I414,ROW($1:$25),1))*
ROW($1:$25),0),ROW($1:$25))+1,1)*10^ROW($1:$25)/10)</f>
        <v>2</v>
      </c>
      <c r="J460" t="s">
        <v>60</v>
      </c>
      <c r="K460" t="s">
        <v>46</v>
      </c>
      <c r="L460">
        <f>SUMPRODUCT(MID(0&amp;'feed data'!L414,LARGE(INDEX(ISNUMBER(--MID('feed data'!L414,ROW($1:$25),1))*
ROW($1:$25),0),ROW($1:$25))+1,1)*10^ROW($1:$25)/10)</f>
        <v>2100</v>
      </c>
      <c r="M460" t="s">
        <v>47</v>
      </c>
      <c r="N460" t="s">
        <v>61</v>
      </c>
      <c r="P460" t="s">
        <v>943</v>
      </c>
      <c r="Q460" t="s">
        <v>62</v>
      </c>
      <c r="R460">
        <f>SUMPRODUCT(MID(0&amp;'feed data'!R414,LARGE(INDEX(ISNUMBER(--MID('feed data'!R414,ROW($1:$25),1))*
ROW($1:$25),0),ROW($1:$25))+1,1)*10^ROW($1:$25)/10)</f>
        <v>132832</v>
      </c>
      <c r="S460" t="str">
        <f>LEFT(R460, LEN(R460)-1)</f>
        <v>13283</v>
      </c>
      <c r="T460" t="s">
        <v>2066</v>
      </c>
      <c r="U460">
        <f>SUMPRODUCT(MID(0&amp;'feed data'!T414,LARGE(INDEX(ISNUMBER(--MID('feed data'!T414,ROW($1:$25),1))*
ROW($1:$25),0),ROW($1:$25))+1,1)*10^ROW($1:$25)/10)</f>
        <v>414</v>
      </c>
      <c r="V460">
        <f>SUMPRODUCT(MID(0&amp;'feed data'!U414,LARGE(INDEX(ISNUMBER(--MID('feed data'!U414,ROW($1:$25),1))*
ROW($1:$25),0),ROW($1:$25))+1,1)*10^ROW($1:$25)/10)</f>
        <v>0</v>
      </c>
    </row>
    <row r="461" spans="1:22" hidden="1" x14ac:dyDescent="0.25">
      <c r="A461" t="s">
        <v>2070</v>
      </c>
      <c r="B461" t="s">
        <v>2071</v>
      </c>
      <c r="C461" t="s">
        <v>40</v>
      </c>
      <c r="D461">
        <f>SUMPRODUCT(MID(0&amp;'feed data'!D416,LARGE(INDEX(ISNUMBER(--MID('feed data'!D416,ROW($1:$25),1))*
ROW($1:$25),0),ROW($1:$25))+1,1)*10^ROW($1:$25)/10)</f>
        <v>61</v>
      </c>
      <c r="E461">
        <f>SUMPRODUCT(MID(0&amp;'feed data'!E416,LARGE(INDEX(ISNUMBER(--MID('feed data'!E416,ROW($1:$25),1))*
ROW($1:$25),0),ROW($1:$25))+1,1)*10^ROW($1:$25)/10)</f>
        <v>8</v>
      </c>
      <c r="F461" t="s">
        <v>1071</v>
      </c>
      <c r="G461">
        <f>SUMPRODUCT(MID(0&amp;'feed data'!G416,LARGE(INDEX(ISNUMBER(--MID('feed data'!G416,ROW($1:$25),1))*
ROW($1:$25),0),ROW($1:$25))+1,1)*10^ROW($1:$25)/10)</f>
        <v>3</v>
      </c>
      <c r="H461" t="s">
        <v>27</v>
      </c>
      <c r="I461">
        <f>SUMPRODUCT(MID(0&amp;'feed data'!I416,LARGE(INDEX(ISNUMBER(--MID('feed data'!I416,ROW($1:$25),1))*
ROW($1:$25),0),ROW($1:$25))+1,1)*10^ROW($1:$25)/10)</f>
        <v>2</v>
      </c>
      <c r="J461" t="s">
        <v>60</v>
      </c>
      <c r="K461" t="s">
        <v>46</v>
      </c>
      <c r="L461">
        <f>SUMPRODUCT(MID(0&amp;'feed data'!L416,LARGE(INDEX(ISNUMBER(--MID('feed data'!L416,ROW($1:$25),1))*
ROW($1:$25),0),ROW($1:$25))+1,1)*10^ROW($1:$25)/10)</f>
        <v>2622</v>
      </c>
      <c r="M461" t="s">
        <v>47</v>
      </c>
      <c r="N461" t="s">
        <v>61</v>
      </c>
      <c r="O461" t="s">
        <v>49</v>
      </c>
      <c r="P461" t="s">
        <v>34</v>
      </c>
      <c r="Q461" t="s">
        <v>62</v>
      </c>
      <c r="R461">
        <f>SUMPRODUCT(MID(0&amp;'feed data'!R416,LARGE(INDEX(ISNUMBER(--MID('feed data'!R416,ROW($1:$25),1))*
ROW($1:$25),0),ROW($1:$25))+1,1)*10^ROW($1:$25)/10)</f>
        <v>198262</v>
      </c>
      <c r="S461" t="str">
        <f>LEFT(R461, LEN(R461)-1)</f>
        <v>19826</v>
      </c>
      <c r="T461" t="s">
        <v>2073</v>
      </c>
      <c r="U461">
        <f>SUMPRODUCT(MID(0&amp;'feed data'!T416,LARGE(INDEX(ISNUMBER(--MID('feed data'!T416,ROW($1:$25),1))*
ROW($1:$25),0),ROW($1:$25))+1,1)*10^ROW($1:$25)/10)</f>
        <v>0</v>
      </c>
      <c r="V461">
        <f>SUMPRODUCT(MID(0&amp;'feed data'!U416,LARGE(INDEX(ISNUMBER(--MID('feed data'!U416,ROW($1:$25),1))*
ROW($1:$25),0),ROW($1:$25))+1,1)*10^ROW($1:$25)/10)</f>
        <v>0</v>
      </c>
    </row>
    <row r="462" spans="1:22" hidden="1" x14ac:dyDescent="0.25">
      <c r="A462" t="s">
        <v>2075</v>
      </c>
      <c r="B462" t="s">
        <v>2076</v>
      </c>
      <c r="C462" t="s">
        <v>1261</v>
      </c>
      <c r="D462">
        <f>SUMPRODUCT(MID(0&amp;'feed data'!D417,LARGE(INDEX(ISNUMBER(--MID('feed data'!D417,ROW($1:$25),1))*
ROW($1:$25),0),ROW($1:$25))+1,1)*10^ROW($1:$25)/10)</f>
        <v>63</v>
      </c>
      <c r="E462">
        <f>SUMPRODUCT(MID(0&amp;'feed data'!E417,LARGE(INDEX(ISNUMBER(--MID('feed data'!E417,ROW($1:$25),1))*
ROW($1:$25),0),ROW($1:$25))+1,1)*10^ROW($1:$25)/10)</f>
        <v>35</v>
      </c>
      <c r="F462" t="s">
        <v>1071</v>
      </c>
      <c r="G462">
        <f>SUMPRODUCT(MID(0&amp;'feed data'!G417,LARGE(INDEX(ISNUMBER(--MID('feed data'!G417,ROW($1:$25),1))*
ROW($1:$25),0),ROW($1:$25))+1,1)*10^ROW($1:$25)/10)</f>
        <v>6</v>
      </c>
      <c r="H462" t="s">
        <v>43</v>
      </c>
      <c r="I462">
        <f>SUMPRODUCT(MID(0&amp;'feed data'!I417,LARGE(INDEX(ISNUMBER(--MID('feed data'!I417,ROW($1:$25),1))*
ROW($1:$25),0),ROW($1:$25))+1,1)*10^ROW($1:$25)/10)</f>
        <v>9</v>
      </c>
      <c r="J462" t="s">
        <v>29</v>
      </c>
      <c r="K462" t="s">
        <v>1262</v>
      </c>
      <c r="L462">
        <f>SUMPRODUCT(MID(0&amp;'feed data'!L417,LARGE(INDEX(ISNUMBER(--MID('feed data'!L417,ROW($1:$25),1))*
ROW($1:$25),0),ROW($1:$25))+1,1)*10^ROW($1:$25)/10)</f>
        <v>2407</v>
      </c>
      <c r="M462" t="s">
        <v>1263</v>
      </c>
      <c r="N462" t="s">
        <v>32</v>
      </c>
      <c r="O462" t="s">
        <v>49</v>
      </c>
      <c r="P462" t="s">
        <v>34</v>
      </c>
      <c r="Q462" t="s">
        <v>35</v>
      </c>
      <c r="R462">
        <f>SUMPRODUCT(MID(0&amp;'feed data'!R417,LARGE(INDEX(ISNUMBER(--MID('feed data'!R417,ROW($1:$25),1))*
ROW($1:$25),0),ROW($1:$25))+1,1)*10^ROW($1:$25)/10)</f>
        <v>445822</v>
      </c>
      <c r="S462" t="str">
        <f>LEFT(R462, LEN(R462)-1)</f>
        <v>44582</v>
      </c>
      <c r="T462" t="s">
        <v>2077</v>
      </c>
      <c r="U462">
        <f>SUMPRODUCT(MID(0&amp;'feed data'!T417,LARGE(INDEX(ISNUMBER(--MID('feed data'!T417,ROW($1:$25),1))*
ROW($1:$25),0),ROW($1:$25))+1,1)*10^ROW($1:$25)/10)</f>
        <v>0</v>
      </c>
      <c r="V462">
        <f>SUMPRODUCT(MID(0&amp;'feed data'!U417,LARGE(INDEX(ISNUMBER(--MID('feed data'!U417,ROW($1:$25),1))*
ROW($1:$25),0),ROW($1:$25))+1,1)*10^ROW($1:$25)/10)</f>
        <v>0</v>
      </c>
    </row>
    <row r="463" spans="1:22" hidden="1" x14ac:dyDescent="0.25">
      <c r="A463" t="s">
        <v>2078</v>
      </c>
      <c r="B463" t="s">
        <v>2079</v>
      </c>
      <c r="C463" t="s">
        <v>118</v>
      </c>
      <c r="D463">
        <f>SUMPRODUCT(MID(0&amp;'feed data'!D418,LARGE(INDEX(ISNUMBER(--MID('feed data'!D418,ROW($1:$25),1))*
ROW($1:$25),0),ROW($1:$25))+1,1)*10^ROW($1:$25)/10)</f>
        <v>125</v>
      </c>
      <c r="E463">
        <f>SUMPRODUCT(MID(0&amp;'feed data'!E418,LARGE(INDEX(ISNUMBER(--MID('feed data'!E418,ROW($1:$25),1))*
ROW($1:$25),0),ROW($1:$25))+1,1)*10^ROW($1:$25)/10)</f>
        <v>16</v>
      </c>
      <c r="F463" t="s">
        <v>1071</v>
      </c>
      <c r="G463">
        <f>SUMPRODUCT(MID(0&amp;'feed data'!G418,LARGE(INDEX(ISNUMBER(--MID('feed data'!G418,ROW($1:$25),1))*
ROW($1:$25),0),ROW($1:$25))+1,1)*10^ROW($1:$25)/10)</f>
        <v>4</v>
      </c>
      <c r="H463" t="s">
        <v>136</v>
      </c>
      <c r="I463">
        <f>SUMPRODUCT(MID(0&amp;'feed data'!I418,LARGE(INDEX(ISNUMBER(--MID('feed data'!I418,ROW($1:$25),1))*
ROW($1:$25),0),ROW($1:$25))+1,1)*10^ROW($1:$25)/10)</f>
        <v>38</v>
      </c>
      <c r="J463" t="s">
        <v>255</v>
      </c>
      <c r="K463" t="s">
        <v>124</v>
      </c>
      <c r="L463">
        <f>SUMPRODUCT(MID(0&amp;'feed data'!L418,LARGE(INDEX(ISNUMBER(--MID('feed data'!L418,ROW($1:$25),1))*
ROW($1:$25),0),ROW($1:$25))+1,1)*10^ROW($1:$25)/10)</f>
        <v>2513</v>
      </c>
      <c r="M463" t="s">
        <v>125</v>
      </c>
      <c r="N463" t="s">
        <v>256</v>
      </c>
      <c r="O463" t="s">
        <v>33</v>
      </c>
      <c r="P463" t="s">
        <v>658</v>
      </c>
      <c r="Q463" t="s">
        <v>258</v>
      </c>
      <c r="R463">
        <f>SUMPRODUCT(MID(0&amp;'feed data'!R418,LARGE(INDEX(ISNUMBER(--MID('feed data'!R418,ROW($1:$25),1))*
ROW($1:$25),0),ROW($1:$25))+1,1)*10^ROW($1:$25)/10)</f>
        <v>403782</v>
      </c>
      <c r="S463" t="str">
        <f>LEFT(R463, LEN(R463)-1)</f>
        <v>40378</v>
      </c>
      <c r="T463" t="s">
        <v>2081</v>
      </c>
      <c r="U463">
        <f>SUMPRODUCT(MID(0&amp;'feed data'!T418,LARGE(INDEX(ISNUMBER(--MID('feed data'!T418,ROW($1:$25),1))*
ROW($1:$25),0),ROW($1:$25))+1,1)*10^ROW($1:$25)/10)</f>
        <v>269</v>
      </c>
      <c r="V463">
        <f>SUMPRODUCT(MID(0&amp;'feed data'!U418,LARGE(INDEX(ISNUMBER(--MID('feed data'!U418,ROW($1:$25),1))*
ROW($1:$25),0),ROW($1:$25))+1,1)*10^ROW($1:$25)/10)</f>
        <v>0</v>
      </c>
    </row>
    <row r="464" spans="1:22" hidden="1" x14ac:dyDescent="0.25">
      <c r="A464" t="s">
        <v>2082</v>
      </c>
      <c r="B464" t="s">
        <v>2082</v>
      </c>
      <c r="C464" t="s">
        <v>2083</v>
      </c>
      <c r="D464">
        <f>SUMPRODUCT(MID(0&amp;'feed data'!D419,LARGE(INDEX(ISNUMBER(--MID('feed data'!D419,ROW($1:$25),1))*
ROW($1:$25),0),ROW($1:$25))+1,1)*10^ROW($1:$25)/10)</f>
        <v>17</v>
      </c>
      <c r="E464">
        <f>SUMPRODUCT(MID(0&amp;'feed data'!E419,LARGE(INDEX(ISNUMBER(--MID('feed data'!E419,ROW($1:$25),1))*
ROW($1:$25),0),ROW($1:$25))+1,1)*10^ROW($1:$25)/10)</f>
        <v>6</v>
      </c>
      <c r="F464" t="s">
        <v>1071</v>
      </c>
      <c r="G464">
        <f>SUMPRODUCT(MID(0&amp;'feed data'!G419,LARGE(INDEX(ISNUMBER(--MID('feed data'!G419,ROW($1:$25),1))*
ROW($1:$25),0),ROW($1:$25))+1,1)*10^ROW($1:$25)/10)</f>
        <v>3</v>
      </c>
      <c r="H464" t="s">
        <v>43</v>
      </c>
      <c r="I464">
        <f>SUMPRODUCT(MID(0&amp;'feed data'!I419,LARGE(INDEX(ISNUMBER(--MID('feed data'!I419,ROW($1:$25),1))*
ROW($1:$25),0),ROW($1:$25))+1,1)*10^ROW($1:$25)/10)</f>
        <v>32</v>
      </c>
      <c r="J464" t="s">
        <v>949</v>
      </c>
      <c r="K464" t="s">
        <v>2085</v>
      </c>
      <c r="L464">
        <f>SUMPRODUCT(MID(0&amp;'feed data'!L419,LARGE(INDEX(ISNUMBER(--MID('feed data'!L419,ROW($1:$25),1))*
ROW($1:$25),0),ROW($1:$25))+1,1)*10^ROW($1:$25)/10)</f>
        <v>2596</v>
      </c>
      <c r="M464" t="s">
        <v>2086</v>
      </c>
      <c r="N464" t="s">
        <v>950</v>
      </c>
      <c r="O464" t="s">
        <v>392</v>
      </c>
      <c r="P464" t="s">
        <v>943</v>
      </c>
      <c r="Q464" t="s">
        <v>951</v>
      </c>
      <c r="R464">
        <f>SUMPRODUCT(MID(0&amp;'feed data'!R419,LARGE(INDEX(ISNUMBER(--MID('feed data'!R419,ROW($1:$25),1))*
ROW($1:$25),0),ROW($1:$25))+1,1)*10^ROW($1:$25)/10)</f>
        <v>111912</v>
      </c>
      <c r="S464" t="str">
        <f>LEFT(R464, LEN(R464)-1)</f>
        <v>11191</v>
      </c>
      <c r="T464" t="s">
        <v>2088</v>
      </c>
      <c r="U464">
        <f>SUMPRODUCT(MID(0&amp;'feed data'!T419,LARGE(INDEX(ISNUMBER(--MID('feed data'!T419,ROW($1:$25),1))*
ROW($1:$25),0),ROW($1:$25))+1,1)*10^ROW($1:$25)/10)</f>
        <v>0</v>
      </c>
      <c r="V464">
        <f>SUMPRODUCT(MID(0&amp;'feed data'!U419,LARGE(INDEX(ISNUMBER(--MID('feed data'!U419,ROW($1:$25),1))*
ROW($1:$25),0),ROW($1:$25))+1,1)*10^ROW($1:$25)/10)</f>
        <v>0</v>
      </c>
    </row>
    <row r="465" spans="1:22" hidden="1" x14ac:dyDescent="0.25">
      <c r="A465" t="s">
        <v>2089</v>
      </c>
      <c r="B465" t="s">
        <v>2090</v>
      </c>
      <c r="C465" t="s">
        <v>40</v>
      </c>
      <c r="D465">
        <f>SUMPRODUCT(MID(0&amp;'feed data'!D420,LARGE(INDEX(ISNUMBER(--MID('feed data'!D420,ROW($1:$25),1))*
ROW($1:$25),0),ROW($1:$25))+1,1)*10^ROW($1:$25)/10)</f>
        <v>14</v>
      </c>
      <c r="E465">
        <f>SUMPRODUCT(MID(0&amp;'feed data'!E420,LARGE(INDEX(ISNUMBER(--MID('feed data'!E420,ROW($1:$25),1))*
ROW($1:$25),0),ROW($1:$25))+1,1)*10^ROW($1:$25)/10)</f>
        <v>0</v>
      </c>
      <c r="F465" t="s">
        <v>25</v>
      </c>
      <c r="G465">
        <f>SUMPRODUCT(MID(0&amp;'feed data'!G420,LARGE(INDEX(ISNUMBER(--MID('feed data'!G420,ROW($1:$25),1))*
ROW($1:$25),0),ROW($1:$25))+1,1)*10^ROW($1:$25)/10)</f>
        <v>3</v>
      </c>
      <c r="H465" t="s">
        <v>136</v>
      </c>
      <c r="I465">
        <f>SUMPRODUCT(MID(0&amp;'feed data'!I420,LARGE(INDEX(ISNUMBER(--MID('feed data'!I420,ROW($1:$25),1))*
ROW($1:$25),0),ROW($1:$25))+1,1)*10^ROW($1:$25)/10)</f>
        <v>14</v>
      </c>
      <c r="J465" t="s">
        <v>205</v>
      </c>
      <c r="K465" t="s">
        <v>46</v>
      </c>
      <c r="L465">
        <f>SUMPRODUCT(MID(0&amp;'feed data'!L420,LARGE(INDEX(ISNUMBER(--MID('feed data'!L420,ROW($1:$25),1))*
ROW($1:$25),0),ROW($1:$25))+1,1)*10^ROW($1:$25)/10)</f>
        <v>2522</v>
      </c>
      <c r="M465" t="s">
        <v>47</v>
      </c>
      <c r="N465" t="s">
        <v>206</v>
      </c>
      <c r="O465" t="s">
        <v>49</v>
      </c>
      <c r="P465" t="s">
        <v>34</v>
      </c>
      <c r="Q465" t="s">
        <v>207</v>
      </c>
      <c r="R465">
        <f>SUMPRODUCT(MID(0&amp;'feed data'!R420,LARGE(INDEX(ISNUMBER(--MID('feed data'!R420,ROW($1:$25),1))*
ROW($1:$25),0),ROW($1:$25))+1,1)*10^ROW($1:$25)/10)</f>
        <v>312042</v>
      </c>
      <c r="S465" t="str">
        <f>LEFT(R465, LEN(R465)-1)</f>
        <v>31204</v>
      </c>
      <c r="T465" t="s">
        <v>2093</v>
      </c>
      <c r="U465">
        <f>SUMPRODUCT(MID(0&amp;'feed data'!T420,LARGE(INDEX(ISNUMBER(--MID('feed data'!T420,ROW($1:$25),1))*
ROW($1:$25),0),ROW($1:$25))+1,1)*10^ROW($1:$25)/10)</f>
        <v>0</v>
      </c>
      <c r="V465">
        <f>SUMPRODUCT(MID(0&amp;'feed data'!U420,LARGE(INDEX(ISNUMBER(--MID('feed data'!U420,ROW($1:$25),1))*
ROW($1:$25),0),ROW($1:$25))+1,1)*10^ROW($1:$25)/10)</f>
        <v>0</v>
      </c>
    </row>
    <row r="466" spans="1:22" hidden="1" x14ac:dyDescent="0.25">
      <c r="A466" t="s">
        <v>2094</v>
      </c>
      <c r="B466" t="s">
        <v>2095</v>
      </c>
      <c r="C466" t="s">
        <v>635</v>
      </c>
      <c r="D466">
        <f>SUMPRODUCT(MID(0&amp;'feed data'!D421,LARGE(INDEX(ISNUMBER(--MID('feed data'!D421,ROW($1:$25),1))*
ROW($1:$25),0),ROW($1:$25))+1,1)*10^ROW($1:$25)/10)</f>
        <v>110</v>
      </c>
      <c r="E466">
        <f>SUMPRODUCT(MID(0&amp;'feed data'!E421,LARGE(INDEX(ISNUMBER(--MID('feed data'!E421,ROW($1:$25),1))*
ROW($1:$25),0),ROW($1:$25))+1,1)*10^ROW($1:$25)/10)</f>
        <v>17</v>
      </c>
      <c r="F466" t="s">
        <v>1071</v>
      </c>
      <c r="G466">
        <f>SUMPRODUCT(MID(0&amp;'feed data'!G421,LARGE(INDEX(ISNUMBER(--MID('feed data'!G421,ROW($1:$25),1))*
ROW($1:$25),0),ROW($1:$25))+1,1)*10^ROW($1:$25)/10)</f>
        <v>8</v>
      </c>
      <c r="H466" t="s">
        <v>136</v>
      </c>
      <c r="I466">
        <f>SUMPRODUCT(MID(0&amp;'feed data'!I421,LARGE(INDEX(ISNUMBER(--MID('feed data'!I421,ROW($1:$25),1))*
ROW($1:$25),0),ROW($1:$25))+1,1)*10^ROW($1:$25)/10)</f>
        <v>0</v>
      </c>
      <c r="J466" t="s">
        <v>255</v>
      </c>
      <c r="K466" t="s">
        <v>636</v>
      </c>
      <c r="L466">
        <f>SUMPRODUCT(MID(0&amp;'feed data'!L421,LARGE(INDEX(ISNUMBER(--MID('feed data'!L421,ROW($1:$25),1))*
ROW($1:$25),0),ROW($1:$25))+1,1)*10^ROW($1:$25)/10)</f>
        <v>3030</v>
      </c>
      <c r="M466" t="s">
        <v>637</v>
      </c>
      <c r="N466" t="s">
        <v>256</v>
      </c>
      <c r="O466" t="s">
        <v>33</v>
      </c>
      <c r="P466" t="s">
        <v>34</v>
      </c>
      <c r="Q466" t="s">
        <v>258</v>
      </c>
      <c r="R466">
        <f>SUMPRODUCT(MID(0&amp;'feed data'!R421,LARGE(INDEX(ISNUMBER(--MID('feed data'!R421,ROW($1:$25),1))*
ROW($1:$25),0),ROW($1:$25))+1,1)*10^ROW($1:$25)/10)</f>
        <v>490212</v>
      </c>
      <c r="S466" t="str">
        <f>LEFT(R466, LEN(R466)-1)</f>
        <v>49021</v>
      </c>
      <c r="T466" t="s">
        <v>2096</v>
      </c>
      <c r="U466">
        <f>SUMPRODUCT(MID(0&amp;'feed data'!T421,LARGE(INDEX(ISNUMBER(--MID('feed data'!T421,ROW($1:$25),1))*
ROW($1:$25),0),ROW($1:$25))+1,1)*10^ROW($1:$25)/10)</f>
        <v>411</v>
      </c>
      <c r="V466">
        <f>SUMPRODUCT(MID(0&amp;'feed data'!U421,LARGE(INDEX(ISNUMBER(--MID('feed data'!U421,ROW($1:$25),1))*
ROW($1:$25),0),ROW($1:$25))+1,1)*10^ROW($1:$25)/10)</f>
        <v>0</v>
      </c>
    </row>
    <row r="467" spans="1:22" hidden="1" x14ac:dyDescent="0.25">
      <c r="A467" t="s">
        <v>2097</v>
      </c>
      <c r="B467" t="s">
        <v>2098</v>
      </c>
      <c r="C467" t="s">
        <v>388</v>
      </c>
      <c r="D467">
        <f>SUMPRODUCT(MID(0&amp;'feed data'!D422,LARGE(INDEX(ISNUMBER(--MID('feed data'!D422,ROW($1:$25),1))*
ROW($1:$25),0),ROW($1:$25))+1,1)*10^ROW($1:$25)/10)</f>
        <v>138</v>
      </c>
      <c r="E467">
        <f>SUMPRODUCT(MID(0&amp;'feed data'!E422,LARGE(INDEX(ISNUMBER(--MID('feed data'!E422,ROW($1:$25),1))*
ROW($1:$25),0),ROW($1:$25))+1,1)*10^ROW($1:$25)/10)</f>
        <v>5</v>
      </c>
      <c r="F467" t="s">
        <v>521</v>
      </c>
      <c r="G467">
        <f>SUMPRODUCT(MID(0&amp;'feed data'!G422,LARGE(INDEX(ISNUMBER(--MID('feed data'!G422,ROW($1:$25),1))*
ROW($1:$25),0),ROW($1:$25))+1,1)*10^ROW($1:$25)/10)</f>
        <v>3</v>
      </c>
      <c r="H467" t="s">
        <v>43</v>
      </c>
      <c r="I467">
        <f>SUMPRODUCT(MID(0&amp;'feed data'!I422,LARGE(INDEX(ISNUMBER(--MID('feed data'!I422,ROW($1:$25),1))*
ROW($1:$25),0),ROW($1:$25))+1,1)*10^ROW($1:$25)/10)</f>
        <v>74</v>
      </c>
      <c r="J467" t="s">
        <v>255</v>
      </c>
      <c r="K467" t="s">
        <v>390</v>
      </c>
      <c r="L467">
        <f>SUMPRODUCT(MID(0&amp;'feed data'!L422,LARGE(INDEX(ISNUMBER(--MID('feed data'!L422,ROW($1:$25),1))*
ROW($1:$25),0),ROW($1:$25))+1,1)*10^ROW($1:$25)/10)</f>
        <v>2450</v>
      </c>
      <c r="M467" t="s">
        <v>391</v>
      </c>
      <c r="N467" t="s">
        <v>256</v>
      </c>
      <c r="O467" t="s">
        <v>49</v>
      </c>
      <c r="P467" t="s">
        <v>34</v>
      </c>
      <c r="Q467" t="s">
        <v>258</v>
      </c>
      <c r="R467">
        <f>SUMPRODUCT(MID(0&amp;'feed data'!R422,LARGE(INDEX(ISNUMBER(--MID('feed data'!R422,ROW($1:$25),1))*
ROW($1:$25),0),ROW($1:$25))+1,1)*10^ROW($1:$25)/10)</f>
        <v>200002</v>
      </c>
      <c r="S467" t="str">
        <f>LEFT(R467, LEN(R467)-1)</f>
        <v>20000</v>
      </c>
      <c r="T467" t="s">
        <v>2100</v>
      </c>
      <c r="U467">
        <f>SUMPRODUCT(MID(0&amp;'feed data'!T422,LARGE(INDEX(ISNUMBER(--MID('feed data'!T422,ROW($1:$25),1))*
ROW($1:$25),0),ROW($1:$25))+1,1)*10^ROW($1:$25)/10)</f>
        <v>270</v>
      </c>
      <c r="V467">
        <f>SUMPRODUCT(MID(0&amp;'feed data'!U422,LARGE(INDEX(ISNUMBER(--MID('feed data'!U422,ROW($1:$25),1))*
ROW($1:$25),0),ROW($1:$25))+1,1)*10^ROW($1:$25)/10)</f>
        <v>0</v>
      </c>
    </row>
    <row r="468" spans="1:22" hidden="1" x14ac:dyDescent="0.25">
      <c r="A468" t="s">
        <v>2101</v>
      </c>
      <c r="B468" t="s">
        <v>2102</v>
      </c>
      <c r="C468" t="s">
        <v>40</v>
      </c>
      <c r="D468">
        <f>SUMPRODUCT(MID(0&amp;'feed data'!D423,LARGE(INDEX(ISNUMBER(--MID('feed data'!D423,ROW($1:$25),1))*
ROW($1:$25),0),ROW($1:$25))+1,1)*10^ROW($1:$25)/10)</f>
        <v>32</v>
      </c>
      <c r="E468">
        <f>SUMPRODUCT(MID(0&amp;'feed data'!E423,LARGE(INDEX(ISNUMBER(--MID('feed data'!E423,ROW($1:$25),1))*
ROW($1:$25),0),ROW($1:$25))+1,1)*10^ROW($1:$25)/10)</f>
        <v>0</v>
      </c>
      <c r="F468" t="s">
        <v>1071</v>
      </c>
      <c r="G468">
        <f>SUMPRODUCT(MID(0&amp;'feed data'!G423,LARGE(INDEX(ISNUMBER(--MID('feed data'!G423,ROW($1:$25),1))*
ROW($1:$25),0),ROW($1:$25))+1,1)*10^ROW($1:$25)/10)</f>
        <v>3</v>
      </c>
      <c r="H468" t="s">
        <v>43</v>
      </c>
      <c r="I468">
        <f>SUMPRODUCT(MID(0&amp;'feed data'!I423,LARGE(INDEX(ISNUMBER(--MID('feed data'!I423,ROW($1:$25),1))*
ROW($1:$25),0),ROW($1:$25))+1,1)*10^ROW($1:$25)/10)</f>
        <v>177</v>
      </c>
      <c r="J468" t="s">
        <v>87</v>
      </c>
      <c r="K468" t="s">
        <v>46</v>
      </c>
      <c r="L468">
        <f>SUMPRODUCT(MID(0&amp;'feed data'!L423,LARGE(INDEX(ISNUMBER(--MID('feed data'!L423,ROW($1:$25),1))*
ROW($1:$25),0),ROW($1:$25))+1,1)*10^ROW($1:$25)/10)</f>
        <v>2518</v>
      </c>
      <c r="M468" t="s">
        <v>47</v>
      </c>
      <c r="N468" t="s">
        <v>88</v>
      </c>
      <c r="O468" t="s">
        <v>466</v>
      </c>
      <c r="P468" t="s">
        <v>658</v>
      </c>
      <c r="Q468" t="s">
        <v>89</v>
      </c>
      <c r="R468">
        <f>SUMPRODUCT(MID(0&amp;'feed data'!R423,LARGE(INDEX(ISNUMBER(--MID('feed data'!R423,ROW($1:$25),1))*
ROW($1:$25),0),ROW($1:$25))+1,1)*10^ROW($1:$25)/10)</f>
        <v>121312</v>
      </c>
      <c r="S468" t="str">
        <f>LEFT(R468, LEN(R468)-1)</f>
        <v>12131</v>
      </c>
      <c r="T468" t="s">
        <v>2104</v>
      </c>
      <c r="U468">
        <f>SUMPRODUCT(MID(0&amp;'feed data'!T423,LARGE(INDEX(ISNUMBER(--MID('feed data'!T423,ROW($1:$25),1))*
ROW($1:$25),0),ROW($1:$25))+1,1)*10^ROW($1:$25)/10)</f>
        <v>53</v>
      </c>
      <c r="V468">
        <f>SUMPRODUCT(MID(0&amp;'feed data'!U423,LARGE(INDEX(ISNUMBER(--MID('feed data'!U423,ROW($1:$25),1))*
ROW($1:$25),0),ROW($1:$25))+1,1)*10^ROW($1:$25)/10)</f>
        <v>0</v>
      </c>
    </row>
    <row r="469" spans="1:22" hidden="1" x14ac:dyDescent="0.25">
      <c r="A469" t="s">
        <v>2105</v>
      </c>
      <c r="B469" t="s">
        <v>2106</v>
      </c>
      <c r="C469" t="s">
        <v>147</v>
      </c>
      <c r="D469">
        <f>SUMPRODUCT(MID(0&amp;'feed data'!D424,LARGE(INDEX(ISNUMBER(--MID('feed data'!D424,ROW($1:$25),1))*
ROW($1:$25),0),ROW($1:$25))+1,1)*10^ROW($1:$25)/10)</f>
        <v>138</v>
      </c>
      <c r="E469">
        <f>SUMPRODUCT(MID(0&amp;'feed data'!E424,LARGE(INDEX(ISNUMBER(--MID('feed data'!E424,ROW($1:$25),1))*
ROW($1:$25),0),ROW($1:$25))+1,1)*10^ROW($1:$25)/10)</f>
        <v>24</v>
      </c>
      <c r="F469" t="s">
        <v>1945</v>
      </c>
      <c r="G469">
        <f>SUMPRODUCT(MID(0&amp;'feed data'!G424,LARGE(INDEX(ISNUMBER(--MID('feed data'!G424,ROW($1:$25),1))*
ROW($1:$25),0),ROW($1:$25))+1,1)*10^ROW($1:$25)/10)</f>
        <v>4</v>
      </c>
      <c r="H469" t="s">
        <v>43</v>
      </c>
      <c r="I469">
        <f>SUMPRODUCT(MID(0&amp;'feed data'!I424,LARGE(INDEX(ISNUMBER(--MID('feed data'!I424,ROW($1:$25),1))*
ROW($1:$25),0),ROW($1:$25))+1,1)*10^ROW($1:$25)/10)</f>
        <v>0</v>
      </c>
      <c r="J469" t="s">
        <v>232</v>
      </c>
      <c r="K469" t="s">
        <v>152</v>
      </c>
      <c r="L469">
        <f>SUMPRODUCT(MID(0&amp;'feed data'!L424,LARGE(INDEX(ISNUMBER(--MID('feed data'!L424,ROW($1:$25),1))*
ROW($1:$25),0),ROW($1:$25))+1,1)*10^ROW($1:$25)/10)</f>
        <v>2428</v>
      </c>
      <c r="M469" t="s">
        <v>153</v>
      </c>
      <c r="N469" t="s">
        <v>233</v>
      </c>
      <c r="O469" t="s">
        <v>49</v>
      </c>
      <c r="P469" t="s">
        <v>257</v>
      </c>
      <c r="Q469" t="s">
        <v>234</v>
      </c>
      <c r="R469">
        <f>SUMPRODUCT(MID(0&amp;'feed data'!R424,LARGE(INDEX(ISNUMBER(--MID('feed data'!R424,ROW($1:$25),1))*
ROW($1:$25),0),ROW($1:$25))+1,1)*10^ROW($1:$25)/10)</f>
        <v>333082</v>
      </c>
      <c r="S469" t="str">
        <f>LEFT(R469, LEN(R469)-1)</f>
        <v>33308</v>
      </c>
      <c r="T469" t="s">
        <v>2107</v>
      </c>
      <c r="U469">
        <f>SUMPRODUCT(MID(0&amp;'feed data'!T424,LARGE(INDEX(ISNUMBER(--MID('feed data'!T424,ROW($1:$25),1))*
ROW($1:$25),0),ROW($1:$25))+1,1)*10^ROW($1:$25)/10)</f>
        <v>0</v>
      </c>
      <c r="V469">
        <f>SUMPRODUCT(MID(0&amp;'feed data'!U424,LARGE(INDEX(ISNUMBER(--MID('feed data'!U424,ROW($1:$25),1))*
ROW($1:$25),0),ROW($1:$25))+1,1)*10^ROW($1:$25)/10)</f>
        <v>0</v>
      </c>
    </row>
    <row r="470" spans="1:22" hidden="1" x14ac:dyDescent="0.25">
      <c r="A470" t="s">
        <v>2108</v>
      </c>
      <c r="B470" t="s">
        <v>2109</v>
      </c>
      <c r="C470" t="s">
        <v>133</v>
      </c>
      <c r="D470">
        <f>SUMPRODUCT(MID(0&amp;'feed data'!D425,LARGE(INDEX(ISNUMBER(--MID('feed data'!D425,ROW($1:$25),1))*
ROW($1:$25),0),ROW($1:$25))+1,1)*10^ROW($1:$25)/10)</f>
        <v>30</v>
      </c>
      <c r="E470">
        <f>SUMPRODUCT(MID(0&amp;'feed data'!E425,LARGE(INDEX(ISNUMBER(--MID('feed data'!E425,ROW($1:$25),1))*
ROW($1:$25),0),ROW($1:$25))+1,1)*10^ROW($1:$25)/10)</f>
        <v>0</v>
      </c>
      <c r="F470" t="s">
        <v>521</v>
      </c>
      <c r="G470">
        <f>SUMPRODUCT(MID(0&amp;'feed data'!G425,LARGE(INDEX(ISNUMBER(--MID('feed data'!G425,ROW($1:$25),1))*
ROW($1:$25),0),ROW($1:$25))+1,1)*10^ROW($1:$25)/10)</f>
        <v>1</v>
      </c>
      <c r="H470" t="s">
        <v>136</v>
      </c>
      <c r="I470">
        <f>SUMPRODUCT(MID(0&amp;'feed data'!I425,LARGE(INDEX(ISNUMBER(--MID('feed data'!I425,ROW($1:$25),1))*
ROW($1:$25),0),ROW($1:$25))+1,1)*10^ROW($1:$25)/10)</f>
        <v>172</v>
      </c>
      <c r="J470" t="s">
        <v>949</v>
      </c>
      <c r="K470" t="s">
        <v>139</v>
      </c>
      <c r="L470">
        <f>SUMPRODUCT(MID(0&amp;'feed data'!L425,LARGE(INDEX(ISNUMBER(--MID('feed data'!L425,ROW($1:$25),1))*
ROW($1:$25),0),ROW($1:$25))+1,1)*10^ROW($1:$25)/10)</f>
        <v>2428</v>
      </c>
      <c r="M470" t="s">
        <v>140</v>
      </c>
      <c r="N470" t="s">
        <v>950</v>
      </c>
      <c r="O470" t="s">
        <v>49</v>
      </c>
      <c r="P470" t="s">
        <v>546</v>
      </c>
      <c r="Q470" t="s">
        <v>951</v>
      </c>
      <c r="R470">
        <f>SUMPRODUCT(MID(0&amp;'feed data'!R425,LARGE(INDEX(ISNUMBER(--MID('feed data'!R425,ROW($1:$25),1))*
ROW($1:$25),0),ROW($1:$25))+1,1)*10^ROW($1:$25)/10)</f>
        <v>200002</v>
      </c>
      <c r="S470" t="str">
        <f>LEFT(R470, LEN(R470)-1)</f>
        <v>20000</v>
      </c>
      <c r="T470" t="s">
        <v>2111</v>
      </c>
      <c r="U470">
        <f>SUMPRODUCT(MID(0&amp;'feed data'!T425,LARGE(INDEX(ISNUMBER(--MID('feed data'!T425,ROW($1:$25),1))*
ROW($1:$25),0),ROW($1:$25))+1,1)*10^ROW($1:$25)/10)</f>
        <v>0</v>
      </c>
      <c r="V470">
        <f>SUMPRODUCT(MID(0&amp;'feed data'!U425,LARGE(INDEX(ISNUMBER(--MID('feed data'!U425,ROW($1:$25),1))*
ROW($1:$25),0),ROW($1:$25))+1,1)*10^ROW($1:$25)/10)</f>
        <v>0</v>
      </c>
    </row>
    <row r="471" spans="1:22" hidden="1" x14ac:dyDescent="0.25">
      <c r="A471" t="s">
        <v>3530</v>
      </c>
      <c r="B471" t="s">
        <v>3531</v>
      </c>
      <c r="D471">
        <f>SUMPRODUCT(MID(0&amp;'feed data'!D813,LARGE(INDEX(ISNUMBER(--MID('feed data'!D813,ROW($1:$25),1))*
ROW($1:$25),0),ROW($1:$25))+1,1)*10^ROW($1:$25)/10)</f>
        <v>58</v>
      </c>
      <c r="E471">
        <f>SUMPRODUCT(MID(0&amp;'feed data'!E813,LARGE(INDEX(ISNUMBER(--MID('feed data'!E813,ROW($1:$25),1))*
ROW($1:$25),0),ROW($1:$25))+1,1)*10^ROW($1:$25)/10)</f>
        <v>0</v>
      </c>
      <c r="F471" t="s">
        <v>1945</v>
      </c>
      <c r="G471">
        <f>SUMPRODUCT(MID(0&amp;'feed data'!G813,LARGE(INDEX(ISNUMBER(--MID('feed data'!G813,ROW($1:$25),1))*
ROW($1:$25),0),ROW($1:$25))+1,1)*10^ROW($1:$25)/10)</f>
        <v>1</v>
      </c>
      <c r="H471" t="s">
        <v>27</v>
      </c>
      <c r="I471">
        <f>SUMPRODUCT(MID(0&amp;'feed data'!I813,LARGE(INDEX(ISNUMBER(--MID('feed data'!I813,ROW($1:$25),1))*
ROW($1:$25),0),ROW($1:$25))+1,1)*10^ROW($1:$25)/10)</f>
        <v>0</v>
      </c>
      <c r="J471" t="s">
        <v>503</v>
      </c>
      <c r="L471">
        <f>SUMPRODUCT(MID(0&amp;'feed data'!L813,LARGE(INDEX(ISNUMBER(--MID('feed data'!L813,ROW($1:$25),1))*
ROW($1:$25),0),ROW($1:$25))+1,1)*10^ROW($1:$25)/10)</f>
        <v>299</v>
      </c>
      <c r="N471" t="s">
        <v>504</v>
      </c>
      <c r="O471" t="s">
        <v>49</v>
      </c>
      <c r="P471" t="s">
        <v>65</v>
      </c>
      <c r="Q471" t="s">
        <v>505</v>
      </c>
      <c r="R471">
        <f>SUMPRODUCT(MID(0&amp;'feed data'!R813,LARGE(INDEX(ISNUMBER(--MID('feed data'!R813,ROW($1:$25),1))*
ROW($1:$25),0),ROW($1:$25))+1,1)*10^ROW($1:$25)/10)</f>
        <v>200002</v>
      </c>
      <c r="S471" t="str">
        <f>LEFT(R471, LEN(R471)-1)</f>
        <v>20000</v>
      </c>
      <c r="T471" t="s">
        <v>3532</v>
      </c>
      <c r="U471">
        <f>SUMPRODUCT(MID(0&amp;'feed data'!T813,LARGE(INDEX(ISNUMBER(--MID('feed data'!T813,ROW($1:$25),1))*
ROW($1:$25),0),ROW($1:$25))+1,1)*10^ROW($1:$25)/10)</f>
        <v>0</v>
      </c>
      <c r="V471">
        <f>SUMPRODUCT(MID(0&amp;'feed data'!U813,LARGE(INDEX(ISNUMBER(--MID('feed data'!U813,ROW($1:$25),1))*
ROW($1:$25),0),ROW($1:$25))+1,1)*10^ROW($1:$25)/10)</f>
        <v>0</v>
      </c>
    </row>
    <row r="472" spans="1:22" hidden="1" x14ac:dyDescent="0.25">
      <c r="A472" t="s">
        <v>2112</v>
      </c>
      <c r="B472" t="s">
        <v>2113</v>
      </c>
      <c r="C472" t="s">
        <v>40</v>
      </c>
      <c r="D472">
        <f>SUMPRODUCT(MID(0&amp;'feed data'!D426,LARGE(INDEX(ISNUMBER(--MID('feed data'!D426,ROW($1:$25),1))*
ROW($1:$25),0),ROW($1:$25))+1,1)*10^ROW($1:$25)/10)</f>
        <v>112</v>
      </c>
      <c r="E472">
        <f>SUMPRODUCT(MID(0&amp;'feed data'!E426,LARGE(INDEX(ISNUMBER(--MID('feed data'!E426,ROW($1:$25),1))*
ROW($1:$25),0),ROW($1:$25))+1,1)*10^ROW($1:$25)/10)</f>
        <v>8</v>
      </c>
      <c r="F472" t="s">
        <v>1071</v>
      </c>
      <c r="G472">
        <f>SUMPRODUCT(MID(0&amp;'feed data'!G426,LARGE(INDEX(ISNUMBER(--MID('feed data'!G426,ROW($1:$25),1))*
ROW($1:$25),0),ROW($1:$25))+1,1)*10^ROW($1:$25)/10)</f>
        <v>4</v>
      </c>
      <c r="H472" t="s">
        <v>43</v>
      </c>
      <c r="I472">
        <f>SUMPRODUCT(MID(0&amp;'feed data'!I426,LARGE(INDEX(ISNUMBER(--MID('feed data'!I426,ROW($1:$25),1))*
ROW($1:$25),0),ROW($1:$25))+1,1)*10^ROW($1:$25)/10)</f>
        <v>3</v>
      </c>
      <c r="J472" t="s">
        <v>163</v>
      </c>
      <c r="K472" t="s">
        <v>46</v>
      </c>
      <c r="L472">
        <f>SUMPRODUCT(MID(0&amp;'feed data'!L426,LARGE(INDEX(ISNUMBER(--MID('feed data'!L426,ROW($1:$25),1))*
ROW($1:$25),0),ROW($1:$25))+1,1)*10^ROW($1:$25)/10)</f>
        <v>2475</v>
      </c>
      <c r="M472" t="s">
        <v>47</v>
      </c>
      <c r="N472" t="s">
        <v>164</v>
      </c>
      <c r="O472" t="s">
        <v>33</v>
      </c>
      <c r="P472" t="s">
        <v>658</v>
      </c>
      <c r="Q472" t="s">
        <v>165</v>
      </c>
      <c r="R472">
        <f>SUMPRODUCT(MID(0&amp;'feed data'!R426,LARGE(INDEX(ISNUMBER(--MID('feed data'!R426,ROW($1:$25),1))*
ROW($1:$25),0),ROW($1:$25))+1,1)*10^ROW($1:$25)/10)</f>
        <v>302362</v>
      </c>
      <c r="S472" t="str">
        <f>LEFT(R472, LEN(R472)-1)</f>
        <v>30236</v>
      </c>
      <c r="T472" t="s">
        <v>2115</v>
      </c>
      <c r="U472">
        <f>SUMPRODUCT(MID(0&amp;'feed data'!T426,LARGE(INDEX(ISNUMBER(--MID('feed data'!T426,ROW($1:$25),1))*
ROW($1:$25),0),ROW($1:$25))+1,1)*10^ROW($1:$25)/10)</f>
        <v>0</v>
      </c>
      <c r="V472">
        <f>SUMPRODUCT(MID(0&amp;'feed data'!U426,LARGE(INDEX(ISNUMBER(--MID('feed data'!U426,ROW($1:$25),1))*
ROW($1:$25),0),ROW($1:$25))+1,1)*10^ROW($1:$25)/10)</f>
        <v>0</v>
      </c>
    </row>
    <row r="473" spans="1:22" hidden="1" x14ac:dyDescent="0.25">
      <c r="A473" t="s">
        <v>2116</v>
      </c>
      <c r="B473" t="s">
        <v>2116</v>
      </c>
      <c r="C473" t="s">
        <v>1870</v>
      </c>
      <c r="D473">
        <f>SUMPRODUCT(MID(0&amp;'feed data'!D427,LARGE(INDEX(ISNUMBER(--MID('feed data'!D427,ROW($1:$25),1))*
ROW($1:$25),0),ROW($1:$25))+1,1)*10^ROW($1:$25)/10)</f>
        <v>65</v>
      </c>
      <c r="E473">
        <f>SUMPRODUCT(MID(0&amp;'feed data'!E427,LARGE(INDEX(ISNUMBER(--MID('feed data'!E427,ROW($1:$25),1))*
ROW($1:$25),0),ROW($1:$25))+1,1)*10^ROW($1:$25)/10)</f>
        <v>5</v>
      </c>
      <c r="F473" t="s">
        <v>521</v>
      </c>
      <c r="G473">
        <f>SUMPRODUCT(MID(0&amp;'feed data'!G427,LARGE(INDEX(ISNUMBER(--MID('feed data'!G427,ROW($1:$25),1))*
ROW($1:$25),0),ROW($1:$25))+1,1)*10^ROW($1:$25)/10)</f>
        <v>3</v>
      </c>
      <c r="H473" t="s">
        <v>43</v>
      </c>
      <c r="I473">
        <f>SUMPRODUCT(MID(0&amp;'feed data'!I427,LARGE(INDEX(ISNUMBER(--MID('feed data'!I427,ROW($1:$25),1))*
ROW($1:$25),0),ROW($1:$25))+1,1)*10^ROW($1:$25)/10)</f>
        <v>4</v>
      </c>
      <c r="J473" t="s">
        <v>949</v>
      </c>
      <c r="K473" t="s">
        <v>1871</v>
      </c>
      <c r="L473">
        <f>SUMPRODUCT(MID(0&amp;'feed data'!L427,LARGE(INDEX(ISNUMBER(--MID('feed data'!L427,ROW($1:$25),1))*
ROW($1:$25),0),ROW($1:$25))+1,1)*10^ROW($1:$25)/10)</f>
        <v>2446</v>
      </c>
      <c r="M473" t="s">
        <v>1872</v>
      </c>
      <c r="N473" t="s">
        <v>950</v>
      </c>
      <c r="O473" t="s">
        <v>392</v>
      </c>
      <c r="P473" t="s">
        <v>658</v>
      </c>
      <c r="Q473" t="s">
        <v>951</v>
      </c>
      <c r="R473">
        <f>SUMPRODUCT(MID(0&amp;'feed data'!R427,LARGE(INDEX(ISNUMBER(--MID('feed data'!R427,ROW($1:$25),1))*
ROW($1:$25),0),ROW($1:$25))+1,1)*10^ROW($1:$25)/10)</f>
        <v>235782</v>
      </c>
      <c r="S473" t="str">
        <f>LEFT(R473, LEN(R473)-1)</f>
        <v>23578</v>
      </c>
      <c r="T473" t="s">
        <v>2117</v>
      </c>
      <c r="U473">
        <f>SUMPRODUCT(MID(0&amp;'feed data'!T427,LARGE(INDEX(ISNUMBER(--MID('feed data'!T427,ROW($1:$25),1))*
ROW($1:$25),0),ROW($1:$25))+1,1)*10^ROW($1:$25)/10)</f>
        <v>0</v>
      </c>
      <c r="V473">
        <f>SUMPRODUCT(MID(0&amp;'feed data'!U427,LARGE(INDEX(ISNUMBER(--MID('feed data'!U427,ROW($1:$25),1))*
ROW($1:$25),0),ROW($1:$25))+1,1)*10^ROW($1:$25)/10)</f>
        <v>0</v>
      </c>
    </row>
    <row r="474" spans="1:22" hidden="1" x14ac:dyDescent="0.25">
      <c r="A474" t="s">
        <v>3533</v>
      </c>
      <c r="B474" t="s">
        <v>3534</v>
      </c>
      <c r="D474">
        <f>SUMPRODUCT(MID(0&amp;'feed data'!D814,LARGE(INDEX(ISNUMBER(--MID('feed data'!D814,ROW($1:$25),1))*
ROW($1:$25),0),ROW($1:$25))+1,1)*10^ROW($1:$25)/10)</f>
        <v>3</v>
      </c>
      <c r="E474">
        <f>SUMPRODUCT(MID(0&amp;'feed data'!E814,LARGE(INDEX(ISNUMBER(--MID('feed data'!E814,ROW($1:$25),1))*
ROW($1:$25),0),ROW($1:$25))+1,1)*10^ROW($1:$25)/10)</f>
        <v>0</v>
      </c>
      <c r="F474" t="s">
        <v>1945</v>
      </c>
      <c r="G474">
        <f>SUMPRODUCT(MID(0&amp;'feed data'!G814,LARGE(INDEX(ISNUMBER(--MID('feed data'!G814,ROW($1:$25),1))*
ROW($1:$25),0),ROW($1:$25))+1,1)*10^ROW($1:$25)/10)</f>
        <v>0</v>
      </c>
      <c r="H474" t="s">
        <v>27</v>
      </c>
      <c r="I474">
        <f>SUMPRODUCT(MID(0&amp;'feed data'!I814,LARGE(INDEX(ISNUMBER(--MID('feed data'!I814,ROW($1:$25),1))*
ROW($1:$25),0),ROW($1:$25))+1,1)*10^ROW($1:$25)/10)</f>
        <v>16</v>
      </c>
      <c r="J474" t="s">
        <v>293</v>
      </c>
      <c r="L474">
        <f>SUMPRODUCT(MID(0&amp;'feed data'!L814,LARGE(INDEX(ISNUMBER(--MID('feed data'!L814,ROW($1:$25),1))*
ROW($1:$25),0),ROW($1:$25))+1,1)*10^ROW($1:$25)/10)</f>
        <v>246</v>
      </c>
      <c r="N474" t="s">
        <v>294</v>
      </c>
      <c r="O474" t="s">
        <v>49</v>
      </c>
      <c r="P474" t="s">
        <v>65</v>
      </c>
      <c r="Q474" t="s">
        <v>295</v>
      </c>
      <c r="R474">
        <f>SUMPRODUCT(MID(0&amp;'feed data'!R814,LARGE(INDEX(ISNUMBER(--MID('feed data'!R814,ROW($1:$25),1))*
ROW($1:$25),0),ROW($1:$25))+1,1)*10^ROW($1:$25)/10)</f>
        <v>161692</v>
      </c>
      <c r="S474" t="str">
        <f>LEFT(R474, LEN(R474)-1)</f>
        <v>16169</v>
      </c>
      <c r="T474" t="s">
        <v>3535</v>
      </c>
      <c r="U474">
        <f>SUMPRODUCT(MID(0&amp;'feed data'!T814,LARGE(INDEX(ISNUMBER(--MID('feed data'!T814,ROW($1:$25),1))*
ROW($1:$25),0),ROW($1:$25))+1,1)*10^ROW($1:$25)/10)</f>
        <v>0</v>
      </c>
      <c r="V474">
        <f>SUMPRODUCT(MID(0&amp;'feed data'!U814,LARGE(INDEX(ISNUMBER(--MID('feed data'!U814,ROW($1:$25),1))*
ROW($1:$25),0),ROW($1:$25))+1,1)*10^ROW($1:$25)/10)</f>
        <v>0</v>
      </c>
    </row>
    <row r="475" spans="1:22" hidden="1" x14ac:dyDescent="0.25">
      <c r="A475" t="s">
        <v>2118</v>
      </c>
      <c r="B475" t="s">
        <v>2119</v>
      </c>
      <c r="C475" t="s">
        <v>147</v>
      </c>
      <c r="D475">
        <f>SUMPRODUCT(MID(0&amp;'feed data'!D428,LARGE(INDEX(ISNUMBER(--MID('feed data'!D428,ROW($1:$25),1))*
ROW($1:$25),0),ROW($1:$25))+1,1)*10^ROW($1:$25)/10)</f>
        <v>154</v>
      </c>
      <c r="E475">
        <f>SUMPRODUCT(MID(0&amp;'feed data'!E428,LARGE(INDEX(ISNUMBER(--MID('feed data'!E428,ROW($1:$25),1))*
ROW($1:$25),0),ROW($1:$25))+1,1)*10^ROW($1:$25)/10)</f>
        <v>3</v>
      </c>
      <c r="F475" t="s">
        <v>25</v>
      </c>
      <c r="G475">
        <f>SUMPRODUCT(MID(0&amp;'feed data'!G428,LARGE(INDEX(ISNUMBER(--MID('feed data'!G428,ROW($1:$25),1))*
ROW($1:$25),0),ROW($1:$25))+1,1)*10^ROW($1:$25)/10)</f>
        <v>6</v>
      </c>
      <c r="H475" t="s">
        <v>136</v>
      </c>
      <c r="I475">
        <f>SUMPRODUCT(MID(0&amp;'feed data'!I428,LARGE(INDEX(ISNUMBER(--MID('feed data'!I428,ROW($1:$25),1))*
ROW($1:$25),0),ROW($1:$25))+1,1)*10^ROW($1:$25)/10)</f>
        <v>6</v>
      </c>
      <c r="J475" t="s">
        <v>98</v>
      </c>
      <c r="K475" t="s">
        <v>152</v>
      </c>
      <c r="L475">
        <f>SUMPRODUCT(MID(0&amp;'feed data'!L428,LARGE(INDEX(ISNUMBER(--MID('feed data'!L428,ROW($1:$25),1))*
ROW($1:$25),0),ROW($1:$25))+1,1)*10^ROW($1:$25)/10)</f>
        <v>2380</v>
      </c>
      <c r="M475" t="s">
        <v>153</v>
      </c>
      <c r="N475" t="s">
        <v>99</v>
      </c>
      <c r="O475" t="s">
        <v>49</v>
      </c>
      <c r="P475" t="s">
        <v>34</v>
      </c>
      <c r="Q475" t="s">
        <v>100</v>
      </c>
      <c r="R475">
        <f>SUMPRODUCT(MID(0&amp;'feed data'!R428,LARGE(INDEX(ISNUMBER(--MID('feed data'!R428,ROW($1:$25),1))*
ROW($1:$25),0),ROW($1:$25))+1,1)*10^ROW($1:$25)/10)</f>
        <v>323332</v>
      </c>
      <c r="S475" t="str">
        <f>LEFT(R475, LEN(R475)-1)</f>
        <v>32333</v>
      </c>
      <c r="T475" t="s">
        <v>2121</v>
      </c>
      <c r="U475">
        <f>SUMPRODUCT(MID(0&amp;'feed data'!T428,LARGE(INDEX(ISNUMBER(--MID('feed data'!T428,ROW($1:$25),1))*
ROW($1:$25),0),ROW($1:$25))+1,1)*10^ROW($1:$25)/10)</f>
        <v>0</v>
      </c>
      <c r="V475">
        <f>SUMPRODUCT(MID(0&amp;'feed data'!U428,LARGE(INDEX(ISNUMBER(--MID('feed data'!U428,ROW($1:$25),1))*
ROW($1:$25),0),ROW($1:$25))+1,1)*10^ROW($1:$25)/10)</f>
        <v>0</v>
      </c>
    </row>
    <row r="476" spans="1:22" hidden="1" x14ac:dyDescent="0.25">
      <c r="A476" t="s">
        <v>2306</v>
      </c>
      <c r="B476" t="s">
        <v>2307</v>
      </c>
      <c r="D476">
        <f>SUMPRODUCT(MID(0&amp;'feed data'!D476,LARGE(INDEX(ISNUMBER(--MID('feed data'!D476,ROW($1:$25),1))*
ROW($1:$25),0),ROW($1:$25))+1,1)*10^ROW($1:$25)/10)</f>
        <v>58</v>
      </c>
      <c r="E476">
        <f>SUMPRODUCT(MID(0&amp;'feed data'!E476,LARGE(INDEX(ISNUMBER(--MID('feed data'!E476,ROW($1:$25),1))*
ROW($1:$25),0),ROW($1:$25))+1,1)*10^ROW($1:$25)/10)</f>
        <v>1</v>
      </c>
      <c r="F476" t="s">
        <v>1900</v>
      </c>
      <c r="G476">
        <f>SUMPRODUCT(MID(0&amp;'feed data'!G476,LARGE(INDEX(ISNUMBER(--MID('feed data'!G476,ROW($1:$25),1))*
ROW($1:$25),0),ROW($1:$25))+1,1)*10^ROW($1:$25)/10)</f>
        <v>3</v>
      </c>
      <c r="H476" t="s">
        <v>136</v>
      </c>
      <c r="I476">
        <f>SUMPRODUCT(MID(0&amp;'feed data'!I476,LARGE(INDEX(ISNUMBER(--MID('feed data'!I476,ROW($1:$25),1))*
ROW($1:$25),0),ROW($1:$25))+1,1)*10^ROW($1:$25)/10)</f>
        <v>2</v>
      </c>
      <c r="J476" t="s">
        <v>123</v>
      </c>
      <c r="L476">
        <f>SUMPRODUCT(MID(0&amp;'feed data'!L476,LARGE(INDEX(ISNUMBER(--MID('feed data'!L476,ROW($1:$25),1))*
ROW($1:$25),0),ROW($1:$25))+1,1)*10^ROW($1:$25)/10)</f>
        <v>2044</v>
      </c>
      <c r="N476" t="s">
        <v>126</v>
      </c>
      <c r="O476" t="s">
        <v>392</v>
      </c>
      <c r="P476" t="s">
        <v>1200</v>
      </c>
      <c r="Q476" t="s">
        <v>127</v>
      </c>
      <c r="R476">
        <f>SUMPRODUCT(MID(0&amp;'feed data'!R476,LARGE(INDEX(ISNUMBER(--MID('feed data'!R476,ROW($1:$25),1))*
ROW($1:$25),0),ROW($1:$25))+1,1)*10^ROW($1:$25)/10)</f>
        <v>371902</v>
      </c>
      <c r="S476" t="str">
        <f>LEFT(R476, LEN(R476)-1)</f>
        <v>37190</v>
      </c>
      <c r="T476" t="s">
        <v>2309</v>
      </c>
      <c r="U476">
        <f>SUMPRODUCT(MID(0&amp;'feed data'!T476,LARGE(INDEX(ISNUMBER(--MID('feed data'!T476,ROW($1:$25),1))*
ROW($1:$25),0),ROW($1:$25))+1,1)*10^ROW($1:$25)/10)</f>
        <v>1781</v>
      </c>
      <c r="V476">
        <f>SUMPRODUCT(MID(0&amp;'feed data'!U476,LARGE(INDEX(ISNUMBER(--MID('feed data'!U476,ROW($1:$25),1))*
ROW($1:$25),0),ROW($1:$25))+1,1)*10^ROW($1:$25)/10)</f>
        <v>0</v>
      </c>
    </row>
    <row r="477" spans="1:22" hidden="1" x14ac:dyDescent="0.25">
      <c r="A477" t="s">
        <v>2122</v>
      </c>
      <c r="B477" t="s">
        <v>2122</v>
      </c>
      <c r="C477" t="s">
        <v>635</v>
      </c>
      <c r="D477">
        <f>SUMPRODUCT(MID(0&amp;'feed data'!D429,LARGE(INDEX(ISNUMBER(--MID('feed data'!D429,ROW($1:$25),1))*
ROW($1:$25),0),ROW($1:$25))+1,1)*10^ROW($1:$25)/10)</f>
        <v>78</v>
      </c>
      <c r="E477">
        <f>SUMPRODUCT(MID(0&amp;'feed data'!E429,LARGE(INDEX(ISNUMBER(--MID('feed data'!E429,ROW($1:$25),1))*
ROW($1:$25),0),ROW($1:$25))+1,1)*10^ROW($1:$25)/10)</f>
        <v>3</v>
      </c>
      <c r="F477" t="s">
        <v>521</v>
      </c>
      <c r="G477">
        <f>SUMPRODUCT(MID(0&amp;'feed data'!G429,LARGE(INDEX(ISNUMBER(--MID('feed data'!G429,ROW($1:$25),1))*
ROW($1:$25),0),ROW($1:$25))+1,1)*10^ROW($1:$25)/10)</f>
        <v>2</v>
      </c>
      <c r="H477" t="s">
        <v>136</v>
      </c>
      <c r="I477">
        <f>SUMPRODUCT(MID(0&amp;'feed data'!I429,LARGE(INDEX(ISNUMBER(--MID('feed data'!I429,ROW($1:$25),1))*
ROW($1:$25),0),ROW($1:$25))+1,1)*10^ROW($1:$25)/10)</f>
        <v>0</v>
      </c>
      <c r="J477" t="s">
        <v>87</v>
      </c>
      <c r="K477" t="s">
        <v>636</v>
      </c>
      <c r="L477">
        <f>SUMPRODUCT(MID(0&amp;'feed data'!L429,LARGE(INDEX(ISNUMBER(--MID('feed data'!L429,ROW($1:$25),1))*
ROW($1:$25),0),ROW($1:$25))+1,1)*10^ROW($1:$25)/10)</f>
        <v>2408</v>
      </c>
      <c r="M477" t="s">
        <v>637</v>
      </c>
      <c r="N477" t="s">
        <v>88</v>
      </c>
      <c r="O477" t="s">
        <v>33</v>
      </c>
      <c r="P477" t="s">
        <v>34</v>
      </c>
      <c r="Q477" t="s">
        <v>89</v>
      </c>
      <c r="R477">
        <f>SUMPRODUCT(MID(0&amp;'feed data'!R429,LARGE(INDEX(ISNUMBER(--MID('feed data'!R429,ROW($1:$25),1))*
ROW($1:$25),0),ROW($1:$25))+1,1)*10^ROW($1:$25)/10)</f>
        <v>471462</v>
      </c>
      <c r="S477" t="str">
        <f>LEFT(R477, LEN(R477)-1)</f>
        <v>47146</v>
      </c>
      <c r="T477" t="s">
        <v>2124</v>
      </c>
      <c r="U477">
        <f>SUMPRODUCT(MID(0&amp;'feed data'!T429,LARGE(INDEX(ISNUMBER(--MID('feed data'!T429,ROW($1:$25),1))*
ROW($1:$25),0),ROW($1:$25))+1,1)*10^ROW($1:$25)/10)</f>
        <v>187</v>
      </c>
      <c r="V477">
        <f>SUMPRODUCT(MID(0&amp;'feed data'!U429,LARGE(INDEX(ISNUMBER(--MID('feed data'!U429,ROW($1:$25),1))*
ROW($1:$25),0),ROW($1:$25))+1,1)*10^ROW($1:$25)/10)</f>
        <v>0</v>
      </c>
    </row>
    <row r="478" spans="1:22" hidden="1" x14ac:dyDescent="0.25">
      <c r="A478" t="s">
        <v>3549</v>
      </c>
      <c r="B478" t="s">
        <v>3550</v>
      </c>
      <c r="D478">
        <f>SUMPRODUCT(MID(0&amp;'feed data'!D819,LARGE(INDEX(ISNUMBER(--MID('feed data'!D819,ROW($1:$25),1))*
ROW($1:$25),0),ROW($1:$25))+1,1)*10^ROW($1:$25)/10)</f>
        <v>15</v>
      </c>
      <c r="E478">
        <f>SUMPRODUCT(MID(0&amp;'feed data'!E819,LARGE(INDEX(ISNUMBER(--MID('feed data'!E819,ROW($1:$25),1))*
ROW($1:$25),0),ROW($1:$25))+1,1)*10^ROW($1:$25)/10)</f>
        <v>0</v>
      </c>
      <c r="F478" t="s">
        <v>1945</v>
      </c>
      <c r="G478">
        <f>SUMPRODUCT(MID(0&amp;'feed data'!G819,LARGE(INDEX(ISNUMBER(--MID('feed data'!G819,ROW($1:$25),1))*
ROW($1:$25),0),ROW($1:$25))+1,1)*10^ROW($1:$25)/10)</f>
        <v>0</v>
      </c>
      <c r="H478" t="s">
        <v>27</v>
      </c>
      <c r="I478">
        <f>SUMPRODUCT(MID(0&amp;'feed data'!I819,LARGE(INDEX(ISNUMBER(--MID('feed data'!I819,ROW($1:$25),1))*
ROW($1:$25),0),ROW($1:$25))+1,1)*10^ROW($1:$25)/10)</f>
        <v>151</v>
      </c>
      <c r="J478" t="s">
        <v>87</v>
      </c>
      <c r="L478">
        <f>SUMPRODUCT(MID(0&amp;'feed data'!L819,LARGE(INDEX(ISNUMBER(--MID('feed data'!L819,ROW($1:$25),1))*
ROW($1:$25),0),ROW($1:$25))+1,1)*10^ROW($1:$25)/10)</f>
        <v>295</v>
      </c>
      <c r="N478" t="s">
        <v>88</v>
      </c>
      <c r="O478" t="s">
        <v>49</v>
      </c>
      <c r="P478" t="s">
        <v>65</v>
      </c>
      <c r="Q478" t="s">
        <v>89</v>
      </c>
      <c r="R478">
        <f>SUMPRODUCT(MID(0&amp;'feed data'!R819,LARGE(INDEX(ISNUMBER(--MID('feed data'!R819,ROW($1:$25),1))*
ROW($1:$25),0),ROW($1:$25))+1,1)*10^ROW($1:$25)/10)</f>
        <v>200002</v>
      </c>
      <c r="S478" t="str">
        <f>LEFT(R478, LEN(R478)-1)</f>
        <v>20000</v>
      </c>
      <c r="T478" t="s">
        <v>3551</v>
      </c>
      <c r="U478">
        <f>SUMPRODUCT(MID(0&amp;'feed data'!T819,LARGE(INDEX(ISNUMBER(--MID('feed data'!T819,ROW($1:$25),1))*
ROW($1:$25),0),ROW($1:$25))+1,1)*10^ROW($1:$25)/10)</f>
        <v>0</v>
      </c>
      <c r="V478">
        <f>SUMPRODUCT(MID(0&amp;'feed data'!U819,LARGE(INDEX(ISNUMBER(--MID('feed data'!U819,ROW($1:$25),1))*
ROW($1:$25),0),ROW($1:$25))+1,1)*10^ROW($1:$25)/10)</f>
        <v>0</v>
      </c>
    </row>
    <row r="479" spans="1:22" hidden="1" x14ac:dyDescent="0.25">
      <c r="A479" t="s">
        <v>2316</v>
      </c>
      <c r="B479" t="s">
        <v>2317</v>
      </c>
      <c r="D479">
        <f>SUMPRODUCT(MID(0&amp;'feed data'!D479,LARGE(INDEX(ISNUMBER(--MID('feed data'!D479,ROW($1:$25),1))*
ROW($1:$25),0),ROW($1:$25))+1,1)*10^ROW($1:$25)/10)</f>
        <v>1</v>
      </c>
      <c r="E479">
        <f>SUMPRODUCT(MID(0&amp;'feed data'!E479,LARGE(INDEX(ISNUMBER(--MID('feed data'!E479,ROW($1:$25),1))*
ROW($1:$25),0),ROW($1:$25))+1,1)*10^ROW($1:$25)/10)</f>
        <v>3</v>
      </c>
      <c r="F479" t="s">
        <v>521</v>
      </c>
      <c r="G479">
        <f>SUMPRODUCT(MID(0&amp;'feed data'!G479,LARGE(INDEX(ISNUMBER(--MID('feed data'!G479,ROW($1:$25),1))*
ROW($1:$25),0),ROW($1:$25))+1,1)*10^ROW($1:$25)/10)</f>
        <v>3</v>
      </c>
      <c r="H479" t="s">
        <v>136</v>
      </c>
      <c r="I479">
        <f>SUMPRODUCT(MID(0&amp;'feed data'!I479,LARGE(INDEX(ISNUMBER(--MID('feed data'!I479,ROW($1:$25),1))*
ROW($1:$25),0),ROW($1:$25))+1,1)*10^ROW($1:$25)/10)</f>
        <v>3</v>
      </c>
      <c r="J479" t="s">
        <v>87</v>
      </c>
      <c r="L479">
        <f>SUMPRODUCT(MID(0&amp;'feed data'!L479,LARGE(INDEX(ISNUMBER(--MID('feed data'!L479,ROW($1:$25),1))*
ROW($1:$25),0),ROW($1:$25))+1,1)*10^ROW($1:$25)/10)</f>
        <v>1909</v>
      </c>
      <c r="N479" t="s">
        <v>88</v>
      </c>
      <c r="O479" t="s">
        <v>49</v>
      </c>
      <c r="P479" t="s">
        <v>65</v>
      </c>
      <c r="Q479" t="s">
        <v>89</v>
      </c>
      <c r="R479">
        <f>SUMPRODUCT(MID(0&amp;'feed data'!R479,LARGE(INDEX(ISNUMBER(--MID('feed data'!R479,ROW($1:$25),1))*
ROW($1:$25),0),ROW($1:$25))+1,1)*10^ROW($1:$25)/10)</f>
        <v>345032</v>
      </c>
      <c r="S479" t="str">
        <f>LEFT(R479, LEN(R479)-1)</f>
        <v>34503</v>
      </c>
      <c r="T479" t="s">
        <v>2319</v>
      </c>
      <c r="U479">
        <f>SUMPRODUCT(MID(0&amp;'feed data'!T479,LARGE(INDEX(ISNUMBER(--MID('feed data'!T479,ROW($1:$25),1))*
ROW($1:$25),0),ROW($1:$25))+1,1)*10^ROW($1:$25)/10)</f>
        <v>0</v>
      </c>
      <c r="V479">
        <f>SUMPRODUCT(MID(0&amp;'feed data'!U479,LARGE(INDEX(ISNUMBER(--MID('feed data'!U479,ROW($1:$25),1))*
ROW($1:$25),0),ROW($1:$25))+1,1)*10^ROW($1:$25)/10)</f>
        <v>0</v>
      </c>
    </row>
    <row r="480" spans="1:22" hidden="1" x14ac:dyDescent="0.25">
      <c r="A480" t="s">
        <v>2125</v>
      </c>
      <c r="B480" t="s">
        <v>2126</v>
      </c>
      <c r="C480" t="s">
        <v>1870</v>
      </c>
      <c r="D480">
        <f>SUMPRODUCT(MID(0&amp;'feed data'!D430,LARGE(INDEX(ISNUMBER(--MID('feed data'!D430,ROW($1:$25),1))*
ROW($1:$25),0),ROW($1:$25))+1,1)*10^ROW($1:$25)/10)</f>
        <v>258</v>
      </c>
      <c r="E480">
        <f>SUMPRODUCT(MID(0&amp;'feed data'!E430,LARGE(INDEX(ISNUMBER(--MID('feed data'!E430,ROW($1:$25),1))*
ROW($1:$25),0),ROW($1:$25))+1,1)*10^ROW($1:$25)/10)</f>
        <v>21</v>
      </c>
      <c r="F480" t="s">
        <v>1071</v>
      </c>
      <c r="G480">
        <f>SUMPRODUCT(MID(0&amp;'feed data'!G430,LARGE(INDEX(ISNUMBER(--MID('feed data'!G430,ROW($1:$25),1))*
ROW($1:$25),0),ROW($1:$25))+1,1)*10^ROW($1:$25)/10)</f>
        <v>6</v>
      </c>
      <c r="H480" t="s">
        <v>136</v>
      </c>
      <c r="I480">
        <f>SUMPRODUCT(MID(0&amp;'feed data'!I430,LARGE(INDEX(ISNUMBER(--MID('feed data'!I430,ROW($1:$25),1))*
ROW($1:$25),0),ROW($1:$25))+1,1)*10^ROW($1:$25)/10)</f>
        <v>4</v>
      </c>
      <c r="J480" t="s">
        <v>949</v>
      </c>
      <c r="K480" t="s">
        <v>1871</v>
      </c>
      <c r="L480">
        <f>SUMPRODUCT(MID(0&amp;'feed data'!L430,LARGE(INDEX(ISNUMBER(--MID('feed data'!L430,ROW($1:$25),1))*
ROW($1:$25),0),ROW($1:$25))+1,1)*10^ROW($1:$25)/10)</f>
        <v>2946</v>
      </c>
      <c r="M480" t="s">
        <v>1872</v>
      </c>
      <c r="N480" t="s">
        <v>950</v>
      </c>
      <c r="P480" t="s">
        <v>546</v>
      </c>
      <c r="Q480" t="s">
        <v>951</v>
      </c>
      <c r="R480">
        <f>SUMPRODUCT(MID(0&amp;'feed data'!R430,LARGE(INDEX(ISNUMBER(--MID('feed data'!R430,ROW($1:$25),1))*
ROW($1:$25),0),ROW($1:$25))+1,1)*10^ROW($1:$25)/10)</f>
        <v>474832</v>
      </c>
      <c r="S480" t="str">
        <f>LEFT(R480, LEN(R480)-1)</f>
        <v>47483</v>
      </c>
      <c r="T480" t="s">
        <v>2128</v>
      </c>
      <c r="U480">
        <f>SUMPRODUCT(MID(0&amp;'feed data'!T430,LARGE(INDEX(ISNUMBER(--MID('feed data'!T430,ROW($1:$25),1))*
ROW($1:$25),0),ROW($1:$25))+1,1)*10^ROW($1:$25)/10)</f>
        <v>183</v>
      </c>
      <c r="V480">
        <f>SUMPRODUCT(MID(0&amp;'feed data'!U430,LARGE(INDEX(ISNUMBER(--MID('feed data'!U430,ROW($1:$25),1))*
ROW($1:$25),0),ROW($1:$25))+1,1)*10^ROW($1:$25)/10)</f>
        <v>0</v>
      </c>
    </row>
    <row r="481" spans="1:22" hidden="1" x14ac:dyDescent="0.25">
      <c r="A481" t="s">
        <v>2129</v>
      </c>
      <c r="B481" t="s">
        <v>2130</v>
      </c>
      <c r="C481" t="s">
        <v>147</v>
      </c>
      <c r="D481">
        <f>SUMPRODUCT(MID(0&amp;'feed data'!D431,LARGE(INDEX(ISNUMBER(--MID('feed data'!D431,ROW($1:$25),1))*
ROW($1:$25),0),ROW($1:$25))+1,1)*10^ROW($1:$25)/10)</f>
        <v>124</v>
      </c>
      <c r="E481">
        <f>SUMPRODUCT(MID(0&amp;'feed data'!E431,LARGE(INDEX(ISNUMBER(--MID('feed data'!E431,ROW($1:$25),1))*
ROW($1:$25),0),ROW($1:$25))+1,1)*10^ROW($1:$25)/10)</f>
        <v>11</v>
      </c>
      <c r="F481" t="s">
        <v>1071</v>
      </c>
      <c r="G481">
        <f>SUMPRODUCT(MID(0&amp;'feed data'!G431,LARGE(INDEX(ISNUMBER(--MID('feed data'!G431,ROW($1:$25),1))*
ROW($1:$25),0),ROW($1:$25))+1,1)*10^ROW($1:$25)/10)</f>
        <v>6</v>
      </c>
      <c r="H481" t="s">
        <v>43</v>
      </c>
      <c r="I481">
        <f>SUMPRODUCT(MID(0&amp;'feed data'!I431,LARGE(INDEX(ISNUMBER(--MID('feed data'!I431,ROW($1:$25),1))*
ROW($1:$25),0),ROW($1:$25))+1,1)*10^ROW($1:$25)/10)</f>
        <v>2</v>
      </c>
      <c r="J481" t="s">
        <v>109</v>
      </c>
      <c r="K481" t="s">
        <v>152</v>
      </c>
      <c r="L481">
        <f>SUMPRODUCT(MID(0&amp;'feed data'!L431,LARGE(INDEX(ISNUMBER(--MID('feed data'!L431,ROW($1:$25),1))*
ROW($1:$25),0),ROW($1:$25))+1,1)*10^ROW($1:$25)/10)</f>
        <v>2397</v>
      </c>
      <c r="M481" t="s">
        <v>153</v>
      </c>
      <c r="N481" t="s">
        <v>112</v>
      </c>
      <c r="O481" t="s">
        <v>49</v>
      </c>
      <c r="P481" t="s">
        <v>257</v>
      </c>
      <c r="Q481" t="s">
        <v>113</v>
      </c>
      <c r="R481">
        <f>SUMPRODUCT(MID(0&amp;'feed data'!R431,LARGE(INDEX(ISNUMBER(--MID('feed data'!R431,ROW($1:$25),1))*
ROW($1:$25),0),ROW($1:$25))+1,1)*10^ROW($1:$25)/10)</f>
        <v>473772</v>
      </c>
      <c r="S481" t="str">
        <f>LEFT(R481, LEN(R481)-1)</f>
        <v>47377</v>
      </c>
      <c r="T481" t="s">
        <v>2132</v>
      </c>
      <c r="U481">
        <f>SUMPRODUCT(MID(0&amp;'feed data'!T431,LARGE(INDEX(ISNUMBER(--MID('feed data'!T431,ROW($1:$25),1))*
ROW($1:$25),0),ROW($1:$25))+1,1)*10^ROW($1:$25)/10)</f>
        <v>0</v>
      </c>
      <c r="V481">
        <f>SUMPRODUCT(MID(0&amp;'feed data'!U431,LARGE(INDEX(ISNUMBER(--MID('feed data'!U431,ROW($1:$25),1))*
ROW($1:$25),0),ROW($1:$25))+1,1)*10^ROW($1:$25)/10)</f>
        <v>0</v>
      </c>
    </row>
    <row r="482" spans="1:22" hidden="1" x14ac:dyDescent="0.25">
      <c r="A482" t="s">
        <v>2133</v>
      </c>
      <c r="B482" t="s">
        <v>2134</v>
      </c>
      <c r="C482" t="s">
        <v>23</v>
      </c>
      <c r="D482">
        <f>SUMPRODUCT(MID(0&amp;'feed data'!D432,LARGE(INDEX(ISNUMBER(--MID('feed data'!D432,ROW($1:$25),1))*
ROW($1:$25),0),ROW($1:$25))+1,1)*10^ROW($1:$25)/10)</f>
        <v>28</v>
      </c>
      <c r="E482">
        <f>SUMPRODUCT(MID(0&amp;'feed data'!E432,LARGE(INDEX(ISNUMBER(--MID('feed data'!E432,ROW($1:$25),1))*
ROW($1:$25),0),ROW($1:$25))+1,1)*10^ROW($1:$25)/10)</f>
        <v>2</v>
      </c>
      <c r="F482" t="s">
        <v>1071</v>
      </c>
      <c r="G482">
        <f>SUMPRODUCT(MID(0&amp;'feed data'!G432,LARGE(INDEX(ISNUMBER(--MID('feed data'!G432,ROW($1:$25),1))*
ROW($1:$25),0),ROW($1:$25))+1,1)*10^ROW($1:$25)/10)</f>
        <v>2</v>
      </c>
      <c r="H482" t="s">
        <v>136</v>
      </c>
      <c r="I482">
        <f>SUMPRODUCT(MID(0&amp;'feed data'!I432,LARGE(INDEX(ISNUMBER(--MID('feed data'!I432,ROW($1:$25),1))*
ROW($1:$25),0),ROW($1:$25))+1,1)*10^ROW($1:$25)/10)</f>
        <v>26</v>
      </c>
      <c r="J482" t="s">
        <v>29</v>
      </c>
      <c r="K482" t="s">
        <v>30</v>
      </c>
      <c r="L482">
        <f>SUMPRODUCT(MID(0&amp;'feed data'!L432,LARGE(INDEX(ISNUMBER(--MID('feed data'!L432,ROW($1:$25),1))*
ROW($1:$25),0),ROW($1:$25))+1,1)*10^ROW($1:$25)/10)</f>
        <v>2491</v>
      </c>
      <c r="M482" t="s">
        <v>31</v>
      </c>
      <c r="N482" t="s">
        <v>32</v>
      </c>
      <c r="O482" t="s">
        <v>49</v>
      </c>
      <c r="P482" t="s">
        <v>1078</v>
      </c>
      <c r="Q482" t="s">
        <v>35</v>
      </c>
      <c r="R482">
        <f>SUMPRODUCT(MID(0&amp;'feed data'!R432,LARGE(INDEX(ISNUMBER(--MID('feed data'!R432,ROW($1:$25),1))*
ROW($1:$25),0),ROW($1:$25))+1,1)*10^ROW($1:$25)/10)</f>
        <v>163352</v>
      </c>
      <c r="S482" t="str">
        <f>LEFT(R482, LEN(R482)-1)</f>
        <v>16335</v>
      </c>
      <c r="T482" t="s">
        <v>2135</v>
      </c>
      <c r="U482">
        <f>SUMPRODUCT(MID(0&amp;'feed data'!T432,LARGE(INDEX(ISNUMBER(--MID('feed data'!T432,ROW($1:$25),1))*
ROW($1:$25),0),ROW($1:$25))+1,1)*10^ROW($1:$25)/10)</f>
        <v>0</v>
      </c>
      <c r="V482">
        <f>SUMPRODUCT(MID(0&amp;'feed data'!U432,LARGE(INDEX(ISNUMBER(--MID('feed data'!U432,ROW($1:$25),1))*
ROW($1:$25),0),ROW($1:$25))+1,1)*10^ROW($1:$25)/10)</f>
        <v>0</v>
      </c>
    </row>
    <row r="483" spans="1:22" hidden="1" x14ac:dyDescent="0.25">
      <c r="A483" t="s">
        <v>2136</v>
      </c>
      <c r="B483" t="s">
        <v>2137</v>
      </c>
      <c r="C483" t="s">
        <v>118</v>
      </c>
      <c r="D483">
        <f>SUMPRODUCT(MID(0&amp;'feed data'!D433,LARGE(INDEX(ISNUMBER(--MID('feed data'!D433,ROW($1:$25),1))*
ROW($1:$25),0),ROW($1:$25))+1,1)*10^ROW($1:$25)/10)</f>
        <v>68</v>
      </c>
      <c r="E483">
        <f>SUMPRODUCT(MID(0&amp;'feed data'!E433,LARGE(INDEX(ISNUMBER(--MID('feed data'!E433,ROW($1:$25),1))*
ROW($1:$25),0),ROW($1:$25))+1,1)*10^ROW($1:$25)/10)</f>
        <v>0</v>
      </c>
      <c r="F483" t="s">
        <v>1071</v>
      </c>
      <c r="G483">
        <f>SUMPRODUCT(MID(0&amp;'feed data'!G433,LARGE(INDEX(ISNUMBER(--MID('feed data'!G433,ROW($1:$25),1))*
ROW($1:$25),0),ROW($1:$25))+1,1)*10^ROW($1:$25)/10)</f>
        <v>1</v>
      </c>
      <c r="H483" t="s">
        <v>43</v>
      </c>
      <c r="I483">
        <f>SUMPRODUCT(MID(0&amp;'feed data'!I433,LARGE(INDEX(ISNUMBER(--MID('feed data'!I433,ROW($1:$25),1))*
ROW($1:$25),0),ROW($1:$25))+1,1)*10^ROW($1:$25)/10)</f>
        <v>6</v>
      </c>
      <c r="J483" t="s">
        <v>163</v>
      </c>
      <c r="K483" t="s">
        <v>124</v>
      </c>
      <c r="L483">
        <f>SUMPRODUCT(MID(0&amp;'feed data'!L433,LARGE(INDEX(ISNUMBER(--MID('feed data'!L433,ROW($1:$25),1))*
ROW($1:$25),0),ROW($1:$25))+1,1)*10^ROW($1:$25)/10)</f>
        <v>2434</v>
      </c>
      <c r="M483" t="s">
        <v>125</v>
      </c>
      <c r="N483" t="s">
        <v>164</v>
      </c>
      <c r="O483" t="s">
        <v>466</v>
      </c>
      <c r="P483" t="s">
        <v>257</v>
      </c>
      <c r="Q483" t="s">
        <v>165</v>
      </c>
      <c r="R483">
        <f>SUMPRODUCT(MID(0&amp;'feed data'!R433,LARGE(INDEX(ISNUMBER(--MID('feed data'!R433,ROW($1:$25),1))*
ROW($1:$25),0),ROW($1:$25))+1,1)*10^ROW($1:$25)/10)</f>
        <v>73552</v>
      </c>
      <c r="S483" t="str">
        <f>LEFT(R483, LEN(R483)-1)</f>
        <v>7355</v>
      </c>
      <c r="T483" t="s">
        <v>2139</v>
      </c>
      <c r="U483">
        <f>SUMPRODUCT(MID(0&amp;'feed data'!T433,LARGE(INDEX(ISNUMBER(--MID('feed data'!T433,ROW($1:$25),1))*
ROW($1:$25),0),ROW($1:$25))+1,1)*10^ROW($1:$25)/10)</f>
        <v>0</v>
      </c>
      <c r="V483">
        <f>SUMPRODUCT(MID(0&amp;'feed data'!U433,LARGE(INDEX(ISNUMBER(--MID('feed data'!U433,ROW($1:$25),1))*
ROW($1:$25),0),ROW($1:$25))+1,1)*10^ROW($1:$25)/10)</f>
        <v>0</v>
      </c>
    </row>
    <row r="484" spans="1:22" hidden="1" x14ac:dyDescent="0.25">
      <c r="A484" t="s">
        <v>2140</v>
      </c>
      <c r="B484" t="s">
        <v>2141</v>
      </c>
      <c r="C484" t="s">
        <v>388</v>
      </c>
      <c r="D484">
        <f>SUMPRODUCT(MID(0&amp;'feed data'!D434,LARGE(INDEX(ISNUMBER(--MID('feed data'!D434,ROW($1:$25),1))*
ROW($1:$25),0),ROW($1:$25))+1,1)*10^ROW($1:$25)/10)</f>
        <v>34</v>
      </c>
      <c r="E484">
        <f>SUMPRODUCT(MID(0&amp;'feed data'!E434,LARGE(INDEX(ISNUMBER(--MID('feed data'!E434,ROW($1:$25),1))*
ROW($1:$25),0),ROW($1:$25))+1,1)*10^ROW($1:$25)/10)</f>
        <v>1</v>
      </c>
      <c r="F484" t="s">
        <v>1900</v>
      </c>
      <c r="G484">
        <f>SUMPRODUCT(MID(0&amp;'feed data'!G434,LARGE(INDEX(ISNUMBER(--MID('feed data'!G434,ROW($1:$25),1))*
ROW($1:$25),0),ROW($1:$25))+1,1)*10^ROW($1:$25)/10)</f>
        <v>2</v>
      </c>
      <c r="H484" t="s">
        <v>379</v>
      </c>
      <c r="I484">
        <f>SUMPRODUCT(MID(0&amp;'feed data'!I434,LARGE(INDEX(ISNUMBER(--MID('feed data'!I434,ROW($1:$25),1))*
ROW($1:$25),0),ROW($1:$25))+1,1)*10^ROW($1:$25)/10)</f>
        <v>18</v>
      </c>
      <c r="J484" t="s">
        <v>205</v>
      </c>
      <c r="K484" t="s">
        <v>390</v>
      </c>
      <c r="L484">
        <f>SUMPRODUCT(MID(0&amp;'feed data'!L434,LARGE(INDEX(ISNUMBER(--MID('feed data'!L434,ROW($1:$25),1))*
ROW($1:$25),0),ROW($1:$25))+1,1)*10^ROW($1:$25)/10)</f>
        <v>2445</v>
      </c>
      <c r="M484" t="s">
        <v>391</v>
      </c>
      <c r="N484" t="s">
        <v>206</v>
      </c>
      <c r="O484" t="s">
        <v>49</v>
      </c>
      <c r="P484" t="s">
        <v>65</v>
      </c>
      <c r="Q484" t="s">
        <v>207</v>
      </c>
      <c r="R484">
        <f>SUMPRODUCT(MID(0&amp;'feed data'!R434,LARGE(INDEX(ISNUMBER(--MID('feed data'!R434,ROW($1:$25),1))*
ROW($1:$25),0),ROW($1:$25))+1,1)*10^ROW($1:$25)/10)</f>
        <v>158502</v>
      </c>
      <c r="S484" t="str">
        <f>LEFT(R484, LEN(R484)-1)</f>
        <v>15850</v>
      </c>
      <c r="T484" t="s">
        <v>2144</v>
      </c>
      <c r="U484">
        <f>SUMPRODUCT(MID(0&amp;'feed data'!T434,LARGE(INDEX(ISNUMBER(--MID('feed data'!T434,ROW($1:$25),1))*
ROW($1:$25),0),ROW($1:$25))+1,1)*10^ROW($1:$25)/10)</f>
        <v>0</v>
      </c>
      <c r="V484">
        <f>SUMPRODUCT(MID(0&amp;'feed data'!U434,LARGE(INDEX(ISNUMBER(--MID('feed data'!U434,ROW($1:$25),1))*
ROW($1:$25),0),ROW($1:$25))+1,1)*10^ROW($1:$25)/10)</f>
        <v>0</v>
      </c>
    </row>
    <row r="485" spans="1:22" hidden="1" x14ac:dyDescent="0.25">
      <c r="A485" t="s">
        <v>2145</v>
      </c>
      <c r="B485" t="s">
        <v>2146</v>
      </c>
      <c r="C485" t="s">
        <v>635</v>
      </c>
      <c r="D485">
        <f>SUMPRODUCT(MID(0&amp;'feed data'!D435,LARGE(INDEX(ISNUMBER(--MID('feed data'!D435,ROW($1:$25),1))*
ROW($1:$25),0),ROW($1:$25))+1,1)*10^ROW($1:$25)/10)</f>
        <v>7</v>
      </c>
      <c r="E485">
        <f>SUMPRODUCT(MID(0&amp;'feed data'!E435,LARGE(INDEX(ISNUMBER(--MID('feed data'!E435,ROW($1:$25),1))*
ROW($1:$25),0),ROW($1:$25))+1,1)*10^ROW($1:$25)/10)</f>
        <v>2</v>
      </c>
      <c r="F485" t="s">
        <v>331</v>
      </c>
      <c r="G485">
        <f>SUMPRODUCT(MID(0&amp;'feed data'!G435,LARGE(INDEX(ISNUMBER(--MID('feed data'!G435,ROW($1:$25),1))*
ROW($1:$25),0),ROW($1:$25))+1,1)*10^ROW($1:$25)/10)</f>
        <v>3</v>
      </c>
      <c r="H485" t="s">
        <v>43</v>
      </c>
      <c r="I485">
        <f>SUMPRODUCT(MID(0&amp;'feed data'!I435,LARGE(INDEX(ISNUMBER(--MID('feed data'!I435,ROW($1:$25),1))*
ROW($1:$25),0),ROW($1:$25))+1,1)*10^ROW($1:$25)/10)</f>
        <v>40</v>
      </c>
      <c r="J485" t="s">
        <v>87</v>
      </c>
      <c r="K485" t="s">
        <v>636</v>
      </c>
      <c r="L485">
        <f>SUMPRODUCT(MID(0&amp;'feed data'!L435,LARGE(INDEX(ISNUMBER(--MID('feed data'!L435,ROW($1:$25),1))*
ROW($1:$25),0),ROW($1:$25))+1,1)*10^ROW($1:$25)/10)</f>
        <v>2510</v>
      </c>
      <c r="M485" t="s">
        <v>637</v>
      </c>
      <c r="N485" t="s">
        <v>88</v>
      </c>
      <c r="O485" t="s">
        <v>49</v>
      </c>
      <c r="P485" t="s">
        <v>1078</v>
      </c>
      <c r="Q485" t="s">
        <v>89</v>
      </c>
      <c r="R485">
        <f>SUMPRODUCT(MID(0&amp;'feed data'!R435,LARGE(INDEX(ISNUMBER(--MID('feed data'!R435,ROW($1:$25),1))*
ROW($1:$25),0),ROW($1:$25))+1,1)*10^ROW($1:$25)/10)</f>
        <v>36022</v>
      </c>
      <c r="S485" t="str">
        <f>LEFT(R485, LEN(R485)-1)</f>
        <v>3602</v>
      </c>
      <c r="T485" t="s">
        <v>2149</v>
      </c>
      <c r="U485">
        <f>SUMPRODUCT(MID(0&amp;'feed data'!T435,LARGE(INDEX(ISNUMBER(--MID('feed data'!T435,ROW($1:$25),1))*
ROW($1:$25),0),ROW($1:$25))+1,1)*10^ROW($1:$25)/10)</f>
        <v>0</v>
      </c>
      <c r="V485">
        <f>SUMPRODUCT(MID(0&amp;'feed data'!U435,LARGE(INDEX(ISNUMBER(--MID('feed data'!U435,ROW($1:$25),1))*
ROW($1:$25),0),ROW($1:$25))+1,1)*10^ROW($1:$25)/10)</f>
        <v>0</v>
      </c>
    </row>
    <row r="486" spans="1:22" hidden="1" x14ac:dyDescent="0.25">
      <c r="A486" t="s">
        <v>2150</v>
      </c>
      <c r="B486" t="s">
        <v>2151</v>
      </c>
      <c r="C486" t="s">
        <v>147</v>
      </c>
      <c r="D486">
        <f>SUMPRODUCT(MID(0&amp;'feed data'!D436,LARGE(INDEX(ISNUMBER(--MID('feed data'!D436,ROW($1:$25),1))*
ROW($1:$25),0),ROW($1:$25))+1,1)*10^ROW($1:$25)/10)</f>
        <v>7</v>
      </c>
      <c r="E486">
        <f>SUMPRODUCT(MID(0&amp;'feed data'!E436,LARGE(INDEX(ISNUMBER(--MID('feed data'!E436,ROW($1:$25),1))*
ROW($1:$25),0),ROW($1:$25))+1,1)*10^ROW($1:$25)/10)</f>
        <v>0</v>
      </c>
      <c r="F486" t="s">
        <v>1071</v>
      </c>
      <c r="G486">
        <f>SUMPRODUCT(MID(0&amp;'feed data'!G436,LARGE(INDEX(ISNUMBER(--MID('feed data'!G436,ROW($1:$25),1))*
ROW($1:$25),0),ROW($1:$25))+1,1)*10^ROW($1:$25)/10)</f>
        <v>1</v>
      </c>
      <c r="H486" t="s">
        <v>136</v>
      </c>
      <c r="I486">
        <f>SUMPRODUCT(MID(0&amp;'feed data'!I436,LARGE(INDEX(ISNUMBER(--MID('feed data'!I436,ROW($1:$25),1))*
ROW($1:$25),0),ROW($1:$25))+1,1)*10^ROW($1:$25)/10)</f>
        <v>30</v>
      </c>
      <c r="J486" t="s">
        <v>213</v>
      </c>
      <c r="K486" t="s">
        <v>152</v>
      </c>
      <c r="L486">
        <f>SUMPRODUCT(MID(0&amp;'feed data'!L436,LARGE(INDEX(ISNUMBER(--MID('feed data'!L436,ROW($1:$25),1))*
ROW($1:$25),0),ROW($1:$25))+1,1)*10^ROW($1:$25)/10)</f>
        <v>2392</v>
      </c>
      <c r="M486" t="s">
        <v>153</v>
      </c>
      <c r="N486" t="s">
        <v>214</v>
      </c>
      <c r="P486" t="s">
        <v>546</v>
      </c>
      <c r="Q486" t="s">
        <v>215</v>
      </c>
      <c r="R486">
        <f>SUMPRODUCT(MID(0&amp;'feed data'!R436,LARGE(INDEX(ISNUMBER(--MID('feed data'!R436,ROW($1:$25),1))*
ROW($1:$25),0),ROW($1:$25))+1,1)*10^ROW($1:$25)/10)</f>
        <v>144362</v>
      </c>
      <c r="S486" t="str">
        <f>LEFT(R486, LEN(R486)-1)</f>
        <v>14436</v>
      </c>
      <c r="T486" t="s">
        <v>2153</v>
      </c>
      <c r="U486">
        <f>SUMPRODUCT(MID(0&amp;'feed data'!T436,LARGE(INDEX(ISNUMBER(--MID('feed data'!T436,ROW($1:$25),1))*
ROW($1:$25),0),ROW($1:$25))+1,1)*10^ROW($1:$25)/10)</f>
        <v>0</v>
      </c>
      <c r="V486">
        <f>SUMPRODUCT(MID(0&amp;'feed data'!U436,LARGE(INDEX(ISNUMBER(--MID('feed data'!U436,ROW($1:$25),1))*
ROW($1:$25),0),ROW($1:$25))+1,1)*10^ROW($1:$25)/10)</f>
        <v>0</v>
      </c>
    </row>
    <row r="487" spans="1:22" hidden="1" x14ac:dyDescent="0.25">
      <c r="A487" t="s">
        <v>2157</v>
      </c>
      <c r="B487" t="s">
        <v>2158</v>
      </c>
      <c r="C487" t="s">
        <v>1934</v>
      </c>
      <c r="D487">
        <f>SUMPRODUCT(MID(0&amp;'feed data'!D438,LARGE(INDEX(ISNUMBER(--MID('feed data'!D438,ROW($1:$25),1))*
ROW($1:$25),0),ROW($1:$25))+1,1)*10^ROW($1:$25)/10)</f>
        <v>103</v>
      </c>
      <c r="E487">
        <f>SUMPRODUCT(MID(0&amp;'feed data'!E438,LARGE(INDEX(ISNUMBER(--MID('feed data'!E438,ROW($1:$25),1))*
ROW($1:$25),0),ROW($1:$25))+1,1)*10^ROW($1:$25)/10)</f>
        <v>0</v>
      </c>
      <c r="F487" t="s">
        <v>1071</v>
      </c>
      <c r="G487">
        <f>SUMPRODUCT(MID(0&amp;'feed data'!G438,LARGE(INDEX(ISNUMBER(--MID('feed data'!G438,ROW($1:$25),1))*
ROW($1:$25),0),ROW($1:$25))+1,1)*10^ROW($1:$25)/10)</f>
        <v>4</v>
      </c>
      <c r="H487" t="s">
        <v>27</v>
      </c>
      <c r="I487">
        <f>SUMPRODUCT(MID(0&amp;'feed data'!I438,LARGE(INDEX(ISNUMBER(--MID('feed data'!I438,ROW($1:$25),1))*
ROW($1:$25),0),ROW($1:$25))+1,1)*10^ROW($1:$25)/10)</f>
        <v>25</v>
      </c>
      <c r="J487" t="s">
        <v>109</v>
      </c>
      <c r="K487" t="s">
        <v>1935</v>
      </c>
      <c r="L487">
        <f>SUMPRODUCT(MID(0&amp;'feed data'!L438,LARGE(INDEX(ISNUMBER(--MID('feed data'!L438,ROW($1:$25),1))*
ROW($1:$25),0),ROW($1:$25))+1,1)*10^ROW($1:$25)/10)</f>
        <v>2359</v>
      </c>
      <c r="M487" t="s">
        <v>1936</v>
      </c>
      <c r="N487" t="s">
        <v>112</v>
      </c>
      <c r="P487" t="s">
        <v>943</v>
      </c>
      <c r="Q487" t="s">
        <v>113</v>
      </c>
      <c r="R487">
        <f>SUMPRODUCT(MID(0&amp;'feed data'!R438,LARGE(INDEX(ISNUMBER(--MID('feed data'!R438,ROW($1:$25),1))*
ROW($1:$25),0),ROW($1:$25))+1,1)*10^ROW($1:$25)/10)</f>
        <v>350592</v>
      </c>
      <c r="S487" t="str">
        <f>LEFT(R487, LEN(R487)-1)</f>
        <v>35059</v>
      </c>
      <c r="T487" t="s">
        <v>2159</v>
      </c>
      <c r="U487">
        <f>SUMPRODUCT(MID(0&amp;'feed data'!T438,LARGE(INDEX(ISNUMBER(--MID('feed data'!T438,ROW($1:$25),1))*
ROW($1:$25),0),ROW($1:$25))+1,1)*10^ROW($1:$25)/10)</f>
        <v>0</v>
      </c>
      <c r="V487">
        <f>SUMPRODUCT(MID(0&amp;'feed data'!U438,LARGE(INDEX(ISNUMBER(--MID('feed data'!U438,ROW($1:$25),1))*
ROW($1:$25),0),ROW($1:$25))+1,1)*10^ROW($1:$25)/10)</f>
        <v>0</v>
      </c>
    </row>
    <row r="488" spans="1:22" hidden="1" x14ac:dyDescent="0.25">
      <c r="A488" t="s">
        <v>2160</v>
      </c>
      <c r="B488" t="s">
        <v>2161</v>
      </c>
      <c r="C488" t="s">
        <v>1870</v>
      </c>
      <c r="D488">
        <f>SUMPRODUCT(MID(0&amp;'feed data'!D439,LARGE(INDEX(ISNUMBER(--MID('feed data'!D439,ROW($1:$25),1))*
ROW($1:$25),0),ROW($1:$25))+1,1)*10^ROW($1:$25)/10)</f>
        <v>56</v>
      </c>
      <c r="E488">
        <f>SUMPRODUCT(MID(0&amp;'feed data'!E439,LARGE(INDEX(ISNUMBER(--MID('feed data'!E439,ROW($1:$25),1))*
ROW($1:$25),0),ROW($1:$25))+1,1)*10^ROW($1:$25)/10)</f>
        <v>0</v>
      </c>
      <c r="F488" t="s">
        <v>1071</v>
      </c>
      <c r="G488">
        <f>SUMPRODUCT(MID(0&amp;'feed data'!G439,LARGE(INDEX(ISNUMBER(--MID('feed data'!G439,ROW($1:$25),1))*
ROW($1:$25),0),ROW($1:$25))+1,1)*10^ROW($1:$25)/10)</f>
        <v>2</v>
      </c>
      <c r="H488" t="s">
        <v>43</v>
      </c>
      <c r="I488">
        <f>SUMPRODUCT(MID(0&amp;'feed data'!I439,LARGE(INDEX(ISNUMBER(--MID('feed data'!I439,ROW($1:$25),1))*
ROW($1:$25),0),ROW($1:$25))+1,1)*10^ROW($1:$25)/10)</f>
        <v>3</v>
      </c>
      <c r="J488" t="s">
        <v>949</v>
      </c>
      <c r="K488" t="s">
        <v>1871</v>
      </c>
      <c r="L488">
        <f>SUMPRODUCT(MID(0&amp;'feed data'!L439,LARGE(INDEX(ISNUMBER(--MID('feed data'!L439,ROW($1:$25),1))*
ROW($1:$25),0),ROW($1:$25))+1,1)*10^ROW($1:$25)/10)</f>
        <v>2285</v>
      </c>
      <c r="M488" t="s">
        <v>1872</v>
      </c>
      <c r="N488" t="s">
        <v>950</v>
      </c>
      <c r="P488" t="s">
        <v>1200</v>
      </c>
      <c r="Q488" t="s">
        <v>951</v>
      </c>
      <c r="R488">
        <f>SUMPRODUCT(MID(0&amp;'feed data'!R439,LARGE(INDEX(ISNUMBER(--MID('feed data'!R439,ROW($1:$25),1))*
ROW($1:$25),0),ROW($1:$25))+1,1)*10^ROW($1:$25)/10)</f>
        <v>163332</v>
      </c>
      <c r="S488" t="str">
        <f>LEFT(R488, LEN(R488)-1)</f>
        <v>16333</v>
      </c>
      <c r="T488" t="s">
        <v>2163</v>
      </c>
      <c r="U488">
        <f>SUMPRODUCT(MID(0&amp;'feed data'!T439,LARGE(INDEX(ISNUMBER(--MID('feed data'!T439,ROW($1:$25),1))*
ROW($1:$25),0),ROW($1:$25))+1,1)*10^ROW($1:$25)/10)</f>
        <v>0</v>
      </c>
      <c r="V488">
        <f>SUMPRODUCT(MID(0&amp;'feed data'!U439,LARGE(INDEX(ISNUMBER(--MID('feed data'!U439,ROW($1:$25),1))*
ROW($1:$25),0),ROW($1:$25))+1,1)*10^ROW($1:$25)/10)</f>
        <v>0</v>
      </c>
    </row>
    <row r="489" spans="1:22" hidden="1" x14ac:dyDescent="0.25">
      <c r="A489" t="s">
        <v>2164</v>
      </c>
      <c r="B489" t="s">
        <v>2165</v>
      </c>
      <c r="C489" t="s">
        <v>175</v>
      </c>
      <c r="D489">
        <f>SUMPRODUCT(MID(0&amp;'feed data'!D440,LARGE(INDEX(ISNUMBER(--MID('feed data'!D440,ROW($1:$25),1))*
ROW($1:$25),0),ROW($1:$25))+1,1)*10^ROW($1:$25)/10)</f>
        <v>215</v>
      </c>
      <c r="E489">
        <f>SUMPRODUCT(MID(0&amp;'feed data'!E440,LARGE(INDEX(ISNUMBER(--MID('feed data'!E440,ROW($1:$25),1))*
ROW($1:$25),0),ROW($1:$25))+1,1)*10^ROW($1:$25)/10)</f>
        <v>2</v>
      </c>
      <c r="F489" t="s">
        <v>521</v>
      </c>
      <c r="G489">
        <f>SUMPRODUCT(MID(0&amp;'feed data'!G440,LARGE(INDEX(ISNUMBER(--MID('feed data'!G440,ROW($1:$25),1))*
ROW($1:$25),0),ROW($1:$25))+1,1)*10^ROW($1:$25)/10)</f>
        <v>5</v>
      </c>
      <c r="H489" t="s">
        <v>379</v>
      </c>
      <c r="I489">
        <f>SUMPRODUCT(MID(0&amp;'feed data'!I440,LARGE(INDEX(ISNUMBER(--MID('feed data'!I440,ROW($1:$25),1))*
ROW($1:$25),0),ROW($1:$25))+1,1)*10^ROW($1:$25)/10)</f>
        <v>0</v>
      </c>
      <c r="J489" t="s">
        <v>163</v>
      </c>
      <c r="K489" t="s">
        <v>179</v>
      </c>
      <c r="L489">
        <f>SUMPRODUCT(MID(0&amp;'feed data'!L440,LARGE(INDEX(ISNUMBER(--MID('feed data'!L440,ROW($1:$25),1))*
ROW($1:$25),0),ROW($1:$25))+1,1)*10^ROW($1:$25)/10)</f>
        <v>2342</v>
      </c>
      <c r="M489" t="s">
        <v>180</v>
      </c>
      <c r="N489" t="s">
        <v>164</v>
      </c>
      <c r="O489" t="s">
        <v>49</v>
      </c>
      <c r="P489" t="s">
        <v>34</v>
      </c>
      <c r="Q489" t="s">
        <v>165</v>
      </c>
      <c r="R489">
        <f>SUMPRODUCT(MID(0&amp;'feed data'!R440,LARGE(INDEX(ISNUMBER(--MID('feed data'!R440,ROW($1:$25),1))*
ROW($1:$25),0),ROW($1:$25))+1,1)*10^ROW($1:$25)/10)</f>
        <v>532802</v>
      </c>
      <c r="S489" t="str">
        <f>LEFT(R489, LEN(R489)-1)</f>
        <v>53280</v>
      </c>
      <c r="T489" t="s">
        <v>2168</v>
      </c>
      <c r="U489">
        <f>SUMPRODUCT(MID(0&amp;'feed data'!T440,LARGE(INDEX(ISNUMBER(--MID('feed data'!T440,ROW($1:$25),1))*
ROW($1:$25),0),ROW($1:$25))+1,1)*10^ROW($1:$25)/10)</f>
        <v>269</v>
      </c>
      <c r="V489">
        <f>SUMPRODUCT(MID(0&amp;'feed data'!U440,LARGE(INDEX(ISNUMBER(--MID('feed data'!U440,ROW($1:$25),1))*
ROW($1:$25),0),ROW($1:$25))+1,1)*10^ROW($1:$25)/10)</f>
        <v>0</v>
      </c>
    </row>
    <row r="490" spans="1:22" hidden="1" x14ac:dyDescent="0.25">
      <c r="A490" t="s">
        <v>2169</v>
      </c>
      <c r="B490" t="s">
        <v>2170</v>
      </c>
      <c r="C490" t="s">
        <v>118</v>
      </c>
      <c r="D490">
        <f>SUMPRODUCT(MID(0&amp;'feed data'!D441,LARGE(INDEX(ISNUMBER(--MID('feed data'!D441,ROW($1:$25),1))*
ROW($1:$25),0),ROW($1:$25))+1,1)*10^ROW($1:$25)/10)</f>
        <v>181</v>
      </c>
      <c r="E490">
        <f>SUMPRODUCT(MID(0&amp;'feed data'!E441,LARGE(INDEX(ISNUMBER(--MID('feed data'!E441,ROW($1:$25),1))*
ROW($1:$25),0),ROW($1:$25))+1,1)*10^ROW($1:$25)/10)</f>
        <v>11</v>
      </c>
      <c r="F490" t="s">
        <v>1071</v>
      </c>
      <c r="G490">
        <f>SUMPRODUCT(MID(0&amp;'feed data'!G441,LARGE(INDEX(ISNUMBER(--MID('feed data'!G441,ROW($1:$25),1))*
ROW($1:$25),0),ROW($1:$25))+1,1)*10^ROW($1:$25)/10)</f>
        <v>7</v>
      </c>
      <c r="H490" t="s">
        <v>190</v>
      </c>
      <c r="I490">
        <f>SUMPRODUCT(MID(0&amp;'feed data'!I441,LARGE(INDEX(ISNUMBER(--MID('feed data'!I441,ROW($1:$25),1))*
ROW($1:$25),0),ROW($1:$25))+1,1)*10^ROW($1:$25)/10)</f>
        <v>21</v>
      </c>
      <c r="J490" t="s">
        <v>98</v>
      </c>
      <c r="K490" t="s">
        <v>124</v>
      </c>
      <c r="L490">
        <f>SUMPRODUCT(MID(0&amp;'feed data'!L441,LARGE(INDEX(ISNUMBER(--MID('feed data'!L441,ROW($1:$25),1))*
ROW($1:$25),0),ROW($1:$25))+1,1)*10^ROW($1:$25)/10)</f>
        <v>2261</v>
      </c>
      <c r="M490" t="s">
        <v>125</v>
      </c>
      <c r="N490" t="s">
        <v>99</v>
      </c>
      <c r="O490" t="s">
        <v>49</v>
      </c>
      <c r="P490" t="s">
        <v>1200</v>
      </c>
      <c r="Q490" t="s">
        <v>100</v>
      </c>
      <c r="R490">
        <f>SUMPRODUCT(MID(0&amp;'feed data'!R441,LARGE(INDEX(ISNUMBER(--MID('feed data'!R441,ROW($1:$25),1))*
ROW($1:$25),0),ROW($1:$25))+1,1)*10^ROW($1:$25)/10)</f>
        <v>551592</v>
      </c>
      <c r="S490" t="str">
        <f>LEFT(R490, LEN(R490)-1)</f>
        <v>55159</v>
      </c>
      <c r="T490" t="s">
        <v>2172</v>
      </c>
      <c r="U490">
        <f>SUMPRODUCT(MID(0&amp;'feed data'!T441,LARGE(INDEX(ISNUMBER(--MID('feed data'!T441,ROW($1:$25),1))*
ROW($1:$25),0),ROW($1:$25))+1,1)*10^ROW($1:$25)/10)</f>
        <v>0</v>
      </c>
      <c r="V490">
        <f>SUMPRODUCT(MID(0&amp;'feed data'!U441,LARGE(INDEX(ISNUMBER(--MID('feed data'!U441,ROW($1:$25),1))*
ROW($1:$25),0),ROW($1:$25))+1,1)*10^ROW($1:$25)/10)</f>
        <v>0</v>
      </c>
    </row>
    <row r="491" spans="1:22" x14ac:dyDescent="0.25">
      <c r="A491" t="s">
        <v>3688</v>
      </c>
      <c r="B491" t="s">
        <v>3689</v>
      </c>
      <c r="D491">
        <f>SUMPRODUCT(MID(0&amp;'feed data'!D863,LARGE(INDEX(ISNUMBER(--MID('feed data'!D863,ROW($1:$25),1))*
ROW($1:$25),0),ROW($1:$25))+1,1)*10^ROW($1:$25)/10)</f>
        <v>4</v>
      </c>
      <c r="E491">
        <f>SUMPRODUCT(MID(0&amp;'feed data'!E863,LARGE(INDEX(ISNUMBER(--MID('feed data'!E863,ROW($1:$25),1))*
ROW($1:$25),0),ROW($1:$25))+1,1)*10^ROW($1:$25)/10)</f>
        <v>0</v>
      </c>
      <c r="F491" t="s">
        <v>1900</v>
      </c>
      <c r="G491">
        <f>SUMPRODUCT(MID(0&amp;'feed data'!G863,LARGE(INDEX(ISNUMBER(--MID('feed data'!G863,ROW($1:$25),1))*
ROW($1:$25),0),ROW($1:$25))+1,1)*10^ROW($1:$25)/10)</f>
        <v>0</v>
      </c>
      <c r="H491" t="s">
        <v>43</v>
      </c>
      <c r="I491">
        <f>SUMPRODUCT(MID(0&amp;'feed data'!I863,LARGE(INDEX(ISNUMBER(--MID('feed data'!I863,ROW($1:$25),1))*
ROW($1:$25),0),ROW($1:$25))+1,1)*10^ROW($1:$25)/10)</f>
        <v>51</v>
      </c>
      <c r="J491" t="s">
        <v>263</v>
      </c>
      <c r="L491">
        <f>SUMPRODUCT(MID(0&amp;'feed data'!L863,LARGE(INDEX(ISNUMBER(--MID('feed data'!L863,ROW($1:$25),1))*
ROW($1:$25),0),ROW($1:$25))+1,1)*10^ROW($1:$25)/10)</f>
        <v>231</v>
      </c>
      <c r="N491" t="s">
        <v>264</v>
      </c>
      <c r="O491" t="s">
        <v>49</v>
      </c>
      <c r="P491" t="s">
        <v>65</v>
      </c>
      <c r="Q491" t="s">
        <v>265</v>
      </c>
      <c r="R491">
        <f>SUMPRODUCT(MID(0&amp;'feed data'!R863,LARGE(INDEX(ISNUMBER(--MID('feed data'!R863,ROW($1:$25),1))*
ROW($1:$25),0),ROW($1:$25))+1,1)*10^ROW($1:$25)/10)</f>
        <v>192522</v>
      </c>
      <c r="S491" t="str">
        <f>LEFT(R491, LEN(R491)-1)</f>
        <v>19252</v>
      </c>
      <c r="T491" t="s">
        <v>3690</v>
      </c>
      <c r="U491">
        <f>SUMPRODUCT(MID(0&amp;'feed data'!T863,LARGE(INDEX(ISNUMBER(--MID('feed data'!T863,ROW($1:$25),1))*
ROW($1:$25),0),ROW($1:$25))+1,1)*10^ROW($1:$25)/10)</f>
        <v>0</v>
      </c>
      <c r="V491">
        <f>SUMPRODUCT(MID(0&amp;'feed data'!U863,LARGE(INDEX(ISNUMBER(--MID('feed data'!U863,ROW($1:$25),1))*
ROW($1:$25),0),ROW($1:$25))+1,1)*10^ROW($1:$25)/10)</f>
        <v>0</v>
      </c>
    </row>
    <row r="492" spans="1:22" hidden="1" x14ac:dyDescent="0.25">
      <c r="A492" t="s">
        <v>2177</v>
      </c>
      <c r="B492" t="s">
        <v>2178</v>
      </c>
      <c r="C492" t="s">
        <v>983</v>
      </c>
      <c r="D492">
        <f>SUMPRODUCT(MID(0&amp;'feed data'!D443,LARGE(INDEX(ISNUMBER(--MID('feed data'!D443,ROW($1:$25),1))*
ROW($1:$25),0),ROW($1:$25))+1,1)*10^ROW($1:$25)/10)</f>
        <v>49</v>
      </c>
      <c r="E492">
        <f>SUMPRODUCT(MID(0&amp;'feed data'!E443,LARGE(INDEX(ISNUMBER(--MID('feed data'!E443,ROW($1:$25),1))*
ROW($1:$25),0),ROW($1:$25))+1,1)*10^ROW($1:$25)/10)</f>
        <v>0</v>
      </c>
      <c r="F492" t="s">
        <v>1071</v>
      </c>
      <c r="G492">
        <f>SUMPRODUCT(MID(0&amp;'feed data'!G443,LARGE(INDEX(ISNUMBER(--MID('feed data'!G443,ROW($1:$25),1))*
ROW($1:$25),0),ROW($1:$25))+1,1)*10^ROW($1:$25)/10)</f>
        <v>1</v>
      </c>
      <c r="H492" t="s">
        <v>43</v>
      </c>
      <c r="I492">
        <f>SUMPRODUCT(MID(0&amp;'feed data'!I443,LARGE(INDEX(ISNUMBER(--MID('feed data'!I443,ROW($1:$25),1))*
ROW($1:$25),0),ROW($1:$25))+1,1)*10^ROW($1:$25)/10)</f>
        <v>35</v>
      </c>
      <c r="J492" t="s">
        <v>213</v>
      </c>
      <c r="K492" t="s">
        <v>985</v>
      </c>
      <c r="L492">
        <f>SUMPRODUCT(MID(0&amp;'feed data'!L443,LARGE(INDEX(ISNUMBER(--MID('feed data'!L443,ROW($1:$25),1))*
ROW($1:$25),0),ROW($1:$25))+1,1)*10^ROW($1:$25)/10)</f>
        <v>2331</v>
      </c>
      <c r="M492" t="s">
        <v>986</v>
      </c>
      <c r="N492" t="s">
        <v>214</v>
      </c>
      <c r="P492" t="s">
        <v>943</v>
      </c>
      <c r="Q492" t="s">
        <v>215</v>
      </c>
      <c r="R492">
        <f>SUMPRODUCT(MID(0&amp;'feed data'!R443,LARGE(INDEX(ISNUMBER(--MID('feed data'!R443,ROW($1:$25),1))*
ROW($1:$25),0),ROW($1:$25))+1,1)*10^ROW($1:$25)/10)</f>
        <v>198002</v>
      </c>
      <c r="S492" t="str">
        <f>LEFT(R492, LEN(R492)-1)</f>
        <v>19800</v>
      </c>
      <c r="T492" t="s">
        <v>2180</v>
      </c>
      <c r="U492">
        <f>SUMPRODUCT(MID(0&amp;'feed data'!T443,LARGE(INDEX(ISNUMBER(--MID('feed data'!T443,ROW($1:$25),1))*
ROW($1:$25),0),ROW($1:$25))+1,1)*10^ROW($1:$25)/10)</f>
        <v>79</v>
      </c>
      <c r="V492">
        <f>SUMPRODUCT(MID(0&amp;'feed data'!U443,LARGE(INDEX(ISNUMBER(--MID('feed data'!U443,ROW($1:$25),1))*
ROW($1:$25),0),ROW($1:$25))+1,1)*10^ROW($1:$25)/10)</f>
        <v>0</v>
      </c>
    </row>
    <row r="493" spans="1:22" hidden="1" x14ac:dyDescent="0.25">
      <c r="A493" t="s">
        <v>2181</v>
      </c>
      <c r="B493" t="s">
        <v>2182</v>
      </c>
      <c r="C493" t="s">
        <v>40</v>
      </c>
      <c r="D493">
        <f>SUMPRODUCT(MID(0&amp;'feed data'!D444,LARGE(INDEX(ISNUMBER(--MID('feed data'!D444,ROW($1:$25),1))*
ROW($1:$25),0),ROW($1:$25))+1,1)*10^ROW($1:$25)/10)</f>
        <v>118</v>
      </c>
      <c r="E493">
        <f>SUMPRODUCT(MID(0&amp;'feed data'!E444,LARGE(INDEX(ISNUMBER(--MID('feed data'!E444,ROW($1:$25),1))*
ROW($1:$25),0),ROW($1:$25))+1,1)*10^ROW($1:$25)/10)</f>
        <v>2</v>
      </c>
      <c r="F493" t="s">
        <v>1071</v>
      </c>
      <c r="G493">
        <f>SUMPRODUCT(MID(0&amp;'feed data'!G444,LARGE(INDEX(ISNUMBER(--MID('feed data'!G444,ROW($1:$25),1))*
ROW($1:$25),0),ROW($1:$25))+1,1)*10^ROW($1:$25)/10)</f>
        <v>2</v>
      </c>
      <c r="H493" t="s">
        <v>136</v>
      </c>
      <c r="I493">
        <f>SUMPRODUCT(MID(0&amp;'feed data'!I444,LARGE(INDEX(ISNUMBER(--MID('feed data'!I444,ROW($1:$25),1))*
ROW($1:$25),0),ROW($1:$25))+1,1)*10^ROW($1:$25)/10)</f>
        <v>16</v>
      </c>
      <c r="J493" t="s">
        <v>60</v>
      </c>
      <c r="K493" t="s">
        <v>46</v>
      </c>
      <c r="L493">
        <f>SUMPRODUCT(MID(0&amp;'feed data'!L444,LARGE(INDEX(ISNUMBER(--MID('feed data'!L444,ROW($1:$25),1))*
ROW($1:$25),0),ROW($1:$25))+1,1)*10^ROW($1:$25)/10)</f>
        <v>2296</v>
      </c>
      <c r="M493" t="s">
        <v>47</v>
      </c>
      <c r="N493" t="s">
        <v>61</v>
      </c>
      <c r="O493" t="s">
        <v>49</v>
      </c>
      <c r="P493" t="s">
        <v>257</v>
      </c>
      <c r="Q493" t="s">
        <v>62</v>
      </c>
      <c r="R493">
        <f>SUMPRODUCT(MID(0&amp;'feed data'!R444,LARGE(INDEX(ISNUMBER(--MID('feed data'!R444,ROW($1:$25),1))*
ROW($1:$25),0),ROW($1:$25))+1,1)*10^ROW($1:$25)/10)</f>
        <v>199932</v>
      </c>
      <c r="S493" t="str">
        <f>LEFT(R493, LEN(R493)-1)</f>
        <v>19993</v>
      </c>
      <c r="T493" t="s">
        <v>2184</v>
      </c>
      <c r="U493">
        <f>SUMPRODUCT(MID(0&amp;'feed data'!T444,LARGE(INDEX(ISNUMBER(--MID('feed data'!T444,ROW($1:$25),1))*
ROW($1:$25),0),ROW($1:$25))+1,1)*10^ROW($1:$25)/10)</f>
        <v>4415</v>
      </c>
      <c r="V493">
        <f>SUMPRODUCT(MID(0&amp;'feed data'!U444,LARGE(INDEX(ISNUMBER(--MID('feed data'!U444,ROW($1:$25),1))*
ROW($1:$25),0),ROW($1:$25))+1,1)*10^ROW($1:$25)/10)</f>
        <v>0</v>
      </c>
    </row>
    <row r="494" spans="1:22" hidden="1" x14ac:dyDescent="0.25">
      <c r="A494" t="s">
        <v>2185</v>
      </c>
      <c r="B494" t="s">
        <v>2186</v>
      </c>
      <c r="C494" t="s">
        <v>147</v>
      </c>
      <c r="D494">
        <f>SUMPRODUCT(MID(0&amp;'feed data'!D445,LARGE(INDEX(ISNUMBER(--MID('feed data'!D445,ROW($1:$25),1))*
ROW($1:$25),0),ROW($1:$25))+1,1)*10^ROW($1:$25)/10)</f>
        <v>121</v>
      </c>
      <c r="E494">
        <f>SUMPRODUCT(MID(0&amp;'feed data'!E445,LARGE(INDEX(ISNUMBER(--MID('feed data'!E445,ROW($1:$25),1))*
ROW($1:$25),0),ROW($1:$25))+1,1)*10^ROW($1:$25)/10)</f>
        <v>7</v>
      </c>
      <c r="F494" t="s">
        <v>1900</v>
      </c>
      <c r="G494">
        <f>SUMPRODUCT(MID(0&amp;'feed data'!G445,LARGE(INDEX(ISNUMBER(--MID('feed data'!G445,ROW($1:$25),1))*
ROW($1:$25),0),ROW($1:$25))+1,1)*10^ROW($1:$25)/10)</f>
        <v>7</v>
      </c>
      <c r="H494" t="s">
        <v>190</v>
      </c>
      <c r="I494">
        <f>SUMPRODUCT(MID(0&amp;'feed data'!I445,LARGE(INDEX(ISNUMBER(--MID('feed data'!I445,ROW($1:$25),1))*
ROW($1:$25),0),ROW($1:$25))+1,1)*10^ROW($1:$25)/10)</f>
        <v>10</v>
      </c>
      <c r="J494" t="s">
        <v>255</v>
      </c>
      <c r="K494" t="s">
        <v>152</v>
      </c>
      <c r="L494">
        <f>SUMPRODUCT(MID(0&amp;'feed data'!L445,LARGE(INDEX(ISNUMBER(--MID('feed data'!L445,ROW($1:$25),1))*
ROW($1:$25),0),ROW($1:$25))+1,1)*10^ROW($1:$25)/10)</f>
        <v>2312</v>
      </c>
      <c r="M494" t="s">
        <v>153</v>
      </c>
      <c r="N494" t="s">
        <v>256</v>
      </c>
      <c r="O494" t="s">
        <v>49</v>
      </c>
      <c r="P494" t="s">
        <v>1200</v>
      </c>
      <c r="Q494" t="s">
        <v>258</v>
      </c>
      <c r="R494">
        <f>SUMPRODUCT(MID(0&amp;'feed data'!R445,LARGE(INDEX(ISNUMBER(--MID('feed data'!R445,ROW($1:$25),1))*
ROW($1:$25),0),ROW($1:$25))+1,1)*10^ROW($1:$25)/10)</f>
        <v>376622</v>
      </c>
      <c r="S494" t="str">
        <f>LEFT(R494, LEN(R494)-1)</f>
        <v>37662</v>
      </c>
      <c r="T494" t="s">
        <v>2187</v>
      </c>
      <c r="U494">
        <f>SUMPRODUCT(MID(0&amp;'feed data'!T445,LARGE(INDEX(ISNUMBER(--MID('feed data'!T445,ROW($1:$25),1))*
ROW($1:$25),0),ROW($1:$25))+1,1)*10^ROW($1:$25)/10)</f>
        <v>0</v>
      </c>
      <c r="V494">
        <f>SUMPRODUCT(MID(0&amp;'feed data'!U445,LARGE(INDEX(ISNUMBER(--MID('feed data'!U445,ROW($1:$25),1))*
ROW($1:$25),0),ROW($1:$25))+1,1)*10^ROW($1:$25)/10)</f>
        <v>0</v>
      </c>
    </row>
    <row r="495" spans="1:22" hidden="1" x14ac:dyDescent="0.25">
      <c r="A495" t="s">
        <v>2188</v>
      </c>
      <c r="B495" t="s">
        <v>2189</v>
      </c>
      <c r="C495" t="s">
        <v>1578</v>
      </c>
      <c r="D495">
        <f>SUMPRODUCT(MID(0&amp;'feed data'!D446,LARGE(INDEX(ISNUMBER(--MID('feed data'!D446,ROW($1:$25),1))*
ROW($1:$25),0),ROW($1:$25))+1,1)*10^ROW($1:$25)/10)</f>
        <v>114</v>
      </c>
      <c r="E495">
        <f>SUMPRODUCT(MID(0&amp;'feed data'!E446,LARGE(INDEX(ISNUMBER(--MID('feed data'!E446,ROW($1:$25),1))*
ROW($1:$25),0),ROW($1:$25))+1,1)*10^ROW($1:$25)/10)</f>
        <v>3</v>
      </c>
      <c r="F495" t="s">
        <v>1900</v>
      </c>
      <c r="G495">
        <f>SUMPRODUCT(MID(0&amp;'feed data'!G446,LARGE(INDEX(ISNUMBER(--MID('feed data'!G446,ROW($1:$25),1))*
ROW($1:$25),0),ROW($1:$25))+1,1)*10^ROW($1:$25)/10)</f>
        <v>5</v>
      </c>
      <c r="H495" t="s">
        <v>379</v>
      </c>
      <c r="I495">
        <f>SUMPRODUCT(MID(0&amp;'feed data'!I446,LARGE(INDEX(ISNUMBER(--MID('feed data'!I446,ROW($1:$25),1))*
ROW($1:$25),0),ROW($1:$25))+1,1)*10^ROW($1:$25)/10)</f>
        <v>0</v>
      </c>
      <c r="J495" t="s">
        <v>293</v>
      </c>
      <c r="K495" t="s">
        <v>65</v>
      </c>
      <c r="L495">
        <f>SUMPRODUCT(MID(0&amp;'feed data'!L446,LARGE(INDEX(ISNUMBER(--MID('feed data'!L446,ROW($1:$25),1))*
ROW($1:$25),0),ROW($1:$25))+1,1)*10^ROW($1:$25)/10)</f>
        <v>2252</v>
      </c>
      <c r="M495" t="s">
        <v>1580</v>
      </c>
      <c r="N495" t="s">
        <v>294</v>
      </c>
      <c r="O495" t="s">
        <v>49</v>
      </c>
      <c r="P495" t="s">
        <v>1078</v>
      </c>
      <c r="Q495" t="s">
        <v>295</v>
      </c>
      <c r="R495">
        <f>SUMPRODUCT(MID(0&amp;'feed data'!R446,LARGE(INDEX(ISNUMBER(--MID('feed data'!R446,ROW($1:$25),1))*
ROW($1:$25),0),ROW($1:$25))+1,1)*10^ROW($1:$25)/10)</f>
        <v>347932</v>
      </c>
      <c r="S495" t="str">
        <f>LEFT(R495, LEN(R495)-1)</f>
        <v>34793</v>
      </c>
      <c r="T495" t="s">
        <v>2190</v>
      </c>
      <c r="U495">
        <f>SUMPRODUCT(MID(0&amp;'feed data'!T446,LARGE(INDEX(ISNUMBER(--MID('feed data'!T446,ROW($1:$25),1))*
ROW($1:$25),0),ROW($1:$25))+1,1)*10^ROW($1:$25)/10)</f>
        <v>0</v>
      </c>
      <c r="V495">
        <f>SUMPRODUCT(MID(0&amp;'feed data'!U446,LARGE(INDEX(ISNUMBER(--MID('feed data'!U446,ROW($1:$25),1))*
ROW($1:$25),0),ROW($1:$25))+1,1)*10^ROW($1:$25)/10)</f>
        <v>0</v>
      </c>
    </row>
    <row r="496" spans="1:22" hidden="1" x14ac:dyDescent="0.25">
      <c r="A496" t="s">
        <v>2191</v>
      </c>
      <c r="B496" t="s">
        <v>2192</v>
      </c>
      <c r="C496" t="s">
        <v>147</v>
      </c>
      <c r="D496">
        <f>SUMPRODUCT(MID(0&amp;'feed data'!D447,LARGE(INDEX(ISNUMBER(--MID('feed data'!D447,ROW($1:$25),1))*
ROW($1:$25),0),ROW($1:$25))+1,1)*10^ROW($1:$25)/10)</f>
        <v>42</v>
      </c>
      <c r="E496">
        <f>SUMPRODUCT(MID(0&amp;'feed data'!E447,LARGE(INDEX(ISNUMBER(--MID('feed data'!E447,ROW($1:$25),1))*
ROW($1:$25),0),ROW($1:$25))+1,1)*10^ROW($1:$25)/10)</f>
        <v>2</v>
      </c>
      <c r="F496" t="s">
        <v>521</v>
      </c>
      <c r="G496">
        <f>SUMPRODUCT(MID(0&amp;'feed data'!G447,LARGE(INDEX(ISNUMBER(--MID('feed data'!G447,ROW($1:$25),1))*
ROW($1:$25),0),ROW($1:$25))+1,1)*10^ROW($1:$25)/10)</f>
        <v>3</v>
      </c>
      <c r="H496" t="s">
        <v>136</v>
      </c>
      <c r="I496">
        <f>SUMPRODUCT(MID(0&amp;'feed data'!I447,LARGE(INDEX(ISNUMBER(--MID('feed data'!I447,ROW($1:$25),1))*
ROW($1:$25),0),ROW($1:$25))+1,1)*10^ROW($1:$25)/10)</f>
        <v>1</v>
      </c>
      <c r="J496" t="s">
        <v>263</v>
      </c>
      <c r="K496" t="s">
        <v>152</v>
      </c>
      <c r="L496">
        <f>SUMPRODUCT(MID(0&amp;'feed data'!L447,LARGE(INDEX(ISNUMBER(--MID('feed data'!L447,ROW($1:$25),1))*
ROW($1:$25),0),ROW($1:$25))+1,1)*10^ROW($1:$25)/10)</f>
        <v>2256</v>
      </c>
      <c r="M496" t="s">
        <v>153</v>
      </c>
      <c r="N496" t="s">
        <v>264</v>
      </c>
      <c r="O496" t="s">
        <v>49</v>
      </c>
      <c r="P496" t="s">
        <v>34</v>
      </c>
      <c r="Q496" t="s">
        <v>265</v>
      </c>
      <c r="R496">
        <f>SUMPRODUCT(MID(0&amp;'feed data'!R447,LARGE(INDEX(ISNUMBER(--MID('feed data'!R447,ROW($1:$25),1))*
ROW($1:$25),0),ROW($1:$25))+1,1)*10^ROW($1:$25)/10)</f>
        <v>143682</v>
      </c>
      <c r="S496" t="str">
        <f>LEFT(R496, LEN(R496)-1)</f>
        <v>14368</v>
      </c>
      <c r="T496" t="s">
        <v>2195</v>
      </c>
      <c r="U496">
        <f>SUMPRODUCT(MID(0&amp;'feed data'!T447,LARGE(INDEX(ISNUMBER(--MID('feed data'!T447,ROW($1:$25),1))*
ROW($1:$25),0),ROW($1:$25))+1,1)*10^ROW($1:$25)/10)</f>
        <v>363</v>
      </c>
      <c r="V496">
        <f>SUMPRODUCT(MID(0&amp;'feed data'!U447,LARGE(INDEX(ISNUMBER(--MID('feed data'!U447,ROW($1:$25),1))*
ROW($1:$25),0),ROW($1:$25))+1,1)*10^ROW($1:$25)/10)</f>
        <v>0</v>
      </c>
    </row>
    <row r="497" spans="1:22" x14ac:dyDescent="0.25">
      <c r="A497" t="s">
        <v>2779</v>
      </c>
      <c r="B497" t="s">
        <v>2780</v>
      </c>
      <c r="C497" t="s">
        <v>147</v>
      </c>
      <c r="D497">
        <f>SUMPRODUCT(MID(0&amp;'feed data'!D606,LARGE(INDEX(ISNUMBER(--MID('feed data'!D606,ROW($1:$25),1))*
ROW($1:$25),0),ROW($1:$25))+1,1)*10^ROW($1:$25)/10)</f>
        <v>14</v>
      </c>
      <c r="E497">
        <f>SUMPRODUCT(MID(0&amp;'feed data'!E606,LARGE(INDEX(ISNUMBER(--MID('feed data'!E606,ROW($1:$25),1))*
ROW($1:$25),0),ROW($1:$25))+1,1)*10^ROW($1:$25)/10)</f>
        <v>0</v>
      </c>
      <c r="F497" t="s">
        <v>1071</v>
      </c>
      <c r="G497">
        <f>SUMPRODUCT(MID(0&amp;'feed data'!G606,LARGE(INDEX(ISNUMBER(--MID('feed data'!G606,ROW($1:$25),1))*
ROW($1:$25),0),ROW($1:$25))+1,1)*10^ROW($1:$25)/10)</f>
        <v>0</v>
      </c>
      <c r="H497" t="s">
        <v>379</v>
      </c>
      <c r="I497">
        <f>SUMPRODUCT(MID(0&amp;'feed data'!I606,LARGE(INDEX(ISNUMBER(--MID('feed data'!I606,ROW($1:$25),1))*
ROW($1:$25),0),ROW($1:$25))+1,1)*10^ROW($1:$25)/10)</f>
        <v>52</v>
      </c>
      <c r="J497" t="s">
        <v>45</v>
      </c>
      <c r="K497" t="s">
        <v>152</v>
      </c>
      <c r="L497">
        <f>SUMPRODUCT(MID(0&amp;'feed data'!L606,LARGE(INDEX(ISNUMBER(--MID('feed data'!L606,ROW($1:$25),1))*
ROW($1:$25),0),ROW($1:$25))+1,1)*10^ROW($1:$25)/10)</f>
        <v>718</v>
      </c>
      <c r="M497" t="s">
        <v>153</v>
      </c>
      <c r="N497" t="s">
        <v>48</v>
      </c>
      <c r="O497" t="s">
        <v>49</v>
      </c>
      <c r="P497" t="s">
        <v>658</v>
      </c>
      <c r="Q497" t="s">
        <v>50</v>
      </c>
      <c r="R497">
        <f>SUMPRODUCT(MID(0&amp;'feed data'!R606,LARGE(INDEX(ISNUMBER(--MID('feed data'!R606,ROW($1:$25),1))*
ROW($1:$25),0),ROW($1:$25))+1,1)*10^ROW($1:$25)/10)</f>
        <v>200002</v>
      </c>
      <c r="S497" t="str">
        <f>LEFT(R497, LEN(R497)-1)</f>
        <v>20000</v>
      </c>
      <c r="T497" t="s">
        <v>2781</v>
      </c>
      <c r="U497">
        <f>SUMPRODUCT(MID(0&amp;'feed data'!T606,LARGE(INDEX(ISNUMBER(--MID('feed data'!T606,ROW($1:$25),1))*
ROW($1:$25),0),ROW($1:$25))+1,1)*10^ROW($1:$25)/10)</f>
        <v>0</v>
      </c>
      <c r="V497">
        <f>SUMPRODUCT(MID(0&amp;'feed data'!U606,LARGE(INDEX(ISNUMBER(--MID('feed data'!U606,ROW($1:$25),1))*
ROW($1:$25),0),ROW($1:$25))+1,1)*10^ROW($1:$25)/10)</f>
        <v>0</v>
      </c>
    </row>
    <row r="498" spans="1:22" x14ac:dyDescent="0.25">
      <c r="A498" t="s">
        <v>3592</v>
      </c>
      <c r="B498" t="s">
        <v>3593</v>
      </c>
      <c r="D498">
        <f>SUMPRODUCT(MID(0&amp;'feed data'!D832,LARGE(INDEX(ISNUMBER(--MID('feed data'!D832,ROW($1:$25),1))*
ROW($1:$25),0),ROW($1:$25))+1,1)*10^ROW($1:$25)/10)</f>
        <v>43</v>
      </c>
      <c r="E498">
        <f>SUMPRODUCT(MID(0&amp;'feed data'!E832,LARGE(INDEX(ISNUMBER(--MID('feed data'!E832,ROW($1:$25),1))*
ROW($1:$25),0),ROW($1:$25))+1,1)*10^ROW($1:$25)/10)</f>
        <v>0</v>
      </c>
      <c r="F498" t="s">
        <v>1945</v>
      </c>
      <c r="G498">
        <f>SUMPRODUCT(MID(0&amp;'feed data'!G832,LARGE(INDEX(ISNUMBER(--MID('feed data'!G832,ROW($1:$25),1))*
ROW($1:$25),0),ROW($1:$25))+1,1)*10^ROW($1:$25)/10)</f>
        <v>0</v>
      </c>
      <c r="H498" t="s">
        <v>379</v>
      </c>
      <c r="I498">
        <f>SUMPRODUCT(MID(0&amp;'feed data'!I832,LARGE(INDEX(ISNUMBER(--MID('feed data'!I832,ROW($1:$25),1))*
ROW($1:$25),0),ROW($1:$25))+1,1)*10^ROW($1:$25)/10)</f>
        <v>52</v>
      </c>
      <c r="J498" t="s">
        <v>45</v>
      </c>
      <c r="L498">
        <f>SUMPRODUCT(MID(0&amp;'feed data'!L832,LARGE(INDEX(ISNUMBER(--MID('feed data'!L832,ROW($1:$25),1))*
ROW($1:$25),0),ROW($1:$25))+1,1)*10^ROW($1:$25)/10)</f>
        <v>260</v>
      </c>
      <c r="N498" t="s">
        <v>48</v>
      </c>
      <c r="O498" t="s">
        <v>33</v>
      </c>
      <c r="P498" t="s">
        <v>65</v>
      </c>
      <c r="Q498" t="s">
        <v>50</v>
      </c>
      <c r="R498">
        <f>SUMPRODUCT(MID(0&amp;'feed data'!R832,LARGE(INDEX(ISNUMBER(--MID('feed data'!R832,ROW($1:$25),1))*
ROW($1:$25),0),ROW($1:$25))+1,1)*10^ROW($1:$25)/10)</f>
        <v>200002</v>
      </c>
      <c r="S498" t="str">
        <f>LEFT(R498, LEN(R498)-1)</f>
        <v>20000</v>
      </c>
      <c r="T498" t="s">
        <v>3595</v>
      </c>
      <c r="U498">
        <f>SUMPRODUCT(MID(0&amp;'feed data'!T832,LARGE(INDEX(ISNUMBER(--MID('feed data'!T832,ROW($1:$25),1))*
ROW($1:$25),0),ROW($1:$25))+1,1)*10^ROW($1:$25)/10)</f>
        <v>0</v>
      </c>
      <c r="V498">
        <f>SUMPRODUCT(MID(0&amp;'feed data'!U832,LARGE(INDEX(ISNUMBER(--MID('feed data'!U832,ROW($1:$25),1))*
ROW($1:$25),0),ROW($1:$25))+1,1)*10^ROW($1:$25)/10)</f>
        <v>0</v>
      </c>
    </row>
    <row r="499" spans="1:22" hidden="1" x14ac:dyDescent="0.25">
      <c r="A499" t="s">
        <v>2200</v>
      </c>
      <c r="B499" t="s">
        <v>2201</v>
      </c>
      <c r="C499" t="s">
        <v>133</v>
      </c>
      <c r="D499">
        <f>SUMPRODUCT(MID(0&amp;'feed data'!D449,LARGE(INDEX(ISNUMBER(--MID('feed data'!D449,ROW($1:$25),1))*
ROW($1:$25),0),ROW($1:$25))+1,1)*10^ROW($1:$25)/10)</f>
        <v>70</v>
      </c>
      <c r="E499">
        <f>SUMPRODUCT(MID(0&amp;'feed data'!E449,LARGE(INDEX(ISNUMBER(--MID('feed data'!E449,ROW($1:$25),1))*
ROW($1:$25),0),ROW($1:$25))+1,1)*10^ROW($1:$25)/10)</f>
        <v>2</v>
      </c>
      <c r="F499" t="s">
        <v>521</v>
      </c>
      <c r="G499">
        <f>SUMPRODUCT(MID(0&amp;'feed data'!G449,LARGE(INDEX(ISNUMBER(--MID('feed data'!G449,ROW($1:$25),1))*
ROW($1:$25),0),ROW($1:$25))+1,1)*10^ROW($1:$25)/10)</f>
        <v>3</v>
      </c>
      <c r="H499" t="s">
        <v>190</v>
      </c>
      <c r="I499">
        <f>SUMPRODUCT(MID(0&amp;'feed data'!I449,LARGE(INDEX(ISNUMBER(--MID('feed data'!I449,ROW($1:$25),1))*
ROW($1:$25),0),ROW($1:$25))+1,1)*10^ROW($1:$25)/10)</f>
        <v>3</v>
      </c>
      <c r="J499" t="s">
        <v>151</v>
      </c>
      <c r="K499" t="s">
        <v>139</v>
      </c>
      <c r="L499">
        <f>SUMPRODUCT(MID(0&amp;'feed data'!L449,LARGE(INDEX(ISNUMBER(--MID('feed data'!L449,ROW($1:$25),1))*
ROW($1:$25),0),ROW($1:$25))+1,1)*10^ROW($1:$25)/10)</f>
        <v>2236</v>
      </c>
      <c r="M499" t="s">
        <v>140</v>
      </c>
      <c r="N499" t="s">
        <v>154</v>
      </c>
      <c r="O499" t="s">
        <v>49</v>
      </c>
      <c r="P499" t="s">
        <v>34</v>
      </c>
      <c r="Q499" t="s">
        <v>155</v>
      </c>
      <c r="R499">
        <f>SUMPRODUCT(MID(0&amp;'feed data'!R449,LARGE(INDEX(ISNUMBER(--MID('feed data'!R449,ROW($1:$25),1))*
ROW($1:$25),0),ROW($1:$25))+1,1)*10^ROW($1:$25)/10)</f>
        <v>330672</v>
      </c>
      <c r="S499" t="str">
        <f>LEFT(R499, LEN(R499)-1)</f>
        <v>33067</v>
      </c>
      <c r="T499" t="s">
        <v>2203</v>
      </c>
      <c r="U499">
        <f>SUMPRODUCT(MID(0&amp;'feed data'!T449,LARGE(INDEX(ISNUMBER(--MID('feed data'!T449,ROW($1:$25),1))*
ROW($1:$25),0),ROW($1:$25))+1,1)*10^ROW($1:$25)/10)</f>
        <v>0</v>
      </c>
      <c r="V499">
        <f>SUMPRODUCT(MID(0&amp;'feed data'!U449,LARGE(INDEX(ISNUMBER(--MID('feed data'!U449,ROW($1:$25),1))*
ROW($1:$25),0),ROW($1:$25))+1,1)*10^ROW($1:$25)/10)</f>
        <v>0</v>
      </c>
    </row>
    <row r="500" spans="1:22" hidden="1" x14ac:dyDescent="0.25">
      <c r="A500" t="s">
        <v>3333</v>
      </c>
      <c r="B500" t="s">
        <v>3334</v>
      </c>
      <c r="D500">
        <f>SUMPRODUCT(MID(0&amp;'feed data'!D757,LARGE(INDEX(ISNUMBER(--MID('feed data'!D757,ROW($1:$25),1))*
ROW($1:$25),0),ROW($1:$25))+1,1)*10^ROW($1:$25)/10)</f>
        <v>20</v>
      </c>
      <c r="E500">
        <f>SUMPRODUCT(MID(0&amp;'feed data'!E757,LARGE(INDEX(ISNUMBER(--MID('feed data'!E757,ROW($1:$25),1))*
ROW($1:$25),0),ROW($1:$25))+1,1)*10^ROW($1:$25)/10)</f>
        <v>0</v>
      </c>
      <c r="F500" t="s">
        <v>1945</v>
      </c>
      <c r="G500">
        <f>SUMPRODUCT(MID(0&amp;'feed data'!G757,LARGE(INDEX(ISNUMBER(--MID('feed data'!G757,ROW($1:$25),1))*
ROW($1:$25),0),ROW($1:$25))+1,1)*10^ROW($1:$25)/10)</f>
        <v>0</v>
      </c>
      <c r="H500" t="s">
        <v>190</v>
      </c>
      <c r="I500">
        <f>SUMPRODUCT(MID(0&amp;'feed data'!I757,LARGE(INDEX(ISNUMBER(--MID('feed data'!I757,ROW($1:$25),1))*
ROW($1:$25),0),ROW($1:$25))+1,1)*10^ROW($1:$25)/10)</f>
        <v>83</v>
      </c>
      <c r="J500" t="s">
        <v>87</v>
      </c>
      <c r="L500">
        <f>SUMPRODUCT(MID(0&amp;'feed data'!L757,LARGE(INDEX(ISNUMBER(--MID('feed data'!L757,ROW($1:$25),1))*
ROW($1:$25),0),ROW($1:$25))+1,1)*10^ROW($1:$25)/10)</f>
        <v>323</v>
      </c>
      <c r="N500" t="s">
        <v>88</v>
      </c>
      <c r="O500" t="s">
        <v>49</v>
      </c>
      <c r="P500" t="s">
        <v>65</v>
      </c>
      <c r="Q500" t="s">
        <v>89</v>
      </c>
      <c r="R500">
        <f>SUMPRODUCT(MID(0&amp;'feed data'!R757,LARGE(INDEX(ISNUMBER(--MID('feed data'!R757,ROW($1:$25),1))*
ROW($1:$25),0),ROW($1:$25))+1,1)*10^ROW($1:$25)/10)</f>
        <v>200002</v>
      </c>
      <c r="S500" t="str">
        <f>LEFT(R500, LEN(R500)-1)</f>
        <v>20000</v>
      </c>
      <c r="T500" t="s">
        <v>3336</v>
      </c>
      <c r="U500">
        <f>SUMPRODUCT(MID(0&amp;'feed data'!T757,LARGE(INDEX(ISNUMBER(--MID('feed data'!T757,ROW($1:$25),1))*
ROW($1:$25),0),ROW($1:$25))+1,1)*10^ROW($1:$25)/10)</f>
        <v>0</v>
      </c>
      <c r="V500">
        <f>SUMPRODUCT(MID(0&amp;'feed data'!U757,LARGE(INDEX(ISNUMBER(--MID('feed data'!U757,ROW($1:$25),1))*
ROW($1:$25),0),ROW($1:$25))+1,1)*10^ROW($1:$25)/10)</f>
        <v>0</v>
      </c>
    </row>
    <row r="501" spans="1:22" hidden="1" x14ac:dyDescent="0.25">
      <c r="A501" t="s">
        <v>3410</v>
      </c>
      <c r="B501" t="s">
        <v>3411</v>
      </c>
      <c r="D501">
        <f>SUMPRODUCT(MID(0&amp;'feed data'!D780,LARGE(INDEX(ISNUMBER(--MID('feed data'!D780,ROW($1:$25),1))*
ROW($1:$25),0),ROW($1:$25))+1,1)*10^ROW($1:$25)/10)</f>
        <v>20</v>
      </c>
      <c r="E501">
        <f>SUMPRODUCT(MID(0&amp;'feed data'!E780,LARGE(INDEX(ISNUMBER(--MID('feed data'!E780,ROW($1:$25),1))*
ROW($1:$25),0),ROW($1:$25))+1,1)*10^ROW($1:$25)/10)</f>
        <v>0</v>
      </c>
      <c r="F501" t="s">
        <v>1900</v>
      </c>
      <c r="G501">
        <f>SUMPRODUCT(MID(0&amp;'feed data'!G780,LARGE(INDEX(ISNUMBER(--MID('feed data'!G780,ROW($1:$25),1))*
ROW($1:$25),0),ROW($1:$25))+1,1)*10^ROW($1:$25)/10)</f>
        <v>0</v>
      </c>
      <c r="H501" t="s">
        <v>190</v>
      </c>
      <c r="I501">
        <f>SUMPRODUCT(MID(0&amp;'feed data'!I780,LARGE(INDEX(ISNUMBER(--MID('feed data'!I780,ROW($1:$25),1))*
ROW($1:$25),0),ROW($1:$25))+1,1)*10^ROW($1:$25)/10)</f>
        <v>0</v>
      </c>
      <c r="J501" t="s">
        <v>255</v>
      </c>
      <c r="L501">
        <f>SUMPRODUCT(MID(0&amp;'feed data'!L780,LARGE(INDEX(ISNUMBER(--MID('feed data'!L780,ROW($1:$25),1))*
ROW($1:$25),0),ROW($1:$25))+1,1)*10^ROW($1:$25)/10)</f>
        <v>315</v>
      </c>
      <c r="N501" t="s">
        <v>256</v>
      </c>
      <c r="O501" t="s">
        <v>49</v>
      </c>
      <c r="P501" t="s">
        <v>65</v>
      </c>
      <c r="Q501" t="s">
        <v>258</v>
      </c>
      <c r="R501">
        <f>SUMPRODUCT(MID(0&amp;'feed data'!R780,LARGE(INDEX(ISNUMBER(--MID('feed data'!R780,ROW($1:$25),1))*
ROW($1:$25),0),ROW($1:$25))+1,1)*10^ROW($1:$25)/10)</f>
        <v>200002</v>
      </c>
      <c r="S501" t="str">
        <f>LEFT(R501, LEN(R501)-1)</f>
        <v>20000</v>
      </c>
      <c r="T501" t="s">
        <v>3413</v>
      </c>
      <c r="U501">
        <f>SUMPRODUCT(MID(0&amp;'feed data'!T780,LARGE(INDEX(ISNUMBER(--MID('feed data'!T780,ROW($1:$25),1))*
ROW($1:$25),0),ROW($1:$25))+1,1)*10^ROW($1:$25)/10)</f>
        <v>0</v>
      </c>
      <c r="V501">
        <f>SUMPRODUCT(MID(0&amp;'feed data'!U780,LARGE(INDEX(ISNUMBER(--MID('feed data'!U780,ROW($1:$25),1))*
ROW($1:$25),0),ROW($1:$25))+1,1)*10^ROW($1:$25)/10)</f>
        <v>0</v>
      </c>
    </row>
    <row r="502" spans="1:22" hidden="1" x14ac:dyDescent="0.25">
      <c r="A502" t="s">
        <v>3487</v>
      </c>
      <c r="B502" t="s">
        <v>3488</v>
      </c>
      <c r="D502">
        <f>SUMPRODUCT(MID(0&amp;'feed data'!D801,LARGE(INDEX(ISNUMBER(--MID('feed data'!D801,ROW($1:$25),1))*
ROW($1:$25),0),ROW($1:$25))+1,1)*10^ROW($1:$25)/10)</f>
        <v>25</v>
      </c>
      <c r="E502">
        <f>SUMPRODUCT(MID(0&amp;'feed data'!E801,LARGE(INDEX(ISNUMBER(--MID('feed data'!E801,ROW($1:$25),1))*
ROW($1:$25),0),ROW($1:$25))+1,1)*10^ROW($1:$25)/10)</f>
        <v>0</v>
      </c>
      <c r="F502" t="s">
        <v>1945</v>
      </c>
      <c r="G502">
        <f>SUMPRODUCT(MID(0&amp;'feed data'!G801,LARGE(INDEX(ISNUMBER(--MID('feed data'!G801,ROW($1:$25),1))*
ROW($1:$25),0),ROW($1:$25))+1,1)*10^ROW($1:$25)/10)</f>
        <v>0</v>
      </c>
      <c r="H502" t="s">
        <v>190</v>
      </c>
      <c r="I502">
        <f>SUMPRODUCT(MID(0&amp;'feed data'!I801,LARGE(INDEX(ISNUMBER(--MID('feed data'!I801,ROW($1:$25),1))*
ROW($1:$25),0),ROW($1:$25))+1,1)*10^ROW($1:$25)/10)</f>
        <v>0</v>
      </c>
      <c r="J502" t="s">
        <v>109</v>
      </c>
      <c r="L502">
        <f>SUMPRODUCT(MID(0&amp;'feed data'!L801,LARGE(INDEX(ISNUMBER(--MID('feed data'!L801,ROW($1:$25),1))*
ROW($1:$25),0),ROW($1:$25))+1,1)*10^ROW($1:$25)/10)</f>
        <v>315</v>
      </c>
      <c r="N502" t="s">
        <v>112</v>
      </c>
      <c r="O502" t="s">
        <v>49</v>
      </c>
      <c r="P502" t="s">
        <v>65</v>
      </c>
      <c r="Q502" t="s">
        <v>113</v>
      </c>
      <c r="R502">
        <f>SUMPRODUCT(MID(0&amp;'feed data'!R801,LARGE(INDEX(ISNUMBER(--MID('feed data'!R801,ROW($1:$25),1))*
ROW($1:$25),0),ROW($1:$25))+1,1)*10^ROW($1:$25)/10)</f>
        <v>200002</v>
      </c>
      <c r="S502" t="str">
        <f>LEFT(R502, LEN(R502)-1)</f>
        <v>20000</v>
      </c>
      <c r="T502" t="s">
        <v>3489</v>
      </c>
      <c r="U502">
        <f>SUMPRODUCT(MID(0&amp;'feed data'!T801,LARGE(INDEX(ISNUMBER(--MID('feed data'!T801,ROW($1:$25),1))*
ROW($1:$25),0),ROW($1:$25))+1,1)*10^ROW($1:$25)/10)</f>
        <v>0</v>
      </c>
      <c r="V502">
        <f>SUMPRODUCT(MID(0&amp;'feed data'!U801,LARGE(INDEX(ISNUMBER(--MID('feed data'!U801,ROW($1:$25),1))*
ROW($1:$25),0),ROW($1:$25))+1,1)*10^ROW($1:$25)/10)</f>
        <v>0</v>
      </c>
    </row>
    <row r="503" spans="1:22" hidden="1" x14ac:dyDescent="0.25">
      <c r="A503" t="s">
        <v>2204</v>
      </c>
      <c r="B503" t="s">
        <v>2205</v>
      </c>
      <c r="C503" t="s">
        <v>147</v>
      </c>
      <c r="D503">
        <f>SUMPRODUCT(MID(0&amp;'feed data'!D450,LARGE(INDEX(ISNUMBER(--MID('feed data'!D450,ROW($1:$25),1))*
ROW($1:$25),0),ROW($1:$25))+1,1)*10^ROW($1:$25)/10)</f>
        <v>5</v>
      </c>
      <c r="E503">
        <f>SUMPRODUCT(MID(0&amp;'feed data'!E450,LARGE(INDEX(ISNUMBER(--MID('feed data'!E450,ROW($1:$25),1))*
ROW($1:$25),0),ROW($1:$25))+1,1)*10^ROW($1:$25)/10)</f>
        <v>0</v>
      </c>
      <c r="F503" t="s">
        <v>1071</v>
      </c>
      <c r="G503">
        <f>SUMPRODUCT(MID(0&amp;'feed data'!G450,LARGE(INDEX(ISNUMBER(--MID('feed data'!G450,ROW($1:$25),1))*
ROW($1:$25),0),ROW($1:$25))+1,1)*10^ROW($1:$25)/10)</f>
        <v>3</v>
      </c>
      <c r="H503" t="s">
        <v>43</v>
      </c>
      <c r="I503">
        <f>SUMPRODUCT(MID(0&amp;'feed data'!I450,LARGE(INDEX(ISNUMBER(--MID('feed data'!I450,ROW($1:$25),1))*
ROW($1:$25),0),ROW($1:$25))+1,1)*10^ROW($1:$25)/10)</f>
        <v>5</v>
      </c>
      <c r="J503" t="s">
        <v>263</v>
      </c>
      <c r="K503" t="s">
        <v>152</v>
      </c>
      <c r="L503">
        <f>SUMPRODUCT(MID(0&amp;'feed data'!L450,LARGE(INDEX(ISNUMBER(--MID('feed data'!L450,ROW($1:$25),1))*
ROW($1:$25),0),ROW($1:$25))+1,1)*10^ROW($1:$25)/10)</f>
        <v>1907</v>
      </c>
      <c r="M503" t="s">
        <v>153</v>
      </c>
      <c r="N503" t="s">
        <v>264</v>
      </c>
      <c r="O503" t="s">
        <v>49</v>
      </c>
      <c r="P503" t="s">
        <v>658</v>
      </c>
      <c r="Q503" t="s">
        <v>265</v>
      </c>
      <c r="R503">
        <f>SUMPRODUCT(MID(0&amp;'feed data'!R450,LARGE(INDEX(ISNUMBER(--MID('feed data'!R450,ROW($1:$25),1))*
ROW($1:$25),0),ROW($1:$25))+1,1)*10^ROW($1:$25)/10)</f>
        <v>183232</v>
      </c>
      <c r="S503" t="str">
        <f>LEFT(R503, LEN(R503)-1)</f>
        <v>18323</v>
      </c>
      <c r="T503" t="s">
        <v>2207</v>
      </c>
      <c r="U503">
        <f>SUMPRODUCT(MID(0&amp;'feed data'!T450,LARGE(INDEX(ISNUMBER(--MID('feed data'!T450,ROW($1:$25),1))*
ROW($1:$25),0),ROW($1:$25))+1,1)*10^ROW($1:$25)/10)</f>
        <v>0</v>
      </c>
      <c r="V503">
        <f>SUMPRODUCT(MID(0&amp;'feed data'!U450,LARGE(INDEX(ISNUMBER(--MID('feed data'!U450,ROW($1:$25),1))*
ROW($1:$25),0),ROW($1:$25))+1,1)*10^ROW($1:$25)/10)</f>
        <v>0</v>
      </c>
    </row>
    <row r="504" spans="1:22" x14ac:dyDescent="0.25">
      <c r="A504" t="s">
        <v>2355</v>
      </c>
      <c r="B504" t="s">
        <v>2356</v>
      </c>
      <c r="C504" t="s">
        <v>147</v>
      </c>
      <c r="D504">
        <f>SUMPRODUCT(MID(0&amp;'feed data'!D489,LARGE(INDEX(ISNUMBER(--MID('feed data'!D489,ROW($1:$25),1))*
ROW($1:$25),0),ROW($1:$25))+1,1)*10^ROW($1:$25)/10)</f>
        <v>33</v>
      </c>
      <c r="E504">
        <f>SUMPRODUCT(MID(0&amp;'feed data'!E489,LARGE(INDEX(ISNUMBER(--MID('feed data'!E489,ROW($1:$25),1))*
ROW($1:$25),0),ROW($1:$25))+1,1)*10^ROW($1:$25)/10)</f>
        <v>0</v>
      </c>
      <c r="F504" t="s">
        <v>1071</v>
      </c>
      <c r="G504">
        <f>SUMPRODUCT(MID(0&amp;'feed data'!G489,LARGE(INDEX(ISNUMBER(--MID('feed data'!G489,ROW($1:$25),1))*
ROW($1:$25),0),ROW($1:$25))+1,1)*10^ROW($1:$25)/10)</f>
        <v>1</v>
      </c>
      <c r="H504" t="s">
        <v>379</v>
      </c>
      <c r="I504">
        <f>SUMPRODUCT(MID(0&amp;'feed data'!I489,LARGE(INDEX(ISNUMBER(--MID('feed data'!I489,ROW($1:$25),1))*
ROW($1:$25),0),ROW($1:$25))+1,1)*10^ROW($1:$25)/10)</f>
        <v>53</v>
      </c>
      <c r="J504" t="s">
        <v>503</v>
      </c>
      <c r="K504" t="s">
        <v>152</v>
      </c>
      <c r="L504">
        <f>SUMPRODUCT(MID(0&amp;'feed data'!L489,LARGE(INDEX(ISNUMBER(--MID('feed data'!L489,ROW($1:$25),1))*
ROW($1:$25),0),ROW($1:$25))+1,1)*10^ROW($1:$25)/10)</f>
        <v>1914</v>
      </c>
      <c r="M504" t="s">
        <v>153</v>
      </c>
      <c r="N504" t="s">
        <v>504</v>
      </c>
      <c r="O504" t="s">
        <v>49</v>
      </c>
      <c r="P504" t="s">
        <v>65</v>
      </c>
      <c r="Q504" t="s">
        <v>505</v>
      </c>
      <c r="R504">
        <f>SUMPRODUCT(MID(0&amp;'feed data'!R489,LARGE(INDEX(ISNUMBER(--MID('feed data'!R489,ROW($1:$25),1))*
ROW($1:$25),0),ROW($1:$25))+1,1)*10^ROW($1:$25)/10)</f>
        <v>220972</v>
      </c>
      <c r="S504" t="str">
        <f>LEFT(R504, LEN(R504)-1)</f>
        <v>22097</v>
      </c>
      <c r="T504" t="s">
        <v>2358</v>
      </c>
      <c r="U504">
        <f>SUMPRODUCT(MID(0&amp;'feed data'!T489,LARGE(INDEX(ISNUMBER(--MID('feed data'!T489,ROW($1:$25),1))*
ROW($1:$25),0),ROW($1:$25))+1,1)*10^ROW($1:$25)/10)</f>
        <v>314</v>
      </c>
      <c r="V504">
        <f>SUMPRODUCT(MID(0&amp;'feed data'!U489,LARGE(INDEX(ISNUMBER(--MID('feed data'!U489,ROW($1:$25),1))*
ROW($1:$25),0),ROW($1:$25))+1,1)*10^ROW($1:$25)/10)</f>
        <v>0</v>
      </c>
    </row>
    <row r="505" spans="1:22" hidden="1" x14ac:dyDescent="0.25">
      <c r="A505" t="s">
        <v>2210</v>
      </c>
      <c r="B505" t="s">
        <v>2211</v>
      </c>
      <c r="C505" t="s">
        <v>40</v>
      </c>
      <c r="D505">
        <f>SUMPRODUCT(MID(0&amp;'feed data'!D452,LARGE(INDEX(ISNUMBER(--MID('feed data'!D452,ROW($1:$25),1))*
ROW($1:$25),0),ROW($1:$25))+1,1)*10^ROW($1:$25)/10)</f>
        <v>59</v>
      </c>
      <c r="E505">
        <f>SUMPRODUCT(MID(0&amp;'feed data'!E452,LARGE(INDEX(ISNUMBER(--MID('feed data'!E452,ROW($1:$25),1))*
ROW($1:$25),0),ROW($1:$25))+1,1)*10^ROW($1:$25)/10)</f>
        <v>0</v>
      </c>
      <c r="F505" t="s">
        <v>1071</v>
      </c>
      <c r="G505">
        <f>SUMPRODUCT(MID(0&amp;'feed data'!G452,LARGE(INDEX(ISNUMBER(--MID('feed data'!G452,ROW($1:$25),1))*
ROW($1:$25),0),ROW($1:$25))+1,1)*10^ROW($1:$25)/10)</f>
        <v>1</v>
      </c>
      <c r="H505" t="s">
        <v>136</v>
      </c>
      <c r="I505">
        <f>SUMPRODUCT(MID(0&amp;'feed data'!I452,LARGE(INDEX(ISNUMBER(--MID('feed data'!I452,ROW($1:$25),1))*
ROW($1:$25),0),ROW($1:$25))+1,1)*10^ROW($1:$25)/10)</f>
        <v>0</v>
      </c>
      <c r="J505" t="s">
        <v>163</v>
      </c>
      <c r="K505" t="s">
        <v>46</v>
      </c>
      <c r="L505">
        <f>SUMPRODUCT(MID(0&amp;'feed data'!L452,LARGE(INDEX(ISNUMBER(--MID('feed data'!L452,ROW($1:$25),1))*
ROW($1:$25),0),ROW($1:$25))+1,1)*10^ROW($1:$25)/10)</f>
        <v>2132</v>
      </c>
      <c r="M505" t="s">
        <v>47</v>
      </c>
      <c r="N505" t="s">
        <v>164</v>
      </c>
      <c r="O505" t="s">
        <v>49</v>
      </c>
      <c r="P505" t="s">
        <v>943</v>
      </c>
      <c r="Q505" t="s">
        <v>165</v>
      </c>
      <c r="R505">
        <f>SUMPRODUCT(MID(0&amp;'feed data'!R452,LARGE(INDEX(ISNUMBER(--MID('feed data'!R452,ROW($1:$25),1))*
ROW($1:$25),0),ROW($1:$25))+1,1)*10^ROW($1:$25)/10)</f>
        <v>314852</v>
      </c>
      <c r="S505" t="str">
        <f>LEFT(R505, LEN(R505)-1)</f>
        <v>31485</v>
      </c>
      <c r="T505" t="s">
        <v>2212</v>
      </c>
      <c r="U505">
        <f>SUMPRODUCT(MID(0&amp;'feed data'!T452,LARGE(INDEX(ISNUMBER(--MID('feed data'!T452,ROW($1:$25),1))*
ROW($1:$25),0),ROW($1:$25))+1,1)*10^ROW($1:$25)/10)</f>
        <v>3966</v>
      </c>
      <c r="V505">
        <f>SUMPRODUCT(MID(0&amp;'feed data'!U452,LARGE(INDEX(ISNUMBER(--MID('feed data'!U452,ROW($1:$25),1))*
ROW($1:$25),0),ROW($1:$25))+1,1)*10^ROW($1:$25)/10)</f>
        <v>0</v>
      </c>
    </row>
    <row r="506" spans="1:22" hidden="1" x14ac:dyDescent="0.25">
      <c r="A506" t="s">
        <v>2213</v>
      </c>
      <c r="B506" t="s">
        <v>2214</v>
      </c>
      <c r="C506" t="s">
        <v>220</v>
      </c>
      <c r="D506">
        <f>SUMPRODUCT(MID(0&amp;'feed data'!D453,LARGE(INDEX(ISNUMBER(--MID('feed data'!D453,ROW($1:$25),1))*
ROW($1:$25),0),ROW($1:$25))+1,1)*10^ROW($1:$25)/10)</f>
        <v>238</v>
      </c>
      <c r="E506">
        <f>SUMPRODUCT(MID(0&amp;'feed data'!E453,LARGE(INDEX(ISNUMBER(--MID('feed data'!E453,ROW($1:$25),1))*
ROW($1:$25),0),ROW($1:$25))+1,1)*10^ROW($1:$25)/10)</f>
        <v>11</v>
      </c>
      <c r="F506" t="s">
        <v>521</v>
      </c>
      <c r="G506">
        <f>SUMPRODUCT(MID(0&amp;'feed data'!G453,LARGE(INDEX(ISNUMBER(--MID('feed data'!G453,ROW($1:$25),1))*
ROW($1:$25),0),ROW($1:$25))+1,1)*10^ROW($1:$25)/10)</f>
        <v>5</v>
      </c>
      <c r="H506" t="s">
        <v>43</v>
      </c>
      <c r="I506">
        <f>SUMPRODUCT(MID(0&amp;'feed data'!I453,LARGE(INDEX(ISNUMBER(--MID('feed data'!I453,ROW($1:$25),1))*
ROW($1:$25),0),ROW($1:$25))+1,1)*10^ROW($1:$25)/10)</f>
        <v>4</v>
      </c>
      <c r="J506" t="s">
        <v>205</v>
      </c>
      <c r="K506" t="s">
        <v>223</v>
      </c>
      <c r="L506">
        <f>SUMPRODUCT(MID(0&amp;'feed data'!L453,LARGE(INDEX(ISNUMBER(--MID('feed data'!L453,ROW($1:$25),1))*
ROW($1:$25),0),ROW($1:$25))+1,1)*10^ROW($1:$25)/10)</f>
        <v>2130</v>
      </c>
      <c r="M506" t="s">
        <v>224</v>
      </c>
      <c r="N506" t="s">
        <v>206</v>
      </c>
      <c r="O506" t="s">
        <v>49</v>
      </c>
      <c r="P506" t="s">
        <v>546</v>
      </c>
      <c r="Q506" t="s">
        <v>207</v>
      </c>
      <c r="R506">
        <f>SUMPRODUCT(MID(0&amp;'feed data'!R453,LARGE(INDEX(ISNUMBER(--MID('feed data'!R453,ROW($1:$25),1))*
ROW($1:$25),0),ROW($1:$25))+1,1)*10^ROW($1:$25)/10)</f>
        <v>742382</v>
      </c>
      <c r="S506" t="str">
        <f>LEFT(R506, LEN(R506)-1)</f>
        <v>74238</v>
      </c>
      <c r="T506" t="s">
        <v>2216</v>
      </c>
      <c r="U506">
        <f>SUMPRODUCT(MID(0&amp;'feed data'!T453,LARGE(INDEX(ISNUMBER(--MID('feed data'!T453,ROW($1:$25),1))*
ROW($1:$25),0),ROW($1:$25))+1,1)*10^ROW($1:$25)/10)</f>
        <v>0</v>
      </c>
      <c r="V506">
        <f>SUMPRODUCT(MID(0&amp;'feed data'!U453,LARGE(INDEX(ISNUMBER(--MID('feed data'!U453,ROW($1:$25),1))*
ROW($1:$25),0),ROW($1:$25))+1,1)*10^ROW($1:$25)/10)</f>
        <v>0</v>
      </c>
    </row>
    <row r="507" spans="1:22" hidden="1" x14ac:dyDescent="0.25">
      <c r="A507" t="s">
        <v>2217</v>
      </c>
      <c r="B507" t="s">
        <v>2218</v>
      </c>
      <c r="C507" t="s">
        <v>40</v>
      </c>
      <c r="D507">
        <f>SUMPRODUCT(MID(0&amp;'feed data'!D454,LARGE(INDEX(ISNUMBER(--MID('feed data'!D454,ROW($1:$25),1))*
ROW($1:$25),0),ROW($1:$25))+1,1)*10^ROW($1:$25)/10)</f>
        <v>110</v>
      </c>
      <c r="E507">
        <f>SUMPRODUCT(MID(0&amp;'feed data'!E454,LARGE(INDEX(ISNUMBER(--MID('feed data'!E454,ROW($1:$25),1))*
ROW($1:$25),0),ROW($1:$25))+1,1)*10^ROW($1:$25)/10)</f>
        <v>1</v>
      </c>
      <c r="F507" t="s">
        <v>521</v>
      </c>
      <c r="G507">
        <f>SUMPRODUCT(MID(0&amp;'feed data'!G454,LARGE(INDEX(ISNUMBER(--MID('feed data'!G454,ROW($1:$25),1))*
ROW($1:$25),0),ROW($1:$25))+1,1)*10^ROW($1:$25)/10)</f>
        <v>4</v>
      </c>
      <c r="H507" t="s">
        <v>136</v>
      </c>
      <c r="I507">
        <f>SUMPRODUCT(MID(0&amp;'feed data'!I454,LARGE(INDEX(ISNUMBER(--MID('feed data'!I454,ROW($1:$25),1))*
ROW($1:$25),0),ROW($1:$25))+1,1)*10^ROW($1:$25)/10)</f>
        <v>16</v>
      </c>
      <c r="J507" t="s">
        <v>138</v>
      </c>
      <c r="K507" t="s">
        <v>46</v>
      </c>
      <c r="L507">
        <f>SUMPRODUCT(MID(0&amp;'feed data'!L454,LARGE(INDEX(ISNUMBER(--MID('feed data'!L454,ROW($1:$25),1))*
ROW($1:$25),0),ROW($1:$25))+1,1)*10^ROW($1:$25)/10)</f>
        <v>2146</v>
      </c>
      <c r="M507" t="s">
        <v>47</v>
      </c>
      <c r="N507" t="s">
        <v>141</v>
      </c>
      <c r="O507" t="s">
        <v>49</v>
      </c>
      <c r="P507" t="s">
        <v>34</v>
      </c>
      <c r="Q507" t="s">
        <v>142</v>
      </c>
      <c r="R507">
        <f>SUMPRODUCT(MID(0&amp;'feed data'!R454,LARGE(INDEX(ISNUMBER(--MID('feed data'!R454,ROW($1:$25),1))*
ROW($1:$25),0),ROW($1:$25))+1,1)*10^ROW($1:$25)/10)</f>
        <v>352462</v>
      </c>
      <c r="S507" t="str">
        <f>LEFT(R507, LEN(R507)-1)</f>
        <v>35246</v>
      </c>
      <c r="T507" t="s">
        <v>2219</v>
      </c>
      <c r="U507">
        <f>SUMPRODUCT(MID(0&amp;'feed data'!T454,LARGE(INDEX(ISNUMBER(--MID('feed data'!T454,ROW($1:$25),1))*
ROW($1:$25),0),ROW($1:$25))+1,1)*10^ROW($1:$25)/10)</f>
        <v>2277</v>
      </c>
      <c r="V507">
        <f>SUMPRODUCT(MID(0&amp;'feed data'!U454,LARGE(INDEX(ISNUMBER(--MID('feed data'!U454,ROW($1:$25),1))*
ROW($1:$25),0),ROW($1:$25))+1,1)*10^ROW($1:$25)/10)</f>
        <v>0</v>
      </c>
    </row>
    <row r="508" spans="1:22" hidden="1" x14ac:dyDescent="0.25">
      <c r="A508" t="s">
        <v>2224</v>
      </c>
      <c r="B508" t="s">
        <v>2225</v>
      </c>
      <c r="C508" t="s">
        <v>983</v>
      </c>
      <c r="D508">
        <f>SUMPRODUCT(MID(0&amp;'feed data'!D456,LARGE(INDEX(ISNUMBER(--MID('feed data'!D456,ROW($1:$25),1))*
ROW($1:$25),0),ROW($1:$25))+1,1)*10^ROW($1:$25)/10)</f>
        <v>124</v>
      </c>
      <c r="E508">
        <f>SUMPRODUCT(MID(0&amp;'feed data'!E456,LARGE(INDEX(ISNUMBER(--MID('feed data'!E456,ROW($1:$25),1))*
ROW($1:$25),0),ROW($1:$25))+1,1)*10^ROW($1:$25)/10)</f>
        <v>19</v>
      </c>
      <c r="F508" t="s">
        <v>331</v>
      </c>
      <c r="G508">
        <f>SUMPRODUCT(MID(0&amp;'feed data'!G456,LARGE(INDEX(ISNUMBER(--MID('feed data'!G456,ROW($1:$25),1))*
ROW($1:$25),0),ROW($1:$25))+1,1)*10^ROW($1:$25)/10)</f>
        <v>5</v>
      </c>
      <c r="H508" t="s">
        <v>136</v>
      </c>
      <c r="I508">
        <f>SUMPRODUCT(MID(0&amp;'feed data'!I456,LARGE(INDEX(ISNUMBER(--MID('feed data'!I456,ROW($1:$25),1))*
ROW($1:$25),0),ROW($1:$25))+1,1)*10^ROW($1:$25)/10)</f>
        <v>8</v>
      </c>
      <c r="J508" t="s">
        <v>151</v>
      </c>
      <c r="K508" t="s">
        <v>985</v>
      </c>
      <c r="L508">
        <f>SUMPRODUCT(MID(0&amp;'feed data'!L456,LARGE(INDEX(ISNUMBER(--MID('feed data'!L456,ROW($1:$25),1))*
ROW($1:$25),0),ROW($1:$25))+1,1)*10^ROW($1:$25)/10)</f>
        <v>2106</v>
      </c>
      <c r="M508" t="s">
        <v>986</v>
      </c>
      <c r="N508" t="s">
        <v>154</v>
      </c>
      <c r="O508" t="s">
        <v>49</v>
      </c>
      <c r="P508" t="s">
        <v>257</v>
      </c>
      <c r="Q508" t="s">
        <v>155</v>
      </c>
      <c r="R508">
        <f>SUMPRODUCT(MID(0&amp;'feed data'!R456,LARGE(INDEX(ISNUMBER(--MID('feed data'!R456,ROW($1:$25),1))*
ROW($1:$25),0),ROW($1:$25))+1,1)*10^ROW($1:$25)/10)</f>
        <v>245322</v>
      </c>
      <c r="S508" t="str">
        <f>LEFT(R508, LEN(R508)-1)</f>
        <v>24532</v>
      </c>
      <c r="T508" t="s">
        <v>2227</v>
      </c>
      <c r="U508">
        <f>SUMPRODUCT(MID(0&amp;'feed data'!T456,LARGE(INDEX(ISNUMBER(--MID('feed data'!T456,ROW($1:$25),1))*
ROW($1:$25),0),ROW($1:$25))+1,1)*10^ROW($1:$25)/10)</f>
        <v>0</v>
      </c>
      <c r="V508">
        <f>SUMPRODUCT(MID(0&amp;'feed data'!U456,LARGE(INDEX(ISNUMBER(--MID('feed data'!U456,ROW($1:$25),1))*
ROW($1:$25),0),ROW($1:$25))+1,1)*10^ROW($1:$25)/10)</f>
        <v>0</v>
      </c>
    </row>
    <row r="509" spans="1:22" hidden="1" x14ac:dyDescent="0.25">
      <c r="A509" t="s">
        <v>3307</v>
      </c>
      <c r="B509" t="s">
        <v>3308</v>
      </c>
      <c r="D509">
        <f>SUMPRODUCT(MID(0&amp;'feed data'!D750,LARGE(INDEX(ISNUMBER(--MID('feed data'!D750,ROW($1:$25),1))*
ROW($1:$25),0),ROW($1:$25))+1,1)*10^ROW($1:$25)/10)</f>
        <v>20</v>
      </c>
      <c r="E509">
        <f>SUMPRODUCT(MID(0&amp;'feed data'!E750,LARGE(INDEX(ISNUMBER(--MID('feed data'!E750,ROW($1:$25),1))*
ROW($1:$25),0),ROW($1:$25))+1,1)*10^ROW($1:$25)/10)</f>
        <v>0</v>
      </c>
      <c r="F509" t="s">
        <v>1945</v>
      </c>
      <c r="G509">
        <f>SUMPRODUCT(MID(0&amp;'feed data'!G750,LARGE(INDEX(ISNUMBER(--MID('feed data'!G750,ROW($1:$25),1))*
ROW($1:$25),0),ROW($1:$25))+1,1)*10^ROW($1:$25)/10)</f>
        <v>0</v>
      </c>
      <c r="H509" t="s">
        <v>27</v>
      </c>
      <c r="I509">
        <f>SUMPRODUCT(MID(0&amp;'feed data'!I750,LARGE(INDEX(ISNUMBER(--MID('feed data'!I750,ROW($1:$25),1))*
ROW($1:$25),0),ROW($1:$25))+1,1)*10^ROW($1:$25)/10)</f>
        <v>77</v>
      </c>
      <c r="J509" t="s">
        <v>255</v>
      </c>
      <c r="L509">
        <f>SUMPRODUCT(MID(0&amp;'feed data'!L750,LARGE(INDEX(ISNUMBER(--MID('feed data'!L750,ROW($1:$25),1))*
ROW($1:$25),0),ROW($1:$25))+1,1)*10^ROW($1:$25)/10)</f>
        <v>323</v>
      </c>
      <c r="N509" t="s">
        <v>256</v>
      </c>
      <c r="O509" t="s">
        <v>49</v>
      </c>
      <c r="P509" t="s">
        <v>65</v>
      </c>
      <c r="Q509" t="s">
        <v>258</v>
      </c>
      <c r="R509">
        <f>SUMPRODUCT(MID(0&amp;'feed data'!R750,LARGE(INDEX(ISNUMBER(--MID('feed data'!R750,ROW($1:$25),1))*
ROW($1:$25),0),ROW($1:$25))+1,1)*10^ROW($1:$25)/10)</f>
        <v>200002</v>
      </c>
      <c r="S509" t="str">
        <f>LEFT(R509, LEN(R509)-1)</f>
        <v>20000</v>
      </c>
      <c r="T509" t="s">
        <v>3311</v>
      </c>
      <c r="U509">
        <f>SUMPRODUCT(MID(0&amp;'feed data'!T750,LARGE(INDEX(ISNUMBER(--MID('feed data'!T750,ROW($1:$25),1))*
ROW($1:$25),0),ROW($1:$25))+1,1)*10^ROW($1:$25)/10)</f>
        <v>0</v>
      </c>
      <c r="V509">
        <f>SUMPRODUCT(MID(0&amp;'feed data'!U750,LARGE(INDEX(ISNUMBER(--MID('feed data'!U750,ROW($1:$25),1))*
ROW($1:$25),0),ROW($1:$25))+1,1)*10^ROW($1:$25)/10)</f>
        <v>0</v>
      </c>
    </row>
    <row r="510" spans="1:22" hidden="1" x14ac:dyDescent="0.25">
      <c r="A510" t="s">
        <v>2228</v>
      </c>
      <c r="B510" t="s">
        <v>2229</v>
      </c>
      <c r="C510" t="s">
        <v>220</v>
      </c>
      <c r="D510">
        <f>SUMPRODUCT(MID(0&amp;'feed data'!D457,LARGE(INDEX(ISNUMBER(--MID('feed data'!D457,ROW($1:$25),1))*
ROW($1:$25),0),ROW($1:$25))+1,1)*10^ROW($1:$25)/10)</f>
        <v>121</v>
      </c>
      <c r="E510">
        <f>SUMPRODUCT(MID(0&amp;'feed data'!E457,LARGE(INDEX(ISNUMBER(--MID('feed data'!E457,ROW($1:$25),1))*
ROW($1:$25),0),ROW($1:$25))+1,1)*10^ROW($1:$25)/10)</f>
        <v>7</v>
      </c>
      <c r="F510" t="s">
        <v>521</v>
      </c>
      <c r="G510">
        <f>SUMPRODUCT(MID(0&amp;'feed data'!G457,LARGE(INDEX(ISNUMBER(--MID('feed data'!G457,ROW($1:$25),1))*
ROW($1:$25),0),ROW($1:$25))+1,1)*10^ROW($1:$25)/10)</f>
        <v>4</v>
      </c>
      <c r="H510" t="s">
        <v>136</v>
      </c>
      <c r="I510">
        <f>SUMPRODUCT(MID(0&amp;'feed data'!I457,LARGE(INDEX(ISNUMBER(--MID('feed data'!I457,ROW($1:$25),1))*
ROW($1:$25),0),ROW($1:$25))+1,1)*10^ROW($1:$25)/10)</f>
        <v>2</v>
      </c>
      <c r="J510" t="s">
        <v>98</v>
      </c>
      <c r="K510" t="s">
        <v>223</v>
      </c>
      <c r="L510">
        <f>SUMPRODUCT(MID(0&amp;'feed data'!L457,LARGE(INDEX(ISNUMBER(--MID('feed data'!L457,ROW($1:$25),1))*
ROW($1:$25),0),ROW($1:$25))+1,1)*10^ROW($1:$25)/10)</f>
        <v>2720</v>
      </c>
      <c r="M510" t="s">
        <v>224</v>
      </c>
      <c r="N510" t="s">
        <v>99</v>
      </c>
      <c r="O510" t="s">
        <v>49</v>
      </c>
      <c r="P510" t="s">
        <v>257</v>
      </c>
      <c r="Q510" t="s">
        <v>100</v>
      </c>
      <c r="R510">
        <f>SUMPRODUCT(MID(0&amp;'feed data'!R457,LARGE(INDEX(ISNUMBER(--MID('feed data'!R457,ROW($1:$25),1))*
ROW($1:$25),0),ROW($1:$25))+1,1)*10^ROW($1:$25)/10)</f>
        <v>309382</v>
      </c>
      <c r="S510" t="str">
        <f>LEFT(R510, LEN(R510)-1)</f>
        <v>30938</v>
      </c>
      <c r="T510" t="s">
        <v>2231</v>
      </c>
      <c r="U510">
        <f>SUMPRODUCT(MID(0&amp;'feed data'!T457,LARGE(INDEX(ISNUMBER(--MID('feed data'!T457,ROW($1:$25),1))*
ROW($1:$25),0),ROW($1:$25))+1,1)*10^ROW($1:$25)/10)</f>
        <v>7456</v>
      </c>
      <c r="V510">
        <f>SUMPRODUCT(MID(0&amp;'feed data'!U457,LARGE(INDEX(ISNUMBER(--MID('feed data'!U457,ROW($1:$25),1))*
ROW($1:$25),0),ROW($1:$25))+1,1)*10^ROW($1:$25)/10)</f>
        <v>0</v>
      </c>
    </row>
    <row r="511" spans="1:22" hidden="1" x14ac:dyDescent="0.25">
      <c r="A511" t="s">
        <v>2232</v>
      </c>
      <c r="B511" t="s">
        <v>2233</v>
      </c>
      <c r="C511" t="s">
        <v>388</v>
      </c>
      <c r="D511">
        <f>SUMPRODUCT(MID(0&amp;'feed data'!D458,LARGE(INDEX(ISNUMBER(--MID('feed data'!D458,ROW($1:$25),1))*
ROW($1:$25),0),ROW($1:$25))+1,1)*10^ROW($1:$25)/10)</f>
        <v>20</v>
      </c>
      <c r="E511">
        <f>SUMPRODUCT(MID(0&amp;'feed data'!E458,LARGE(INDEX(ISNUMBER(--MID('feed data'!E458,ROW($1:$25),1))*
ROW($1:$25),0),ROW($1:$25))+1,1)*10^ROW($1:$25)/10)</f>
        <v>0</v>
      </c>
      <c r="F511" t="s">
        <v>331</v>
      </c>
      <c r="G511">
        <f>SUMPRODUCT(MID(0&amp;'feed data'!G458,LARGE(INDEX(ISNUMBER(--MID('feed data'!G458,ROW($1:$25),1))*
ROW($1:$25),0),ROW($1:$25))+1,1)*10^ROW($1:$25)/10)</f>
        <v>0</v>
      </c>
      <c r="H511" t="s">
        <v>136</v>
      </c>
      <c r="I511">
        <f>SUMPRODUCT(MID(0&amp;'feed data'!I458,LARGE(INDEX(ISNUMBER(--MID('feed data'!I458,ROW($1:$25),1))*
ROW($1:$25),0),ROW($1:$25))+1,1)*10^ROW($1:$25)/10)</f>
        <v>10</v>
      </c>
      <c r="J511" t="s">
        <v>303</v>
      </c>
      <c r="K511" t="s">
        <v>390</v>
      </c>
      <c r="L511">
        <f>SUMPRODUCT(MID(0&amp;'feed data'!L458,LARGE(INDEX(ISNUMBER(--MID('feed data'!L458,ROW($1:$25),1))*
ROW($1:$25),0),ROW($1:$25))+1,1)*10^ROW($1:$25)/10)</f>
        <v>2181</v>
      </c>
      <c r="M511" t="s">
        <v>391</v>
      </c>
      <c r="N511" t="s">
        <v>304</v>
      </c>
      <c r="O511" t="s">
        <v>49</v>
      </c>
      <c r="P511" t="s">
        <v>1200</v>
      </c>
      <c r="Q511" t="s">
        <v>305</v>
      </c>
      <c r="R511">
        <f>SUMPRODUCT(MID(0&amp;'feed data'!R458,LARGE(INDEX(ISNUMBER(--MID('feed data'!R458,ROW($1:$25),1))*
ROW($1:$25),0),ROW($1:$25))+1,1)*10^ROW($1:$25)/10)</f>
        <v>137502</v>
      </c>
      <c r="S511" t="str">
        <f>LEFT(R511, LEN(R511)-1)</f>
        <v>13750</v>
      </c>
      <c r="T511" t="s">
        <v>2235</v>
      </c>
      <c r="U511">
        <f>SUMPRODUCT(MID(0&amp;'feed data'!T458,LARGE(INDEX(ISNUMBER(--MID('feed data'!T458,ROW($1:$25),1))*
ROW($1:$25),0),ROW($1:$25))+1,1)*10^ROW($1:$25)/10)</f>
        <v>0</v>
      </c>
      <c r="V511">
        <f>SUMPRODUCT(MID(0&amp;'feed data'!U458,LARGE(INDEX(ISNUMBER(--MID('feed data'!U458,ROW($1:$25),1))*
ROW($1:$25),0),ROW($1:$25))+1,1)*10^ROW($1:$25)/10)</f>
        <v>0</v>
      </c>
    </row>
    <row r="512" spans="1:22" hidden="1" x14ac:dyDescent="0.25">
      <c r="A512" t="s">
        <v>2236</v>
      </c>
      <c r="B512" t="s">
        <v>2237</v>
      </c>
      <c r="C512" t="s">
        <v>23</v>
      </c>
      <c r="D512">
        <f>SUMPRODUCT(MID(0&amp;'feed data'!D459,LARGE(INDEX(ISNUMBER(--MID('feed data'!D459,ROW($1:$25),1))*
ROW($1:$25),0),ROW($1:$25))+1,1)*10^ROW($1:$25)/10)</f>
        <v>99</v>
      </c>
      <c r="E512">
        <f>SUMPRODUCT(MID(0&amp;'feed data'!E459,LARGE(INDEX(ISNUMBER(--MID('feed data'!E459,ROW($1:$25),1))*
ROW($1:$25),0),ROW($1:$25))+1,1)*10^ROW($1:$25)/10)</f>
        <v>1</v>
      </c>
      <c r="F512" t="s">
        <v>1071</v>
      </c>
      <c r="G512">
        <f>SUMPRODUCT(MID(0&amp;'feed data'!G459,LARGE(INDEX(ISNUMBER(--MID('feed data'!G459,ROW($1:$25),1))*
ROW($1:$25),0),ROW($1:$25))+1,1)*10^ROW($1:$25)/10)</f>
        <v>4</v>
      </c>
      <c r="H512" t="s">
        <v>43</v>
      </c>
      <c r="I512">
        <f>SUMPRODUCT(MID(0&amp;'feed data'!I459,LARGE(INDEX(ISNUMBER(--MID('feed data'!I459,ROW($1:$25),1))*
ROW($1:$25),0),ROW($1:$25))+1,1)*10^ROW($1:$25)/10)</f>
        <v>2</v>
      </c>
      <c r="J512" t="s">
        <v>45</v>
      </c>
      <c r="K512" t="s">
        <v>30</v>
      </c>
      <c r="L512">
        <f>SUMPRODUCT(MID(0&amp;'feed data'!L459,LARGE(INDEX(ISNUMBER(--MID('feed data'!L459,ROW($1:$25),1))*
ROW($1:$25),0),ROW($1:$25))+1,1)*10^ROW($1:$25)/10)</f>
        <v>2093</v>
      </c>
      <c r="M512" t="s">
        <v>31</v>
      </c>
      <c r="N512" t="s">
        <v>48</v>
      </c>
      <c r="O512" t="s">
        <v>49</v>
      </c>
      <c r="P512" t="s">
        <v>943</v>
      </c>
      <c r="Q512" t="s">
        <v>50</v>
      </c>
      <c r="R512">
        <f>SUMPRODUCT(MID(0&amp;'feed data'!R459,LARGE(INDEX(ISNUMBER(--MID('feed data'!R459,ROW($1:$25),1))*
ROW($1:$25),0),ROW($1:$25))+1,1)*10^ROW($1:$25)/10)</f>
        <v>318332</v>
      </c>
      <c r="S512" t="str">
        <f>LEFT(R512, LEN(R512)-1)</f>
        <v>31833</v>
      </c>
      <c r="T512" t="s">
        <v>2239</v>
      </c>
      <c r="U512">
        <f>SUMPRODUCT(MID(0&amp;'feed data'!T459,LARGE(INDEX(ISNUMBER(--MID('feed data'!T459,ROW($1:$25),1))*
ROW($1:$25),0),ROW($1:$25))+1,1)*10^ROW($1:$25)/10)</f>
        <v>0</v>
      </c>
      <c r="V512">
        <f>SUMPRODUCT(MID(0&amp;'feed data'!U459,LARGE(INDEX(ISNUMBER(--MID('feed data'!U459,ROW($1:$25),1))*
ROW($1:$25),0),ROW($1:$25))+1,1)*10^ROW($1:$25)/10)</f>
        <v>0</v>
      </c>
    </row>
    <row r="513" spans="1:22" hidden="1" x14ac:dyDescent="0.25">
      <c r="A513" t="s">
        <v>2240</v>
      </c>
      <c r="B513" t="s">
        <v>2241</v>
      </c>
      <c r="C513" t="s">
        <v>40</v>
      </c>
      <c r="D513">
        <f>SUMPRODUCT(MID(0&amp;'feed data'!D460,LARGE(INDEX(ISNUMBER(--MID('feed data'!D460,ROW($1:$25),1))*
ROW($1:$25),0),ROW($1:$25))+1,1)*10^ROW($1:$25)/10)</f>
        <v>63</v>
      </c>
      <c r="E513">
        <f>SUMPRODUCT(MID(0&amp;'feed data'!E460,LARGE(INDEX(ISNUMBER(--MID('feed data'!E460,ROW($1:$25),1))*
ROW($1:$25),0),ROW($1:$25))+1,1)*10^ROW($1:$25)/10)</f>
        <v>5</v>
      </c>
      <c r="F513" t="s">
        <v>1071</v>
      </c>
      <c r="G513">
        <f>SUMPRODUCT(MID(0&amp;'feed data'!G460,LARGE(INDEX(ISNUMBER(--MID('feed data'!G460,ROW($1:$25),1))*
ROW($1:$25),0),ROW($1:$25))+1,1)*10^ROW($1:$25)/10)</f>
        <v>3</v>
      </c>
      <c r="H513" t="s">
        <v>43</v>
      </c>
      <c r="I513">
        <f>SUMPRODUCT(MID(0&amp;'feed data'!I460,LARGE(INDEX(ISNUMBER(--MID('feed data'!I460,ROW($1:$25),1))*
ROW($1:$25),0),ROW($1:$25))+1,1)*10^ROW($1:$25)/10)</f>
        <v>32</v>
      </c>
      <c r="J513" t="s">
        <v>163</v>
      </c>
      <c r="K513" t="s">
        <v>46</v>
      </c>
      <c r="L513">
        <f>SUMPRODUCT(MID(0&amp;'feed data'!L460,LARGE(INDEX(ISNUMBER(--MID('feed data'!L460,ROW($1:$25),1))*
ROW($1:$25),0),ROW($1:$25))+1,1)*10^ROW($1:$25)/10)</f>
        <v>2143</v>
      </c>
      <c r="M513" t="s">
        <v>47</v>
      </c>
      <c r="N513" t="s">
        <v>164</v>
      </c>
      <c r="P513" t="s">
        <v>34</v>
      </c>
      <c r="Q513" t="s">
        <v>165</v>
      </c>
      <c r="R513">
        <f>SUMPRODUCT(MID(0&amp;'feed data'!R460,LARGE(INDEX(ISNUMBER(--MID('feed data'!R460,ROW($1:$25),1))*
ROW($1:$25),0),ROW($1:$25))+1,1)*10^ROW($1:$25)/10)</f>
        <v>139762</v>
      </c>
      <c r="S513" t="str">
        <f>LEFT(R513, LEN(R513)-1)</f>
        <v>13976</v>
      </c>
      <c r="T513" t="s">
        <v>2243</v>
      </c>
      <c r="U513">
        <f>SUMPRODUCT(MID(0&amp;'feed data'!T460,LARGE(INDEX(ISNUMBER(--MID('feed data'!T460,ROW($1:$25),1))*
ROW($1:$25),0),ROW($1:$25))+1,1)*10^ROW($1:$25)/10)</f>
        <v>7312</v>
      </c>
      <c r="V513">
        <f>SUMPRODUCT(MID(0&amp;'feed data'!U460,LARGE(INDEX(ISNUMBER(--MID('feed data'!U460,ROW($1:$25),1))*
ROW($1:$25),0),ROW($1:$25))+1,1)*10^ROW($1:$25)/10)</f>
        <v>0</v>
      </c>
    </row>
    <row r="514" spans="1:22" hidden="1" x14ac:dyDescent="0.25">
      <c r="A514" t="s">
        <v>3289</v>
      </c>
      <c r="B514" t="s">
        <v>3290</v>
      </c>
      <c r="D514">
        <f>SUMPRODUCT(MID(0&amp;'feed data'!D745,LARGE(INDEX(ISNUMBER(--MID('feed data'!D745,ROW($1:$25),1))*
ROW($1:$25),0),ROW($1:$25))+1,1)*10^ROW($1:$25)/10)</f>
        <v>20</v>
      </c>
      <c r="E514">
        <f>SUMPRODUCT(MID(0&amp;'feed data'!E745,LARGE(INDEX(ISNUMBER(--MID('feed data'!E745,ROW($1:$25),1))*
ROW($1:$25),0),ROW($1:$25))+1,1)*10^ROW($1:$25)/10)</f>
        <v>0</v>
      </c>
      <c r="F514" t="s">
        <v>1945</v>
      </c>
      <c r="G514">
        <f>SUMPRODUCT(MID(0&amp;'feed data'!G745,LARGE(INDEX(ISNUMBER(--MID('feed data'!G745,ROW($1:$25),1))*
ROW($1:$25),0),ROW($1:$25))+1,1)*10^ROW($1:$25)/10)</f>
        <v>0</v>
      </c>
      <c r="H514" t="s">
        <v>27</v>
      </c>
      <c r="I514">
        <f>SUMPRODUCT(MID(0&amp;'feed data'!I745,LARGE(INDEX(ISNUMBER(--MID('feed data'!I745,ROW($1:$25),1))*
ROW($1:$25),0),ROW($1:$25))+1,1)*10^ROW($1:$25)/10)</f>
        <v>85</v>
      </c>
      <c r="J514" t="s">
        <v>123</v>
      </c>
      <c r="L514">
        <f>SUMPRODUCT(MID(0&amp;'feed data'!L745,LARGE(INDEX(ISNUMBER(--MID('feed data'!L745,ROW($1:$25),1))*
ROW($1:$25),0),ROW($1:$25))+1,1)*10^ROW($1:$25)/10)</f>
        <v>320</v>
      </c>
      <c r="N514" t="s">
        <v>126</v>
      </c>
      <c r="O514" t="s">
        <v>49</v>
      </c>
      <c r="P514" t="s">
        <v>65</v>
      </c>
      <c r="Q514" t="s">
        <v>127</v>
      </c>
      <c r="R514">
        <f>SUMPRODUCT(MID(0&amp;'feed data'!R745,LARGE(INDEX(ISNUMBER(--MID('feed data'!R745,ROW($1:$25),1))*
ROW($1:$25),0),ROW($1:$25))+1,1)*10^ROW($1:$25)/10)</f>
        <v>200002</v>
      </c>
      <c r="S514" t="str">
        <f>LEFT(R514, LEN(R514)-1)</f>
        <v>20000</v>
      </c>
      <c r="T514" t="s">
        <v>3292</v>
      </c>
      <c r="U514">
        <f>SUMPRODUCT(MID(0&amp;'feed data'!T745,LARGE(INDEX(ISNUMBER(--MID('feed data'!T745,ROW($1:$25),1))*
ROW($1:$25),0),ROW($1:$25))+1,1)*10^ROW($1:$25)/10)</f>
        <v>0</v>
      </c>
      <c r="V514">
        <f>SUMPRODUCT(MID(0&amp;'feed data'!U745,LARGE(INDEX(ISNUMBER(--MID('feed data'!U745,ROW($1:$25),1))*
ROW($1:$25),0),ROW($1:$25))+1,1)*10^ROW($1:$25)/10)</f>
        <v>0</v>
      </c>
    </row>
    <row r="515" spans="1:22" x14ac:dyDescent="0.25">
      <c r="A515" t="s">
        <v>1122</v>
      </c>
      <c r="B515" t="s">
        <v>1123</v>
      </c>
      <c r="C515" t="s">
        <v>133</v>
      </c>
      <c r="D515">
        <f>SUMPRODUCT(MID(0&amp;'feed data'!D197,LARGE(INDEX(ISNUMBER(--MID('feed data'!D197,ROW($1:$25),1))*
ROW($1:$25),0),ROW($1:$25))+1,1)*10^ROW($1:$25)/10)</f>
        <v>44</v>
      </c>
      <c r="E515">
        <f>SUMPRODUCT(MID(0&amp;'feed data'!E197,LARGE(INDEX(ISNUMBER(--MID('feed data'!E197,ROW($1:$25),1))*
ROW($1:$25),0),ROW($1:$25))+1,1)*10^ROW($1:$25)/10)</f>
        <v>18</v>
      </c>
      <c r="F515" t="s">
        <v>25</v>
      </c>
      <c r="G515">
        <f>SUMPRODUCT(MID(0&amp;'feed data'!G197,LARGE(INDEX(ISNUMBER(--MID('feed data'!G197,ROW($1:$25),1))*
ROW($1:$25),0),ROW($1:$25))+1,1)*10^ROW($1:$25)/10)</f>
        <v>3</v>
      </c>
      <c r="H515" t="s">
        <v>136</v>
      </c>
      <c r="I515">
        <f>SUMPRODUCT(MID(0&amp;'feed data'!I197,LARGE(INDEX(ISNUMBER(--MID('feed data'!I197,ROW($1:$25),1))*
ROW($1:$25),0),ROW($1:$25))+1,1)*10^ROW($1:$25)/10)</f>
        <v>54</v>
      </c>
      <c r="J515" t="s">
        <v>45</v>
      </c>
      <c r="K515" t="s">
        <v>139</v>
      </c>
      <c r="L515">
        <f>SUMPRODUCT(MID(0&amp;'feed data'!L197,LARGE(INDEX(ISNUMBER(--MID('feed data'!L197,ROW($1:$25),1))*
ROW($1:$25),0),ROW($1:$25))+1,1)*10^ROW($1:$25)/10)</f>
        <v>6094</v>
      </c>
      <c r="M515" t="s">
        <v>140</v>
      </c>
      <c r="N515" t="s">
        <v>48</v>
      </c>
      <c r="O515" t="s">
        <v>49</v>
      </c>
      <c r="P515" t="s">
        <v>34</v>
      </c>
      <c r="Q515" t="s">
        <v>50</v>
      </c>
      <c r="R515">
        <f>SUMPRODUCT(MID(0&amp;'feed data'!R197,LARGE(INDEX(ISNUMBER(--MID('feed data'!R197,ROW($1:$25),1))*
ROW($1:$25),0),ROW($1:$25))+1,1)*10^ROW($1:$25)/10)</f>
        <v>164032</v>
      </c>
      <c r="S515" t="str">
        <f>LEFT(R515, LEN(R515)-1)</f>
        <v>16403</v>
      </c>
      <c r="T515" t="s">
        <v>1127</v>
      </c>
      <c r="U515">
        <f>SUMPRODUCT(MID(0&amp;'feed data'!T197,LARGE(INDEX(ISNUMBER(--MID('feed data'!T197,ROW($1:$25),1))*
ROW($1:$25),0),ROW($1:$25))+1,1)*10^ROW($1:$25)/10)</f>
        <v>1729</v>
      </c>
      <c r="V515">
        <f>SUMPRODUCT(MID(0&amp;'feed data'!U197,LARGE(INDEX(ISNUMBER(--MID('feed data'!U197,ROW($1:$25),1))*
ROW($1:$25),0),ROW($1:$25))+1,1)*10^ROW($1:$25)/10)</f>
        <v>0</v>
      </c>
    </row>
    <row r="516" spans="1:22" hidden="1" x14ac:dyDescent="0.25">
      <c r="A516" t="s">
        <v>2249</v>
      </c>
      <c r="B516" t="s">
        <v>2250</v>
      </c>
      <c r="C516" t="s">
        <v>147</v>
      </c>
      <c r="D516">
        <f>SUMPRODUCT(MID(0&amp;'feed data'!D462,LARGE(INDEX(ISNUMBER(--MID('feed data'!D462,ROW($1:$25),1))*
ROW($1:$25),0),ROW($1:$25))+1,1)*10^ROW($1:$25)/10)</f>
        <v>6</v>
      </c>
      <c r="E516">
        <f>SUMPRODUCT(MID(0&amp;'feed data'!E462,LARGE(INDEX(ISNUMBER(--MID('feed data'!E462,ROW($1:$25),1))*
ROW($1:$25),0),ROW($1:$25))+1,1)*10^ROW($1:$25)/10)</f>
        <v>0</v>
      </c>
      <c r="F516" t="s">
        <v>1900</v>
      </c>
      <c r="G516">
        <f>SUMPRODUCT(MID(0&amp;'feed data'!G462,LARGE(INDEX(ISNUMBER(--MID('feed data'!G462,ROW($1:$25),1))*
ROW($1:$25),0),ROW($1:$25))+1,1)*10^ROW($1:$25)/10)</f>
        <v>3</v>
      </c>
      <c r="H516" t="s">
        <v>136</v>
      </c>
      <c r="I516">
        <f>SUMPRODUCT(MID(0&amp;'feed data'!I462,LARGE(INDEX(ISNUMBER(--MID('feed data'!I462,ROW($1:$25),1))*
ROW($1:$25),0),ROW($1:$25))+1,1)*10^ROW($1:$25)/10)</f>
        <v>80</v>
      </c>
      <c r="J516" t="s">
        <v>45</v>
      </c>
      <c r="K516" t="s">
        <v>152</v>
      </c>
      <c r="L516">
        <f>SUMPRODUCT(MID(0&amp;'feed data'!L462,LARGE(INDEX(ISNUMBER(--MID('feed data'!L462,ROW($1:$25),1))*
ROW($1:$25),0),ROW($1:$25))+1,1)*10^ROW($1:$25)/10)</f>
        <v>2157</v>
      </c>
      <c r="M516" t="s">
        <v>153</v>
      </c>
      <c r="N516" t="s">
        <v>48</v>
      </c>
      <c r="O516" t="s">
        <v>49</v>
      </c>
      <c r="P516" t="s">
        <v>943</v>
      </c>
      <c r="Q516" t="s">
        <v>50</v>
      </c>
      <c r="R516">
        <f>SUMPRODUCT(MID(0&amp;'feed data'!R462,LARGE(INDEX(ISNUMBER(--MID('feed data'!R462,ROW($1:$25),1))*
ROW($1:$25),0),ROW($1:$25))+1,1)*10^ROW($1:$25)/10)</f>
        <v>39152</v>
      </c>
      <c r="S516" t="str">
        <f>LEFT(R516, LEN(R516)-1)</f>
        <v>3915</v>
      </c>
      <c r="T516" t="s">
        <v>2251</v>
      </c>
      <c r="U516">
        <f>SUMPRODUCT(MID(0&amp;'feed data'!T462,LARGE(INDEX(ISNUMBER(--MID('feed data'!T462,ROW($1:$25),1))*
ROW($1:$25),0),ROW($1:$25))+1,1)*10^ROW($1:$25)/10)</f>
        <v>0</v>
      </c>
      <c r="V516">
        <f>SUMPRODUCT(MID(0&amp;'feed data'!U462,LARGE(INDEX(ISNUMBER(--MID('feed data'!U462,ROW($1:$25),1))*
ROW($1:$25),0),ROW($1:$25))+1,1)*10^ROW($1:$25)/10)</f>
        <v>0</v>
      </c>
    </row>
    <row r="517" spans="1:22" hidden="1" x14ac:dyDescent="0.25">
      <c r="A517" t="s">
        <v>2252</v>
      </c>
      <c r="B517" t="s">
        <v>2253</v>
      </c>
      <c r="C517" t="s">
        <v>23</v>
      </c>
      <c r="D517">
        <f>SUMPRODUCT(MID(0&amp;'feed data'!D463,LARGE(INDEX(ISNUMBER(--MID('feed data'!D463,ROW($1:$25),1))*
ROW($1:$25),0),ROW($1:$25))+1,1)*10^ROW($1:$25)/10)</f>
        <v>118</v>
      </c>
      <c r="E517">
        <f>SUMPRODUCT(MID(0&amp;'feed data'!E463,LARGE(INDEX(ISNUMBER(--MID('feed data'!E463,ROW($1:$25),1))*
ROW($1:$25),0),ROW($1:$25))+1,1)*10^ROW($1:$25)/10)</f>
        <v>6</v>
      </c>
      <c r="F517" t="s">
        <v>521</v>
      </c>
      <c r="G517">
        <f>SUMPRODUCT(MID(0&amp;'feed data'!G463,LARGE(INDEX(ISNUMBER(--MID('feed data'!G463,ROW($1:$25),1))*
ROW($1:$25),0),ROW($1:$25))+1,1)*10^ROW($1:$25)/10)</f>
        <v>3</v>
      </c>
      <c r="H517" t="s">
        <v>136</v>
      </c>
      <c r="I517">
        <f>SUMPRODUCT(MID(0&amp;'feed data'!I463,LARGE(INDEX(ISNUMBER(--MID('feed data'!I463,ROW($1:$25),1))*
ROW($1:$25),0),ROW($1:$25))+1,1)*10^ROW($1:$25)/10)</f>
        <v>38</v>
      </c>
      <c r="J517" t="s">
        <v>87</v>
      </c>
      <c r="K517" t="s">
        <v>30</v>
      </c>
      <c r="L517">
        <f>SUMPRODUCT(MID(0&amp;'feed data'!L463,LARGE(INDEX(ISNUMBER(--MID('feed data'!L463,ROW($1:$25),1))*
ROW($1:$25),0),ROW($1:$25))+1,1)*10^ROW($1:$25)/10)</f>
        <v>2065</v>
      </c>
      <c r="M517" t="s">
        <v>31</v>
      </c>
      <c r="N517" t="s">
        <v>88</v>
      </c>
      <c r="O517" t="s">
        <v>49</v>
      </c>
      <c r="P517" t="s">
        <v>546</v>
      </c>
      <c r="Q517" t="s">
        <v>89</v>
      </c>
      <c r="R517">
        <f>SUMPRODUCT(MID(0&amp;'feed data'!R463,LARGE(INDEX(ISNUMBER(--MID('feed data'!R463,ROW($1:$25),1))*
ROW($1:$25),0),ROW($1:$25))+1,1)*10^ROW($1:$25)/10)</f>
        <v>306632</v>
      </c>
      <c r="S517" t="str">
        <f>LEFT(R517, LEN(R517)-1)</f>
        <v>30663</v>
      </c>
      <c r="T517" t="s">
        <v>2255</v>
      </c>
      <c r="U517">
        <f>SUMPRODUCT(MID(0&amp;'feed data'!T463,LARGE(INDEX(ISNUMBER(--MID('feed data'!T463,ROW($1:$25),1))*
ROW($1:$25),0),ROW($1:$25))+1,1)*10^ROW($1:$25)/10)</f>
        <v>6948</v>
      </c>
      <c r="V517">
        <f>SUMPRODUCT(MID(0&amp;'feed data'!U463,LARGE(INDEX(ISNUMBER(--MID('feed data'!U463,ROW($1:$25),1))*
ROW($1:$25),0),ROW($1:$25))+1,1)*10^ROW($1:$25)/10)</f>
        <v>0</v>
      </c>
    </row>
    <row r="518" spans="1:22" x14ac:dyDescent="0.25">
      <c r="A518" t="s">
        <v>3669</v>
      </c>
      <c r="B518" t="s">
        <v>3670</v>
      </c>
      <c r="D518">
        <f>SUMPRODUCT(MID(0&amp;'feed data'!D857,LARGE(INDEX(ISNUMBER(--MID('feed data'!D857,ROW($1:$25),1))*
ROW($1:$25),0),ROW($1:$25))+1,1)*10^ROW($1:$25)/10)</f>
        <v>15</v>
      </c>
      <c r="E518">
        <f>SUMPRODUCT(MID(0&amp;'feed data'!E857,LARGE(INDEX(ISNUMBER(--MID('feed data'!E857,ROW($1:$25),1))*
ROW($1:$25),0),ROW($1:$25))+1,1)*10^ROW($1:$25)/10)</f>
        <v>0</v>
      </c>
      <c r="F518" t="s">
        <v>1945</v>
      </c>
      <c r="G518">
        <f>SUMPRODUCT(MID(0&amp;'feed data'!G857,LARGE(INDEX(ISNUMBER(--MID('feed data'!G857,ROW($1:$25),1))*
ROW($1:$25),0),ROW($1:$25))+1,1)*10^ROW($1:$25)/10)</f>
        <v>0</v>
      </c>
      <c r="H518" t="s">
        <v>190</v>
      </c>
      <c r="I518">
        <f>SUMPRODUCT(MID(0&amp;'feed data'!I857,LARGE(INDEX(ISNUMBER(--MID('feed data'!I857,ROW($1:$25),1))*
ROW($1:$25),0),ROW($1:$25))+1,1)*10^ROW($1:$25)/10)</f>
        <v>54</v>
      </c>
      <c r="J518" t="s">
        <v>29</v>
      </c>
      <c r="L518">
        <f>SUMPRODUCT(MID(0&amp;'feed data'!L857,LARGE(INDEX(ISNUMBER(--MID('feed data'!L857,ROW($1:$25),1))*
ROW($1:$25),0),ROW($1:$25))+1,1)*10^ROW($1:$25)/10)</f>
        <v>243</v>
      </c>
      <c r="N518" t="s">
        <v>32</v>
      </c>
      <c r="O518" t="s">
        <v>49</v>
      </c>
      <c r="P518" t="s">
        <v>65</v>
      </c>
      <c r="Q518" t="s">
        <v>35</v>
      </c>
      <c r="R518">
        <f>SUMPRODUCT(MID(0&amp;'feed data'!R857,LARGE(INDEX(ISNUMBER(--MID('feed data'!R857,ROW($1:$25),1))*
ROW($1:$25),0),ROW($1:$25))+1,1)*10^ROW($1:$25)/10)</f>
        <v>200002</v>
      </c>
      <c r="S518" t="str">
        <f>LEFT(R518, LEN(R518)-1)</f>
        <v>20000</v>
      </c>
      <c r="T518" t="s">
        <v>3671</v>
      </c>
      <c r="U518">
        <f>SUMPRODUCT(MID(0&amp;'feed data'!T857,LARGE(INDEX(ISNUMBER(--MID('feed data'!T857,ROW($1:$25),1))*
ROW($1:$25),0),ROW($1:$25))+1,1)*10^ROW($1:$25)/10)</f>
        <v>0</v>
      </c>
      <c r="V518">
        <f>SUMPRODUCT(MID(0&amp;'feed data'!U857,LARGE(INDEX(ISNUMBER(--MID('feed data'!U857,ROW($1:$25),1))*
ROW($1:$25),0),ROW($1:$25))+1,1)*10^ROW($1:$25)/10)</f>
        <v>0</v>
      </c>
    </row>
    <row r="519" spans="1:22" hidden="1" x14ac:dyDescent="0.25">
      <c r="A519" t="s">
        <v>2260</v>
      </c>
      <c r="B519" t="s">
        <v>2261</v>
      </c>
      <c r="C519" t="s">
        <v>147</v>
      </c>
      <c r="D519">
        <f>SUMPRODUCT(MID(0&amp;'feed data'!D465,LARGE(INDEX(ISNUMBER(--MID('feed data'!D465,ROW($1:$25),1))*
ROW($1:$25),0),ROW($1:$25))+1,1)*10^ROW($1:$25)/10)</f>
        <v>33</v>
      </c>
      <c r="E519">
        <f>SUMPRODUCT(MID(0&amp;'feed data'!E465,LARGE(INDEX(ISNUMBER(--MID('feed data'!E465,ROW($1:$25),1))*
ROW($1:$25),0),ROW($1:$25))+1,1)*10^ROW($1:$25)/10)</f>
        <v>0</v>
      </c>
      <c r="F519" t="s">
        <v>1900</v>
      </c>
      <c r="G519">
        <f>SUMPRODUCT(MID(0&amp;'feed data'!G465,LARGE(INDEX(ISNUMBER(--MID('feed data'!G465,ROW($1:$25),1))*
ROW($1:$25),0),ROW($1:$25))+1,1)*10^ROW($1:$25)/10)</f>
        <v>3</v>
      </c>
      <c r="H519" t="s">
        <v>136</v>
      </c>
      <c r="I519">
        <f>SUMPRODUCT(MID(0&amp;'feed data'!I465,LARGE(INDEX(ISNUMBER(--MID('feed data'!I465,ROW($1:$25),1))*
ROW($1:$25),0),ROW($1:$25))+1,1)*10^ROW($1:$25)/10)</f>
        <v>9</v>
      </c>
      <c r="J519" t="s">
        <v>45</v>
      </c>
      <c r="K519" t="s">
        <v>152</v>
      </c>
      <c r="L519">
        <f>SUMPRODUCT(MID(0&amp;'feed data'!L465,LARGE(INDEX(ISNUMBER(--MID('feed data'!L465,ROW($1:$25),1))*
ROW($1:$25),0),ROW($1:$25))+1,1)*10^ROW($1:$25)/10)</f>
        <v>2032</v>
      </c>
      <c r="M519" t="s">
        <v>153</v>
      </c>
      <c r="N519" t="s">
        <v>48</v>
      </c>
      <c r="P519" t="s">
        <v>257</v>
      </c>
      <c r="Q519" t="s">
        <v>50</v>
      </c>
      <c r="R519">
        <f>SUMPRODUCT(MID(0&amp;'feed data'!R465,LARGE(INDEX(ISNUMBER(--MID('feed data'!R465,ROW($1:$25),1))*
ROW($1:$25),0),ROW($1:$25))+1,1)*10^ROW($1:$25)/10)</f>
        <v>362582</v>
      </c>
      <c r="S519" t="str">
        <f>LEFT(R519, LEN(R519)-1)</f>
        <v>36258</v>
      </c>
      <c r="T519" t="s">
        <v>2263</v>
      </c>
      <c r="U519">
        <f>SUMPRODUCT(MID(0&amp;'feed data'!T465,LARGE(INDEX(ISNUMBER(--MID('feed data'!T465,ROW($1:$25),1))*
ROW($1:$25),0),ROW($1:$25))+1,1)*10^ROW($1:$25)/10)</f>
        <v>0</v>
      </c>
      <c r="V519">
        <f>SUMPRODUCT(MID(0&amp;'feed data'!U465,LARGE(INDEX(ISNUMBER(--MID('feed data'!U465,ROW($1:$25),1))*
ROW($1:$25),0),ROW($1:$25))+1,1)*10^ROW($1:$25)/10)</f>
        <v>0</v>
      </c>
    </row>
    <row r="520" spans="1:22" hidden="1" x14ac:dyDescent="0.25">
      <c r="A520" t="s">
        <v>2264</v>
      </c>
      <c r="B520" t="s">
        <v>2265</v>
      </c>
      <c r="C520" t="s">
        <v>388</v>
      </c>
      <c r="D520">
        <f>SUMPRODUCT(MID(0&amp;'feed data'!D466,LARGE(INDEX(ISNUMBER(--MID('feed data'!D466,ROW($1:$25),1))*
ROW($1:$25),0),ROW($1:$25))+1,1)*10^ROW($1:$25)/10)</f>
        <v>72</v>
      </c>
      <c r="E520">
        <f>SUMPRODUCT(MID(0&amp;'feed data'!E466,LARGE(INDEX(ISNUMBER(--MID('feed data'!E466,ROW($1:$25),1))*
ROW($1:$25),0),ROW($1:$25))+1,1)*10^ROW($1:$25)/10)</f>
        <v>0</v>
      </c>
      <c r="F520" t="s">
        <v>331</v>
      </c>
      <c r="G520">
        <f>SUMPRODUCT(MID(0&amp;'feed data'!G466,LARGE(INDEX(ISNUMBER(--MID('feed data'!G466,ROW($1:$25),1))*
ROW($1:$25),0),ROW($1:$25))+1,1)*10^ROW($1:$25)/10)</f>
        <v>2</v>
      </c>
      <c r="H520" t="s">
        <v>190</v>
      </c>
      <c r="I520">
        <f>SUMPRODUCT(MID(0&amp;'feed data'!I466,LARGE(INDEX(ISNUMBER(--MID('feed data'!I466,ROW($1:$25),1))*
ROW($1:$25),0),ROW($1:$25))+1,1)*10^ROW($1:$25)/10)</f>
        <v>78</v>
      </c>
      <c r="J520" t="s">
        <v>87</v>
      </c>
      <c r="K520" t="s">
        <v>390</v>
      </c>
      <c r="L520">
        <f>SUMPRODUCT(MID(0&amp;'feed data'!L466,LARGE(INDEX(ISNUMBER(--MID('feed data'!L466,ROW($1:$25),1))*
ROW($1:$25),0),ROW($1:$25))+1,1)*10^ROW($1:$25)/10)</f>
        <v>2110</v>
      </c>
      <c r="M520" t="s">
        <v>391</v>
      </c>
      <c r="N520" t="s">
        <v>88</v>
      </c>
      <c r="O520" t="s">
        <v>49</v>
      </c>
      <c r="P520" t="s">
        <v>943</v>
      </c>
      <c r="Q520" t="s">
        <v>89</v>
      </c>
      <c r="R520">
        <f>SUMPRODUCT(MID(0&amp;'feed data'!R466,LARGE(INDEX(ISNUMBER(--MID('feed data'!R466,ROW($1:$25),1))*
ROW($1:$25),0),ROW($1:$25))+1,1)*10^ROW($1:$25)/10)</f>
        <v>134772</v>
      </c>
      <c r="S520" t="str">
        <f>LEFT(R520, LEN(R520)-1)</f>
        <v>13477</v>
      </c>
      <c r="T520" t="s">
        <v>2267</v>
      </c>
      <c r="U520">
        <f>SUMPRODUCT(MID(0&amp;'feed data'!T466,LARGE(INDEX(ISNUMBER(--MID('feed data'!T466,ROW($1:$25),1))*
ROW($1:$25),0),ROW($1:$25))+1,1)*10^ROW($1:$25)/10)</f>
        <v>0</v>
      </c>
      <c r="V520">
        <f>SUMPRODUCT(MID(0&amp;'feed data'!U466,LARGE(INDEX(ISNUMBER(--MID('feed data'!U466,ROW($1:$25),1))*
ROW($1:$25),0),ROW($1:$25))+1,1)*10^ROW($1:$25)/10)</f>
        <v>0</v>
      </c>
    </row>
    <row r="521" spans="1:22" hidden="1" x14ac:dyDescent="0.25">
      <c r="A521" t="s">
        <v>2268</v>
      </c>
      <c r="B521" t="s">
        <v>2269</v>
      </c>
      <c r="C521" t="s">
        <v>118</v>
      </c>
      <c r="D521">
        <f>SUMPRODUCT(MID(0&amp;'feed data'!D467,LARGE(INDEX(ISNUMBER(--MID('feed data'!D467,ROW($1:$25),1))*
ROW($1:$25),0),ROW($1:$25))+1,1)*10^ROW($1:$25)/10)</f>
        <v>28</v>
      </c>
      <c r="E521">
        <f>SUMPRODUCT(MID(0&amp;'feed data'!E467,LARGE(INDEX(ISNUMBER(--MID('feed data'!E467,ROW($1:$25),1))*
ROW($1:$25),0),ROW($1:$25))+1,1)*10^ROW($1:$25)/10)</f>
        <v>2</v>
      </c>
      <c r="F521" t="s">
        <v>1071</v>
      </c>
      <c r="G521">
        <f>SUMPRODUCT(MID(0&amp;'feed data'!G467,LARGE(INDEX(ISNUMBER(--MID('feed data'!G467,ROW($1:$25),1))*
ROW($1:$25),0),ROW($1:$25))+1,1)*10^ROW($1:$25)/10)</f>
        <v>3</v>
      </c>
      <c r="H521" t="s">
        <v>43</v>
      </c>
      <c r="I521">
        <f>SUMPRODUCT(MID(0&amp;'feed data'!I467,LARGE(INDEX(ISNUMBER(--MID('feed data'!I467,ROW($1:$25),1))*
ROW($1:$25),0),ROW($1:$25))+1,1)*10^ROW($1:$25)/10)</f>
        <v>6</v>
      </c>
      <c r="J521" t="s">
        <v>163</v>
      </c>
      <c r="K521" t="s">
        <v>124</v>
      </c>
      <c r="L521">
        <f>SUMPRODUCT(MID(0&amp;'feed data'!L467,LARGE(INDEX(ISNUMBER(--MID('feed data'!L467,ROW($1:$25),1))*
ROW($1:$25),0),ROW($1:$25))+1,1)*10^ROW($1:$25)/10)</f>
        <v>2113</v>
      </c>
      <c r="M521" t="s">
        <v>125</v>
      </c>
      <c r="N521" t="s">
        <v>164</v>
      </c>
      <c r="O521" t="s">
        <v>392</v>
      </c>
      <c r="P521" t="s">
        <v>1200</v>
      </c>
      <c r="Q521" t="s">
        <v>165</v>
      </c>
      <c r="R521">
        <f>SUMPRODUCT(MID(0&amp;'feed data'!R467,LARGE(INDEX(ISNUMBER(--MID('feed data'!R467,ROW($1:$25),1))*
ROW($1:$25),0),ROW($1:$25))+1,1)*10^ROW($1:$25)/10)</f>
        <v>287312</v>
      </c>
      <c r="S521" t="str">
        <f>LEFT(R521, LEN(R521)-1)</f>
        <v>28731</v>
      </c>
      <c r="T521" t="s">
        <v>2270</v>
      </c>
      <c r="U521">
        <f>SUMPRODUCT(MID(0&amp;'feed data'!T467,LARGE(INDEX(ISNUMBER(--MID('feed data'!T467,ROW($1:$25),1))*
ROW($1:$25),0),ROW($1:$25))+1,1)*10^ROW($1:$25)/10)</f>
        <v>0</v>
      </c>
      <c r="V521">
        <f>SUMPRODUCT(MID(0&amp;'feed data'!U467,LARGE(INDEX(ISNUMBER(--MID('feed data'!U467,ROW($1:$25),1))*
ROW($1:$25),0),ROW($1:$25))+1,1)*10^ROW($1:$25)/10)</f>
        <v>0</v>
      </c>
    </row>
    <row r="522" spans="1:22" hidden="1" x14ac:dyDescent="0.25">
      <c r="A522" t="s">
        <v>2480</v>
      </c>
      <c r="B522" t="s">
        <v>2481</v>
      </c>
      <c r="D522">
        <f>SUMPRODUCT(MID(0&amp;'feed data'!D522,LARGE(INDEX(ISNUMBER(--MID('feed data'!D522,ROW($1:$25),1))*
ROW($1:$25),0),ROW($1:$25))+1,1)*10^ROW($1:$25)/10)</f>
        <v>128</v>
      </c>
      <c r="E522">
        <f>SUMPRODUCT(MID(0&amp;'feed data'!E522,LARGE(INDEX(ISNUMBER(--MID('feed data'!E522,ROW($1:$25),1))*
ROW($1:$25),0),ROW($1:$25))+1,1)*10^ROW($1:$25)/10)</f>
        <v>14</v>
      </c>
      <c r="F522" t="s">
        <v>1071</v>
      </c>
      <c r="G522">
        <f>SUMPRODUCT(MID(0&amp;'feed data'!G522,LARGE(INDEX(ISNUMBER(--MID('feed data'!G522,ROW($1:$25),1))*
ROW($1:$25),0),ROW($1:$25))+1,1)*10^ROW($1:$25)/10)</f>
        <v>5</v>
      </c>
      <c r="H522" t="s">
        <v>43</v>
      </c>
      <c r="I522">
        <f>SUMPRODUCT(MID(0&amp;'feed data'!I522,LARGE(INDEX(ISNUMBER(--MID('feed data'!I522,ROW($1:$25),1))*
ROW($1:$25),0),ROW($1:$25))+1,1)*10^ROW($1:$25)/10)</f>
        <v>11</v>
      </c>
      <c r="J522" t="s">
        <v>60</v>
      </c>
      <c r="L522">
        <f>SUMPRODUCT(MID(0&amp;'feed data'!L522,LARGE(INDEX(ISNUMBER(--MID('feed data'!L522,ROW($1:$25),1))*
ROW($1:$25),0),ROW($1:$25))+1,1)*10^ROW($1:$25)/10)</f>
        <v>1442</v>
      </c>
      <c r="N522" t="s">
        <v>61</v>
      </c>
      <c r="O522" t="s">
        <v>392</v>
      </c>
      <c r="P522" t="s">
        <v>65</v>
      </c>
      <c r="Q522" t="s">
        <v>62</v>
      </c>
      <c r="R522">
        <f>SUMPRODUCT(MID(0&amp;'feed data'!R522,LARGE(INDEX(ISNUMBER(--MID('feed data'!R522,ROW($1:$25),1))*
ROW($1:$25),0),ROW($1:$25))+1,1)*10^ROW($1:$25)/10)</f>
        <v>432642</v>
      </c>
      <c r="S522" t="str">
        <f>LEFT(R522, LEN(R522)-1)</f>
        <v>43264</v>
      </c>
      <c r="T522" t="s">
        <v>2483</v>
      </c>
      <c r="U522">
        <f>SUMPRODUCT(MID(0&amp;'feed data'!T522,LARGE(INDEX(ISNUMBER(--MID('feed data'!T522,ROW($1:$25),1))*
ROW($1:$25),0),ROW($1:$25))+1,1)*10^ROW($1:$25)/10)</f>
        <v>0</v>
      </c>
      <c r="V522">
        <f>SUMPRODUCT(MID(0&amp;'feed data'!U522,LARGE(INDEX(ISNUMBER(--MID('feed data'!U522,ROW($1:$25),1))*
ROW($1:$25),0),ROW($1:$25))+1,1)*10^ROW($1:$25)/10)</f>
        <v>0</v>
      </c>
    </row>
    <row r="523" spans="1:22" hidden="1" x14ac:dyDescent="0.25">
      <c r="A523" t="s">
        <v>2485</v>
      </c>
      <c r="B523" t="s">
        <v>2486</v>
      </c>
      <c r="D523">
        <f>SUMPRODUCT(MID(0&amp;'feed data'!D523,LARGE(INDEX(ISNUMBER(--MID('feed data'!D523,ROW($1:$25),1))*
ROW($1:$25),0),ROW($1:$25))+1,1)*10^ROW($1:$25)/10)</f>
        <v>95</v>
      </c>
      <c r="E523">
        <f>SUMPRODUCT(MID(0&amp;'feed data'!E523,LARGE(INDEX(ISNUMBER(--MID('feed data'!E523,ROW($1:$25),1))*
ROW($1:$25),0),ROW($1:$25))+1,1)*10^ROW($1:$25)/10)</f>
        <v>3</v>
      </c>
      <c r="F523" t="s">
        <v>1071</v>
      </c>
      <c r="G523">
        <f>SUMPRODUCT(MID(0&amp;'feed data'!G523,LARGE(INDEX(ISNUMBER(--MID('feed data'!G523,ROW($1:$25),1))*
ROW($1:$25),0),ROW($1:$25))+1,1)*10^ROW($1:$25)/10)</f>
        <v>2</v>
      </c>
      <c r="H523" t="s">
        <v>27</v>
      </c>
      <c r="I523">
        <f>SUMPRODUCT(MID(0&amp;'feed data'!I523,LARGE(INDEX(ISNUMBER(--MID('feed data'!I523,ROW($1:$25),1))*
ROW($1:$25),0),ROW($1:$25))+1,1)*10^ROW($1:$25)/10)</f>
        <v>7</v>
      </c>
      <c r="J523" t="s">
        <v>45</v>
      </c>
      <c r="L523">
        <f>SUMPRODUCT(MID(0&amp;'feed data'!L523,LARGE(INDEX(ISNUMBER(--MID('feed data'!L523,ROW($1:$25),1))*
ROW($1:$25),0),ROW($1:$25))+1,1)*10^ROW($1:$25)/10)</f>
        <v>1389</v>
      </c>
      <c r="N523" t="s">
        <v>48</v>
      </c>
      <c r="P523" t="s">
        <v>65</v>
      </c>
      <c r="Q523" t="s">
        <v>50</v>
      </c>
      <c r="R523">
        <f>SUMPRODUCT(MID(0&amp;'feed data'!R523,LARGE(INDEX(ISNUMBER(--MID('feed data'!R523,ROW($1:$25),1))*
ROW($1:$25),0),ROW($1:$25))+1,1)*10^ROW($1:$25)/10)</f>
        <v>273572</v>
      </c>
      <c r="S523" t="str">
        <f>LEFT(R523, LEN(R523)-1)</f>
        <v>27357</v>
      </c>
      <c r="T523" t="s">
        <v>2488</v>
      </c>
      <c r="U523">
        <f>SUMPRODUCT(MID(0&amp;'feed data'!T523,LARGE(INDEX(ISNUMBER(--MID('feed data'!T523,ROW($1:$25),1))*
ROW($1:$25),0),ROW($1:$25))+1,1)*10^ROW($1:$25)/10)</f>
        <v>370</v>
      </c>
      <c r="V523">
        <f>SUMPRODUCT(MID(0&amp;'feed data'!U523,LARGE(INDEX(ISNUMBER(--MID('feed data'!U523,ROW($1:$25),1))*
ROW($1:$25),0),ROW($1:$25))+1,1)*10^ROW($1:$25)/10)</f>
        <v>0</v>
      </c>
    </row>
    <row r="524" spans="1:22" hidden="1" x14ac:dyDescent="0.25">
      <c r="A524" t="s">
        <v>2271</v>
      </c>
      <c r="B524" t="s">
        <v>2272</v>
      </c>
      <c r="C524" t="s">
        <v>635</v>
      </c>
      <c r="D524">
        <f>SUMPRODUCT(MID(0&amp;'feed data'!D468,LARGE(INDEX(ISNUMBER(--MID('feed data'!D468,ROW($1:$25),1))*
ROW($1:$25),0),ROW($1:$25))+1,1)*10^ROW($1:$25)/10)</f>
        <v>6</v>
      </c>
      <c r="E524">
        <f>SUMPRODUCT(MID(0&amp;'feed data'!E468,LARGE(INDEX(ISNUMBER(--MID('feed data'!E468,ROW($1:$25),1))*
ROW($1:$25),0),ROW($1:$25))+1,1)*10^ROW($1:$25)/10)</f>
        <v>0</v>
      </c>
      <c r="F524" t="s">
        <v>521</v>
      </c>
      <c r="G524">
        <f>SUMPRODUCT(MID(0&amp;'feed data'!G468,LARGE(INDEX(ISNUMBER(--MID('feed data'!G468,ROW($1:$25),1))*
ROW($1:$25),0),ROW($1:$25))+1,1)*10^ROW($1:$25)/10)</f>
        <v>3</v>
      </c>
      <c r="H524" t="s">
        <v>136</v>
      </c>
      <c r="I524">
        <f>SUMPRODUCT(MID(0&amp;'feed data'!I468,LARGE(INDEX(ISNUMBER(--MID('feed data'!I468,ROW($1:$25),1))*
ROW($1:$25),0),ROW($1:$25))+1,1)*10^ROW($1:$25)/10)</f>
        <v>31</v>
      </c>
      <c r="J524" t="s">
        <v>151</v>
      </c>
      <c r="K524" t="s">
        <v>636</v>
      </c>
      <c r="L524">
        <f>SUMPRODUCT(MID(0&amp;'feed data'!L468,LARGE(INDEX(ISNUMBER(--MID('feed data'!L468,ROW($1:$25),1))*
ROW($1:$25),0),ROW($1:$25))+1,1)*10^ROW($1:$25)/10)</f>
        <v>2022</v>
      </c>
      <c r="M524" t="s">
        <v>637</v>
      </c>
      <c r="N524" t="s">
        <v>154</v>
      </c>
      <c r="O524" t="s">
        <v>49</v>
      </c>
      <c r="P524" t="s">
        <v>34</v>
      </c>
      <c r="Q524" t="s">
        <v>155</v>
      </c>
      <c r="R524">
        <f>SUMPRODUCT(MID(0&amp;'feed data'!R468,LARGE(INDEX(ISNUMBER(--MID('feed data'!R468,ROW($1:$25),1))*
ROW($1:$25),0),ROW($1:$25))+1,1)*10^ROW($1:$25)/10)</f>
        <v>83712</v>
      </c>
      <c r="S524" t="str">
        <f>LEFT(R524, LEN(R524)-1)</f>
        <v>8371</v>
      </c>
      <c r="T524" t="s">
        <v>2274</v>
      </c>
      <c r="U524">
        <f>SUMPRODUCT(MID(0&amp;'feed data'!T468,LARGE(INDEX(ISNUMBER(--MID('feed data'!T468,ROW($1:$25),1))*
ROW($1:$25),0),ROW($1:$25))+1,1)*10^ROW($1:$25)/10)</f>
        <v>0</v>
      </c>
      <c r="V524">
        <f>SUMPRODUCT(MID(0&amp;'feed data'!U468,LARGE(INDEX(ISNUMBER(--MID('feed data'!U468,ROW($1:$25),1))*
ROW($1:$25),0),ROW($1:$25))+1,1)*10^ROW($1:$25)/10)</f>
        <v>0</v>
      </c>
    </row>
    <row r="525" spans="1:22" x14ac:dyDescent="0.25">
      <c r="A525" t="s">
        <v>1760</v>
      </c>
      <c r="B525" t="s">
        <v>1761</v>
      </c>
      <c r="C525" t="s">
        <v>175</v>
      </c>
      <c r="D525">
        <f>SUMPRODUCT(MID(0&amp;'feed data'!D343,LARGE(INDEX(ISNUMBER(--MID('feed data'!D343,ROW($1:$25),1))*
ROW($1:$25),0),ROW($1:$25))+1,1)*10^ROW($1:$25)/10)</f>
        <v>60</v>
      </c>
      <c r="E525">
        <f>SUMPRODUCT(MID(0&amp;'feed data'!E343,LARGE(INDEX(ISNUMBER(--MID('feed data'!E343,ROW($1:$25),1))*
ROW($1:$25),0),ROW($1:$25))+1,1)*10^ROW($1:$25)/10)</f>
        <v>0</v>
      </c>
      <c r="F525" t="s">
        <v>521</v>
      </c>
      <c r="G525">
        <f>SUMPRODUCT(MID(0&amp;'feed data'!G343,LARGE(INDEX(ISNUMBER(--MID('feed data'!G343,ROW($1:$25),1))*
ROW($1:$25),0),ROW($1:$25))+1,1)*10^ROW($1:$25)/10)</f>
        <v>3</v>
      </c>
      <c r="H525" t="s">
        <v>136</v>
      </c>
      <c r="I525">
        <f>SUMPRODUCT(MID(0&amp;'feed data'!I343,LARGE(INDEX(ISNUMBER(--MID('feed data'!I343,ROW($1:$25),1))*
ROW($1:$25),0),ROW($1:$25))+1,1)*10^ROW($1:$25)/10)</f>
        <v>54</v>
      </c>
      <c r="J525" t="s">
        <v>303</v>
      </c>
      <c r="K525" t="s">
        <v>179</v>
      </c>
      <c r="L525">
        <f>SUMPRODUCT(MID(0&amp;'feed data'!L343,LARGE(INDEX(ISNUMBER(--MID('feed data'!L343,ROW($1:$25),1))*
ROW($1:$25),0),ROW($1:$25))+1,1)*10^ROW($1:$25)/10)</f>
        <v>3200</v>
      </c>
      <c r="M525" t="s">
        <v>180</v>
      </c>
      <c r="N525" t="s">
        <v>304</v>
      </c>
      <c r="P525" t="s">
        <v>658</v>
      </c>
      <c r="Q525" t="s">
        <v>305</v>
      </c>
      <c r="R525">
        <f>SUMPRODUCT(MID(0&amp;'feed data'!R343,LARGE(INDEX(ISNUMBER(--MID('feed data'!R343,ROW($1:$25),1))*
ROW($1:$25),0),ROW($1:$25))+1,1)*10^ROW($1:$25)/10)</f>
        <v>303002</v>
      </c>
      <c r="S525" t="str">
        <f>LEFT(R525, LEN(R525)-1)</f>
        <v>30300</v>
      </c>
      <c r="T525" t="s">
        <v>1763</v>
      </c>
      <c r="U525">
        <f>SUMPRODUCT(MID(0&amp;'feed data'!T343,LARGE(INDEX(ISNUMBER(--MID('feed data'!T343,ROW($1:$25),1))*
ROW($1:$25),0),ROW($1:$25))+1,1)*10^ROW($1:$25)/10)</f>
        <v>0</v>
      </c>
      <c r="V525">
        <f>SUMPRODUCT(MID(0&amp;'feed data'!U343,LARGE(INDEX(ISNUMBER(--MID('feed data'!U343,ROW($1:$25),1))*
ROW($1:$25),0),ROW($1:$25))+1,1)*10^ROW($1:$25)/10)</f>
        <v>0</v>
      </c>
    </row>
    <row r="526" spans="1:22" hidden="1" x14ac:dyDescent="0.25">
      <c r="A526" t="s">
        <v>2275</v>
      </c>
      <c r="B526" t="s">
        <v>2276</v>
      </c>
      <c r="C526" t="s">
        <v>147</v>
      </c>
      <c r="D526">
        <f>SUMPRODUCT(MID(0&amp;'feed data'!D469,LARGE(INDEX(ISNUMBER(--MID('feed data'!D469,ROW($1:$25),1))*
ROW($1:$25),0),ROW($1:$25))+1,1)*10^ROW($1:$25)/10)</f>
        <v>42</v>
      </c>
      <c r="E526">
        <f>SUMPRODUCT(MID(0&amp;'feed data'!E469,LARGE(INDEX(ISNUMBER(--MID('feed data'!E469,ROW($1:$25),1))*
ROW($1:$25),0),ROW($1:$25))+1,1)*10^ROW($1:$25)/10)</f>
        <v>0</v>
      </c>
      <c r="F526" t="s">
        <v>25</v>
      </c>
      <c r="G526">
        <f>SUMPRODUCT(MID(0&amp;'feed data'!G469,LARGE(INDEX(ISNUMBER(--MID('feed data'!G469,ROW($1:$25),1))*
ROW($1:$25),0),ROW($1:$25))+1,1)*10^ROW($1:$25)/10)</f>
        <v>2</v>
      </c>
      <c r="H526" t="s">
        <v>43</v>
      </c>
      <c r="I526">
        <f>SUMPRODUCT(MID(0&amp;'feed data'!I469,LARGE(INDEX(ISNUMBER(--MID('feed data'!I469,ROW($1:$25),1))*
ROW($1:$25),0),ROW($1:$25))+1,1)*10^ROW($1:$25)/10)</f>
        <v>4</v>
      </c>
      <c r="J526" t="s">
        <v>263</v>
      </c>
      <c r="K526" t="s">
        <v>152</v>
      </c>
      <c r="L526">
        <f>SUMPRODUCT(MID(0&amp;'feed data'!L469,LARGE(INDEX(ISNUMBER(--MID('feed data'!L469,ROW($1:$25),1))*
ROW($1:$25),0),ROW($1:$25))+1,1)*10^ROW($1:$25)/10)</f>
        <v>2073</v>
      </c>
      <c r="M526" t="s">
        <v>153</v>
      </c>
      <c r="N526" t="s">
        <v>264</v>
      </c>
      <c r="O526" t="s">
        <v>49</v>
      </c>
      <c r="P526" t="s">
        <v>34</v>
      </c>
      <c r="Q526" t="s">
        <v>265</v>
      </c>
      <c r="R526">
        <f>SUMPRODUCT(MID(0&amp;'feed data'!R469,LARGE(INDEX(ISNUMBER(--MID('feed data'!R469,ROW($1:$25),1))*
ROW($1:$25),0),ROW($1:$25))+1,1)*10^ROW($1:$25)/10)</f>
        <v>113702</v>
      </c>
      <c r="S526" t="str">
        <f>LEFT(R526, LEN(R526)-1)</f>
        <v>11370</v>
      </c>
      <c r="T526" t="s">
        <v>2278</v>
      </c>
      <c r="U526">
        <f>SUMPRODUCT(MID(0&amp;'feed data'!T469,LARGE(INDEX(ISNUMBER(--MID('feed data'!T469,ROW($1:$25),1))*
ROW($1:$25),0),ROW($1:$25))+1,1)*10^ROW($1:$25)/10)</f>
        <v>0</v>
      </c>
      <c r="V526">
        <f>SUMPRODUCT(MID(0&amp;'feed data'!U469,LARGE(INDEX(ISNUMBER(--MID('feed data'!U469,ROW($1:$25),1))*
ROW($1:$25),0),ROW($1:$25))+1,1)*10^ROW($1:$25)/10)</f>
        <v>0</v>
      </c>
    </row>
    <row r="527" spans="1:22" hidden="1" x14ac:dyDescent="0.25">
      <c r="A527" t="s">
        <v>2279</v>
      </c>
      <c r="B527" t="s">
        <v>2280</v>
      </c>
      <c r="C527" t="s">
        <v>118</v>
      </c>
      <c r="D527">
        <f>SUMPRODUCT(MID(0&amp;'feed data'!D470,LARGE(INDEX(ISNUMBER(--MID('feed data'!D470,ROW($1:$25),1))*
ROW($1:$25),0),ROW($1:$25))+1,1)*10^ROW($1:$25)/10)</f>
        <v>86</v>
      </c>
      <c r="E527">
        <f>SUMPRODUCT(MID(0&amp;'feed data'!E470,LARGE(INDEX(ISNUMBER(--MID('feed data'!E470,ROW($1:$25),1))*
ROW($1:$25),0),ROW($1:$25))+1,1)*10^ROW($1:$25)/10)</f>
        <v>4</v>
      </c>
      <c r="F527" t="s">
        <v>521</v>
      </c>
      <c r="G527">
        <f>SUMPRODUCT(MID(0&amp;'feed data'!G470,LARGE(INDEX(ISNUMBER(--MID('feed data'!G470,ROW($1:$25),1))*
ROW($1:$25),0),ROW($1:$25))+1,1)*10^ROW($1:$25)/10)</f>
        <v>3</v>
      </c>
      <c r="H527" t="s">
        <v>27</v>
      </c>
      <c r="I527">
        <f>SUMPRODUCT(MID(0&amp;'feed data'!I470,LARGE(INDEX(ISNUMBER(--MID('feed data'!I470,ROW($1:$25),1))*
ROW($1:$25),0),ROW($1:$25))+1,1)*10^ROW($1:$25)/10)</f>
        <v>21</v>
      </c>
      <c r="J527" t="s">
        <v>503</v>
      </c>
      <c r="K527" t="s">
        <v>124</v>
      </c>
      <c r="L527">
        <f>SUMPRODUCT(MID(0&amp;'feed data'!L470,LARGE(INDEX(ISNUMBER(--MID('feed data'!L470,ROW($1:$25),1))*
ROW($1:$25),0),ROW($1:$25))+1,1)*10^ROW($1:$25)/10)</f>
        <v>2009</v>
      </c>
      <c r="M527" t="s">
        <v>125</v>
      </c>
      <c r="N527" t="s">
        <v>504</v>
      </c>
      <c r="O527" t="s">
        <v>49</v>
      </c>
      <c r="P527" t="s">
        <v>257</v>
      </c>
      <c r="Q527" t="s">
        <v>505</v>
      </c>
      <c r="R527">
        <f>SUMPRODUCT(MID(0&amp;'feed data'!R470,LARGE(INDEX(ISNUMBER(--MID('feed data'!R470,ROW($1:$25),1))*
ROW($1:$25),0),ROW($1:$25))+1,1)*10^ROW($1:$25)/10)</f>
        <v>166872</v>
      </c>
      <c r="S527" t="str">
        <f>LEFT(R527, LEN(R527)-1)</f>
        <v>16687</v>
      </c>
      <c r="T527" t="s">
        <v>2283</v>
      </c>
      <c r="U527">
        <f>SUMPRODUCT(MID(0&amp;'feed data'!T470,LARGE(INDEX(ISNUMBER(--MID('feed data'!T470,ROW($1:$25),1))*
ROW($1:$25),0),ROW($1:$25))+1,1)*10^ROW($1:$25)/10)</f>
        <v>12346</v>
      </c>
      <c r="V527">
        <f>SUMPRODUCT(MID(0&amp;'feed data'!U470,LARGE(INDEX(ISNUMBER(--MID('feed data'!U470,ROW($1:$25),1))*
ROW($1:$25),0),ROW($1:$25))+1,1)*10^ROW($1:$25)/10)</f>
        <v>0</v>
      </c>
    </row>
    <row r="528" spans="1:22" hidden="1" x14ac:dyDescent="0.25">
      <c r="A528" t="s">
        <v>2284</v>
      </c>
      <c r="B528" t="s">
        <v>2285</v>
      </c>
      <c r="C528" t="s">
        <v>133</v>
      </c>
      <c r="D528">
        <f>SUMPRODUCT(MID(0&amp;'feed data'!D471,LARGE(INDEX(ISNUMBER(--MID('feed data'!D471,ROW($1:$25),1))*
ROW($1:$25),0),ROW($1:$25))+1,1)*10^ROW($1:$25)/10)</f>
        <v>98</v>
      </c>
      <c r="E528">
        <f>SUMPRODUCT(MID(0&amp;'feed data'!E471,LARGE(INDEX(ISNUMBER(--MID('feed data'!E471,ROW($1:$25),1))*
ROW($1:$25),0),ROW($1:$25))+1,1)*10^ROW($1:$25)/10)</f>
        <v>4</v>
      </c>
      <c r="F528" t="s">
        <v>25</v>
      </c>
      <c r="G528">
        <f>SUMPRODUCT(MID(0&amp;'feed data'!G471,LARGE(INDEX(ISNUMBER(--MID('feed data'!G471,ROW($1:$25),1))*
ROW($1:$25),0),ROW($1:$25))+1,1)*10^ROW($1:$25)/10)</f>
        <v>3</v>
      </c>
      <c r="H528" t="s">
        <v>27</v>
      </c>
      <c r="I528">
        <f>SUMPRODUCT(MID(0&amp;'feed data'!I471,LARGE(INDEX(ISNUMBER(--MID('feed data'!I471,ROW($1:$25),1))*
ROW($1:$25),0),ROW($1:$25))+1,1)*10^ROW($1:$25)/10)</f>
        <v>5</v>
      </c>
      <c r="J528" t="s">
        <v>303</v>
      </c>
      <c r="K528" t="s">
        <v>139</v>
      </c>
      <c r="L528">
        <f>SUMPRODUCT(MID(0&amp;'feed data'!L471,LARGE(INDEX(ISNUMBER(--MID('feed data'!L471,ROW($1:$25),1))*
ROW($1:$25),0),ROW($1:$25))+1,1)*10^ROW($1:$25)/10)</f>
        <v>2050</v>
      </c>
      <c r="M528" t="s">
        <v>140</v>
      </c>
      <c r="N528" t="s">
        <v>304</v>
      </c>
      <c r="O528" t="s">
        <v>49</v>
      </c>
      <c r="P528" t="s">
        <v>34</v>
      </c>
      <c r="Q528" t="s">
        <v>305</v>
      </c>
      <c r="R528">
        <f>SUMPRODUCT(MID(0&amp;'feed data'!R471,LARGE(INDEX(ISNUMBER(--MID('feed data'!R471,ROW($1:$25),1))*
ROW($1:$25),0),ROW($1:$25))+1,1)*10^ROW($1:$25)/10)</f>
        <v>206732</v>
      </c>
      <c r="S528" t="str">
        <f>LEFT(R528, LEN(R528)-1)</f>
        <v>20673</v>
      </c>
      <c r="T528" t="s">
        <v>2288</v>
      </c>
      <c r="U528">
        <f>SUMPRODUCT(MID(0&amp;'feed data'!T471,LARGE(INDEX(ISNUMBER(--MID('feed data'!T471,ROW($1:$25),1))*
ROW($1:$25),0),ROW($1:$25))+1,1)*10^ROW($1:$25)/10)</f>
        <v>646</v>
      </c>
      <c r="V528">
        <f>SUMPRODUCT(MID(0&amp;'feed data'!U471,LARGE(INDEX(ISNUMBER(--MID('feed data'!U471,ROW($1:$25),1))*
ROW($1:$25),0),ROW($1:$25))+1,1)*10^ROW($1:$25)/10)</f>
        <v>0</v>
      </c>
    </row>
    <row r="529" spans="1:22" hidden="1" x14ac:dyDescent="0.25">
      <c r="A529" t="s">
        <v>2508</v>
      </c>
      <c r="B529" t="s">
        <v>2509</v>
      </c>
      <c r="D529">
        <f>SUMPRODUCT(MID(0&amp;'feed data'!D529,LARGE(INDEX(ISNUMBER(--MID('feed data'!D529,ROW($1:$25),1))*
ROW($1:$25),0),ROW($1:$25))+1,1)*10^ROW($1:$25)/10)</f>
        <v>2</v>
      </c>
      <c r="E529">
        <f>SUMPRODUCT(MID(0&amp;'feed data'!E529,LARGE(INDEX(ISNUMBER(--MID('feed data'!E529,ROW($1:$25),1))*
ROW($1:$25),0),ROW($1:$25))+1,1)*10^ROW($1:$25)/10)</f>
        <v>0</v>
      </c>
      <c r="F529" t="s">
        <v>1071</v>
      </c>
      <c r="G529">
        <f>SUMPRODUCT(MID(0&amp;'feed data'!G529,LARGE(INDEX(ISNUMBER(--MID('feed data'!G529,ROW($1:$25),1))*
ROW($1:$25),0),ROW($1:$25))+1,1)*10^ROW($1:$25)/10)</f>
        <v>2</v>
      </c>
      <c r="H529" t="s">
        <v>43</v>
      </c>
      <c r="I529">
        <f>SUMPRODUCT(MID(0&amp;'feed data'!I529,LARGE(INDEX(ISNUMBER(--MID('feed data'!I529,ROW($1:$25),1))*
ROW($1:$25),0),ROW($1:$25))+1,1)*10^ROW($1:$25)/10)</f>
        <v>31</v>
      </c>
      <c r="J529" t="s">
        <v>163</v>
      </c>
      <c r="L529">
        <f>SUMPRODUCT(MID(0&amp;'feed data'!L529,LARGE(INDEX(ISNUMBER(--MID('feed data'!L529,ROW($1:$25),1))*
ROW($1:$25),0),ROW($1:$25))+1,1)*10^ROW($1:$25)/10)</f>
        <v>1449</v>
      </c>
      <c r="N529" t="s">
        <v>164</v>
      </c>
      <c r="P529" t="s">
        <v>65</v>
      </c>
      <c r="Q529" t="s">
        <v>165</v>
      </c>
      <c r="R529">
        <f>SUMPRODUCT(MID(0&amp;'feed data'!R529,LARGE(INDEX(ISNUMBER(--MID('feed data'!R529,ROW($1:$25),1))*
ROW($1:$25),0),ROW($1:$25))+1,1)*10^ROW($1:$25)/10)</f>
        <v>116702</v>
      </c>
      <c r="S529" t="str">
        <f>LEFT(R529, LEN(R529)-1)</f>
        <v>11670</v>
      </c>
      <c r="T529" t="s">
        <v>2511</v>
      </c>
      <c r="U529">
        <f>SUMPRODUCT(MID(0&amp;'feed data'!T529,LARGE(INDEX(ISNUMBER(--MID('feed data'!T529,ROW($1:$25),1))*
ROW($1:$25),0),ROW($1:$25))+1,1)*10^ROW($1:$25)/10)</f>
        <v>125</v>
      </c>
      <c r="V529">
        <f>SUMPRODUCT(MID(0&amp;'feed data'!U529,LARGE(INDEX(ISNUMBER(--MID('feed data'!U529,ROW($1:$25),1))*
ROW($1:$25),0),ROW($1:$25))+1,1)*10^ROW($1:$25)/10)</f>
        <v>0</v>
      </c>
    </row>
    <row r="530" spans="1:22" hidden="1" x14ac:dyDescent="0.25">
      <c r="A530" t="s">
        <v>2289</v>
      </c>
      <c r="B530" t="s">
        <v>2290</v>
      </c>
      <c r="C530" t="s">
        <v>220</v>
      </c>
      <c r="D530">
        <f>SUMPRODUCT(MID(0&amp;'feed data'!D472,LARGE(INDEX(ISNUMBER(--MID('feed data'!D472,ROW($1:$25),1))*
ROW($1:$25),0),ROW($1:$25))+1,1)*10^ROW($1:$25)/10)</f>
        <v>113</v>
      </c>
      <c r="E530">
        <f>SUMPRODUCT(MID(0&amp;'feed data'!E472,LARGE(INDEX(ISNUMBER(--MID('feed data'!E472,ROW($1:$25),1))*
ROW($1:$25),0),ROW($1:$25))+1,1)*10^ROW($1:$25)/10)</f>
        <v>8</v>
      </c>
      <c r="F530" t="s">
        <v>521</v>
      </c>
      <c r="G530">
        <f>SUMPRODUCT(MID(0&amp;'feed data'!G472,LARGE(INDEX(ISNUMBER(--MID('feed data'!G472,ROW($1:$25),1))*
ROW($1:$25),0),ROW($1:$25))+1,1)*10^ROW($1:$25)/10)</f>
        <v>3</v>
      </c>
      <c r="H530" t="s">
        <v>43</v>
      </c>
      <c r="I530">
        <f>SUMPRODUCT(MID(0&amp;'feed data'!I472,LARGE(INDEX(ISNUMBER(--MID('feed data'!I472,ROW($1:$25),1))*
ROW($1:$25),0),ROW($1:$25))+1,1)*10^ROW($1:$25)/10)</f>
        <v>27</v>
      </c>
      <c r="J530" t="s">
        <v>45</v>
      </c>
      <c r="K530" t="s">
        <v>223</v>
      </c>
      <c r="L530">
        <f>SUMPRODUCT(MID(0&amp;'feed data'!L472,LARGE(INDEX(ISNUMBER(--MID('feed data'!L472,ROW($1:$25),1))*
ROW($1:$25),0),ROW($1:$25))+1,1)*10^ROW($1:$25)/10)</f>
        <v>1982</v>
      </c>
      <c r="M530" t="s">
        <v>224</v>
      </c>
      <c r="N530" t="s">
        <v>48</v>
      </c>
      <c r="O530" t="s">
        <v>49</v>
      </c>
      <c r="P530" t="s">
        <v>34</v>
      </c>
      <c r="Q530" t="s">
        <v>50</v>
      </c>
      <c r="R530">
        <f>SUMPRODUCT(MID(0&amp;'feed data'!R472,LARGE(INDEX(ISNUMBER(--MID('feed data'!R472,ROW($1:$25),1))*
ROW($1:$25),0),ROW($1:$25))+1,1)*10^ROW($1:$25)/10)</f>
        <v>277392</v>
      </c>
      <c r="S530" t="str">
        <f>LEFT(R530, LEN(R530)-1)</f>
        <v>27739</v>
      </c>
      <c r="T530" t="s">
        <v>2292</v>
      </c>
      <c r="U530">
        <f>SUMPRODUCT(MID(0&amp;'feed data'!T472,LARGE(INDEX(ISNUMBER(--MID('feed data'!T472,ROW($1:$25),1))*
ROW($1:$25),0),ROW($1:$25))+1,1)*10^ROW($1:$25)/10)</f>
        <v>0</v>
      </c>
      <c r="V530">
        <f>SUMPRODUCT(MID(0&amp;'feed data'!U472,LARGE(INDEX(ISNUMBER(--MID('feed data'!U472,ROW($1:$25),1))*
ROW($1:$25),0),ROW($1:$25))+1,1)*10^ROW($1:$25)/10)</f>
        <v>0</v>
      </c>
    </row>
    <row r="531" spans="1:22" hidden="1" x14ac:dyDescent="0.25">
      <c r="A531" t="s">
        <v>2293</v>
      </c>
      <c r="B531" t="s">
        <v>2294</v>
      </c>
      <c r="C531" t="s">
        <v>118</v>
      </c>
      <c r="D531">
        <f>SUMPRODUCT(MID(0&amp;'feed data'!D473,LARGE(INDEX(ISNUMBER(--MID('feed data'!D473,ROW($1:$25),1))*
ROW($1:$25),0),ROW($1:$25))+1,1)*10^ROW($1:$25)/10)</f>
        <v>128</v>
      </c>
      <c r="E531">
        <f>SUMPRODUCT(MID(0&amp;'feed data'!E473,LARGE(INDEX(ISNUMBER(--MID('feed data'!E473,ROW($1:$25),1))*
ROW($1:$25),0),ROW($1:$25))+1,1)*10^ROW($1:$25)/10)</f>
        <v>1</v>
      </c>
      <c r="F531" t="s">
        <v>331</v>
      </c>
      <c r="G531">
        <f>SUMPRODUCT(MID(0&amp;'feed data'!G473,LARGE(INDEX(ISNUMBER(--MID('feed data'!G473,ROW($1:$25),1))*
ROW($1:$25),0),ROW($1:$25))+1,1)*10^ROW($1:$25)/10)</f>
        <v>3</v>
      </c>
      <c r="H531" t="s">
        <v>43</v>
      </c>
      <c r="I531">
        <f>SUMPRODUCT(MID(0&amp;'feed data'!I473,LARGE(INDEX(ISNUMBER(--MID('feed data'!I473,ROW($1:$25),1))*
ROW($1:$25),0),ROW($1:$25))+1,1)*10^ROW($1:$25)/10)</f>
        <v>14</v>
      </c>
      <c r="J531" t="s">
        <v>87</v>
      </c>
      <c r="K531" t="s">
        <v>124</v>
      </c>
      <c r="L531">
        <f>SUMPRODUCT(MID(0&amp;'feed data'!L473,LARGE(INDEX(ISNUMBER(--MID('feed data'!L473,ROW($1:$25),1))*
ROW($1:$25),0),ROW($1:$25))+1,1)*10^ROW($1:$25)/10)</f>
        <v>1992</v>
      </c>
      <c r="M531" t="s">
        <v>125</v>
      </c>
      <c r="N531" t="s">
        <v>88</v>
      </c>
      <c r="O531" t="s">
        <v>33</v>
      </c>
      <c r="P531" t="s">
        <v>1078</v>
      </c>
      <c r="Q531" t="s">
        <v>89</v>
      </c>
      <c r="R531">
        <f>SUMPRODUCT(MID(0&amp;'feed data'!R473,LARGE(INDEX(ISNUMBER(--MID('feed data'!R473,ROW($1:$25),1))*
ROW($1:$25),0),ROW($1:$25))+1,1)*10^ROW($1:$25)/10)</f>
        <v>163352</v>
      </c>
      <c r="S531" t="str">
        <f>LEFT(R531, LEN(R531)-1)</f>
        <v>16335</v>
      </c>
      <c r="T531" t="s">
        <v>2296</v>
      </c>
      <c r="U531">
        <f>SUMPRODUCT(MID(0&amp;'feed data'!T473,LARGE(INDEX(ISNUMBER(--MID('feed data'!T473,ROW($1:$25),1))*
ROW($1:$25),0),ROW($1:$25))+1,1)*10^ROW($1:$25)/10)</f>
        <v>175</v>
      </c>
      <c r="V531">
        <f>SUMPRODUCT(MID(0&amp;'feed data'!U473,LARGE(INDEX(ISNUMBER(--MID('feed data'!U473,ROW($1:$25),1))*
ROW($1:$25),0),ROW($1:$25))+1,1)*10^ROW($1:$25)/10)</f>
        <v>0</v>
      </c>
    </row>
    <row r="532" spans="1:22" hidden="1" x14ac:dyDescent="0.25">
      <c r="A532" t="s">
        <v>2301</v>
      </c>
      <c r="B532" t="s">
        <v>2302</v>
      </c>
      <c r="C532" t="s">
        <v>133</v>
      </c>
      <c r="D532">
        <f>SUMPRODUCT(MID(0&amp;'feed data'!D475,LARGE(INDEX(ISNUMBER(--MID('feed data'!D475,ROW($1:$25),1))*
ROW($1:$25),0),ROW($1:$25))+1,1)*10^ROW($1:$25)/10)</f>
        <v>163</v>
      </c>
      <c r="E532">
        <f>SUMPRODUCT(MID(0&amp;'feed data'!E475,LARGE(INDEX(ISNUMBER(--MID('feed data'!E475,ROW($1:$25),1))*
ROW($1:$25),0),ROW($1:$25))+1,1)*10^ROW($1:$25)/10)</f>
        <v>17</v>
      </c>
      <c r="F532" t="s">
        <v>25</v>
      </c>
      <c r="G532">
        <f>SUMPRODUCT(MID(0&amp;'feed data'!G475,LARGE(INDEX(ISNUMBER(--MID('feed data'!G475,ROW($1:$25),1))*
ROW($1:$25),0),ROW($1:$25))+1,1)*10^ROW($1:$25)/10)</f>
        <v>7</v>
      </c>
      <c r="H532" t="s">
        <v>379</v>
      </c>
      <c r="I532">
        <f>SUMPRODUCT(MID(0&amp;'feed data'!I475,LARGE(INDEX(ISNUMBER(--MID('feed data'!I475,ROW($1:$25),1))*
ROW($1:$25),0),ROW($1:$25))+1,1)*10^ROW($1:$25)/10)</f>
        <v>9</v>
      </c>
      <c r="J532" t="s">
        <v>503</v>
      </c>
      <c r="K532" t="s">
        <v>139</v>
      </c>
      <c r="L532">
        <f>SUMPRODUCT(MID(0&amp;'feed data'!L475,LARGE(INDEX(ISNUMBER(--MID('feed data'!L475,ROW($1:$25),1))*
ROW($1:$25),0),ROW($1:$25))+1,1)*10^ROW($1:$25)/10)</f>
        <v>1954</v>
      </c>
      <c r="M532" t="s">
        <v>140</v>
      </c>
      <c r="N532" t="s">
        <v>504</v>
      </c>
      <c r="O532" t="s">
        <v>49</v>
      </c>
      <c r="P532" t="s">
        <v>34</v>
      </c>
      <c r="Q532" t="s">
        <v>505</v>
      </c>
      <c r="R532">
        <f>SUMPRODUCT(MID(0&amp;'feed data'!R475,LARGE(INDEX(ISNUMBER(--MID('feed data'!R475,ROW($1:$25),1))*
ROW($1:$25),0),ROW($1:$25))+1,1)*10^ROW($1:$25)/10)</f>
        <v>537262</v>
      </c>
      <c r="S532" t="str">
        <f>LEFT(R532, LEN(R532)-1)</f>
        <v>53726</v>
      </c>
      <c r="T532" t="s">
        <v>2305</v>
      </c>
      <c r="U532">
        <f>SUMPRODUCT(MID(0&amp;'feed data'!T475,LARGE(INDEX(ISNUMBER(--MID('feed data'!T475,ROW($1:$25),1))*
ROW($1:$25),0),ROW($1:$25))+1,1)*10^ROW($1:$25)/10)</f>
        <v>0</v>
      </c>
      <c r="V532">
        <f>SUMPRODUCT(MID(0&amp;'feed data'!U475,LARGE(INDEX(ISNUMBER(--MID('feed data'!U475,ROW($1:$25),1))*
ROW($1:$25),0),ROW($1:$25))+1,1)*10^ROW($1:$25)/10)</f>
        <v>0</v>
      </c>
    </row>
    <row r="533" spans="1:22" hidden="1" x14ac:dyDescent="0.25">
      <c r="A533" t="s">
        <v>2310</v>
      </c>
      <c r="B533" t="s">
        <v>2311</v>
      </c>
      <c r="C533" t="s">
        <v>388</v>
      </c>
      <c r="D533">
        <f>SUMPRODUCT(MID(0&amp;'feed data'!D477,LARGE(INDEX(ISNUMBER(--MID('feed data'!D477,ROW($1:$25),1))*
ROW($1:$25),0),ROW($1:$25))+1,1)*10^ROW($1:$25)/10)</f>
        <v>169</v>
      </c>
      <c r="E533">
        <f>SUMPRODUCT(MID(0&amp;'feed data'!E477,LARGE(INDEX(ISNUMBER(--MID('feed data'!E477,ROW($1:$25),1))*
ROW($1:$25),0),ROW($1:$25))+1,1)*10^ROW($1:$25)/10)</f>
        <v>11</v>
      </c>
      <c r="F533" t="s">
        <v>1900</v>
      </c>
      <c r="G533">
        <f>SUMPRODUCT(MID(0&amp;'feed data'!G477,LARGE(INDEX(ISNUMBER(--MID('feed data'!G477,ROW($1:$25),1))*
ROW($1:$25),0),ROW($1:$25))+1,1)*10^ROW($1:$25)/10)</f>
        <v>5</v>
      </c>
      <c r="H533" t="s">
        <v>136</v>
      </c>
      <c r="I533">
        <f>SUMPRODUCT(MID(0&amp;'feed data'!I477,LARGE(INDEX(ISNUMBER(--MID('feed data'!I477,ROW($1:$25),1))*
ROW($1:$25),0),ROW($1:$25))+1,1)*10^ROW($1:$25)/10)</f>
        <v>104</v>
      </c>
      <c r="J533" t="s">
        <v>87</v>
      </c>
      <c r="K533" t="s">
        <v>390</v>
      </c>
      <c r="L533">
        <f>SUMPRODUCT(MID(0&amp;'feed data'!L477,LARGE(INDEX(ISNUMBER(--MID('feed data'!L477,ROW($1:$25),1))*
ROW($1:$25),0),ROW($1:$25))+1,1)*10^ROW($1:$25)/10)</f>
        <v>1902</v>
      </c>
      <c r="M533" t="s">
        <v>391</v>
      </c>
      <c r="N533" t="s">
        <v>88</v>
      </c>
      <c r="O533" t="s">
        <v>392</v>
      </c>
      <c r="P533" t="s">
        <v>658</v>
      </c>
      <c r="Q533" t="s">
        <v>89</v>
      </c>
      <c r="R533">
        <f>SUMPRODUCT(MID(0&amp;'feed data'!R477,LARGE(INDEX(ISNUMBER(--MID('feed data'!R477,ROW($1:$25),1))*
ROW($1:$25),0),ROW($1:$25))+1,1)*10^ROW($1:$25)/10)</f>
        <v>411062</v>
      </c>
      <c r="S533" t="str">
        <f>LEFT(R533, LEN(R533)-1)</f>
        <v>41106</v>
      </c>
      <c r="T533" t="s">
        <v>2312</v>
      </c>
      <c r="U533">
        <f>SUMPRODUCT(MID(0&amp;'feed data'!T477,LARGE(INDEX(ISNUMBER(--MID('feed data'!T477,ROW($1:$25),1))*
ROW($1:$25),0),ROW($1:$25))+1,1)*10^ROW($1:$25)/10)</f>
        <v>0</v>
      </c>
      <c r="V533">
        <f>SUMPRODUCT(MID(0&amp;'feed data'!U477,LARGE(INDEX(ISNUMBER(--MID('feed data'!U477,ROW($1:$25),1))*
ROW($1:$25),0),ROW($1:$25))+1,1)*10^ROW($1:$25)/10)</f>
        <v>0</v>
      </c>
    </row>
    <row r="534" spans="1:22" x14ac:dyDescent="0.25">
      <c r="A534" t="s">
        <v>3374</v>
      </c>
      <c r="B534" t="s">
        <v>3375</v>
      </c>
      <c r="D534">
        <f>SUMPRODUCT(MID(0&amp;'feed data'!D770,LARGE(INDEX(ISNUMBER(--MID('feed data'!D770,ROW($1:$25),1))*
ROW($1:$25),0),ROW($1:$25))+1,1)*10^ROW($1:$25)/10)</f>
        <v>20</v>
      </c>
      <c r="E534">
        <f>SUMPRODUCT(MID(0&amp;'feed data'!E770,LARGE(INDEX(ISNUMBER(--MID('feed data'!E770,ROW($1:$25),1))*
ROW($1:$25),0),ROW($1:$25))+1,1)*10^ROW($1:$25)/10)</f>
        <v>0</v>
      </c>
      <c r="F534" t="s">
        <v>1945</v>
      </c>
      <c r="G534">
        <f>SUMPRODUCT(MID(0&amp;'feed data'!G770,LARGE(INDEX(ISNUMBER(--MID('feed data'!G770,ROW($1:$25),1))*
ROW($1:$25),0),ROW($1:$25))+1,1)*10^ROW($1:$25)/10)</f>
        <v>0</v>
      </c>
      <c r="H534" t="s">
        <v>27</v>
      </c>
      <c r="I534">
        <f>SUMPRODUCT(MID(0&amp;'feed data'!I770,LARGE(INDEX(ISNUMBER(--MID('feed data'!I770,ROW($1:$25),1))*
ROW($1:$25),0),ROW($1:$25))+1,1)*10^ROW($1:$25)/10)</f>
        <v>55</v>
      </c>
      <c r="J534" t="s">
        <v>60</v>
      </c>
      <c r="L534">
        <f>SUMPRODUCT(MID(0&amp;'feed data'!L770,LARGE(INDEX(ISNUMBER(--MID('feed data'!L770,ROW($1:$25),1))*
ROW($1:$25),0),ROW($1:$25))+1,1)*10^ROW($1:$25)/10)</f>
        <v>323</v>
      </c>
      <c r="N534" t="s">
        <v>61</v>
      </c>
      <c r="O534" t="s">
        <v>49</v>
      </c>
      <c r="P534" t="s">
        <v>65</v>
      </c>
      <c r="Q534" t="s">
        <v>62</v>
      </c>
      <c r="R534">
        <f>SUMPRODUCT(MID(0&amp;'feed data'!R770,LARGE(INDEX(ISNUMBER(--MID('feed data'!R770,ROW($1:$25),1))*
ROW($1:$25),0),ROW($1:$25))+1,1)*10^ROW($1:$25)/10)</f>
        <v>200002</v>
      </c>
      <c r="S534" t="str">
        <f>LEFT(R534, LEN(R534)-1)</f>
        <v>20000</v>
      </c>
      <c r="T534" t="s">
        <v>3376</v>
      </c>
      <c r="U534">
        <f>SUMPRODUCT(MID(0&amp;'feed data'!T770,LARGE(INDEX(ISNUMBER(--MID('feed data'!T770,ROW($1:$25),1))*
ROW($1:$25),0),ROW($1:$25))+1,1)*10^ROW($1:$25)/10)</f>
        <v>0</v>
      </c>
      <c r="V534">
        <f>SUMPRODUCT(MID(0&amp;'feed data'!U770,LARGE(INDEX(ISNUMBER(--MID('feed data'!U770,ROW($1:$25),1))*
ROW($1:$25),0),ROW($1:$25))+1,1)*10^ROW($1:$25)/10)</f>
        <v>0</v>
      </c>
    </row>
    <row r="535" spans="1:22" hidden="1" x14ac:dyDescent="0.25">
      <c r="A535" t="s">
        <v>2531</v>
      </c>
      <c r="B535" t="s">
        <v>2532</v>
      </c>
      <c r="D535">
        <f>SUMPRODUCT(MID(0&amp;'feed data'!D535,LARGE(INDEX(ISNUMBER(--MID('feed data'!D535,ROW($1:$25),1))*
ROW($1:$25),0),ROW($1:$25))+1,1)*10^ROW($1:$25)/10)</f>
        <v>50</v>
      </c>
      <c r="E535">
        <f>SUMPRODUCT(MID(0&amp;'feed data'!E535,LARGE(INDEX(ISNUMBER(--MID('feed data'!E535,ROW($1:$25),1))*
ROW($1:$25),0),ROW($1:$25))+1,1)*10^ROW($1:$25)/10)</f>
        <v>0</v>
      </c>
      <c r="F535" t="s">
        <v>521</v>
      </c>
      <c r="G535">
        <f>SUMPRODUCT(MID(0&amp;'feed data'!G535,LARGE(INDEX(ISNUMBER(--MID('feed data'!G535,ROW($1:$25),1))*
ROW($1:$25),0),ROW($1:$25))+1,1)*10^ROW($1:$25)/10)</f>
        <v>0</v>
      </c>
      <c r="H535" t="s">
        <v>43</v>
      </c>
      <c r="I535">
        <f>SUMPRODUCT(MID(0&amp;'feed data'!I535,LARGE(INDEX(ISNUMBER(--MID('feed data'!I535,ROW($1:$25),1))*
ROW($1:$25),0),ROW($1:$25))+1,1)*10^ROW($1:$25)/10)</f>
        <v>98</v>
      </c>
      <c r="J535" t="s">
        <v>205</v>
      </c>
      <c r="L535">
        <f>SUMPRODUCT(MID(0&amp;'feed data'!L535,LARGE(INDEX(ISNUMBER(--MID('feed data'!L535,ROW($1:$25),1))*
ROW($1:$25),0),ROW($1:$25))+1,1)*10^ROW($1:$25)/10)</f>
        <v>1366</v>
      </c>
      <c r="N535" t="s">
        <v>206</v>
      </c>
      <c r="O535" t="s">
        <v>49</v>
      </c>
      <c r="P535" t="s">
        <v>1078</v>
      </c>
      <c r="Q535" t="s">
        <v>207</v>
      </c>
      <c r="R535">
        <f>SUMPRODUCT(MID(0&amp;'feed data'!R535,LARGE(INDEX(ISNUMBER(--MID('feed data'!R535,ROW($1:$25),1))*
ROW($1:$25),0),ROW($1:$25))+1,1)*10^ROW($1:$25)/10)</f>
        <v>165002</v>
      </c>
      <c r="S535" t="str">
        <f>LEFT(R535, LEN(R535)-1)</f>
        <v>16500</v>
      </c>
      <c r="T535" t="s">
        <v>2533</v>
      </c>
      <c r="U535">
        <f>SUMPRODUCT(MID(0&amp;'feed data'!T535,LARGE(INDEX(ISNUMBER(--MID('feed data'!T535,ROW($1:$25),1))*
ROW($1:$25),0),ROW($1:$25))+1,1)*10^ROW($1:$25)/10)</f>
        <v>0</v>
      </c>
      <c r="V535">
        <f>SUMPRODUCT(MID(0&amp;'feed data'!U535,LARGE(INDEX(ISNUMBER(--MID('feed data'!U535,ROW($1:$25),1))*
ROW($1:$25),0),ROW($1:$25))+1,1)*10^ROW($1:$25)/10)</f>
        <v>0</v>
      </c>
    </row>
    <row r="536" spans="1:22" hidden="1" x14ac:dyDescent="0.25">
      <c r="A536" t="s">
        <v>2320</v>
      </c>
      <c r="B536" t="s">
        <v>2321</v>
      </c>
      <c r="C536" t="s">
        <v>23</v>
      </c>
      <c r="D536">
        <f>SUMPRODUCT(MID(0&amp;'feed data'!D480,LARGE(INDEX(ISNUMBER(--MID('feed data'!D480,ROW($1:$25),1))*
ROW($1:$25),0),ROW($1:$25))+1,1)*10^ROW($1:$25)/10)</f>
        <v>242</v>
      </c>
      <c r="E536">
        <f>SUMPRODUCT(MID(0&amp;'feed data'!E480,LARGE(INDEX(ISNUMBER(--MID('feed data'!E480,ROW($1:$25),1))*
ROW($1:$25),0),ROW($1:$25))+1,1)*10^ROW($1:$25)/10)</f>
        <v>10</v>
      </c>
      <c r="F536" t="s">
        <v>521</v>
      </c>
      <c r="G536">
        <f>SUMPRODUCT(MID(0&amp;'feed data'!G480,LARGE(INDEX(ISNUMBER(--MID('feed data'!G480,ROW($1:$25),1))*
ROW($1:$25),0),ROW($1:$25))+1,1)*10^ROW($1:$25)/10)</f>
        <v>10</v>
      </c>
      <c r="H536" t="s">
        <v>190</v>
      </c>
      <c r="I536">
        <f>SUMPRODUCT(MID(0&amp;'feed data'!I480,LARGE(INDEX(ISNUMBER(--MID('feed data'!I480,ROW($1:$25),1))*
ROW($1:$25),0),ROW($1:$25))+1,1)*10^ROW($1:$25)/10)</f>
        <v>21</v>
      </c>
      <c r="J536" t="s">
        <v>60</v>
      </c>
      <c r="K536" t="s">
        <v>30</v>
      </c>
      <c r="L536">
        <f>SUMPRODUCT(MID(0&amp;'feed data'!L480,LARGE(INDEX(ISNUMBER(--MID('feed data'!L480,ROW($1:$25),1))*
ROW($1:$25),0),ROW($1:$25))+1,1)*10^ROW($1:$25)/10)</f>
        <v>1865</v>
      </c>
      <c r="M536" t="s">
        <v>31</v>
      </c>
      <c r="N536" t="s">
        <v>61</v>
      </c>
      <c r="O536" t="s">
        <v>49</v>
      </c>
      <c r="P536" t="s">
        <v>1078</v>
      </c>
      <c r="Q536" t="s">
        <v>62</v>
      </c>
      <c r="R536">
        <f>SUMPRODUCT(MID(0&amp;'feed data'!R480,LARGE(INDEX(ISNUMBER(--MID('feed data'!R480,ROW($1:$25),1))*
ROW($1:$25),0),ROW($1:$25))+1,1)*10^ROW($1:$25)/10)</f>
        <v>668192</v>
      </c>
      <c r="S536" t="str">
        <f>LEFT(R536, LEN(R536)-1)</f>
        <v>66819</v>
      </c>
      <c r="T536" t="s">
        <v>2322</v>
      </c>
      <c r="U536">
        <f>SUMPRODUCT(MID(0&amp;'feed data'!T480,LARGE(INDEX(ISNUMBER(--MID('feed data'!T480,ROW($1:$25),1))*
ROW($1:$25),0),ROW($1:$25))+1,1)*10^ROW($1:$25)/10)</f>
        <v>41</v>
      </c>
      <c r="V536">
        <f>SUMPRODUCT(MID(0&amp;'feed data'!U480,LARGE(INDEX(ISNUMBER(--MID('feed data'!U480,ROW($1:$25),1))*
ROW($1:$25),0),ROW($1:$25))+1,1)*10^ROW($1:$25)/10)</f>
        <v>2</v>
      </c>
    </row>
    <row r="537" spans="1:22" x14ac:dyDescent="0.25">
      <c r="A537" t="s">
        <v>3414</v>
      </c>
      <c r="B537" t="s">
        <v>3415</v>
      </c>
      <c r="D537">
        <f>SUMPRODUCT(MID(0&amp;'feed data'!D781,LARGE(INDEX(ISNUMBER(--MID('feed data'!D781,ROW($1:$25),1))*
ROW($1:$25),0),ROW($1:$25))+1,1)*10^ROW($1:$25)/10)</f>
        <v>20</v>
      </c>
      <c r="E537">
        <f>SUMPRODUCT(MID(0&amp;'feed data'!E781,LARGE(INDEX(ISNUMBER(--MID('feed data'!E781,ROW($1:$25),1))*
ROW($1:$25),0),ROW($1:$25))+1,1)*10^ROW($1:$25)/10)</f>
        <v>0</v>
      </c>
      <c r="F537" t="s">
        <v>1900</v>
      </c>
      <c r="G537">
        <f>SUMPRODUCT(MID(0&amp;'feed data'!G781,LARGE(INDEX(ISNUMBER(--MID('feed data'!G781,ROW($1:$25),1))*
ROW($1:$25),0),ROW($1:$25))+1,1)*10^ROW($1:$25)/10)</f>
        <v>0</v>
      </c>
      <c r="H537" t="s">
        <v>43</v>
      </c>
      <c r="I537">
        <f>SUMPRODUCT(MID(0&amp;'feed data'!I781,LARGE(INDEX(ISNUMBER(--MID('feed data'!I781,ROW($1:$25),1))*
ROW($1:$25),0),ROW($1:$25))+1,1)*10^ROW($1:$25)/10)</f>
        <v>55</v>
      </c>
      <c r="J537" t="s">
        <v>45</v>
      </c>
      <c r="L537">
        <f>SUMPRODUCT(MID(0&amp;'feed data'!L781,LARGE(INDEX(ISNUMBER(--MID('feed data'!L781,ROW($1:$25),1))*
ROW($1:$25),0),ROW($1:$25))+1,1)*10^ROW($1:$25)/10)</f>
        <v>310</v>
      </c>
      <c r="N537" t="s">
        <v>48</v>
      </c>
      <c r="O537" t="s">
        <v>49</v>
      </c>
      <c r="P537" t="s">
        <v>65</v>
      </c>
      <c r="Q537" t="s">
        <v>50</v>
      </c>
      <c r="R537">
        <f>SUMPRODUCT(MID(0&amp;'feed data'!R781,LARGE(INDEX(ISNUMBER(--MID('feed data'!R781,ROW($1:$25),1))*
ROW($1:$25),0),ROW($1:$25))+1,1)*10^ROW($1:$25)/10)</f>
        <v>200002</v>
      </c>
      <c r="S537" t="str">
        <f>LEFT(R537, LEN(R537)-1)</f>
        <v>20000</v>
      </c>
      <c r="T537" t="s">
        <v>3417</v>
      </c>
      <c r="U537">
        <f>SUMPRODUCT(MID(0&amp;'feed data'!T781,LARGE(INDEX(ISNUMBER(--MID('feed data'!T781,ROW($1:$25),1))*
ROW($1:$25),0),ROW($1:$25))+1,1)*10^ROW($1:$25)/10)</f>
        <v>0</v>
      </c>
      <c r="V537">
        <f>SUMPRODUCT(MID(0&amp;'feed data'!U781,LARGE(INDEX(ISNUMBER(--MID('feed data'!U781,ROW($1:$25),1))*
ROW($1:$25),0),ROW($1:$25))+1,1)*10^ROW($1:$25)/10)</f>
        <v>0</v>
      </c>
    </row>
    <row r="538" spans="1:22" hidden="1" x14ac:dyDescent="0.25">
      <c r="A538" t="s">
        <v>2323</v>
      </c>
      <c r="B538" t="s">
        <v>2324</v>
      </c>
      <c r="C538" t="s">
        <v>1724</v>
      </c>
      <c r="D538">
        <f>SUMPRODUCT(MID(0&amp;'feed data'!D481,LARGE(INDEX(ISNUMBER(--MID('feed data'!D481,ROW($1:$25),1))*
ROW($1:$25),0),ROW($1:$25))+1,1)*10^ROW($1:$25)/10)</f>
        <v>30</v>
      </c>
      <c r="E538">
        <f>SUMPRODUCT(MID(0&amp;'feed data'!E481,LARGE(INDEX(ISNUMBER(--MID('feed data'!E481,ROW($1:$25),1))*
ROW($1:$25),0),ROW($1:$25))+1,1)*10^ROW($1:$25)/10)</f>
        <v>0</v>
      </c>
      <c r="F538" t="s">
        <v>1071</v>
      </c>
      <c r="G538">
        <f>SUMPRODUCT(MID(0&amp;'feed data'!G481,LARGE(INDEX(ISNUMBER(--MID('feed data'!G481,ROW($1:$25),1))*
ROW($1:$25),0),ROW($1:$25))+1,1)*10^ROW($1:$25)/10)</f>
        <v>2</v>
      </c>
      <c r="H538" t="s">
        <v>43</v>
      </c>
      <c r="I538">
        <f>SUMPRODUCT(MID(0&amp;'feed data'!I481,LARGE(INDEX(ISNUMBER(--MID('feed data'!I481,ROW($1:$25),1))*
ROW($1:$25),0),ROW($1:$25))+1,1)*10^ROW($1:$25)/10)</f>
        <v>16</v>
      </c>
      <c r="J538" t="s">
        <v>71</v>
      </c>
      <c r="K538" t="s">
        <v>1725</v>
      </c>
      <c r="L538">
        <f>SUMPRODUCT(MID(0&amp;'feed data'!L481,LARGE(INDEX(ISNUMBER(--MID('feed data'!L481,ROW($1:$25),1))*
ROW($1:$25),0),ROW($1:$25))+1,1)*10^ROW($1:$25)/10)</f>
        <v>1986</v>
      </c>
      <c r="M538" t="s">
        <v>1726</v>
      </c>
      <c r="N538" t="s">
        <v>72</v>
      </c>
      <c r="O538" t="s">
        <v>466</v>
      </c>
      <c r="P538" t="s">
        <v>546</v>
      </c>
      <c r="Q538" t="s">
        <v>73</v>
      </c>
      <c r="R538">
        <f>SUMPRODUCT(MID(0&amp;'feed data'!R481,LARGE(INDEX(ISNUMBER(--MID('feed data'!R481,ROW($1:$25),1))*
ROW($1:$25),0),ROW($1:$25))+1,1)*10^ROW($1:$25)/10)</f>
        <v>133302</v>
      </c>
      <c r="S538" t="str">
        <f>LEFT(R538, LEN(R538)-1)</f>
        <v>13330</v>
      </c>
      <c r="T538" t="s">
        <v>2326</v>
      </c>
      <c r="U538">
        <f>SUMPRODUCT(MID(0&amp;'feed data'!T481,LARGE(INDEX(ISNUMBER(--MID('feed data'!T481,ROW($1:$25),1))*
ROW($1:$25),0),ROW($1:$25))+1,1)*10^ROW($1:$25)/10)</f>
        <v>0</v>
      </c>
      <c r="V538">
        <f>SUMPRODUCT(MID(0&amp;'feed data'!U481,LARGE(INDEX(ISNUMBER(--MID('feed data'!U481,ROW($1:$25),1))*
ROW($1:$25),0),ROW($1:$25))+1,1)*10^ROW($1:$25)/10)</f>
        <v>0</v>
      </c>
    </row>
    <row r="539" spans="1:22" hidden="1" x14ac:dyDescent="0.25">
      <c r="A539" t="s">
        <v>2543</v>
      </c>
      <c r="B539" t="s">
        <v>2544</v>
      </c>
      <c r="D539">
        <f>SUMPRODUCT(MID(0&amp;'feed data'!D539,LARGE(INDEX(ISNUMBER(--MID('feed data'!D539,ROW($1:$25),1))*
ROW($1:$25),0),ROW($1:$25))+1,1)*10^ROW($1:$25)/10)</f>
        <v>68</v>
      </c>
      <c r="E539">
        <f>SUMPRODUCT(MID(0&amp;'feed data'!E539,LARGE(INDEX(ISNUMBER(--MID('feed data'!E539,ROW($1:$25),1))*
ROW($1:$25),0),ROW($1:$25))+1,1)*10^ROW($1:$25)/10)</f>
        <v>2</v>
      </c>
      <c r="F539" t="s">
        <v>1945</v>
      </c>
      <c r="G539">
        <f>SUMPRODUCT(MID(0&amp;'feed data'!G539,LARGE(INDEX(ISNUMBER(--MID('feed data'!G539,ROW($1:$25),1))*
ROW($1:$25),0),ROW($1:$25))+1,1)*10^ROW($1:$25)/10)</f>
        <v>3</v>
      </c>
      <c r="H539" t="s">
        <v>379</v>
      </c>
      <c r="I539">
        <f>SUMPRODUCT(MID(0&amp;'feed data'!I539,LARGE(INDEX(ISNUMBER(--MID('feed data'!I539,ROW($1:$25),1))*
ROW($1:$25),0),ROW($1:$25))+1,1)*10^ROW($1:$25)/10)</f>
        <v>0</v>
      </c>
      <c r="J539" t="s">
        <v>109</v>
      </c>
      <c r="L539">
        <f>SUMPRODUCT(MID(0&amp;'feed data'!L539,LARGE(INDEX(ISNUMBER(--MID('feed data'!L539,ROW($1:$25),1))*
ROW($1:$25),0),ROW($1:$25))+1,1)*10^ROW($1:$25)/10)</f>
        <v>1346</v>
      </c>
      <c r="N539" t="s">
        <v>112</v>
      </c>
      <c r="O539" t="s">
        <v>49</v>
      </c>
      <c r="P539" t="s">
        <v>1078</v>
      </c>
      <c r="Q539" t="s">
        <v>113</v>
      </c>
      <c r="R539">
        <f>SUMPRODUCT(MID(0&amp;'feed data'!R539,LARGE(INDEX(ISNUMBER(--MID('feed data'!R539,ROW($1:$25),1))*
ROW($1:$25),0),ROW($1:$25))+1,1)*10^ROW($1:$25)/10)</f>
        <v>395962</v>
      </c>
      <c r="S539" t="str">
        <f>LEFT(R539, LEN(R539)-1)</f>
        <v>39596</v>
      </c>
      <c r="T539" t="s">
        <v>2545</v>
      </c>
      <c r="U539">
        <f>SUMPRODUCT(MID(0&amp;'feed data'!T539,LARGE(INDEX(ISNUMBER(--MID('feed data'!T539,ROW($1:$25),1))*
ROW($1:$25),0),ROW($1:$25))+1,1)*10^ROW($1:$25)/10)</f>
        <v>4181</v>
      </c>
      <c r="V539">
        <f>SUMPRODUCT(MID(0&amp;'feed data'!U539,LARGE(INDEX(ISNUMBER(--MID('feed data'!U539,ROW($1:$25),1))*
ROW($1:$25),0),ROW($1:$25))+1,1)*10^ROW($1:$25)/10)</f>
        <v>0</v>
      </c>
    </row>
    <row r="540" spans="1:22" hidden="1" x14ac:dyDescent="0.25">
      <c r="A540" t="s">
        <v>2327</v>
      </c>
      <c r="B540" t="s">
        <v>2328</v>
      </c>
      <c r="C540" t="s">
        <v>147</v>
      </c>
      <c r="D540">
        <f>SUMPRODUCT(MID(0&amp;'feed data'!D482,LARGE(INDEX(ISNUMBER(--MID('feed data'!D482,ROW($1:$25),1))*
ROW($1:$25),0),ROW($1:$25))+1,1)*10^ROW($1:$25)/10)</f>
        <v>21</v>
      </c>
      <c r="E540">
        <f>SUMPRODUCT(MID(0&amp;'feed data'!E482,LARGE(INDEX(ISNUMBER(--MID('feed data'!E482,ROW($1:$25),1))*
ROW($1:$25),0),ROW($1:$25))+1,1)*10^ROW($1:$25)/10)</f>
        <v>0</v>
      </c>
      <c r="F540" t="s">
        <v>1071</v>
      </c>
      <c r="G540">
        <f>SUMPRODUCT(MID(0&amp;'feed data'!G482,LARGE(INDEX(ISNUMBER(--MID('feed data'!G482,ROW($1:$25),1))*
ROW($1:$25),0),ROW($1:$25))+1,1)*10^ROW($1:$25)/10)</f>
        <v>1</v>
      </c>
      <c r="H540" t="s">
        <v>136</v>
      </c>
      <c r="I540">
        <f>SUMPRODUCT(MID(0&amp;'feed data'!I482,LARGE(INDEX(ISNUMBER(--MID('feed data'!I482,ROW($1:$25),1))*
ROW($1:$25),0),ROW($1:$25))+1,1)*10^ROW($1:$25)/10)</f>
        <v>7</v>
      </c>
      <c r="J540" t="s">
        <v>87</v>
      </c>
      <c r="K540" t="s">
        <v>152</v>
      </c>
      <c r="L540">
        <f>SUMPRODUCT(MID(0&amp;'feed data'!L482,LARGE(INDEX(ISNUMBER(--MID('feed data'!L482,ROW($1:$25),1))*
ROW($1:$25),0),ROW($1:$25))+1,1)*10^ROW($1:$25)/10)</f>
        <v>1994</v>
      </c>
      <c r="M540" t="s">
        <v>153</v>
      </c>
      <c r="N540" t="s">
        <v>88</v>
      </c>
      <c r="P540" t="s">
        <v>546</v>
      </c>
      <c r="Q540" t="s">
        <v>89</v>
      </c>
      <c r="R540">
        <f>SUMPRODUCT(MID(0&amp;'feed data'!R482,LARGE(INDEX(ISNUMBER(--MID('feed data'!R482,ROW($1:$25),1))*
ROW($1:$25),0),ROW($1:$25))+1,1)*10^ROW($1:$25)/10)</f>
        <v>163352</v>
      </c>
      <c r="S540" t="str">
        <f>LEFT(R540, LEN(R540)-1)</f>
        <v>16335</v>
      </c>
      <c r="T540" t="s">
        <v>2329</v>
      </c>
      <c r="U540">
        <f>SUMPRODUCT(MID(0&amp;'feed data'!T482,LARGE(INDEX(ISNUMBER(--MID('feed data'!T482,ROW($1:$25),1))*
ROW($1:$25),0),ROW($1:$25))+1,1)*10^ROW($1:$25)/10)</f>
        <v>208</v>
      </c>
      <c r="V540">
        <f>SUMPRODUCT(MID(0&amp;'feed data'!U482,LARGE(INDEX(ISNUMBER(--MID('feed data'!U482,ROW($1:$25),1))*
ROW($1:$25),0),ROW($1:$25))+1,1)*10^ROW($1:$25)/10)</f>
        <v>0</v>
      </c>
    </row>
    <row r="541" spans="1:22" x14ac:dyDescent="0.25">
      <c r="A541" t="s">
        <v>770</v>
      </c>
      <c r="B541" t="s">
        <v>771</v>
      </c>
      <c r="C541" t="s">
        <v>772</v>
      </c>
      <c r="D541">
        <f>SUMPRODUCT(MID(0&amp;'feed data'!D121,LARGE(INDEX(ISNUMBER(--MID('feed data'!D121,ROW($1:$25),1))*
ROW($1:$25),0),ROW($1:$25))+1,1)*10^ROW($1:$25)/10)</f>
        <v>22</v>
      </c>
      <c r="E541">
        <f>SUMPRODUCT(MID(0&amp;'feed data'!E121,LARGE(INDEX(ISNUMBER(--MID('feed data'!E121,ROW($1:$25),1))*
ROW($1:$25),0),ROW($1:$25))+1,1)*10^ROW($1:$25)/10)</f>
        <v>8</v>
      </c>
      <c r="F541" t="s">
        <v>331</v>
      </c>
      <c r="G541">
        <f>SUMPRODUCT(MID(0&amp;'feed data'!G121,LARGE(INDEX(ISNUMBER(--MID('feed data'!G121,ROW($1:$25),1))*
ROW($1:$25),0),ROW($1:$25))+1,1)*10^ROW($1:$25)/10)</f>
        <v>3</v>
      </c>
      <c r="H541" t="s">
        <v>43</v>
      </c>
      <c r="I541">
        <f>SUMPRODUCT(MID(0&amp;'feed data'!I121,LARGE(INDEX(ISNUMBER(--MID('feed data'!I121,ROW($1:$25),1))*
ROW($1:$25),0),ROW($1:$25))+1,1)*10^ROW($1:$25)/10)</f>
        <v>56</v>
      </c>
      <c r="J541" t="s">
        <v>71</v>
      </c>
      <c r="K541" t="s">
        <v>776</v>
      </c>
      <c r="L541">
        <f>SUMPRODUCT(MID(0&amp;'feed data'!L121,LARGE(INDEX(ISNUMBER(--MID('feed data'!L121,ROW($1:$25),1))*
ROW($1:$25),0),ROW($1:$25))+1,1)*10^ROW($1:$25)/10)</f>
        <v>8493</v>
      </c>
      <c r="M541" t="s">
        <v>777</v>
      </c>
      <c r="N541" t="s">
        <v>72</v>
      </c>
      <c r="O541" t="s">
        <v>392</v>
      </c>
      <c r="P541" t="s">
        <v>34</v>
      </c>
      <c r="Q541" t="s">
        <v>73</v>
      </c>
      <c r="R541">
        <f>SUMPRODUCT(MID(0&amp;'feed data'!R121,LARGE(INDEX(ISNUMBER(--MID('feed data'!R121,ROW($1:$25),1))*
ROW($1:$25),0),ROW($1:$25))+1,1)*10^ROW($1:$25)/10)</f>
        <v>157032</v>
      </c>
      <c r="S541" t="str">
        <f>LEFT(R541, LEN(R541)-1)</f>
        <v>15703</v>
      </c>
      <c r="T541" t="s">
        <v>778</v>
      </c>
      <c r="U541">
        <f>SUMPRODUCT(MID(0&amp;'feed data'!T121,LARGE(INDEX(ISNUMBER(--MID('feed data'!T121,ROW($1:$25),1))*
ROW($1:$25),0),ROW($1:$25))+1,1)*10^ROW($1:$25)/10)</f>
        <v>0</v>
      </c>
      <c r="V541">
        <f>SUMPRODUCT(MID(0&amp;'feed data'!U121,LARGE(INDEX(ISNUMBER(--MID('feed data'!U121,ROW($1:$25),1))*
ROW($1:$25),0),ROW($1:$25))+1,1)*10^ROW($1:$25)/10)</f>
        <v>0</v>
      </c>
    </row>
    <row r="542" spans="1:22" hidden="1" x14ac:dyDescent="0.25">
      <c r="A542" t="s">
        <v>2333</v>
      </c>
      <c r="B542" t="s">
        <v>2334</v>
      </c>
      <c r="C542" t="s">
        <v>1870</v>
      </c>
      <c r="D542">
        <f>SUMPRODUCT(MID(0&amp;'feed data'!D484,LARGE(INDEX(ISNUMBER(--MID('feed data'!D484,ROW($1:$25),1))*
ROW($1:$25),0),ROW($1:$25))+1,1)*10^ROW($1:$25)/10)</f>
        <v>6</v>
      </c>
      <c r="E542">
        <f>SUMPRODUCT(MID(0&amp;'feed data'!E484,LARGE(INDEX(ISNUMBER(--MID('feed data'!E484,ROW($1:$25),1))*
ROW($1:$25),0),ROW($1:$25))+1,1)*10^ROW($1:$25)/10)</f>
        <v>0</v>
      </c>
      <c r="F542" t="s">
        <v>1900</v>
      </c>
      <c r="G542">
        <f>SUMPRODUCT(MID(0&amp;'feed data'!G484,LARGE(INDEX(ISNUMBER(--MID('feed data'!G484,ROW($1:$25),1))*
ROW($1:$25),0),ROW($1:$25))+1,1)*10^ROW($1:$25)/10)</f>
        <v>1</v>
      </c>
      <c r="H542" t="s">
        <v>43</v>
      </c>
      <c r="I542">
        <f>SUMPRODUCT(MID(0&amp;'feed data'!I484,LARGE(INDEX(ISNUMBER(--MID('feed data'!I484,ROW($1:$25),1))*
ROW($1:$25),0),ROW($1:$25))+1,1)*10^ROW($1:$25)/10)</f>
        <v>18</v>
      </c>
      <c r="J542" t="s">
        <v>949</v>
      </c>
      <c r="K542" t="s">
        <v>1871</v>
      </c>
      <c r="L542">
        <f>SUMPRODUCT(MID(0&amp;'feed data'!L484,LARGE(INDEX(ISNUMBER(--MID('feed data'!L484,ROW($1:$25),1))*
ROW($1:$25),0),ROW($1:$25))+1,1)*10^ROW($1:$25)/10)</f>
        <v>1639</v>
      </c>
      <c r="M542" t="s">
        <v>1872</v>
      </c>
      <c r="N542" t="s">
        <v>950</v>
      </c>
      <c r="O542" t="s">
        <v>49</v>
      </c>
      <c r="P542" t="s">
        <v>65</v>
      </c>
      <c r="Q542" t="s">
        <v>951</v>
      </c>
      <c r="R542">
        <f>SUMPRODUCT(MID(0&amp;'feed data'!R484,LARGE(INDEX(ISNUMBER(--MID('feed data'!R484,ROW($1:$25),1))*
ROW($1:$25),0),ROW($1:$25))+1,1)*10^ROW($1:$25)/10)</f>
        <v>76462</v>
      </c>
      <c r="S542" t="str">
        <f>LEFT(R542, LEN(R542)-1)</f>
        <v>7646</v>
      </c>
      <c r="T542" t="s">
        <v>2335</v>
      </c>
      <c r="U542">
        <f>SUMPRODUCT(MID(0&amp;'feed data'!T484,LARGE(INDEX(ISNUMBER(--MID('feed data'!T484,ROW($1:$25),1))*
ROW($1:$25),0),ROW($1:$25))+1,1)*10^ROW($1:$25)/10)</f>
        <v>0</v>
      </c>
      <c r="V542">
        <f>SUMPRODUCT(MID(0&amp;'feed data'!U484,LARGE(INDEX(ISNUMBER(--MID('feed data'!U484,ROW($1:$25),1))*
ROW($1:$25),0),ROW($1:$25))+1,1)*10^ROW($1:$25)/10)</f>
        <v>0</v>
      </c>
    </row>
    <row r="543" spans="1:22" hidden="1" x14ac:dyDescent="0.25">
      <c r="A543" t="s">
        <v>2336</v>
      </c>
      <c r="B543" t="s">
        <v>2337</v>
      </c>
      <c r="C543" t="s">
        <v>40</v>
      </c>
      <c r="D543">
        <f>SUMPRODUCT(MID(0&amp;'feed data'!D485,LARGE(INDEX(ISNUMBER(--MID('feed data'!D485,ROW($1:$25),1))*
ROW($1:$25),0),ROW($1:$25))+1,1)*10^ROW($1:$25)/10)</f>
        <v>8</v>
      </c>
      <c r="E543">
        <f>SUMPRODUCT(MID(0&amp;'feed data'!E485,LARGE(INDEX(ISNUMBER(--MID('feed data'!E485,ROW($1:$25),1))*
ROW($1:$25),0),ROW($1:$25))+1,1)*10^ROW($1:$25)/10)</f>
        <v>0</v>
      </c>
      <c r="F543" t="s">
        <v>521</v>
      </c>
      <c r="G543">
        <f>SUMPRODUCT(MID(0&amp;'feed data'!G485,LARGE(INDEX(ISNUMBER(--MID('feed data'!G485,ROW($1:$25),1))*
ROW($1:$25),0),ROW($1:$25))+1,1)*10^ROW($1:$25)/10)</f>
        <v>1</v>
      </c>
      <c r="H543" t="s">
        <v>43</v>
      </c>
      <c r="I543">
        <f>SUMPRODUCT(MID(0&amp;'feed data'!I485,LARGE(INDEX(ISNUMBER(--MID('feed data'!I485,ROW($1:$25),1))*
ROW($1:$25),0),ROW($1:$25))+1,1)*10^ROW($1:$25)/10)</f>
        <v>160</v>
      </c>
      <c r="J543" t="s">
        <v>255</v>
      </c>
      <c r="K543" t="s">
        <v>46</v>
      </c>
      <c r="L543">
        <f>SUMPRODUCT(MID(0&amp;'feed data'!L485,LARGE(INDEX(ISNUMBER(--MID('feed data'!L485,ROW($1:$25),1))*
ROW($1:$25),0),ROW($1:$25))+1,1)*10^ROW($1:$25)/10)</f>
        <v>1972</v>
      </c>
      <c r="M543" t="s">
        <v>47</v>
      </c>
      <c r="N543" t="s">
        <v>256</v>
      </c>
      <c r="O543" t="s">
        <v>49</v>
      </c>
      <c r="P543" t="s">
        <v>546</v>
      </c>
      <c r="Q543" t="s">
        <v>258</v>
      </c>
      <c r="R543">
        <f>SUMPRODUCT(MID(0&amp;'feed data'!R485,LARGE(INDEX(ISNUMBER(--MID('feed data'!R485,ROW($1:$25),1))*
ROW($1:$25),0),ROW($1:$25))+1,1)*10^ROW($1:$25)/10)</f>
        <v>52572</v>
      </c>
      <c r="S543" t="str">
        <f>LEFT(R543, LEN(R543)-1)</f>
        <v>5257</v>
      </c>
      <c r="T543" t="s">
        <v>2339</v>
      </c>
      <c r="U543">
        <f>SUMPRODUCT(MID(0&amp;'feed data'!T485,LARGE(INDEX(ISNUMBER(--MID('feed data'!T485,ROW($1:$25),1))*
ROW($1:$25),0),ROW($1:$25))+1,1)*10^ROW($1:$25)/10)</f>
        <v>4829</v>
      </c>
      <c r="V543">
        <f>SUMPRODUCT(MID(0&amp;'feed data'!U485,LARGE(INDEX(ISNUMBER(--MID('feed data'!U485,ROW($1:$25),1))*
ROW($1:$25),0),ROW($1:$25))+1,1)*10^ROW($1:$25)/10)</f>
        <v>0</v>
      </c>
    </row>
    <row r="544" spans="1:22" hidden="1" x14ac:dyDescent="0.25">
      <c r="A544" t="s">
        <v>3445</v>
      </c>
      <c r="B544" t="s">
        <v>3446</v>
      </c>
      <c r="D544">
        <f>SUMPRODUCT(MID(0&amp;'feed data'!D789,LARGE(INDEX(ISNUMBER(--MID('feed data'!D789,ROW($1:$25),1))*
ROW($1:$25),0),ROW($1:$25))+1,1)*10^ROW($1:$25)/10)</f>
        <v>10</v>
      </c>
      <c r="E544">
        <f>SUMPRODUCT(MID(0&amp;'feed data'!E789,LARGE(INDEX(ISNUMBER(--MID('feed data'!E789,ROW($1:$25),1))*
ROW($1:$25),0),ROW($1:$25))+1,1)*10^ROW($1:$25)/10)</f>
        <v>0</v>
      </c>
      <c r="F544" t="s">
        <v>1945</v>
      </c>
      <c r="G544">
        <f>SUMPRODUCT(MID(0&amp;'feed data'!G789,LARGE(INDEX(ISNUMBER(--MID('feed data'!G789,ROW($1:$25),1))*
ROW($1:$25),0),ROW($1:$25))+1,1)*10^ROW($1:$25)/10)</f>
        <v>0</v>
      </c>
      <c r="H544" t="s">
        <v>27</v>
      </c>
      <c r="I544">
        <f>SUMPRODUCT(MID(0&amp;'feed data'!I789,LARGE(INDEX(ISNUMBER(--MID('feed data'!I789,ROW($1:$25),1))*
ROW($1:$25),0),ROW($1:$25))+1,1)*10^ROW($1:$25)/10)</f>
        <v>96</v>
      </c>
      <c r="J544" t="s">
        <v>123</v>
      </c>
      <c r="L544">
        <f>SUMPRODUCT(MID(0&amp;'feed data'!L789,LARGE(INDEX(ISNUMBER(--MID('feed data'!L789,ROW($1:$25),1))*
ROW($1:$25),0),ROW($1:$25))+1,1)*10^ROW($1:$25)/10)</f>
        <v>302</v>
      </c>
      <c r="N544" t="s">
        <v>126</v>
      </c>
      <c r="O544" t="s">
        <v>49</v>
      </c>
      <c r="P544" t="s">
        <v>65</v>
      </c>
      <c r="Q544" t="s">
        <v>127</v>
      </c>
      <c r="R544">
        <f>SUMPRODUCT(MID(0&amp;'feed data'!R789,LARGE(INDEX(ISNUMBER(--MID('feed data'!R789,ROW($1:$25),1))*
ROW($1:$25),0),ROW($1:$25))+1,1)*10^ROW($1:$25)/10)</f>
        <v>200002</v>
      </c>
      <c r="S544" t="str">
        <f>LEFT(R544, LEN(R544)-1)</f>
        <v>20000</v>
      </c>
      <c r="T544" t="s">
        <v>3447</v>
      </c>
      <c r="U544">
        <f>SUMPRODUCT(MID(0&amp;'feed data'!T789,LARGE(INDEX(ISNUMBER(--MID('feed data'!T789,ROW($1:$25),1))*
ROW($1:$25),0),ROW($1:$25))+1,1)*10^ROW($1:$25)/10)</f>
        <v>0</v>
      </c>
      <c r="V544">
        <f>SUMPRODUCT(MID(0&amp;'feed data'!U789,LARGE(INDEX(ISNUMBER(--MID('feed data'!U789,ROW($1:$25),1))*
ROW($1:$25),0),ROW($1:$25))+1,1)*10^ROW($1:$25)/10)</f>
        <v>0</v>
      </c>
    </row>
    <row r="545" spans="1:22" x14ac:dyDescent="0.25">
      <c r="A545" t="s">
        <v>1828</v>
      </c>
      <c r="B545" t="s">
        <v>1829</v>
      </c>
      <c r="C545" t="s">
        <v>133</v>
      </c>
      <c r="D545">
        <f>SUMPRODUCT(MID(0&amp;'feed data'!D359,LARGE(INDEX(ISNUMBER(--MID('feed data'!D359,ROW($1:$25),1))*
ROW($1:$25),0),ROW($1:$25))+1,1)*10^ROW($1:$25)/10)</f>
        <v>2</v>
      </c>
      <c r="E545">
        <f>SUMPRODUCT(MID(0&amp;'feed data'!E359,LARGE(INDEX(ISNUMBER(--MID('feed data'!E359,ROW($1:$25),1))*
ROW($1:$25),0),ROW($1:$25))+1,1)*10^ROW($1:$25)/10)</f>
        <v>2</v>
      </c>
      <c r="F545" t="s">
        <v>57</v>
      </c>
      <c r="G545">
        <f>SUMPRODUCT(MID(0&amp;'feed data'!G359,LARGE(INDEX(ISNUMBER(--MID('feed data'!G359,ROW($1:$25),1))*
ROW($1:$25),0),ROW($1:$25))+1,1)*10^ROW($1:$25)/10)</f>
        <v>2</v>
      </c>
      <c r="H545" t="s">
        <v>27</v>
      </c>
      <c r="I545">
        <f>SUMPRODUCT(MID(0&amp;'feed data'!I359,LARGE(INDEX(ISNUMBER(--MID('feed data'!I359,ROW($1:$25),1))*
ROW($1:$25),0),ROW($1:$25))+1,1)*10^ROW($1:$25)/10)</f>
        <v>56</v>
      </c>
      <c r="J545" t="s">
        <v>949</v>
      </c>
      <c r="K545" t="s">
        <v>139</v>
      </c>
      <c r="L545">
        <f>SUMPRODUCT(MID(0&amp;'feed data'!L359,LARGE(INDEX(ISNUMBER(--MID('feed data'!L359,ROW($1:$25),1))*
ROW($1:$25),0),ROW($1:$25))+1,1)*10^ROW($1:$25)/10)</f>
        <v>2666</v>
      </c>
      <c r="M545" t="s">
        <v>140</v>
      </c>
      <c r="N545" t="s">
        <v>950</v>
      </c>
      <c r="O545" t="s">
        <v>49</v>
      </c>
      <c r="P545" t="s">
        <v>34</v>
      </c>
      <c r="Q545" t="s">
        <v>951</v>
      </c>
      <c r="R545">
        <f>SUMPRODUCT(MID(0&amp;'feed data'!R359,LARGE(INDEX(ISNUMBER(--MID('feed data'!R359,ROW($1:$25),1))*
ROW($1:$25),0),ROW($1:$25))+1,1)*10^ROW($1:$25)/10)</f>
        <v>109682</v>
      </c>
      <c r="S545" t="str">
        <f>LEFT(R545, LEN(R545)-1)</f>
        <v>10968</v>
      </c>
      <c r="T545" t="s">
        <v>1832</v>
      </c>
      <c r="U545">
        <f>SUMPRODUCT(MID(0&amp;'feed data'!T359,LARGE(INDEX(ISNUMBER(--MID('feed data'!T359,ROW($1:$25),1))*
ROW($1:$25),0),ROW($1:$25))+1,1)*10^ROW($1:$25)/10)</f>
        <v>0</v>
      </c>
      <c r="V545">
        <f>SUMPRODUCT(MID(0&amp;'feed data'!U359,LARGE(INDEX(ISNUMBER(--MID('feed data'!U359,ROW($1:$25),1))*
ROW($1:$25),0),ROW($1:$25))+1,1)*10^ROW($1:$25)/10)</f>
        <v>0</v>
      </c>
    </row>
    <row r="546" spans="1:22" hidden="1" x14ac:dyDescent="0.25">
      <c r="A546" t="s">
        <v>2344</v>
      </c>
      <c r="B546" t="s">
        <v>2345</v>
      </c>
      <c r="C546" t="s">
        <v>2346</v>
      </c>
      <c r="D546">
        <f>SUMPRODUCT(MID(0&amp;'feed data'!D487,LARGE(INDEX(ISNUMBER(--MID('feed data'!D487,ROW($1:$25),1))*
ROW($1:$25),0),ROW($1:$25))+1,1)*10^ROW($1:$25)/10)</f>
        <v>45</v>
      </c>
      <c r="E546">
        <f>SUMPRODUCT(MID(0&amp;'feed data'!E487,LARGE(INDEX(ISNUMBER(--MID('feed data'!E487,ROW($1:$25),1))*
ROW($1:$25),0),ROW($1:$25))+1,1)*10^ROW($1:$25)/10)</f>
        <v>0</v>
      </c>
      <c r="F546" t="s">
        <v>521</v>
      </c>
      <c r="G546">
        <f>SUMPRODUCT(MID(0&amp;'feed data'!G487,LARGE(INDEX(ISNUMBER(--MID('feed data'!G487,ROW($1:$25),1))*
ROW($1:$25),0),ROW($1:$25))+1,1)*10^ROW($1:$25)/10)</f>
        <v>1</v>
      </c>
      <c r="H546" t="s">
        <v>43</v>
      </c>
      <c r="I546">
        <f>SUMPRODUCT(MID(0&amp;'feed data'!I487,LARGE(INDEX(ISNUMBER(--MID('feed data'!I487,ROW($1:$25),1))*
ROW($1:$25),0),ROW($1:$25))+1,1)*10^ROW($1:$25)/10)</f>
        <v>40</v>
      </c>
      <c r="J546" t="s">
        <v>205</v>
      </c>
      <c r="K546" t="s">
        <v>2347</v>
      </c>
      <c r="L546">
        <f>SUMPRODUCT(MID(0&amp;'feed data'!L487,LARGE(INDEX(ISNUMBER(--MID('feed data'!L487,ROW($1:$25),1))*
ROW($1:$25),0),ROW($1:$25))+1,1)*10^ROW($1:$25)/10)</f>
        <v>1932</v>
      </c>
      <c r="M546" t="s">
        <v>2348</v>
      </c>
      <c r="N546" t="s">
        <v>206</v>
      </c>
      <c r="O546" t="s">
        <v>392</v>
      </c>
      <c r="P546" t="s">
        <v>65</v>
      </c>
      <c r="Q546" t="s">
        <v>207</v>
      </c>
      <c r="R546">
        <f>SUMPRODUCT(MID(0&amp;'feed data'!R487,LARGE(INDEX(ISNUMBER(--MID('feed data'!R487,ROW($1:$25),1))*
ROW($1:$25),0),ROW($1:$25))+1,1)*10^ROW($1:$25)/10)</f>
        <v>138352</v>
      </c>
      <c r="S546" t="str">
        <f>LEFT(R546, LEN(R546)-1)</f>
        <v>13835</v>
      </c>
      <c r="T546" t="s">
        <v>2350</v>
      </c>
      <c r="U546">
        <f>SUMPRODUCT(MID(0&amp;'feed data'!T487,LARGE(INDEX(ISNUMBER(--MID('feed data'!T487,ROW($1:$25),1))*
ROW($1:$25),0),ROW($1:$25))+1,1)*10^ROW($1:$25)/10)</f>
        <v>9698</v>
      </c>
      <c r="V546">
        <f>SUMPRODUCT(MID(0&amp;'feed data'!U487,LARGE(INDEX(ISNUMBER(--MID('feed data'!U487,ROW($1:$25),1))*
ROW($1:$25),0),ROW($1:$25))+1,1)*10^ROW($1:$25)/10)</f>
        <v>0</v>
      </c>
    </row>
    <row r="547" spans="1:22" hidden="1" x14ac:dyDescent="0.25">
      <c r="A547" t="s">
        <v>2351</v>
      </c>
      <c r="B547" t="s">
        <v>2352</v>
      </c>
      <c r="C547" t="s">
        <v>783</v>
      </c>
      <c r="D547">
        <f>SUMPRODUCT(MID(0&amp;'feed data'!D488,LARGE(INDEX(ISNUMBER(--MID('feed data'!D488,ROW($1:$25),1))*
ROW($1:$25),0),ROW($1:$25))+1,1)*10^ROW($1:$25)/10)</f>
        <v>133</v>
      </c>
      <c r="E547">
        <f>SUMPRODUCT(MID(0&amp;'feed data'!E488,LARGE(INDEX(ISNUMBER(--MID('feed data'!E488,ROW($1:$25),1))*
ROW($1:$25),0),ROW($1:$25))+1,1)*10^ROW($1:$25)/10)</f>
        <v>17</v>
      </c>
      <c r="F547" t="s">
        <v>521</v>
      </c>
      <c r="G547">
        <f>SUMPRODUCT(MID(0&amp;'feed data'!G488,LARGE(INDEX(ISNUMBER(--MID('feed data'!G488,ROW($1:$25),1))*
ROW($1:$25),0),ROW($1:$25))+1,1)*10^ROW($1:$25)/10)</f>
        <v>4</v>
      </c>
      <c r="H547" t="s">
        <v>136</v>
      </c>
      <c r="I547">
        <f>SUMPRODUCT(MID(0&amp;'feed data'!I488,LARGE(INDEX(ISNUMBER(--MID('feed data'!I488,ROW($1:$25),1))*
ROW($1:$25),0),ROW($1:$25))+1,1)*10^ROW($1:$25)/10)</f>
        <v>1</v>
      </c>
      <c r="J547" t="s">
        <v>263</v>
      </c>
      <c r="K547" t="s">
        <v>786</v>
      </c>
      <c r="L547">
        <f>SUMPRODUCT(MID(0&amp;'feed data'!L488,LARGE(INDEX(ISNUMBER(--MID('feed data'!L488,ROW($1:$25),1))*
ROW($1:$25),0),ROW($1:$25))+1,1)*10^ROW($1:$25)/10)</f>
        <v>2188</v>
      </c>
      <c r="M547" t="s">
        <v>787</v>
      </c>
      <c r="N547" t="s">
        <v>264</v>
      </c>
      <c r="O547" t="s">
        <v>33</v>
      </c>
      <c r="P547" t="s">
        <v>546</v>
      </c>
      <c r="Q547" t="s">
        <v>265</v>
      </c>
      <c r="R547">
        <f>SUMPRODUCT(MID(0&amp;'feed data'!R488,LARGE(INDEX(ISNUMBER(--MID('feed data'!R488,ROW($1:$25),1))*
ROW($1:$25),0),ROW($1:$25))+1,1)*10^ROW($1:$25)/10)</f>
        <v>321532</v>
      </c>
      <c r="S547" t="str">
        <f>LEFT(R547, LEN(R547)-1)</f>
        <v>32153</v>
      </c>
      <c r="T547" t="s">
        <v>2354</v>
      </c>
      <c r="U547">
        <f>SUMPRODUCT(MID(0&amp;'feed data'!T488,LARGE(INDEX(ISNUMBER(--MID('feed data'!T488,ROW($1:$25),1))*
ROW($1:$25),0),ROW($1:$25))+1,1)*10^ROW($1:$25)/10)</f>
        <v>260</v>
      </c>
      <c r="V547">
        <f>SUMPRODUCT(MID(0&amp;'feed data'!U488,LARGE(INDEX(ISNUMBER(--MID('feed data'!U488,ROW($1:$25),1))*
ROW($1:$25),0),ROW($1:$25))+1,1)*10^ROW($1:$25)/10)</f>
        <v>0</v>
      </c>
    </row>
    <row r="548" spans="1:22" x14ac:dyDescent="0.25">
      <c r="A548" t="s">
        <v>2173</v>
      </c>
      <c r="B548" t="s">
        <v>2174</v>
      </c>
      <c r="C548" t="s">
        <v>40</v>
      </c>
      <c r="D548">
        <f>SUMPRODUCT(MID(0&amp;'feed data'!D442,LARGE(INDEX(ISNUMBER(--MID('feed data'!D442,ROW($1:$25),1))*
ROW($1:$25),0),ROW($1:$25))+1,1)*10^ROW($1:$25)/10)</f>
        <v>114</v>
      </c>
      <c r="E548">
        <f>SUMPRODUCT(MID(0&amp;'feed data'!E442,LARGE(INDEX(ISNUMBER(--MID('feed data'!E442,ROW($1:$25),1))*
ROW($1:$25),0),ROW($1:$25))+1,1)*10^ROW($1:$25)/10)</f>
        <v>6</v>
      </c>
      <c r="F548" t="s">
        <v>521</v>
      </c>
      <c r="G548">
        <f>SUMPRODUCT(MID(0&amp;'feed data'!G442,LARGE(INDEX(ISNUMBER(--MID('feed data'!G442,ROW($1:$25),1))*
ROW($1:$25),0),ROW($1:$25))+1,1)*10^ROW($1:$25)/10)</f>
        <v>4</v>
      </c>
      <c r="H548" t="s">
        <v>136</v>
      </c>
      <c r="I548">
        <f>SUMPRODUCT(MID(0&amp;'feed data'!I442,LARGE(INDEX(ISNUMBER(--MID('feed data'!I442,ROW($1:$25),1))*
ROW($1:$25),0),ROW($1:$25))+1,1)*10^ROW($1:$25)/10)</f>
        <v>56</v>
      </c>
      <c r="J548" t="s">
        <v>138</v>
      </c>
      <c r="K548" t="s">
        <v>46</v>
      </c>
      <c r="L548">
        <f>SUMPRODUCT(MID(0&amp;'feed data'!L442,LARGE(INDEX(ISNUMBER(--MID('feed data'!L442,ROW($1:$25),1))*
ROW($1:$25),0),ROW($1:$25))+1,1)*10^ROW($1:$25)/10)</f>
        <v>2285</v>
      </c>
      <c r="M548" t="s">
        <v>47</v>
      </c>
      <c r="N548" t="s">
        <v>141</v>
      </c>
      <c r="O548" t="s">
        <v>49</v>
      </c>
      <c r="P548" t="s">
        <v>257</v>
      </c>
      <c r="Q548" t="s">
        <v>142</v>
      </c>
      <c r="R548">
        <f>SUMPRODUCT(MID(0&amp;'feed data'!R442,LARGE(INDEX(ISNUMBER(--MID('feed data'!R442,ROW($1:$25),1))*
ROW($1:$25),0),ROW($1:$25))+1,1)*10^ROW($1:$25)/10)</f>
        <v>495272</v>
      </c>
      <c r="S548" t="str">
        <f>LEFT(R548, LEN(R548)-1)</f>
        <v>49527</v>
      </c>
      <c r="T548" t="s">
        <v>2176</v>
      </c>
      <c r="U548">
        <f>SUMPRODUCT(MID(0&amp;'feed data'!T442,LARGE(INDEX(ISNUMBER(--MID('feed data'!T442,ROW($1:$25),1))*
ROW($1:$25),0),ROW($1:$25))+1,1)*10^ROW($1:$25)/10)</f>
        <v>152</v>
      </c>
      <c r="V548">
        <f>SUMPRODUCT(MID(0&amp;'feed data'!U442,LARGE(INDEX(ISNUMBER(--MID('feed data'!U442,ROW($1:$25),1))*
ROW($1:$25),0),ROW($1:$25))+1,1)*10^ROW($1:$25)/10)</f>
        <v>0</v>
      </c>
    </row>
    <row r="549" spans="1:22" hidden="1" x14ac:dyDescent="0.25">
      <c r="A549" t="s">
        <v>2359</v>
      </c>
      <c r="B549" t="s">
        <v>2360</v>
      </c>
      <c r="C549" t="s">
        <v>147</v>
      </c>
      <c r="D549">
        <f>SUMPRODUCT(MID(0&amp;'feed data'!D490,LARGE(INDEX(ISNUMBER(--MID('feed data'!D490,ROW($1:$25),1))*
ROW($1:$25),0),ROW($1:$25))+1,1)*10^ROW($1:$25)/10)</f>
        <v>8</v>
      </c>
      <c r="E549">
        <f>SUMPRODUCT(MID(0&amp;'feed data'!E490,LARGE(INDEX(ISNUMBER(--MID('feed data'!E490,ROW($1:$25),1))*
ROW($1:$25),0),ROW($1:$25))+1,1)*10^ROW($1:$25)/10)</f>
        <v>0</v>
      </c>
      <c r="F549" t="s">
        <v>1900</v>
      </c>
      <c r="G549">
        <f>SUMPRODUCT(MID(0&amp;'feed data'!G490,LARGE(INDEX(ISNUMBER(--MID('feed data'!G490,ROW($1:$25),1))*
ROW($1:$25),0),ROW($1:$25))+1,1)*10^ROW($1:$25)/10)</f>
        <v>0</v>
      </c>
      <c r="H549" t="s">
        <v>43</v>
      </c>
      <c r="I549">
        <f>SUMPRODUCT(MID(0&amp;'feed data'!I490,LARGE(INDEX(ISNUMBER(--MID('feed data'!I490,ROW($1:$25),1))*
ROW($1:$25),0),ROW($1:$25))+1,1)*10^ROW($1:$25)/10)</f>
        <v>102</v>
      </c>
      <c r="J549" t="s">
        <v>60</v>
      </c>
      <c r="K549" t="s">
        <v>152</v>
      </c>
      <c r="L549">
        <f>SUMPRODUCT(MID(0&amp;'feed data'!L490,LARGE(INDEX(ISNUMBER(--MID('feed data'!L490,ROW($1:$25),1))*
ROW($1:$25),0),ROW($1:$25))+1,1)*10^ROW($1:$25)/10)</f>
        <v>1882</v>
      </c>
      <c r="M549" t="s">
        <v>153</v>
      </c>
      <c r="N549" t="s">
        <v>61</v>
      </c>
      <c r="O549" t="s">
        <v>49</v>
      </c>
      <c r="P549" t="s">
        <v>546</v>
      </c>
      <c r="Q549" t="s">
        <v>62</v>
      </c>
      <c r="R549">
        <f>SUMPRODUCT(MID(0&amp;'feed data'!R490,LARGE(INDEX(ISNUMBER(--MID('feed data'!R490,ROW($1:$25),1))*
ROW($1:$25),0),ROW($1:$25))+1,1)*10^ROW($1:$25)/10)</f>
        <v>137502</v>
      </c>
      <c r="S549" t="str">
        <f>LEFT(R549, LEN(R549)-1)</f>
        <v>13750</v>
      </c>
      <c r="T549" t="s">
        <v>2362</v>
      </c>
      <c r="U549">
        <f>SUMPRODUCT(MID(0&amp;'feed data'!T490,LARGE(INDEX(ISNUMBER(--MID('feed data'!T490,ROW($1:$25),1))*
ROW($1:$25),0),ROW($1:$25))+1,1)*10^ROW($1:$25)/10)</f>
        <v>0</v>
      </c>
      <c r="V549">
        <f>SUMPRODUCT(MID(0&amp;'feed data'!U490,LARGE(INDEX(ISNUMBER(--MID('feed data'!U490,ROW($1:$25),1))*
ROW($1:$25),0),ROW($1:$25))+1,1)*10^ROW($1:$25)/10)</f>
        <v>0</v>
      </c>
    </row>
    <row r="550" spans="1:22" hidden="1" x14ac:dyDescent="0.25">
      <c r="A550" t="s">
        <v>3315</v>
      </c>
      <c r="B550" t="s">
        <v>3316</v>
      </c>
      <c r="D550">
        <f>SUMPRODUCT(MID(0&amp;'feed data'!D752,LARGE(INDEX(ISNUMBER(--MID('feed data'!D752,ROW($1:$25),1))*
ROW($1:$25),0),ROW($1:$25))+1,1)*10^ROW($1:$25)/10)</f>
        <v>20</v>
      </c>
      <c r="E550">
        <f>SUMPRODUCT(MID(0&amp;'feed data'!E752,LARGE(INDEX(ISNUMBER(--MID('feed data'!E752,ROW($1:$25),1))*
ROW($1:$25),0),ROW($1:$25))+1,1)*10^ROW($1:$25)/10)</f>
        <v>0</v>
      </c>
      <c r="F550" t="s">
        <v>1945</v>
      </c>
      <c r="G550">
        <f>SUMPRODUCT(MID(0&amp;'feed data'!G752,LARGE(INDEX(ISNUMBER(--MID('feed data'!G752,ROW($1:$25),1))*
ROW($1:$25),0),ROW($1:$25))+1,1)*10^ROW($1:$25)/10)</f>
        <v>0</v>
      </c>
      <c r="H550" t="s">
        <v>27</v>
      </c>
      <c r="I550">
        <f>SUMPRODUCT(MID(0&amp;'feed data'!I752,LARGE(INDEX(ISNUMBER(--MID('feed data'!I752,ROW($1:$25),1))*
ROW($1:$25),0),ROW($1:$25))+1,1)*10^ROW($1:$25)/10)</f>
        <v>83</v>
      </c>
      <c r="J550" t="s">
        <v>263</v>
      </c>
      <c r="L550">
        <f>SUMPRODUCT(MID(0&amp;'feed data'!L752,LARGE(INDEX(ISNUMBER(--MID('feed data'!L752,ROW($1:$25),1))*
ROW($1:$25),0),ROW($1:$25))+1,1)*10^ROW($1:$25)/10)</f>
        <v>323</v>
      </c>
      <c r="N550" t="s">
        <v>264</v>
      </c>
      <c r="O550" t="s">
        <v>49</v>
      </c>
      <c r="P550" t="s">
        <v>65</v>
      </c>
      <c r="Q550" t="s">
        <v>265</v>
      </c>
      <c r="R550">
        <f>SUMPRODUCT(MID(0&amp;'feed data'!R752,LARGE(INDEX(ISNUMBER(--MID('feed data'!R752,ROW($1:$25),1))*
ROW($1:$25),0),ROW($1:$25))+1,1)*10^ROW($1:$25)/10)</f>
        <v>200002</v>
      </c>
      <c r="S550" t="str">
        <f>LEFT(R550, LEN(R550)-1)</f>
        <v>20000</v>
      </c>
      <c r="T550" t="s">
        <v>3317</v>
      </c>
      <c r="U550">
        <f>SUMPRODUCT(MID(0&amp;'feed data'!T752,LARGE(INDEX(ISNUMBER(--MID('feed data'!T752,ROW($1:$25),1))*
ROW($1:$25),0),ROW($1:$25))+1,1)*10^ROW($1:$25)/10)</f>
        <v>0</v>
      </c>
      <c r="V550">
        <f>SUMPRODUCT(MID(0&amp;'feed data'!U752,LARGE(INDEX(ISNUMBER(--MID('feed data'!U752,ROW($1:$25),1))*
ROW($1:$25),0),ROW($1:$25))+1,1)*10^ROW($1:$25)/10)</f>
        <v>0</v>
      </c>
    </row>
    <row r="551" spans="1:22" hidden="1" x14ac:dyDescent="0.25">
      <c r="A551" t="s">
        <v>3303</v>
      </c>
      <c r="B551" t="s">
        <v>3304</v>
      </c>
      <c r="D551">
        <f>SUMPRODUCT(MID(0&amp;'feed data'!D749,LARGE(INDEX(ISNUMBER(--MID('feed data'!D749,ROW($1:$25),1))*
ROW($1:$25),0),ROW($1:$25))+1,1)*10^ROW($1:$25)/10)</f>
        <v>25</v>
      </c>
      <c r="E551">
        <f>SUMPRODUCT(MID(0&amp;'feed data'!E749,LARGE(INDEX(ISNUMBER(--MID('feed data'!E749,ROW($1:$25),1))*
ROW($1:$25),0),ROW($1:$25))+1,1)*10^ROW($1:$25)/10)</f>
        <v>0</v>
      </c>
      <c r="F551" t="s">
        <v>1945</v>
      </c>
      <c r="G551">
        <f>SUMPRODUCT(MID(0&amp;'feed data'!G749,LARGE(INDEX(ISNUMBER(--MID('feed data'!G749,ROW($1:$25),1))*
ROW($1:$25),0),ROW($1:$25))+1,1)*10^ROW($1:$25)/10)</f>
        <v>0</v>
      </c>
      <c r="H551" t="s">
        <v>27</v>
      </c>
      <c r="I551">
        <f>SUMPRODUCT(MID(0&amp;'feed data'!I749,LARGE(INDEX(ISNUMBER(--MID('feed data'!I749,ROW($1:$25),1))*
ROW($1:$25),0),ROW($1:$25))+1,1)*10^ROW($1:$25)/10)</f>
        <v>78</v>
      </c>
      <c r="J551" t="s">
        <v>263</v>
      </c>
      <c r="L551">
        <f>SUMPRODUCT(MID(0&amp;'feed data'!L749,LARGE(INDEX(ISNUMBER(--MID('feed data'!L749,ROW($1:$25),1))*
ROW($1:$25),0),ROW($1:$25))+1,1)*10^ROW($1:$25)/10)</f>
        <v>323</v>
      </c>
      <c r="N551" t="s">
        <v>264</v>
      </c>
      <c r="O551" t="s">
        <v>49</v>
      </c>
      <c r="P551" t="s">
        <v>65</v>
      </c>
      <c r="Q551" t="s">
        <v>265</v>
      </c>
      <c r="R551">
        <f>SUMPRODUCT(MID(0&amp;'feed data'!R749,LARGE(INDEX(ISNUMBER(--MID('feed data'!R749,ROW($1:$25),1))*
ROW($1:$25),0),ROW($1:$25))+1,1)*10^ROW($1:$25)/10)</f>
        <v>200002</v>
      </c>
      <c r="S551" t="str">
        <f>LEFT(R551, LEN(R551)-1)</f>
        <v>20000</v>
      </c>
      <c r="T551" t="s">
        <v>3306</v>
      </c>
      <c r="U551">
        <f>SUMPRODUCT(MID(0&amp;'feed data'!T749,LARGE(INDEX(ISNUMBER(--MID('feed data'!T749,ROW($1:$25),1))*
ROW($1:$25),0),ROW($1:$25))+1,1)*10^ROW($1:$25)/10)</f>
        <v>0</v>
      </c>
      <c r="V551">
        <f>SUMPRODUCT(MID(0&amp;'feed data'!U749,LARGE(INDEX(ISNUMBER(--MID('feed data'!U749,ROW($1:$25),1))*
ROW($1:$25),0),ROW($1:$25))+1,1)*10^ROW($1:$25)/10)</f>
        <v>0</v>
      </c>
    </row>
    <row r="552" spans="1:22" hidden="1" x14ac:dyDescent="0.25">
      <c r="A552" t="s">
        <v>2363</v>
      </c>
      <c r="B552" t="s">
        <v>2364</v>
      </c>
      <c r="C552" t="s">
        <v>388</v>
      </c>
      <c r="D552">
        <f>SUMPRODUCT(MID(0&amp;'feed data'!D491,LARGE(INDEX(ISNUMBER(--MID('feed data'!D491,ROW($1:$25),1))*
ROW($1:$25),0),ROW($1:$25))+1,1)*10^ROW($1:$25)/10)</f>
        <v>6</v>
      </c>
      <c r="E552">
        <f>SUMPRODUCT(MID(0&amp;'feed data'!E491,LARGE(INDEX(ISNUMBER(--MID('feed data'!E491,ROW($1:$25),1))*
ROW($1:$25),0),ROW($1:$25))+1,1)*10^ROW($1:$25)/10)</f>
        <v>1</v>
      </c>
      <c r="F552" t="s">
        <v>1071</v>
      </c>
      <c r="G552">
        <f>SUMPRODUCT(MID(0&amp;'feed data'!G491,LARGE(INDEX(ISNUMBER(--MID('feed data'!G491,ROW($1:$25),1))*
ROW($1:$25),0),ROW($1:$25))+1,1)*10^ROW($1:$25)/10)</f>
        <v>2</v>
      </c>
      <c r="H552" t="s">
        <v>190</v>
      </c>
      <c r="I552">
        <f>SUMPRODUCT(MID(0&amp;'feed data'!I491,LARGE(INDEX(ISNUMBER(--MID('feed data'!I491,ROW($1:$25),1))*
ROW($1:$25),0),ROW($1:$25))+1,1)*10^ROW($1:$25)/10)</f>
        <v>174</v>
      </c>
      <c r="J552" t="s">
        <v>303</v>
      </c>
      <c r="K552" t="s">
        <v>390</v>
      </c>
      <c r="L552">
        <f>SUMPRODUCT(MID(0&amp;'feed data'!L491,LARGE(INDEX(ISNUMBER(--MID('feed data'!L491,ROW($1:$25),1))*
ROW($1:$25),0),ROW($1:$25))+1,1)*10^ROW($1:$25)/10)</f>
        <v>1840</v>
      </c>
      <c r="M552" t="s">
        <v>391</v>
      </c>
      <c r="N552" t="s">
        <v>304</v>
      </c>
      <c r="O552" t="s">
        <v>49</v>
      </c>
      <c r="P552" t="s">
        <v>943</v>
      </c>
      <c r="Q552" t="s">
        <v>305</v>
      </c>
      <c r="R552">
        <f>SUMPRODUCT(MID(0&amp;'feed data'!R491,LARGE(INDEX(ISNUMBER(--MID('feed data'!R491,ROW($1:$25),1))*
ROW($1:$25),0),ROW($1:$25))+1,1)*10^ROW($1:$25)/10)</f>
        <v>85002</v>
      </c>
      <c r="S552" t="str">
        <f>LEFT(R552, LEN(R552)-1)</f>
        <v>8500</v>
      </c>
      <c r="T552" t="s">
        <v>2365</v>
      </c>
      <c r="U552">
        <f>SUMPRODUCT(MID(0&amp;'feed data'!T491,LARGE(INDEX(ISNUMBER(--MID('feed data'!T491,ROW($1:$25),1))*
ROW($1:$25),0),ROW($1:$25))+1,1)*10^ROW($1:$25)/10)</f>
        <v>0</v>
      </c>
      <c r="V552">
        <f>SUMPRODUCT(MID(0&amp;'feed data'!U491,LARGE(INDEX(ISNUMBER(--MID('feed data'!U491,ROW($1:$25),1))*
ROW($1:$25),0),ROW($1:$25))+1,1)*10^ROW($1:$25)/10)</f>
        <v>0</v>
      </c>
    </row>
    <row r="553" spans="1:22" hidden="1" x14ac:dyDescent="0.25">
      <c r="A553" t="s">
        <v>2366</v>
      </c>
      <c r="B553" t="s">
        <v>2367</v>
      </c>
      <c r="C553" t="s">
        <v>40</v>
      </c>
      <c r="D553">
        <f>SUMPRODUCT(MID(0&amp;'feed data'!D492,LARGE(INDEX(ISNUMBER(--MID('feed data'!D492,ROW($1:$25),1))*
ROW($1:$25),0),ROW($1:$25))+1,1)*10^ROW($1:$25)/10)</f>
        <v>10</v>
      </c>
      <c r="E553">
        <f>SUMPRODUCT(MID(0&amp;'feed data'!E492,LARGE(INDEX(ISNUMBER(--MID('feed data'!E492,ROW($1:$25),1))*
ROW($1:$25),0),ROW($1:$25))+1,1)*10^ROW($1:$25)/10)</f>
        <v>3</v>
      </c>
      <c r="F553" t="s">
        <v>25</v>
      </c>
      <c r="G553">
        <f>SUMPRODUCT(MID(0&amp;'feed data'!G492,LARGE(INDEX(ISNUMBER(--MID('feed data'!G492,ROW($1:$25),1))*
ROW($1:$25),0),ROW($1:$25))+1,1)*10^ROW($1:$25)/10)</f>
        <v>3</v>
      </c>
      <c r="H553" t="s">
        <v>27</v>
      </c>
      <c r="I553">
        <f>SUMPRODUCT(MID(0&amp;'feed data'!I492,LARGE(INDEX(ISNUMBER(--MID('feed data'!I492,ROW($1:$25),1))*
ROW($1:$25),0),ROW($1:$25))+1,1)*10^ROW($1:$25)/10)</f>
        <v>6</v>
      </c>
      <c r="J553" t="s">
        <v>151</v>
      </c>
      <c r="K553" t="s">
        <v>46</v>
      </c>
      <c r="L553">
        <f>SUMPRODUCT(MID(0&amp;'feed data'!L492,LARGE(INDEX(ISNUMBER(--MID('feed data'!L492,ROW($1:$25),1))*
ROW($1:$25),0),ROW($1:$25))+1,1)*10^ROW($1:$25)/10)</f>
        <v>1832</v>
      </c>
      <c r="M553" t="s">
        <v>47</v>
      </c>
      <c r="N553" t="s">
        <v>154</v>
      </c>
      <c r="P553" t="s">
        <v>34</v>
      </c>
      <c r="Q553" t="s">
        <v>155</v>
      </c>
      <c r="R553">
        <f>SUMPRODUCT(MID(0&amp;'feed data'!R492,LARGE(INDEX(ISNUMBER(--MID('feed data'!R492,ROW($1:$25),1))*
ROW($1:$25),0),ROW($1:$25))+1,1)*10^ROW($1:$25)/10)</f>
        <v>311382</v>
      </c>
      <c r="S553" t="str">
        <f>LEFT(R553, LEN(R553)-1)</f>
        <v>31138</v>
      </c>
      <c r="T553" t="s">
        <v>2368</v>
      </c>
      <c r="U553">
        <f>SUMPRODUCT(MID(0&amp;'feed data'!T492,LARGE(INDEX(ISNUMBER(--MID('feed data'!T492,ROW($1:$25),1))*
ROW($1:$25),0),ROW($1:$25))+1,1)*10^ROW($1:$25)/10)</f>
        <v>0</v>
      </c>
      <c r="V553">
        <f>SUMPRODUCT(MID(0&amp;'feed data'!U492,LARGE(INDEX(ISNUMBER(--MID('feed data'!U492,ROW($1:$25),1))*
ROW($1:$25),0),ROW($1:$25))+1,1)*10^ROW($1:$25)/10)</f>
        <v>0</v>
      </c>
    </row>
    <row r="554" spans="1:22" hidden="1" x14ac:dyDescent="0.25">
      <c r="A554" t="s">
        <v>2369</v>
      </c>
      <c r="B554" t="s">
        <v>2370</v>
      </c>
      <c r="C554" t="s">
        <v>23</v>
      </c>
      <c r="D554">
        <f>SUMPRODUCT(MID(0&amp;'feed data'!D493,LARGE(INDEX(ISNUMBER(--MID('feed data'!D493,ROW($1:$25),1))*
ROW($1:$25),0),ROW($1:$25))+1,1)*10^ROW($1:$25)/10)</f>
        <v>103</v>
      </c>
      <c r="E554">
        <f>SUMPRODUCT(MID(0&amp;'feed data'!E493,LARGE(INDEX(ISNUMBER(--MID('feed data'!E493,ROW($1:$25),1))*
ROW($1:$25),0),ROW($1:$25))+1,1)*10^ROW($1:$25)/10)</f>
        <v>5</v>
      </c>
      <c r="F554" t="s">
        <v>57</v>
      </c>
      <c r="G554">
        <f>SUMPRODUCT(MID(0&amp;'feed data'!G493,LARGE(INDEX(ISNUMBER(--MID('feed data'!G493,ROW($1:$25),1))*
ROW($1:$25),0),ROW($1:$25))+1,1)*10^ROW($1:$25)/10)</f>
        <v>4</v>
      </c>
      <c r="H554" t="s">
        <v>43</v>
      </c>
      <c r="I554">
        <f>SUMPRODUCT(MID(0&amp;'feed data'!I493,LARGE(INDEX(ISNUMBER(--MID('feed data'!I493,ROW($1:$25),1))*
ROW($1:$25),0),ROW($1:$25))+1,1)*10^ROW($1:$25)/10)</f>
        <v>5</v>
      </c>
      <c r="J554" t="s">
        <v>87</v>
      </c>
      <c r="K554" t="s">
        <v>30</v>
      </c>
      <c r="L554">
        <f>SUMPRODUCT(MID(0&amp;'feed data'!L493,LARGE(INDEX(ISNUMBER(--MID('feed data'!L493,ROW($1:$25),1))*
ROW($1:$25),0),ROW($1:$25))+1,1)*10^ROW($1:$25)/10)</f>
        <v>1841</v>
      </c>
      <c r="M554" t="s">
        <v>31</v>
      </c>
      <c r="N554" t="s">
        <v>88</v>
      </c>
      <c r="O554" t="s">
        <v>49</v>
      </c>
      <c r="P554" t="s">
        <v>34</v>
      </c>
      <c r="Q554" t="s">
        <v>89</v>
      </c>
      <c r="R554">
        <f>SUMPRODUCT(MID(0&amp;'feed data'!R493,LARGE(INDEX(ISNUMBER(--MID('feed data'!R493,ROW($1:$25),1))*
ROW($1:$25),0),ROW($1:$25))+1,1)*10^ROW($1:$25)/10)</f>
        <v>260472</v>
      </c>
      <c r="S554" t="str">
        <f>LEFT(R554, LEN(R554)-1)</f>
        <v>26047</v>
      </c>
      <c r="T554" t="s">
        <v>2372</v>
      </c>
      <c r="U554">
        <f>SUMPRODUCT(MID(0&amp;'feed data'!T493,LARGE(INDEX(ISNUMBER(--MID('feed data'!T493,ROW($1:$25),1))*
ROW($1:$25),0),ROW($1:$25))+1,1)*10^ROW($1:$25)/10)</f>
        <v>0</v>
      </c>
      <c r="V554">
        <f>SUMPRODUCT(MID(0&amp;'feed data'!U493,LARGE(INDEX(ISNUMBER(--MID('feed data'!U493,ROW($1:$25),1))*
ROW($1:$25),0),ROW($1:$25))+1,1)*10^ROW($1:$25)/10)</f>
        <v>0</v>
      </c>
    </row>
    <row r="555" spans="1:22" x14ac:dyDescent="0.25">
      <c r="A555" t="s">
        <v>3650</v>
      </c>
      <c r="B555" t="s">
        <v>3651</v>
      </c>
      <c r="D555">
        <f>SUMPRODUCT(MID(0&amp;'feed data'!D851,LARGE(INDEX(ISNUMBER(--MID('feed data'!D851,ROW($1:$25),1))*
ROW($1:$25),0),ROW($1:$25))+1,1)*10^ROW($1:$25)/10)</f>
        <v>6</v>
      </c>
      <c r="E555">
        <f>SUMPRODUCT(MID(0&amp;'feed data'!E851,LARGE(INDEX(ISNUMBER(--MID('feed data'!E851,ROW($1:$25),1))*
ROW($1:$25),0),ROW($1:$25))+1,1)*10^ROW($1:$25)/10)</f>
        <v>0</v>
      </c>
      <c r="F555" t="s">
        <v>1900</v>
      </c>
      <c r="G555">
        <f>SUMPRODUCT(MID(0&amp;'feed data'!G851,LARGE(INDEX(ISNUMBER(--MID('feed data'!G851,ROW($1:$25),1))*
ROW($1:$25),0),ROW($1:$25))+1,1)*10^ROW($1:$25)/10)</f>
        <v>1</v>
      </c>
      <c r="H555" t="s">
        <v>43</v>
      </c>
      <c r="I555">
        <f>SUMPRODUCT(MID(0&amp;'feed data'!I851,LARGE(INDEX(ISNUMBER(--MID('feed data'!I851,ROW($1:$25),1))*
ROW($1:$25),0),ROW($1:$25))+1,1)*10^ROW($1:$25)/10)</f>
        <v>57</v>
      </c>
      <c r="J555" t="s">
        <v>255</v>
      </c>
      <c r="L555">
        <f>SUMPRODUCT(MID(0&amp;'feed data'!L851,LARGE(INDEX(ISNUMBER(--MID('feed data'!L851,ROW($1:$25),1))*
ROW($1:$25),0),ROW($1:$25))+1,1)*10^ROW($1:$25)/10)</f>
        <v>312</v>
      </c>
      <c r="N555" t="s">
        <v>256</v>
      </c>
      <c r="O555" t="s">
        <v>49</v>
      </c>
      <c r="P555" t="s">
        <v>65</v>
      </c>
      <c r="Q555" t="s">
        <v>258</v>
      </c>
      <c r="R555">
        <f>SUMPRODUCT(MID(0&amp;'feed data'!R851,LARGE(INDEX(ISNUMBER(--MID('feed data'!R851,ROW($1:$25),1))*
ROW($1:$25),0),ROW($1:$25))+1,1)*10^ROW($1:$25)/10)</f>
        <v>132102</v>
      </c>
      <c r="S555" t="str">
        <f>LEFT(R555, LEN(R555)-1)</f>
        <v>13210</v>
      </c>
      <c r="T555" t="s">
        <v>3652</v>
      </c>
      <c r="U555">
        <f>SUMPRODUCT(MID(0&amp;'feed data'!T851,LARGE(INDEX(ISNUMBER(--MID('feed data'!T851,ROW($1:$25),1))*
ROW($1:$25),0),ROW($1:$25))+1,1)*10^ROW($1:$25)/10)</f>
        <v>0</v>
      </c>
      <c r="V555">
        <f>SUMPRODUCT(MID(0&amp;'feed data'!U851,LARGE(INDEX(ISNUMBER(--MID('feed data'!U851,ROW($1:$25),1))*
ROW($1:$25),0),ROW($1:$25))+1,1)*10^ROW($1:$25)/10)</f>
        <v>0</v>
      </c>
    </row>
    <row r="556" spans="1:22" hidden="1" x14ac:dyDescent="0.25">
      <c r="A556" t="s">
        <v>2373</v>
      </c>
      <c r="B556" t="s">
        <v>2374</v>
      </c>
      <c r="C556" t="s">
        <v>772</v>
      </c>
      <c r="D556">
        <f>SUMPRODUCT(MID(0&amp;'feed data'!D494,LARGE(INDEX(ISNUMBER(--MID('feed data'!D494,ROW($1:$25),1))*
ROW($1:$25),0),ROW($1:$25))+1,1)*10^ROW($1:$25)/10)</f>
        <v>5</v>
      </c>
      <c r="E556">
        <f>SUMPRODUCT(MID(0&amp;'feed data'!E494,LARGE(INDEX(ISNUMBER(--MID('feed data'!E494,ROW($1:$25),1))*
ROW($1:$25),0),ROW($1:$25))+1,1)*10^ROW($1:$25)/10)</f>
        <v>0</v>
      </c>
      <c r="F556" t="s">
        <v>1071</v>
      </c>
      <c r="G556">
        <f>SUMPRODUCT(MID(0&amp;'feed data'!G494,LARGE(INDEX(ISNUMBER(--MID('feed data'!G494,ROW($1:$25),1))*
ROW($1:$25),0),ROW($1:$25))+1,1)*10^ROW($1:$25)/10)</f>
        <v>1</v>
      </c>
      <c r="H556" t="s">
        <v>27</v>
      </c>
      <c r="I556">
        <f>SUMPRODUCT(MID(0&amp;'feed data'!I494,LARGE(INDEX(ISNUMBER(--MID('feed data'!I494,ROW($1:$25),1))*
ROW($1:$25),0),ROW($1:$25))+1,1)*10^ROW($1:$25)/10)</f>
        <v>151</v>
      </c>
      <c r="J556" t="s">
        <v>503</v>
      </c>
      <c r="K556" t="s">
        <v>776</v>
      </c>
      <c r="L556">
        <f>SUMPRODUCT(MID(0&amp;'feed data'!L494,LARGE(INDEX(ISNUMBER(--MID('feed data'!L494,ROW($1:$25),1))*
ROW($1:$25),0),ROW($1:$25))+1,1)*10^ROW($1:$25)/10)</f>
        <v>1821</v>
      </c>
      <c r="M556" t="s">
        <v>777</v>
      </c>
      <c r="N556" t="s">
        <v>504</v>
      </c>
      <c r="O556" t="s">
        <v>392</v>
      </c>
      <c r="P556" t="s">
        <v>1200</v>
      </c>
      <c r="Q556" t="s">
        <v>505</v>
      </c>
      <c r="R556">
        <f>SUMPRODUCT(MID(0&amp;'feed data'!R494,LARGE(INDEX(ISNUMBER(--MID('feed data'!R494,ROW($1:$25),1))*
ROW($1:$25),0),ROW($1:$25))+1,1)*10^ROW($1:$25)/10)</f>
        <v>113452</v>
      </c>
      <c r="S556" t="str">
        <f>LEFT(R556, LEN(R556)-1)</f>
        <v>11345</v>
      </c>
      <c r="T556" t="s">
        <v>2376</v>
      </c>
      <c r="U556">
        <f>SUMPRODUCT(MID(0&amp;'feed data'!T494,LARGE(INDEX(ISNUMBER(--MID('feed data'!T494,ROW($1:$25),1))*
ROW($1:$25),0),ROW($1:$25))+1,1)*10^ROW($1:$25)/10)</f>
        <v>0</v>
      </c>
      <c r="V556">
        <f>SUMPRODUCT(MID(0&amp;'feed data'!U494,LARGE(INDEX(ISNUMBER(--MID('feed data'!U494,ROW($1:$25),1))*
ROW($1:$25),0),ROW($1:$25))+1,1)*10^ROW($1:$25)/10)</f>
        <v>0</v>
      </c>
    </row>
    <row r="557" spans="1:22" x14ac:dyDescent="0.25">
      <c r="A557" t="s">
        <v>3356</v>
      </c>
      <c r="B557" t="s">
        <v>3357</v>
      </c>
      <c r="D557">
        <f>SUMPRODUCT(MID(0&amp;'feed data'!D764,LARGE(INDEX(ISNUMBER(--MID('feed data'!D764,ROW($1:$25),1))*
ROW($1:$25),0),ROW($1:$25))+1,1)*10^ROW($1:$25)/10)</f>
        <v>7</v>
      </c>
      <c r="E557">
        <f>SUMPRODUCT(MID(0&amp;'feed data'!E764,LARGE(INDEX(ISNUMBER(--MID('feed data'!E764,ROW($1:$25),1))*
ROW($1:$25),0),ROW($1:$25))+1,1)*10^ROW($1:$25)/10)</f>
        <v>0</v>
      </c>
      <c r="F557" t="s">
        <v>1900</v>
      </c>
      <c r="G557">
        <f>SUMPRODUCT(MID(0&amp;'feed data'!G764,LARGE(INDEX(ISNUMBER(--MID('feed data'!G764,ROW($1:$25),1))*
ROW($1:$25),0),ROW($1:$25))+1,1)*10^ROW($1:$25)/10)</f>
        <v>0</v>
      </c>
      <c r="H557" t="s">
        <v>43</v>
      </c>
      <c r="I557">
        <f>SUMPRODUCT(MID(0&amp;'feed data'!I764,LARGE(INDEX(ISNUMBER(--MID('feed data'!I764,ROW($1:$25),1))*
ROW($1:$25),0),ROW($1:$25))+1,1)*10^ROW($1:$25)/10)</f>
        <v>57</v>
      </c>
      <c r="J557" t="s">
        <v>263</v>
      </c>
      <c r="L557">
        <f>SUMPRODUCT(MID(0&amp;'feed data'!L764,LARGE(INDEX(ISNUMBER(--MID('feed data'!L764,ROW($1:$25),1))*
ROW($1:$25),0),ROW($1:$25))+1,1)*10^ROW($1:$25)/10)</f>
        <v>277</v>
      </c>
      <c r="N557" t="s">
        <v>264</v>
      </c>
      <c r="O557" t="s">
        <v>49</v>
      </c>
      <c r="P557" t="s">
        <v>65</v>
      </c>
      <c r="Q557" t="s">
        <v>265</v>
      </c>
      <c r="R557">
        <f>SUMPRODUCT(MID(0&amp;'feed data'!R764,LARGE(INDEX(ISNUMBER(--MID('feed data'!R764,ROW($1:$25),1))*
ROW($1:$25),0),ROW($1:$25))+1,1)*10^ROW($1:$25)/10)</f>
        <v>163352</v>
      </c>
      <c r="S557" t="str">
        <f>LEFT(R557, LEN(R557)-1)</f>
        <v>16335</v>
      </c>
      <c r="T557" t="s">
        <v>3358</v>
      </c>
      <c r="U557">
        <f>SUMPRODUCT(MID(0&amp;'feed data'!T764,LARGE(INDEX(ISNUMBER(--MID('feed data'!T764,ROW($1:$25),1))*
ROW($1:$25),0),ROW($1:$25))+1,1)*10^ROW($1:$25)/10)</f>
        <v>0</v>
      </c>
      <c r="V557">
        <f>SUMPRODUCT(MID(0&amp;'feed data'!U764,LARGE(INDEX(ISNUMBER(--MID('feed data'!U764,ROW($1:$25),1))*
ROW($1:$25),0),ROW($1:$25))+1,1)*10^ROW($1:$25)/10)</f>
        <v>0</v>
      </c>
    </row>
    <row r="558" spans="1:22" hidden="1" x14ac:dyDescent="0.25">
      <c r="A558" t="s">
        <v>2377</v>
      </c>
      <c r="B558" t="s">
        <v>2378</v>
      </c>
      <c r="C558" t="s">
        <v>147</v>
      </c>
      <c r="D558">
        <f>SUMPRODUCT(MID(0&amp;'feed data'!D495,LARGE(INDEX(ISNUMBER(--MID('feed data'!D495,ROW($1:$25),1))*
ROW($1:$25),0),ROW($1:$25))+1,1)*10^ROW($1:$25)/10)</f>
        <v>41</v>
      </c>
      <c r="E558">
        <f>SUMPRODUCT(MID(0&amp;'feed data'!E495,LARGE(INDEX(ISNUMBER(--MID('feed data'!E495,ROW($1:$25),1))*
ROW($1:$25),0),ROW($1:$25))+1,1)*10^ROW($1:$25)/10)</f>
        <v>6</v>
      </c>
      <c r="F558" t="s">
        <v>1071</v>
      </c>
      <c r="G558">
        <f>SUMPRODUCT(MID(0&amp;'feed data'!G495,LARGE(INDEX(ISNUMBER(--MID('feed data'!G495,ROW($1:$25),1))*
ROW($1:$25),0),ROW($1:$25))+1,1)*10^ROW($1:$25)/10)</f>
        <v>3</v>
      </c>
      <c r="H558" t="s">
        <v>136</v>
      </c>
      <c r="I558">
        <f>SUMPRODUCT(MID(0&amp;'feed data'!I495,LARGE(INDEX(ISNUMBER(--MID('feed data'!I495,ROW($1:$25),1))*
ROW($1:$25),0),ROW($1:$25))+1,1)*10^ROW($1:$25)/10)</f>
        <v>33</v>
      </c>
      <c r="J558" t="s">
        <v>45</v>
      </c>
      <c r="K558" t="s">
        <v>152</v>
      </c>
      <c r="L558">
        <f>SUMPRODUCT(MID(0&amp;'feed data'!L495,LARGE(INDEX(ISNUMBER(--MID('feed data'!L495,ROW($1:$25),1))*
ROW($1:$25),0),ROW($1:$25))+1,1)*10^ROW($1:$25)/10)</f>
        <v>1811</v>
      </c>
      <c r="M558" t="s">
        <v>153</v>
      </c>
      <c r="N558" t="s">
        <v>48</v>
      </c>
      <c r="O558" t="s">
        <v>49</v>
      </c>
      <c r="P558" t="s">
        <v>658</v>
      </c>
      <c r="Q558" t="s">
        <v>50</v>
      </c>
      <c r="R558">
        <f>SUMPRODUCT(MID(0&amp;'feed data'!R495,LARGE(INDEX(ISNUMBER(--MID('feed data'!R495,ROW($1:$25),1))*
ROW($1:$25),0),ROW($1:$25))+1,1)*10^ROW($1:$25)/10)</f>
        <v>259352</v>
      </c>
      <c r="S558" t="str">
        <f>LEFT(R558, LEN(R558)-1)</f>
        <v>25935</v>
      </c>
      <c r="T558" t="s">
        <v>2381</v>
      </c>
      <c r="U558">
        <f>SUMPRODUCT(MID(0&amp;'feed data'!T495,LARGE(INDEX(ISNUMBER(--MID('feed data'!T495,ROW($1:$25),1))*
ROW($1:$25),0),ROW($1:$25))+1,1)*10^ROW($1:$25)/10)</f>
        <v>0</v>
      </c>
      <c r="V558">
        <f>SUMPRODUCT(MID(0&amp;'feed data'!U495,LARGE(INDEX(ISNUMBER(--MID('feed data'!U495,ROW($1:$25),1))*
ROW($1:$25),0),ROW($1:$25))+1,1)*10^ROW($1:$25)/10)</f>
        <v>0</v>
      </c>
    </row>
    <row r="559" spans="1:22" hidden="1" x14ac:dyDescent="0.25">
      <c r="A559" t="s">
        <v>2382</v>
      </c>
      <c r="B559" t="s">
        <v>2383</v>
      </c>
      <c r="C559" t="s">
        <v>40</v>
      </c>
      <c r="D559">
        <f>SUMPRODUCT(MID(0&amp;'feed data'!D496,LARGE(INDEX(ISNUMBER(--MID('feed data'!D496,ROW($1:$25),1))*
ROW($1:$25),0),ROW($1:$25))+1,1)*10^ROW($1:$25)/10)</f>
        <v>138</v>
      </c>
      <c r="E559">
        <f>SUMPRODUCT(MID(0&amp;'feed data'!E496,LARGE(INDEX(ISNUMBER(--MID('feed data'!E496,ROW($1:$25),1))*
ROW($1:$25),0),ROW($1:$25))+1,1)*10^ROW($1:$25)/10)</f>
        <v>5</v>
      </c>
      <c r="F559" t="s">
        <v>1071</v>
      </c>
      <c r="G559">
        <f>SUMPRODUCT(MID(0&amp;'feed data'!G496,LARGE(INDEX(ISNUMBER(--MID('feed data'!G496,ROW($1:$25),1))*
ROW($1:$25),0),ROW($1:$25))+1,1)*10^ROW($1:$25)/10)</f>
        <v>5</v>
      </c>
      <c r="H559" t="s">
        <v>43</v>
      </c>
      <c r="I559">
        <f>SUMPRODUCT(MID(0&amp;'feed data'!I496,LARGE(INDEX(ISNUMBER(--MID('feed data'!I496,ROW($1:$25),1))*
ROW($1:$25),0),ROW($1:$25))+1,1)*10^ROW($1:$25)/10)</f>
        <v>14</v>
      </c>
      <c r="J559" t="s">
        <v>293</v>
      </c>
      <c r="K559" t="s">
        <v>46</v>
      </c>
      <c r="L559">
        <f>SUMPRODUCT(MID(0&amp;'feed data'!L496,LARGE(INDEX(ISNUMBER(--MID('feed data'!L496,ROW($1:$25),1))*
ROW($1:$25),0),ROW($1:$25))+1,1)*10^ROW($1:$25)/10)</f>
        <v>1707</v>
      </c>
      <c r="M559" t="s">
        <v>47</v>
      </c>
      <c r="N559" t="s">
        <v>294</v>
      </c>
      <c r="O559" t="s">
        <v>49</v>
      </c>
      <c r="P559" t="s">
        <v>1200</v>
      </c>
      <c r="Q559" t="s">
        <v>295</v>
      </c>
      <c r="R559">
        <f>SUMPRODUCT(MID(0&amp;'feed data'!R496,LARGE(INDEX(ISNUMBER(--MID('feed data'!R496,ROW($1:$25),1))*
ROW($1:$25),0),ROW($1:$25))+1,1)*10^ROW($1:$25)/10)</f>
        <v>400912</v>
      </c>
      <c r="S559" t="str">
        <f>LEFT(R559, LEN(R559)-1)</f>
        <v>40091</v>
      </c>
      <c r="T559" t="s">
        <v>2384</v>
      </c>
      <c r="U559">
        <f>SUMPRODUCT(MID(0&amp;'feed data'!T496,LARGE(INDEX(ISNUMBER(--MID('feed data'!T496,ROW($1:$25),1))*
ROW($1:$25),0),ROW($1:$25))+1,1)*10^ROW($1:$25)/10)</f>
        <v>2155</v>
      </c>
      <c r="V559">
        <f>SUMPRODUCT(MID(0&amp;'feed data'!U496,LARGE(INDEX(ISNUMBER(--MID('feed data'!U496,ROW($1:$25),1))*
ROW($1:$25),0),ROW($1:$25))+1,1)*10^ROW($1:$25)/10)</f>
        <v>0</v>
      </c>
    </row>
    <row r="560" spans="1:22" x14ac:dyDescent="0.25">
      <c r="A560" t="s">
        <v>3613</v>
      </c>
      <c r="B560" t="s">
        <v>3614</v>
      </c>
      <c r="D560">
        <f>SUMPRODUCT(MID(0&amp;'feed data'!D839,LARGE(INDEX(ISNUMBER(--MID('feed data'!D839,ROW($1:$25),1))*
ROW($1:$25),0),ROW($1:$25))+1,1)*10^ROW($1:$25)/10)</f>
        <v>49</v>
      </c>
      <c r="E560">
        <f>SUMPRODUCT(MID(0&amp;'feed data'!E839,LARGE(INDEX(ISNUMBER(--MID('feed data'!E839,ROW($1:$25),1))*
ROW($1:$25),0),ROW($1:$25))+1,1)*10^ROW($1:$25)/10)</f>
        <v>0</v>
      </c>
      <c r="F560" t="s">
        <v>1945</v>
      </c>
      <c r="G560">
        <f>SUMPRODUCT(MID(0&amp;'feed data'!G839,LARGE(INDEX(ISNUMBER(--MID('feed data'!G839,ROW($1:$25),1))*
ROW($1:$25),0),ROW($1:$25))+1,1)*10^ROW($1:$25)/10)</f>
        <v>2</v>
      </c>
      <c r="H560" t="s">
        <v>27</v>
      </c>
      <c r="I560">
        <f>SUMPRODUCT(MID(0&amp;'feed data'!I839,LARGE(INDEX(ISNUMBER(--MID('feed data'!I839,ROW($1:$25),1))*
ROW($1:$25),0),ROW($1:$25))+1,1)*10^ROW($1:$25)/10)</f>
        <v>57</v>
      </c>
      <c r="J560" t="s">
        <v>293</v>
      </c>
      <c r="L560">
        <f>SUMPRODUCT(MID(0&amp;'feed data'!L839,LARGE(INDEX(ISNUMBER(--MID('feed data'!L839,ROW($1:$25),1))*
ROW($1:$25),0),ROW($1:$25))+1,1)*10^ROW($1:$25)/10)</f>
        <v>311</v>
      </c>
      <c r="N560" t="s">
        <v>294</v>
      </c>
      <c r="O560" t="s">
        <v>49</v>
      </c>
      <c r="P560" t="s">
        <v>65</v>
      </c>
      <c r="Q560" t="s">
        <v>295</v>
      </c>
      <c r="R560">
        <f>SUMPRODUCT(MID(0&amp;'feed data'!R839,LARGE(INDEX(ISNUMBER(--MID('feed data'!R839,ROW($1:$25),1))*
ROW($1:$25),0),ROW($1:$25))+1,1)*10^ROW($1:$25)/10)</f>
        <v>238282</v>
      </c>
      <c r="S560" t="str">
        <f>LEFT(R560, LEN(R560)-1)</f>
        <v>23828</v>
      </c>
      <c r="T560" t="s">
        <v>3615</v>
      </c>
      <c r="U560">
        <f>SUMPRODUCT(MID(0&amp;'feed data'!T839,LARGE(INDEX(ISNUMBER(--MID('feed data'!T839,ROW($1:$25),1))*
ROW($1:$25),0),ROW($1:$25))+1,1)*10^ROW($1:$25)/10)</f>
        <v>5536</v>
      </c>
      <c r="V560">
        <f>SUMPRODUCT(MID(0&amp;'feed data'!U839,LARGE(INDEX(ISNUMBER(--MID('feed data'!U839,ROW($1:$25),1))*
ROW($1:$25),0),ROW($1:$25))+1,1)*10^ROW($1:$25)/10)</f>
        <v>0</v>
      </c>
    </row>
    <row r="561" spans="1:22" hidden="1" x14ac:dyDescent="0.25">
      <c r="A561" t="s">
        <v>2389</v>
      </c>
      <c r="B561" t="s">
        <v>2390</v>
      </c>
      <c r="C561" t="s">
        <v>983</v>
      </c>
      <c r="D561">
        <f>SUMPRODUCT(MID(0&amp;'feed data'!D498,LARGE(INDEX(ISNUMBER(--MID('feed data'!D498,ROW($1:$25),1))*
ROW($1:$25),0),ROW($1:$25))+1,1)*10^ROW($1:$25)/10)</f>
        <v>7</v>
      </c>
      <c r="E561">
        <f>SUMPRODUCT(MID(0&amp;'feed data'!E498,LARGE(INDEX(ISNUMBER(--MID('feed data'!E498,ROW($1:$25),1))*
ROW($1:$25),0),ROW($1:$25))+1,1)*10^ROW($1:$25)/10)</f>
        <v>0</v>
      </c>
      <c r="F561" t="s">
        <v>1945</v>
      </c>
      <c r="G561">
        <f>SUMPRODUCT(MID(0&amp;'feed data'!G498,LARGE(INDEX(ISNUMBER(--MID('feed data'!G498,ROW($1:$25),1))*
ROW($1:$25),0),ROW($1:$25))+1,1)*10^ROW($1:$25)/10)</f>
        <v>2</v>
      </c>
      <c r="H561" t="s">
        <v>379</v>
      </c>
      <c r="I561">
        <f>SUMPRODUCT(MID(0&amp;'feed data'!I498,LARGE(INDEX(ISNUMBER(--MID('feed data'!I498,ROW($1:$25),1))*
ROW($1:$25),0),ROW($1:$25))+1,1)*10^ROW($1:$25)/10)</f>
        <v>9</v>
      </c>
      <c r="J561" t="s">
        <v>255</v>
      </c>
      <c r="K561" t="s">
        <v>985</v>
      </c>
      <c r="L561">
        <f>SUMPRODUCT(MID(0&amp;'feed data'!L498,LARGE(INDEX(ISNUMBER(--MID('feed data'!L498,ROW($1:$25),1))*
ROW($1:$25),0),ROW($1:$25))+1,1)*10^ROW($1:$25)/10)</f>
        <v>1732</v>
      </c>
      <c r="M561" t="s">
        <v>986</v>
      </c>
      <c r="N561" t="s">
        <v>256</v>
      </c>
      <c r="O561" t="s">
        <v>49</v>
      </c>
      <c r="P561" t="s">
        <v>65</v>
      </c>
      <c r="Q561" t="s">
        <v>258</v>
      </c>
      <c r="R561">
        <f>SUMPRODUCT(MID(0&amp;'feed data'!R498,LARGE(INDEX(ISNUMBER(--MID('feed data'!R498,ROW($1:$25),1))*
ROW($1:$25),0),ROW($1:$25))+1,1)*10^ROW($1:$25)/10)</f>
        <v>145272</v>
      </c>
      <c r="S561" t="str">
        <f>LEFT(R561, LEN(R561)-1)</f>
        <v>14527</v>
      </c>
      <c r="T561" t="s">
        <v>2391</v>
      </c>
      <c r="U561">
        <f>SUMPRODUCT(MID(0&amp;'feed data'!T498,LARGE(INDEX(ISNUMBER(--MID('feed data'!T498,ROW($1:$25),1))*
ROW($1:$25),0),ROW($1:$25))+1,1)*10^ROW($1:$25)/10)</f>
        <v>0</v>
      </c>
      <c r="V561">
        <f>SUMPRODUCT(MID(0&amp;'feed data'!U498,LARGE(INDEX(ISNUMBER(--MID('feed data'!U498,ROW($1:$25),1))*
ROW($1:$25),0),ROW($1:$25))+1,1)*10^ROW($1:$25)/10)</f>
        <v>0</v>
      </c>
    </row>
    <row r="562" spans="1:22" hidden="1" x14ac:dyDescent="0.25">
      <c r="A562" t="s">
        <v>2392</v>
      </c>
      <c r="B562" t="s">
        <v>2393</v>
      </c>
      <c r="C562" t="s">
        <v>388</v>
      </c>
      <c r="D562">
        <f>SUMPRODUCT(MID(0&amp;'feed data'!D499,LARGE(INDEX(ISNUMBER(--MID('feed data'!D499,ROW($1:$25),1))*
ROW($1:$25),0),ROW($1:$25))+1,1)*10^ROW($1:$25)/10)</f>
        <v>219</v>
      </c>
      <c r="E562">
        <f>SUMPRODUCT(MID(0&amp;'feed data'!E499,LARGE(INDEX(ISNUMBER(--MID('feed data'!E499,ROW($1:$25),1))*
ROW($1:$25),0),ROW($1:$25))+1,1)*10^ROW($1:$25)/10)</f>
        <v>10</v>
      </c>
      <c r="F562" t="s">
        <v>1900</v>
      </c>
      <c r="G562">
        <f>SUMPRODUCT(MID(0&amp;'feed data'!G499,LARGE(INDEX(ISNUMBER(--MID('feed data'!G499,ROW($1:$25),1))*
ROW($1:$25),0),ROW($1:$25))+1,1)*10^ROW($1:$25)/10)</f>
        <v>4</v>
      </c>
      <c r="H562" t="s">
        <v>379</v>
      </c>
      <c r="I562">
        <f>SUMPRODUCT(MID(0&amp;'feed data'!I499,LARGE(INDEX(ISNUMBER(--MID('feed data'!I499,ROW($1:$25),1))*
ROW($1:$25),0),ROW($1:$25))+1,1)*10^ROW($1:$25)/10)</f>
        <v>35</v>
      </c>
      <c r="J562" t="s">
        <v>109</v>
      </c>
      <c r="K562" t="s">
        <v>390</v>
      </c>
      <c r="L562">
        <f>SUMPRODUCT(MID(0&amp;'feed data'!L499,LARGE(INDEX(ISNUMBER(--MID('feed data'!L499,ROW($1:$25),1))*
ROW($1:$25),0),ROW($1:$25))+1,1)*10^ROW($1:$25)/10)</f>
        <v>1754</v>
      </c>
      <c r="M562" t="s">
        <v>391</v>
      </c>
      <c r="N562" t="s">
        <v>112</v>
      </c>
      <c r="P562" t="s">
        <v>257</v>
      </c>
      <c r="Q562" t="s">
        <v>113</v>
      </c>
      <c r="R562">
        <f>SUMPRODUCT(MID(0&amp;'feed data'!R499,LARGE(INDEX(ISNUMBER(--MID('feed data'!R499,ROW($1:$25),1))*
ROW($1:$25),0),ROW($1:$25))+1,1)*10^ROW($1:$25)/10)</f>
        <v>622202</v>
      </c>
      <c r="S562" t="str">
        <f>LEFT(R562, LEN(R562)-1)</f>
        <v>62220</v>
      </c>
      <c r="T562" t="s">
        <v>2395</v>
      </c>
      <c r="U562">
        <f>SUMPRODUCT(MID(0&amp;'feed data'!T499,LARGE(INDEX(ISNUMBER(--MID('feed data'!T499,ROW($1:$25),1))*
ROW($1:$25),0),ROW($1:$25))+1,1)*10^ROW($1:$25)/10)</f>
        <v>4991</v>
      </c>
      <c r="V562">
        <f>SUMPRODUCT(MID(0&amp;'feed data'!U499,LARGE(INDEX(ISNUMBER(--MID('feed data'!U499,ROW($1:$25),1))*
ROW($1:$25),0),ROW($1:$25))+1,1)*10^ROW($1:$25)/10)</f>
        <v>0</v>
      </c>
    </row>
    <row r="563" spans="1:22" hidden="1" x14ac:dyDescent="0.25">
      <c r="A563" t="s">
        <v>2407</v>
      </c>
      <c r="B563" t="s">
        <v>2408</v>
      </c>
      <c r="C563" t="s">
        <v>1788</v>
      </c>
      <c r="D563">
        <f>SUMPRODUCT(MID(0&amp;'feed data'!D503,LARGE(INDEX(ISNUMBER(--MID('feed data'!D503,ROW($1:$25),1))*
ROW($1:$25),0),ROW($1:$25))+1,1)*10^ROW($1:$25)/10)</f>
        <v>329</v>
      </c>
      <c r="E563">
        <f>SUMPRODUCT(MID(0&amp;'feed data'!E503,LARGE(INDEX(ISNUMBER(--MID('feed data'!E503,ROW($1:$25),1))*
ROW($1:$25),0),ROW($1:$25))+1,1)*10^ROW($1:$25)/10)</f>
        <v>7</v>
      </c>
      <c r="F563" t="s">
        <v>1071</v>
      </c>
      <c r="G563">
        <f>SUMPRODUCT(MID(0&amp;'feed data'!G503,LARGE(INDEX(ISNUMBER(--MID('feed data'!G503,ROW($1:$25),1))*
ROW($1:$25),0),ROW($1:$25))+1,1)*10^ROW($1:$25)/10)</f>
        <v>7</v>
      </c>
      <c r="H563" t="s">
        <v>27</v>
      </c>
      <c r="I563">
        <f>SUMPRODUCT(MID(0&amp;'feed data'!I503,LARGE(INDEX(ISNUMBER(--MID('feed data'!I503,ROW($1:$25),1))*
ROW($1:$25),0),ROW($1:$25))+1,1)*10^ROW($1:$25)/10)</f>
        <v>2</v>
      </c>
      <c r="J563" t="s">
        <v>87</v>
      </c>
      <c r="K563" t="s">
        <v>1789</v>
      </c>
      <c r="L563">
        <f>SUMPRODUCT(MID(0&amp;'feed data'!L503,LARGE(INDEX(ISNUMBER(--MID('feed data'!L503,ROW($1:$25),1))*
ROW($1:$25),0),ROW($1:$25))+1,1)*10^ROW($1:$25)/10)</f>
        <v>1633</v>
      </c>
      <c r="M563" t="s">
        <v>1790</v>
      </c>
      <c r="N563" t="s">
        <v>88</v>
      </c>
      <c r="O563" t="s">
        <v>49</v>
      </c>
      <c r="P563" t="s">
        <v>546</v>
      </c>
      <c r="Q563" t="s">
        <v>89</v>
      </c>
      <c r="R563">
        <f>SUMPRODUCT(MID(0&amp;'feed data'!R503,LARGE(INDEX(ISNUMBER(--MID('feed data'!R503,ROW($1:$25),1))*
ROW($1:$25),0),ROW($1:$25))+1,1)*10^ROW($1:$25)/10)</f>
        <v>379522</v>
      </c>
      <c r="S563" t="str">
        <f>LEFT(R563, LEN(R563)-1)</f>
        <v>37952</v>
      </c>
      <c r="T563" t="s">
        <v>2410</v>
      </c>
      <c r="U563">
        <f>SUMPRODUCT(MID(0&amp;'feed data'!T503,LARGE(INDEX(ISNUMBER(--MID('feed data'!T503,ROW($1:$25),1))*
ROW($1:$25),0),ROW($1:$25))+1,1)*10^ROW($1:$25)/10)</f>
        <v>0</v>
      </c>
      <c r="V563">
        <f>SUMPRODUCT(MID(0&amp;'feed data'!U503,LARGE(INDEX(ISNUMBER(--MID('feed data'!U503,ROW($1:$25),1))*
ROW($1:$25),0),ROW($1:$25))+1,1)*10^ROW($1:$25)/10)</f>
        <v>0</v>
      </c>
    </row>
    <row r="564" spans="1:22" hidden="1" x14ac:dyDescent="0.25">
      <c r="A564" t="s">
        <v>2632</v>
      </c>
      <c r="B564" t="s">
        <v>2633</v>
      </c>
      <c r="D564">
        <f>SUMPRODUCT(MID(0&amp;'feed data'!D564,LARGE(INDEX(ISNUMBER(--MID('feed data'!D564,ROW($1:$25),1))*
ROW($1:$25),0),ROW($1:$25))+1,1)*10^ROW($1:$25)/10)</f>
        <v>41</v>
      </c>
      <c r="E564">
        <f>SUMPRODUCT(MID(0&amp;'feed data'!E564,LARGE(INDEX(ISNUMBER(--MID('feed data'!E564,ROW($1:$25),1))*
ROW($1:$25),0),ROW($1:$25))+1,1)*10^ROW($1:$25)/10)</f>
        <v>1</v>
      </c>
      <c r="F564" t="s">
        <v>1071</v>
      </c>
      <c r="G564">
        <f>SUMPRODUCT(MID(0&amp;'feed data'!G564,LARGE(INDEX(ISNUMBER(--MID('feed data'!G564,ROW($1:$25),1))*
ROW($1:$25),0),ROW($1:$25))+1,1)*10^ROW($1:$25)/10)</f>
        <v>2</v>
      </c>
      <c r="H564" t="s">
        <v>379</v>
      </c>
      <c r="I564">
        <f>SUMPRODUCT(MID(0&amp;'feed data'!I564,LARGE(INDEX(ISNUMBER(--MID('feed data'!I564,ROW($1:$25),1))*
ROW($1:$25),0),ROW($1:$25))+1,1)*10^ROW($1:$25)/10)</f>
        <v>0</v>
      </c>
      <c r="J564" t="s">
        <v>71</v>
      </c>
      <c r="L564">
        <f>SUMPRODUCT(MID(0&amp;'feed data'!L564,LARGE(INDEX(ISNUMBER(--MID('feed data'!L564,ROW($1:$25),1))*
ROW($1:$25),0),ROW($1:$25))+1,1)*10^ROW($1:$25)/10)</f>
        <v>1122</v>
      </c>
      <c r="N564" t="s">
        <v>72</v>
      </c>
      <c r="O564" t="s">
        <v>49</v>
      </c>
      <c r="P564" t="s">
        <v>1200</v>
      </c>
      <c r="Q564" t="s">
        <v>73</v>
      </c>
      <c r="R564">
        <f>SUMPRODUCT(MID(0&amp;'feed data'!R564,LARGE(INDEX(ISNUMBER(--MID('feed data'!R564,ROW($1:$25),1))*
ROW($1:$25),0),ROW($1:$25))+1,1)*10^ROW($1:$25)/10)</f>
        <v>278192</v>
      </c>
      <c r="S564" t="str">
        <f>LEFT(R564, LEN(R564)-1)</f>
        <v>27819</v>
      </c>
      <c r="T564" t="s">
        <v>2635</v>
      </c>
      <c r="U564">
        <f>SUMPRODUCT(MID(0&amp;'feed data'!T564,LARGE(INDEX(ISNUMBER(--MID('feed data'!T564,ROW($1:$25),1))*
ROW($1:$25),0),ROW($1:$25))+1,1)*10^ROW($1:$25)/10)</f>
        <v>0</v>
      </c>
      <c r="V564">
        <f>SUMPRODUCT(MID(0&amp;'feed data'!U564,LARGE(INDEX(ISNUMBER(--MID('feed data'!U564,ROW($1:$25),1))*
ROW($1:$25),0),ROW($1:$25))+1,1)*10^ROW($1:$25)/10)</f>
        <v>0</v>
      </c>
    </row>
    <row r="565" spans="1:22" hidden="1" x14ac:dyDescent="0.25">
      <c r="A565" t="s">
        <v>2636</v>
      </c>
      <c r="B565" t="s">
        <v>2637</v>
      </c>
      <c r="D565">
        <f>SUMPRODUCT(MID(0&amp;'feed data'!D565,LARGE(INDEX(ISNUMBER(--MID('feed data'!D565,ROW($1:$25),1))*
ROW($1:$25),0),ROW($1:$25))+1,1)*10^ROW($1:$25)/10)</f>
        <v>9</v>
      </c>
      <c r="E565">
        <f>SUMPRODUCT(MID(0&amp;'feed data'!E565,LARGE(INDEX(ISNUMBER(--MID('feed data'!E565,ROW($1:$25),1))*
ROW($1:$25),0),ROW($1:$25))+1,1)*10^ROW($1:$25)/10)</f>
        <v>0</v>
      </c>
      <c r="F565" t="s">
        <v>1071</v>
      </c>
      <c r="G565">
        <f>SUMPRODUCT(MID(0&amp;'feed data'!G565,LARGE(INDEX(ISNUMBER(--MID('feed data'!G565,ROW($1:$25),1))*
ROW($1:$25),0),ROW($1:$25))+1,1)*10^ROW($1:$25)/10)</f>
        <v>2</v>
      </c>
      <c r="H565" t="s">
        <v>379</v>
      </c>
      <c r="I565">
        <f>SUMPRODUCT(MID(0&amp;'feed data'!I565,LARGE(INDEX(ISNUMBER(--MID('feed data'!I565,ROW($1:$25),1))*
ROW($1:$25),0),ROW($1:$25))+1,1)*10^ROW($1:$25)/10)</f>
        <v>77</v>
      </c>
      <c r="J565" t="s">
        <v>163</v>
      </c>
      <c r="L565">
        <f>SUMPRODUCT(MID(0&amp;'feed data'!L565,LARGE(INDEX(ISNUMBER(--MID('feed data'!L565,ROW($1:$25),1))*
ROW($1:$25),0),ROW($1:$25))+1,1)*10^ROW($1:$25)/10)</f>
        <v>1043</v>
      </c>
      <c r="N565" t="s">
        <v>164</v>
      </c>
      <c r="O565" t="s">
        <v>49</v>
      </c>
      <c r="P565" t="s">
        <v>65</v>
      </c>
      <c r="Q565" t="s">
        <v>165</v>
      </c>
      <c r="R565">
        <f>SUMPRODUCT(MID(0&amp;'feed data'!R565,LARGE(INDEX(ISNUMBER(--MID('feed data'!R565,ROW($1:$25),1))*
ROW($1:$25),0),ROW($1:$25))+1,1)*10^ROW($1:$25)/10)</f>
        <v>186602</v>
      </c>
      <c r="S565" t="str">
        <f>LEFT(R565, LEN(R565)-1)</f>
        <v>18660</v>
      </c>
      <c r="T565" t="s">
        <v>2638</v>
      </c>
      <c r="U565">
        <f>SUMPRODUCT(MID(0&amp;'feed data'!T565,LARGE(INDEX(ISNUMBER(--MID('feed data'!T565,ROW($1:$25),1))*
ROW($1:$25),0),ROW($1:$25))+1,1)*10^ROW($1:$25)/10)</f>
        <v>0</v>
      </c>
      <c r="V565">
        <f>SUMPRODUCT(MID(0&amp;'feed data'!U565,LARGE(INDEX(ISNUMBER(--MID('feed data'!U565,ROW($1:$25),1))*
ROW($1:$25),0),ROW($1:$25))+1,1)*10^ROW($1:$25)/10)</f>
        <v>0</v>
      </c>
    </row>
    <row r="566" spans="1:22" hidden="1" x14ac:dyDescent="0.25">
      <c r="A566" t="s">
        <v>2411</v>
      </c>
      <c r="B566" t="s">
        <v>2412</v>
      </c>
      <c r="C566" t="s">
        <v>819</v>
      </c>
      <c r="D566">
        <f>SUMPRODUCT(MID(0&amp;'feed data'!D504,LARGE(INDEX(ISNUMBER(--MID('feed data'!D504,ROW($1:$25),1))*
ROW($1:$25),0),ROW($1:$25))+1,1)*10^ROW($1:$25)/10)</f>
        <v>8</v>
      </c>
      <c r="E566">
        <f>SUMPRODUCT(MID(0&amp;'feed data'!E504,LARGE(INDEX(ISNUMBER(--MID('feed data'!E504,ROW($1:$25),1))*
ROW($1:$25),0),ROW($1:$25))+1,1)*10^ROW($1:$25)/10)</f>
        <v>1</v>
      </c>
      <c r="F566" t="s">
        <v>25</v>
      </c>
      <c r="G566">
        <f>SUMPRODUCT(MID(0&amp;'feed data'!G504,LARGE(INDEX(ISNUMBER(--MID('feed data'!G504,ROW($1:$25),1))*
ROW($1:$25),0),ROW($1:$25))+1,1)*10^ROW($1:$25)/10)</f>
        <v>2</v>
      </c>
      <c r="H566" t="s">
        <v>43</v>
      </c>
      <c r="I566">
        <f>SUMPRODUCT(MID(0&amp;'feed data'!I504,LARGE(INDEX(ISNUMBER(--MID('feed data'!I504,ROW($1:$25),1))*
ROW($1:$25),0),ROW($1:$25))+1,1)*10^ROW($1:$25)/10)</f>
        <v>5</v>
      </c>
      <c r="J566" t="s">
        <v>87</v>
      </c>
      <c r="K566" t="s">
        <v>820</v>
      </c>
      <c r="L566">
        <f>SUMPRODUCT(MID(0&amp;'feed data'!L504,LARGE(INDEX(ISNUMBER(--MID('feed data'!L504,ROW($1:$25),1))*
ROW($1:$25),0),ROW($1:$25))+1,1)*10^ROW($1:$25)/10)</f>
        <v>1458</v>
      </c>
      <c r="M566" t="s">
        <v>821</v>
      </c>
      <c r="N566" t="s">
        <v>88</v>
      </c>
      <c r="O566" t="s">
        <v>49</v>
      </c>
      <c r="P566" t="s">
        <v>34</v>
      </c>
      <c r="Q566" t="s">
        <v>89</v>
      </c>
      <c r="R566">
        <f>SUMPRODUCT(MID(0&amp;'feed data'!R504,LARGE(INDEX(ISNUMBER(--MID('feed data'!R504,ROW($1:$25),1))*
ROW($1:$25),0),ROW($1:$25))+1,1)*10^ROW($1:$25)/10)</f>
        <v>35452</v>
      </c>
      <c r="S566" t="str">
        <f>LEFT(R566, LEN(R566)-1)</f>
        <v>3545</v>
      </c>
      <c r="T566" t="s">
        <v>2414</v>
      </c>
      <c r="U566">
        <f>SUMPRODUCT(MID(0&amp;'feed data'!T504,LARGE(INDEX(ISNUMBER(--MID('feed data'!T504,ROW($1:$25),1))*
ROW($1:$25),0),ROW($1:$25))+1,1)*10^ROW($1:$25)/10)</f>
        <v>7439</v>
      </c>
      <c r="V566">
        <f>SUMPRODUCT(MID(0&amp;'feed data'!U504,LARGE(INDEX(ISNUMBER(--MID('feed data'!U504,ROW($1:$25),1))*
ROW($1:$25),0),ROW($1:$25))+1,1)*10^ROW($1:$25)/10)</f>
        <v>0</v>
      </c>
    </row>
    <row r="567" spans="1:22" hidden="1" x14ac:dyDescent="0.25">
      <c r="A567" t="s">
        <v>2415</v>
      </c>
      <c r="B567" t="s">
        <v>2416</v>
      </c>
      <c r="C567" t="s">
        <v>23</v>
      </c>
      <c r="D567">
        <f>SUMPRODUCT(MID(0&amp;'feed data'!D505,LARGE(INDEX(ISNUMBER(--MID('feed data'!D505,ROW($1:$25),1))*
ROW($1:$25),0),ROW($1:$25))+1,1)*10^ROW($1:$25)/10)</f>
        <v>137</v>
      </c>
      <c r="E567">
        <f>SUMPRODUCT(MID(0&amp;'feed data'!E505,LARGE(INDEX(ISNUMBER(--MID('feed data'!E505,ROW($1:$25),1))*
ROW($1:$25),0),ROW($1:$25))+1,1)*10^ROW($1:$25)/10)</f>
        <v>2</v>
      </c>
      <c r="F567" t="s">
        <v>57</v>
      </c>
      <c r="G567">
        <f>SUMPRODUCT(MID(0&amp;'feed data'!G505,LARGE(INDEX(ISNUMBER(--MID('feed data'!G505,ROW($1:$25),1))*
ROW($1:$25),0),ROW($1:$25))+1,1)*10^ROW($1:$25)/10)</f>
        <v>3</v>
      </c>
      <c r="H567" t="s">
        <v>43</v>
      </c>
      <c r="I567">
        <f>SUMPRODUCT(MID(0&amp;'feed data'!I505,LARGE(INDEX(ISNUMBER(--MID('feed data'!I505,ROW($1:$25),1))*
ROW($1:$25),0),ROW($1:$25))+1,1)*10^ROW($1:$25)/10)</f>
        <v>7</v>
      </c>
      <c r="J567" t="s">
        <v>71</v>
      </c>
      <c r="K567" t="s">
        <v>30</v>
      </c>
      <c r="L567">
        <f>SUMPRODUCT(MID(0&amp;'feed data'!L505,LARGE(INDEX(ISNUMBER(--MID('feed data'!L505,ROW($1:$25),1))*
ROW($1:$25),0),ROW($1:$25))+1,1)*10^ROW($1:$25)/10)</f>
        <v>1675</v>
      </c>
      <c r="M567" t="s">
        <v>31</v>
      </c>
      <c r="N567" t="s">
        <v>72</v>
      </c>
      <c r="O567" t="s">
        <v>49</v>
      </c>
      <c r="P567" t="s">
        <v>34</v>
      </c>
      <c r="Q567" t="s">
        <v>73</v>
      </c>
      <c r="R567">
        <f>SUMPRODUCT(MID(0&amp;'feed data'!R505,LARGE(INDEX(ISNUMBER(--MID('feed data'!R505,ROW($1:$25),1))*
ROW($1:$25),0),ROW($1:$25))+1,1)*10^ROW($1:$25)/10)</f>
        <v>276612</v>
      </c>
      <c r="S567" t="str">
        <f>LEFT(R567, LEN(R567)-1)</f>
        <v>27661</v>
      </c>
      <c r="T567" t="s">
        <v>2418</v>
      </c>
      <c r="U567">
        <f>SUMPRODUCT(MID(0&amp;'feed data'!T505,LARGE(INDEX(ISNUMBER(--MID('feed data'!T505,ROW($1:$25),1))*
ROW($1:$25),0),ROW($1:$25))+1,1)*10^ROW($1:$25)/10)</f>
        <v>0</v>
      </c>
      <c r="V567">
        <f>SUMPRODUCT(MID(0&amp;'feed data'!U505,LARGE(INDEX(ISNUMBER(--MID('feed data'!U505,ROW($1:$25),1))*
ROW($1:$25),0),ROW($1:$25))+1,1)*10^ROW($1:$25)/10)</f>
        <v>0</v>
      </c>
    </row>
    <row r="568" spans="1:22" hidden="1" x14ac:dyDescent="0.25">
      <c r="A568" t="s">
        <v>2419</v>
      </c>
      <c r="B568" t="s">
        <v>2420</v>
      </c>
      <c r="C568" t="s">
        <v>40</v>
      </c>
      <c r="D568">
        <f>SUMPRODUCT(MID(0&amp;'feed data'!D506,LARGE(INDEX(ISNUMBER(--MID('feed data'!D506,ROW($1:$25),1))*
ROW($1:$25),0),ROW($1:$25))+1,1)*10^ROW($1:$25)/10)</f>
        <v>72</v>
      </c>
      <c r="E568">
        <f>SUMPRODUCT(MID(0&amp;'feed data'!E506,LARGE(INDEX(ISNUMBER(--MID('feed data'!E506,ROW($1:$25),1))*
ROW($1:$25),0),ROW($1:$25))+1,1)*10^ROW($1:$25)/10)</f>
        <v>3</v>
      </c>
      <c r="F568" t="s">
        <v>521</v>
      </c>
      <c r="G568">
        <f>SUMPRODUCT(MID(0&amp;'feed data'!G506,LARGE(INDEX(ISNUMBER(--MID('feed data'!G506,ROW($1:$25),1))*
ROW($1:$25),0),ROW($1:$25))+1,1)*10^ROW($1:$25)/10)</f>
        <v>2</v>
      </c>
      <c r="H568" t="s">
        <v>136</v>
      </c>
      <c r="I568">
        <f>SUMPRODUCT(MID(0&amp;'feed data'!I506,LARGE(INDEX(ISNUMBER(--MID('feed data'!I506,ROW($1:$25),1))*
ROW($1:$25),0),ROW($1:$25))+1,1)*10^ROW($1:$25)/10)</f>
        <v>7</v>
      </c>
      <c r="J568" t="s">
        <v>60</v>
      </c>
      <c r="K568" t="s">
        <v>46</v>
      </c>
      <c r="L568">
        <f>SUMPRODUCT(MID(0&amp;'feed data'!L506,LARGE(INDEX(ISNUMBER(--MID('feed data'!L506,ROW($1:$25),1))*
ROW($1:$25),0),ROW($1:$25))+1,1)*10^ROW($1:$25)/10)</f>
        <v>2027</v>
      </c>
      <c r="M568" t="s">
        <v>47</v>
      </c>
      <c r="N568" t="s">
        <v>61</v>
      </c>
      <c r="O568" t="s">
        <v>466</v>
      </c>
      <c r="P568" t="s">
        <v>34</v>
      </c>
      <c r="Q568" t="s">
        <v>62</v>
      </c>
      <c r="R568">
        <f>SUMPRODUCT(MID(0&amp;'feed data'!R506,LARGE(INDEX(ISNUMBER(--MID('feed data'!R506,ROW($1:$25),1))*
ROW($1:$25),0),ROW($1:$25))+1,1)*10^ROW($1:$25)/10)</f>
        <v>203522</v>
      </c>
      <c r="S568" t="str">
        <f>LEFT(R568, LEN(R568)-1)</f>
        <v>20352</v>
      </c>
      <c r="T568" t="s">
        <v>2422</v>
      </c>
      <c r="U568">
        <f>SUMPRODUCT(MID(0&amp;'feed data'!T506,LARGE(INDEX(ISNUMBER(--MID('feed data'!T506,ROW($1:$25),1))*
ROW($1:$25),0),ROW($1:$25))+1,1)*10^ROW($1:$25)/10)</f>
        <v>3330</v>
      </c>
      <c r="V568">
        <f>SUMPRODUCT(MID(0&amp;'feed data'!U506,LARGE(INDEX(ISNUMBER(--MID('feed data'!U506,ROW($1:$25),1))*
ROW($1:$25),0),ROW($1:$25))+1,1)*10^ROW($1:$25)/10)</f>
        <v>0</v>
      </c>
    </row>
    <row r="569" spans="1:22" hidden="1" x14ac:dyDescent="0.25">
      <c r="A569" t="s">
        <v>2423</v>
      </c>
      <c r="B569" t="s">
        <v>2424</v>
      </c>
      <c r="C569" t="s">
        <v>388</v>
      </c>
      <c r="D569">
        <f>SUMPRODUCT(MID(0&amp;'feed data'!D507,LARGE(INDEX(ISNUMBER(--MID('feed data'!D507,ROW($1:$25),1))*
ROW($1:$25),0),ROW($1:$25))+1,1)*10^ROW($1:$25)/10)</f>
        <v>86</v>
      </c>
      <c r="E569">
        <f>SUMPRODUCT(MID(0&amp;'feed data'!E507,LARGE(INDEX(ISNUMBER(--MID('feed data'!E507,ROW($1:$25),1))*
ROW($1:$25),0),ROW($1:$25))+1,1)*10^ROW($1:$25)/10)</f>
        <v>0</v>
      </c>
      <c r="F569" t="s">
        <v>1071</v>
      </c>
      <c r="G569">
        <f>SUMPRODUCT(MID(0&amp;'feed data'!G507,LARGE(INDEX(ISNUMBER(--MID('feed data'!G507,ROW($1:$25),1))*
ROW($1:$25),0),ROW($1:$25))+1,1)*10^ROW($1:$25)/10)</f>
        <v>1</v>
      </c>
      <c r="H569" t="s">
        <v>27</v>
      </c>
      <c r="I569">
        <f>SUMPRODUCT(MID(0&amp;'feed data'!I507,LARGE(INDEX(ISNUMBER(--MID('feed data'!I507,ROW($1:$25),1))*
ROW($1:$25),0),ROW($1:$25))+1,1)*10^ROW($1:$25)/10)</f>
        <v>7</v>
      </c>
      <c r="J569" t="s">
        <v>60</v>
      </c>
      <c r="K569" t="s">
        <v>390</v>
      </c>
      <c r="L569">
        <f>SUMPRODUCT(MID(0&amp;'feed data'!L507,LARGE(INDEX(ISNUMBER(--MID('feed data'!L507,ROW($1:$25),1))*
ROW($1:$25),0),ROW($1:$25))+1,1)*10^ROW($1:$25)/10)</f>
        <v>1589</v>
      </c>
      <c r="M569" t="s">
        <v>391</v>
      </c>
      <c r="N569" t="s">
        <v>61</v>
      </c>
      <c r="O569" t="s">
        <v>49</v>
      </c>
      <c r="P569" t="s">
        <v>943</v>
      </c>
      <c r="Q569" t="s">
        <v>62</v>
      </c>
      <c r="R569">
        <f>SUMPRODUCT(MID(0&amp;'feed data'!R507,LARGE(INDEX(ISNUMBER(--MID('feed data'!R507,ROW($1:$25),1))*
ROW($1:$25),0),ROW($1:$25))+1,1)*10^ROW($1:$25)/10)</f>
        <v>183002</v>
      </c>
      <c r="S569" t="str">
        <f>LEFT(R569, LEN(R569)-1)</f>
        <v>18300</v>
      </c>
      <c r="T569" t="s">
        <v>2426</v>
      </c>
      <c r="U569">
        <f>SUMPRODUCT(MID(0&amp;'feed data'!T507,LARGE(INDEX(ISNUMBER(--MID('feed data'!T507,ROW($1:$25),1))*
ROW($1:$25),0),ROW($1:$25))+1,1)*10^ROW($1:$25)/10)</f>
        <v>2348</v>
      </c>
      <c r="V569">
        <f>SUMPRODUCT(MID(0&amp;'feed data'!U507,LARGE(INDEX(ISNUMBER(--MID('feed data'!U507,ROW($1:$25),1))*
ROW($1:$25),0),ROW($1:$25))+1,1)*10^ROW($1:$25)/10)</f>
        <v>0</v>
      </c>
    </row>
    <row r="570" spans="1:22" hidden="1" x14ac:dyDescent="0.25">
      <c r="A570" t="s">
        <v>2427</v>
      </c>
      <c r="B570" t="s">
        <v>2428</v>
      </c>
      <c r="C570" t="s">
        <v>147</v>
      </c>
      <c r="D570">
        <f>SUMPRODUCT(MID(0&amp;'feed data'!D508,LARGE(INDEX(ISNUMBER(--MID('feed data'!D508,ROW($1:$25),1))*
ROW($1:$25),0),ROW($1:$25))+1,1)*10^ROW($1:$25)/10)</f>
        <v>151</v>
      </c>
      <c r="E570">
        <f>SUMPRODUCT(MID(0&amp;'feed data'!E508,LARGE(INDEX(ISNUMBER(--MID('feed data'!E508,ROW($1:$25),1))*
ROW($1:$25),0),ROW($1:$25))+1,1)*10^ROW($1:$25)/10)</f>
        <v>18</v>
      </c>
      <c r="F570" t="s">
        <v>1900</v>
      </c>
      <c r="G570">
        <f>SUMPRODUCT(MID(0&amp;'feed data'!G508,LARGE(INDEX(ISNUMBER(--MID('feed data'!G508,ROW($1:$25),1))*
ROW($1:$25),0),ROW($1:$25))+1,1)*10^ROW($1:$25)/10)</f>
        <v>5</v>
      </c>
      <c r="H570" t="s">
        <v>136</v>
      </c>
      <c r="I570">
        <f>SUMPRODUCT(MID(0&amp;'feed data'!I508,LARGE(INDEX(ISNUMBER(--MID('feed data'!I508,ROW($1:$25),1))*
ROW($1:$25),0),ROW($1:$25))+1,1)*10^ROW($1:$25)/10)</f>
        <v>7</v>
      </c>
      <c r="J570" t="s">
        <v>45</v>
      </c>
      <c r="K570" t="s">
        <v>152</v>
      </c>
      <c r="L570">
        <f>SUMPRODUCT(MID(0&amp;'feed data'!L508,LARGE(INDEX(ISNUMBER(--MID('feed data'!L508,ROW($1:$25),1))*
ROW($1:$25),0),ROW($1:$25))+1,1)*10^ROW($1:$25)/10)</f>
        <v>1602</v>
      </c>
      <c r="M570" t="s">
        <v>153</v>
      </c>
      <c r="N570" t="s">
        <v>48</v>
      </c>
      <c r="O570" t="s">
        <v>49</v>
      </c>
      <c r="P570" t="s">
        <v>943</v>
      </c>
      <c r="Q570" t="s">
        <v>50</v>
      </c>
      <c r="R570">
        <f>SUMPRODUCT(MID(0&amp;'feed data'!R508,LARGE(INDEX(ISNUMBER(--MID('feed data'!R508,ROW($1:$25),1))*
ROW($1:$25),0),ROW($1:$25))+1,1)*10^ROW($1:$25)/10)</f>
        <v>430642</v>
      </c>
      <c r="S570" t="str">
        <f>LEFT(R570, LEN(R570)-1)</f>
        <v>43064</v>
      </c>
      <c r="T570" t="s">
        <v>2429</v>
      </c>
      <c r="U570">
        <f>SUMPRODUCT(MID(0&amp;'feed data'!T508,LARGE(INDEX(ISNUMBER(--MID('feed data'!T508,ROW($1:$25),1))*
ROW($1:$25),0),ROW($1:$25))+1,1)*10^ROW($1:$25)/10)</f>
        <v>1806</v>
      </c>
      <c r="V570">
        <f>SUMPRODUCT(MID(0&amp;'feed data'!U508,LARGE(INDEX(ISNUMBER(--MID('feed data'!U508,ROW($1:$25),1))*
ROW($1:$25),0),ROW($1:$25))+1,1)*10^ROW($1:$25)/10)</f>
        <v>0</v>
      </c>
    </row>
    <row r="571" spans="1:22" hidden="1" x14ac:dyDescent="0.25">
      <c r="A571" t="s">
        <v>2433</v>
      </c>
      <c r="B571" t="s">
        <v>2434</v>
      </c>
      <c r="C571" t="s">
        <v>40</v>
      </c>
      <c r="D571">
        <f>SUMPRODUCT(MID(0&amp;'feed data'!D510,LARGE(INDEX(ISNUMBER(--MID('feed data'!D510,ROW($1:$25),1))*
ROW($1:$25),0),ROW($1:$25))+1,1)*10^ROW($1:$25)/10)</f>
        <v>50</v>
      </c>
      <c r="E571">
        <f>SUMPRODUCT(MID(0&amp;'feed data'!E510,LARGE(INDEX(ISNUMBER(--MID('feed data'!E510,ROW($1:$25),1))*
ROW($1:$25),0),ROW($1:$25))+1,1)*10^ROW($1:$25)/10)</f>
        <v>0</v>
      </c>
      <c r="F571" t="s">
        <v>1071</v>
      </c>
      <c r="G571">
        <f>SUMPRODUCT(MID(0&amp;'feed data'!G510,LARGE(INDEX(ISNUMBER(--MID('feed data'!G510,ROW($1:$25),1))*
ROW($1:$25),0),ROW($1:$25))+1,1)*10^ROW($1:$25)/10)</f>
        <v>1</v>
      </c>
      <c r="H571" t="s">
        <v>43</v>
      </c>
      <c r="I571">
        <f>SUMPRODUCT(MID(0&amp;'feed data'!I510,LARGE(INDEX(ISNUMBER(--MID('feed data'!I510,ROW($1:$25),1))*
ROW($1:$25),0),ROW($1:$25))+1,1)*10^ROW($1:$25)/10)</f>
        <v>12</v>
      </c>
      <c r="J571" t="s">
        <v>87</v>
      </c>
      <c r="K571" t="s">
        <v>46</v>
      </c>
      <c r="L571">
        <f>SUMPRODUCT(MID(0&amp;'feed data'!L510,LARGE(INDEX(ISNUMBER(--MID('feed data'!L510,ROW($1:$25),1))*
ROW($1:$25),0),ROW($1:$25))+1,1)*10^ROW($1:$25)/10)</f>
        <v>1635</v>
      </c>
      <c r="M571" t="s">
        <v>47</v>
      </c>
      <c r="N571" t="s">
        <v>88</v>
      </c>
      <c r="O571" t="s">
        <v>49</v>
      </c>
      <c r="P571" t="s">
        <v>943</v>
      </c>
      <c r="Q571" t="s">
        <v>89</v>
      </c>
      <c r="R571">
        <f>SUMPRODUCT(MID(0&amp;'feed data'!R510,LARGE(INDEX(ISNUMBER(--MID('feed data'!R510,ROW($1:$25),1))*
ROW($1:$25),0),ROW($1:$25))+1,1)*10^ROW($1:$25)/10)</f>
        <v>205612</v>
      </c>
      <c r="S571" t="str">
        <f>LEFT(R571, LEN(R571)-1)</f>
        <v>20561</v>
      </c>
      <c r="T571" t="s">
        <v>2436</v>
      </c>
      <c r="U571">
        <f>SUMPRODUCT(MID(0&amp;'feed data'!T510,LARGE(INDEX(ISNUMBER(--MID('feed data'!T510,ROW($1:$25),1))*
ROW($1:$25),0),ROW($1:$25))+1,1)*10^ROW($1:$25)/10)</f>
        <v>378</v>
      </c>
      <c r="V571">
        <f>SUMPRODUCT(MID(0&amp;'feed data'!U510,LARGE(INDEX(ISNUMBER(--MID('feed data'!U510,ROW($1:$25),1))*
ROW($1:$25),0),ROW($1:$25))+1,1)*10^ROW($1:$25)/10)</f>
        <v>0</v>
      </c>
    </row>
    <row r="572" spans="1:22" x14ac:dyDescent="0.25">
      <c r="A572" t="s">
        <v>644</v>
      </c>
      <c r="B572" t="s">
        <v>645</v>
      </c>
      <c r="C572" t="s">
        <v>388</v>
      </c>
      <c r="D572">
        <f>SUMPRODUCT(MID(0&amp;'feed data'!D96,LARGE(INDEX(ISNUMBER(--MID('feed data'!D96,ROW($1:$25),1))*
ROW($1:$25),0),ROW($1:$25))+1,1)*10^ROW($1:$25)/10)</f>
        <v>7</v>
      </c>
      <c r="E572">
        <f>SUMPRODUCT(MID(0&amp;'feed data'!E96,LARGE(INDEX(ISNUMBER(--MID('feed data'!E96,ROW($1:$25),1))*
ROW($1:$25),0),ROW($1:$25))+1,1)*10^ROW($1:$25)/10)</f>
        <v>53</v>
      </c>
      <c r="F572" t="s">
        <v>25</v>
      </c>
      <c r="G572">
        <f>SUMPRODUCT(MID(0&amp;'feed data'!G96,LARGE(INDEX(ISNUMBER(--MID('feed data'!G96,ROW($1:$25),1))*
ROW($1:$25),0),ROW($1:$25))+1,1)*10^ROW($1:$25)/10)</f>
        <v>9</v>
      </c>
      <c r="H572" t="s">
        <v>136</v>
      </c>
      <c r="I572">
        <f>SUMPRODUCT(MID(0&amp;'feed data'!I96,LARGE(INDEX(ISNUMBER(--MID('feed data'!I96,ROW($1:$25),1))*
ROW($1:$25),0),ROW($1:$25))+1,1)*10^ROW($1:$25)/10)</f>
        <v>59</v>
      </c>
      <c r="J572" t="s">
        <v>98</v>
      </c>
      <c r="K572" t="s">
        <v>390</v>
      </c>
      <c r="L572">
        <f>SUMPRODUCT(MID(0&amp;'feed data'!L96,LARGE(INDEX(ISNUMBER(--MID('feed data'!L96,ROW($1:$25),1))*
ROW($1:$25),0),ROW($1:$25))+1,1)*10^ROW($1:$25)/10)</f>
        <v>10219</v>
      </c>
      <c r="M572" t="s">
        <v>391</v>
      </c>
      <c r="N572" t="s">
        <v>99</v>
      </c>
      <c r="O572" t="s">
        <v>392</v>
      </c>
      <c r="P572" t="s">
        <v>65</v>
      </c>
      <c r="Q572" t="s">
        <v>100</v>
      </c>
      <c r="R572">
        <f>SUMPRODUCT(MID(0&amp;'feed data'!R96,LARGE(INDEX(ISNUMBER(--MID('feed data'!R96,ROW($1:$25),1))*
ROW($1:$25),0),ROW($1:$25))+1,1)*10^ROW($1:$25)/10)</f>
        <v>359492</v>
      </c>
      <c r="S572" t="str">
        <f>LEFT(R572, LEN(R572)-1)</f>
        <v>35949</v>
      </c>
      <c r="T572" t="s">
        <v>648</v>
      </c>
      <c r="U572">
        <f>SUMPRODUCT(MID(0&amp;'feed data'!T96,LARGE(INDEX(ISNUMBER(--MID('feed data'!T96,ROW($1:$25),1))*
ROW($1:$25),0),ROW($1:$25))+1,1)*10^ROW($1:$25)/10)</f>
        <v>0</v>
      </c>
      <c r="V572">
        <f>SUMPRODUCT(MID(0&amp;'feed data'!U96,LARGE(INDEX(ISNUMBER(--MID('feed data'!U96,ROW($1:$25),1))*
ROW($1:$25),0),ROW($1:$25))+1,1)*10^ROW($1:$25)/10)</f>
        <v>0</v>
      </c>
    </row>
    <row r="573" spans="1:22" hidden="1" x14ac:dyDescent="0.25">
      <c r="A573" t="s">
        <v>2665</v>
      </c>
      <c r="B573" t="s">
        <v>2666</v>
      </c>
      <c r="D573">
        <f>SUMPRODUCT(MID(0&amp;'feed data'!D573,LARGE(INDEX(ISNUMBER(--MID('feed data'!D573,ROW($1:$25),1))*
ROW($1:$25),0),ROW($1:$25))+1,1)*10^ROW($1:$25)/10)</f>
        <v>41</v>
      </c>
      <c r="E573">
        <f>SUMPRODUCT(MID(0&amp;'feed data'!E573,LARGE(INDEX(ISNUMBER(--MID('feed data'!E573,ROW($1:$25),1))*
ROW($1:$25),0),ROW($1:$25))+1,1)*10^ROW($1:$25)/10)</f>
        <v>1</v>
      </c>
      <c r="F573" t="s">
        <v>1071</v>
      </c>
      <c r="G573">
        <f>SUMPRODUCT(MID(0&amp;'feed data'!G573,LARGE(INDEX(ISNUMBER(--MID('feed data'!G573,ROW($1:$25),1))*
ROW($1:$25),0),ROW($1:$25))+1,1)*10^ROW($1:$25)/10)</f>
        <v>4</v>
      </c>
      <c r="H573" t="s">
        <v>27</v>
      </c>
      <c r="I573">
        <f>SUMPRODUCT(MID(0&amp;'feed data'!I573,LARGE(INDEX(ISNUMBER(--MID('feed data'!I573,ROW($1:$25),1))*
ROW($1:$25),0),ROW($1:$25))+1,1)*10^ROW($1:$25)/10)</f>
        <v>5</v>
      </c>
      <c r="J573" t="s">
        <v>293</v>
      </c>
      <c r="L573">
        <f>SUMPRODUCT(MID(0&amp;'feed data'!L573,LARGE(INDEX(ISNUMBER(--MID('feed data'!L573,ROW($1:$25),1))*
ROW($1:$25),0),ROW($1:$25))+1,1)*10^ROW($1:$25)/10)</f>
        <v>1049</v>
      </c>
      <c r="N573" t="s">
        <v>294</v>
      </c>
      <c r="O573" t="s">
        <v>49</v>
      </c>
      <c r="P573" t="s">
        <v>1078</v>
      </c>
      <c r="Q573" t="s">
        <v>295</v>
      </c>
      <c r="R573">
        <f>SUMPRODUCT(MID(0&amp;'feed data'!R573,LARGE(INDEX(ISNUMBER(--MID('feed data'!R573,ROW($1:$25),1))*
ROW($1:$25),0),ROW($1:$25))+1,1)*10^ROW($1:$25)/10)</f>
        <v>279242</v>
      </c>
      <c r="S573" t="str">
        <f>LEFT(R573, LEN(R573)-1)</f>
        <v>27924</v>
      </c>
      <c r="T573" t="s">
        <v>2667</v>
      </c>
      <c r="U573">
        <f>SUMPRODUCT(MID(0&amp;'feed data'!T573,LARGE(INDEX(ISNUMBER(--MID('feed data'!T573,ROW($1:$25),1))*
ROW($1:$25),0),ROW($1:$25))+1,1)*10^ROW($1:$25)/10)</f>
        <v>699</v>
      </c>
      <c r="V573">
        <f>SUMPRODUCT(MID(0&amp;'feed data'!U573,LARGE(INDEX(ISNUMBER(--MID('feed data'!U573,ROW($1:$25),1))*
ROW($1:$25),0),ROW($1:$25))+1,1)*10^ROW($1:$25)/10)</f>
        <v>0</v>
      </c>
    </row>
    <row r="574" spans="1:22" hidden="1" x14ac:dyDescent="0.25">
      <c r="A574" t="s">
        <v>2437</v>
      </c>
      <c r="B574" t="s">
        <v>2438</v>
      </c>
      <c r="C574" t="s">
        <v>147</v>
      </c>
      <c r="D574">
        <f>SUMPRODUCT(MID(0&amp;'feed data'!D511,LARGE(INDEX(ISNUMBER(--MID('feed data'!D511,ROW($1:$25),1))*
ROW($1:$25),0),ROW($1:$25))+1,1)*10^ROW($1:$25)/10)</f>
        <v>30</v>
      </c>
      <c r="E574">
        <f>SUMPRODUCT(MID(0&amp;'feed data'!E511,LARGE(INDEX(ISNUMBER(--MID('feed data'!E511,ROW($1:$25),1))*
ROW($1:$25),0),ROW($1:$25))+1,1)*10^ROW($1:$25)/10)</f>
        <v>0</v>
      </c>
      <c r="F574" t="s">
        <v>1900</v>
      </c>
      <c r="G574">
        <f>SUMPRODUCT(MID(0&amp;'feed data'!G511,LARGE(INDEX(ISNUMBER(--MID('feed data'!G511,ROW($1:$25),1))*
ROW($1:$25),0),ROW($1:$25))+1,1)*10^ROW($1:$25)/10)</f>
        <v>0</v>
      </c>
      <c r="H574" t="s">
        <v>27</v>
      </c>
      <c r="I574">
        <f>SUMPRODUCT(MID(0&amp;'feed data'!I511,LARGE(INDEX(ISNUMBER(--MID('feed data'!I511,ROW($1:$25),1))*
ROW($1:$25),0),ROW($1:$25))+1,1)*10^ROW($1:$25)/10)</f>
        <v>2</v>
      </c>
      <c r="J574" t="s">
        <v>45</v>
      </c>
      <c r="K574" t="s">
        <v>152</v>
      </c>
      <c r="L574">
        <f>SUMPRODUCT(MID(0&amp;'feed data'!L511,LARGE(INDEX(ISNUMBER(--MID('feed data'!L511,ROW($1:$25),1))*
ROW($1:$25),0),ROW($1:$25))+1,1)*10^ROW($1:$25)/10)</f>
        <v>1610</v>
      </c>
      <c r="M574" t="s">
        <v>153</v>
      </c>
      <c r="N574" t="s">
        <v>48</v>
      </c>
      <c r="O574" t="s">
        <v>392</v>
      </c>
      <c r="P574" t="s">
        <v>257</v>
      </c>
      <c r="Q574" t="s">
        <v>50</v>
      </c>
      <c r="R574">
        <f>SUMPRODUCT(MID(0&amp;'feed data'!R511,LARGE(INDEX(ISNUMBER(--MID('feed data'!R511,ROW($1:$25),1))*
ROW($1:$25),0),ROW($1:$25))+1,1)*10^ROW($1:$25)/10)</f>
        <v>62472</v>
      </c>
      <c r="S574" t="str">
        <f>LEFT(R574, LEN(R574)-1)</f>
        <v>6247</v>
      </c>
      <c r="T574" t="s">
        <v>2439</v>
      </c>
      <c r="U574">
        <f>SUMPRODUCT(MID(0&amp;'feed data'!T511,LARGE(INDEX(ISNUMBER(--MID('feed data'!T511,ROW($1:$25),1))*
ROW($1:$25),0),ROW($1:$25))+1,1)*10^ROW($1:$25)/10)</f>
        <v>140</v>
      </c>
      <c r="V574">
        <f>SUMPRODUCT(MID(0&amp;'feed data'!U511,LARGE(INDEX(ISNUMBER(--MID('feed data'!U511,ROW($1:$25),1))*
ROW($1:$25),0),ROW($1:$25))+1,1)*10^ROW($1:$25)/10)</f>
        <v>0</v>
      </c>
    </row>
    <row r="575" spans="1:22" hidden="1" x14ac:dyDescent="0.25">
      <c r="A575" t="s">
        <v>2444</v>
      </c>
      <c r="B575" t="s">
        <v>2445</v>
      </c>
      <c r="C575" t="s">
        <v>635</v>
      </c>
      <c r="D575">
        <f>SUMPRODUCT(MID(0&amp;'feed data'!D513,LARGE(INDEX(ISNUMBER(--MID('feed data'!D513,ROW($1:$25),1))*
ROW($1:$25),0),ROW($1:$25))+1,1)*10^ROW($1:$25)/10)</f>
        <v>37</v>
      </c>
      <c r="E575">
        <f>SUMPRODUCT(MID(0&amp;'feed data'!E513,LARGE(INDEX(ISNUMBER(--MID('feed data'!E513,ROW($1:$25),1))*
ROW($1:$25),0),ROW($1:$25))+1,1)*10^ROW($1:$25)/10)</f>
        <v>2</v>
      </c>
      <c r="F575" t="s">
        <v>331</v>
      </c>
      <c r="G575">
        <f>SUMPRODUCT(MID(0&amp;'feed data'!G513,LARGE(INDEX(ISNUMBER(--MID('feed data'!G513,ROW($1:$25),1))*
ROW($1:$25),0),ROW($1:$25))+1,1)*10^ROW($1:$25)/10)</f>
        <v>3</v>
      </c>
      <c r="H575" t="s">
        <v>43</v>
      </c>
      <c r="I575">
        <f>SUMPRODUCT(MID(0&amp;'feed data'!I513,LARGE(INDEX(ISNUMBER(--MID('feed data'!I513,ROW($1:$25),1))*
ROW($1:$25),0),ROW($1:$25))+1,1)*10^ROW($1:$25)/10)</f>
        <v>8</v>
      </c>
      <c r="J575" t="s">
        <v>45</v>
      </c>
      <c r="K575" t="s">
        <v>636</v>
      </c>
      <c r="L575">
        <f>SUMPRODUCT(MID(0&amp;'feed data'!L513,LARGE(INDEX(ISNUMBER(--MID('feed data'!L513,ROW($1:$25),1))*
ROW($1:$25),0),ROW($1:$25))+1,1)*10^ROW($1:$25)/10)</f>
        <v>1628</v>
      </c>
      <c r="M575" t="s">
        <v>637</v>
      </c>
      <c r="N575" t="s">
        <v>48</v>
      </c>
      <c r="O575" t="s">
        <v>49</v>
      </c>
      <c r="P575" t="s">
        <v>34</v>
      </c>
      <c r="Q575" t="s">
        <v>50</v>
      </c>
      <c r="R575">
        <f>SUMPRODUCT(MID(0&amp;'feed data'!R513,LARGE(INDEX(ISNUMBER(--MID('feed data'!R513,ROW($1:$25),1))*
ROW($1:$25),0),ROW($1:$25))+1,1)*10^ROW($1:$25)/10)</f>
        <v>174922</v>
      </c>
      <c r="S575" t="str">
        <f>LEFT(R575, LEN(R575)-1)</f>
        <v>17492</v>
      </c>
      <c r="T575" t="s">
        <v>2447</v>
      </c>
      <c r="U575">
        <f>SUMPRODUCT(MID(0&amp;'feed data'!T513,LARGE(INDEX(ISNUMBER(--MID('feed data'!T513,ROW($1:$25),1))*
ROW($1:$25),0),ROW($1:$25))+1,1)*10^ROW($1:$25)/10)</f>
        <v>0</v>
      </c>
      <c r="V575">
        <f>SUMPRODUCT(MID(0&amp;'feed data'!U513,LARGE(INDEX(ISNUMBER(--MID('feed data'!U513,ROW($1:$25),1))*
ROW($1:$25),0),ROW($1:$25))+1,1)*10^ROW($1:$25)/10)</f>
        <v>0</v>
      </c>
    </row>
    <row r="576" spans="1:22" hidden="1" x14ac:dyDescent="0.25">
      <c r="A576" t="s">
        <v>2448</v>
      </c>
      <c r="B576" t="s">
        <v>2449</v>
      </c>
      <c r="C576" t="s">
        <v>1064</v>
      </c>
      <c r="D576">
        <f>SUMPRODUCT(MID(0&amp;'feed data'!D514,LARGE(INDEX(ISNUMBER(--MID('feed data'!D514,ROW($1:$25),1))*
ROW($1:$25),0),ROW($1:$25))+1,1)*10^ROW($1:$25)/10)</f>
        <v>2</v>
      </c>
      <c r="E576">
        <f>SUMPRODUCT(MID(0&amp;'feed data'!E514,LARGE(INDEX(ISNUMBER(--MID('feed data'!E514,ROW($1:$25),1))*
ROW($1:$25),0),ROW($1:$25))+1,1)*10^ROW($1:$25)/10)</f>
        <v>0</v>
      </c>
      <c r="F576" t="s">
        <v>1900</v>
      </c>
      <c r="G576">
        <f>SUMPRODUCT(MID(0&amp;'feed data'!G514,LARGE(INDEX(ISNUMBER(--MID('feed data'!G514,ROW($1:$25),1))*
ROW($1:$25),0),ROW($1:$25))+1,1)*10^ROW($1:$25)/10)</f>
        <v>4</v>
      </c>
      <c r="H576" t="s">
        <v>136</v>
      </c>
      <c r="I576">
        <f>SUMPRODUCT(MID(0&amp;'feed data'!I514,LARGE(INDEX(ISNUMBER(--MID('feed data'!I514,ROW($1:$25),1))*
ROW($1:$25),0),ROW($1:$25))+1,1)*10^ROW($1:$25)/10)</f>
        <v>9</v>
      </c>
      <c r="J576" t="s">
        <v>232</v>
      </c>
      <c r="K576" t="s">
        <v>1065</v>
      </c>
      <c r="L576">
        <f>SUMPRODUCT(MID(0&amp;'feed data'!L514,LARGE(INDEX(ISNUMBER(--MID('feed data'!L514,ROW($1:$25),1))*
ROW($1:$25),0),ROW($1:$25))+1,1)*10^ROW($1:$25)/10)</f>
        <v>1572</v>
      </c>
      <c r="M576" t="s">
        <v>1066</v>
      </c>
      <c r="N576" t="s">
        <v>233</v>
      </c>
      <c r="O576" t="s">
        <v>49</v>
      </c>
      <c r="P576" t="s">
        <v>65</v>
      </c>
      <c r="Q576" t="s">
        <v>234</v>
      </c>
      <c r="R576">
        <f>SUMPRODUCT(MID(0&amp;'feed data'!R514,LARGE(INDEX(ISNUMBER(--MID('feed data'!R514,ROW($1:$25),1))*
ROW($1:$25),0),ROW($1:$25))+1,1)*10^ROW($1:$25)/10)</f>
        <v>317562</v>
      </c>
      <c r="S576" t="str">
        <f>LEFT(R576, LEN(R576)-1)</f>
        <v>31756</v>
      </c>
      <c r="T576" t="s">
        <v>2451</v>
      </c>
      <c r="U576">
        <f>SUMPRODUCT(MID(0&amp;'feed data'!T514,LARGE(INDEX(ISNUMBER(--MID('feed data'!T514,ROW($1:$25),1))*
ROW($1:$25),0),ROW($1:$25))+1,1)*10^ROW($1:$25)/10)</f>
        <v>0</v>
      </c>
      <c r="V576">
        <f>SUMPRODUCT(MID(0&amp;'feed data'!U514,LARGE(INDEX(ISNUMBER(--MID('feed data'!U514,ROW($1:$25),1))*
ROW($1:$25),0),ROW($1:$25))+1,1)*10^ROW($1:$25)/10)</f>
        <v>0</v>
      </c>
    </row>
    <row r="577" spans="1:22" hidden="1" x14ac:dyDescent="0.25">
      <c r="A577" t="s">
        <v>2452</v>
      </c>
      <c r="B577" t="s">
        <v>2453</v>
      </c>
      <c r="C577" t="s">
        <v>388</v>
      </c>
      <c r="D577">
        <f>SUMPRODUCT(MID(0&amp;'feed data'!D515,LARGE(INDEX(ISNUMBER(--MID('feed data'!D515,ROW($1:$25),1))*
ROW($1:$25),0),ROW($1:$25))+1,1)*10^ROW($1:$25)/10)</f>
        <v>2</v>
      </c>
      <c r="E577">
        <f>SUMPRODUCT(MID(0&amp;'feed data'!E515,LARGE(INDEX(ISNUMBER(--MID('feed data'!E515,ROW($1:$25),1))*
ROW($1:$25),0),ROW($1:$25))+1,1)*10^ROW($1:$25)/10)</f>
        <v>1</v>
      </c>
      <c r="F577" t="s">
        <v>1071</v>
      </c>
      <c r="G577">
        <f>SUMPRODUCT(MID(0&amp;'feed data'!G515,LARGE(INDEX(ISNUMBER(--MID('feed data'!G515,ROW($1:$25),1))*
ROW($1:$25),0),ROW($1:$25))+1,1)*10^ROW($1:$25)/10)</f>
        <v>3</v>
      </c>
      <c r="H577" t="s">
        <v>43</v>
      </c>
      <c r="I577">
        <f>SUMPRODUCT(MID(0&amp;'feed data'!I515,LARGE(INDEX(ISNUMBER(--MID('feed data'!I515,ROW($1:$25),1))*
ROW($1:$25),0),ROW($1:$25))+1,1)*10^ROW($1:$25)/10)</f>
        <v>10</v>
      </c>
      <c r="J577" t="s">
        <v>138</v>
      </c>
      <c r="K577" t="s">
        <v>390</v>
      </c>
      <c r="L577">
        <f>SUMPRODUCT(MID(0&amp;'feed data'!L515,LARGE(INDEX(ISNUMBER(--MID('feed data'!L515,ROW($1:$25),1))*
ROW($1:$25),0),ROW($1:$25))+1,1)*10^ROW($1:$25)/10)</f>
        <v>1552</v>
      </c>
      <c r="M577" t="s">
        <v>391</v>
      </c>
      <c r="N577" t="s">
        <v>141</v>
      </c>
      <c r="O577" t="s">
        <v>392</v>
      </c>
      <c r="P577" t="s">
        <v>546</v>
      </c>
      <c r="Q577" t="s">
        <v>142</v>
      </c>
      <c r="R577">
        <f>SUMPRODUCT(MID(0&amp;'feed data'!R515,LARGE(INDEX(ISNUMBER(--MID('feed data'!R515,ROW($1:$25),1))*
ROW($1:$25),0),ROW($1:$25))+1,1)*10^ROW($1:$25)/10)</f>
        <v>503982</v>
      </c>
      <c r="S577" t="str">
        <f>LEFT(R577, LEN(R577)-1)</f>
        <v>50398</v>
      </c>
      <c r="T577" t="s">
        <v>2456</v>
      </c>
      <c r="U577">
        <f>SUMPRODUCT(MID(0&amp;'feed data'!T515,LARGE(INDEX(ISNUMBER(--MID('feed data'!T515,ROW($1:$25),1))*
ROW($1:$25),0),ROW($1:$25))+1,1)*10^ROW($1:$25)/10)</f>
        <v>0</v>
      </c>
      <c r="V577">
        <f>SUMPRODUCT(MID(0&amp;'feed data'!U515,LARGE(INDEX(ISNUMBER(--MID('feed data'!U515,ROW($1:$25),1))*
ROW($1:$25),0),ROW($1:$25))+1,1)*10^ROW($1:$25)/10)</f>
        <v>0</v>
      </c>
    </row>
    <row r="578" spans="1:22" x14ac:dyDescent="0.25">
      <c r="A578" t="s">
        <v>3326</v>
      </c>
      <c r="B578" t="s">
        <v>3327</v>
      </c>
      <c r="D578">
        <f>SUMPRODUCT(MID(0&amp;'feed data'!D755,LARGE(INDEX(ISNUMBER(--MID('feed data'!D755,ROW($1:$25),1))*
ROW($1:$25),0),ROW($1:$25))+1,1)*10^ROW($1:$25)/10)</f>
        <v>18</v>
      </c>
      <c r="E578">
        <f>SUMPRODUCT(MID(0&amp;'feed data'!E755,LARGE(INDEX(ISNUMBER(--MID('feed data'!E755,ROW($1:$25),1))*
ROW($1:$25),0),ROW($1:$25))+1,1)*10^ROW($1:$25)/10)</f>
        <v>0</v>
      </c>
      <c r="F578" t="s">
        <v>1945</v>
      </c>
      <c r="G578">
        <f>SUMPRODUCT(MID(0&amp;'feed data'!G755,LARGE(INDEX(ISNUMBER(--MID('feed data'!G755,ROW($1:$25),1))*
ROW($1:$25),0),ROW($1:$25))+1,1)*10^ROW($1:$25)/10)</f>
        <v>0</v>
      </c>
      <c r="H578" t="s">
        <v>190</v>
      </c>
      <c r="I578">
        <f>SUMPRODUCT(MID(0&amp;'feed data'!I755,LARGE(INDEX(ISNUMBER(--MID('feed data'!I755,ROW($1:$25),1))*
ROW($1:$25),0),ROW($1:$25))+1,1)*10^ROW($1:$25)/10)</f>
        <v>59</v>
      </c>
      <c r="J578" t="s">
        <v>71</v>
      </c>
      <c r="L578">
        <f>SUMPRODUCT(MID(0&amp;'feed data'!L755,LARGE(INDEX(ISNUMBER(--MID('feed data'!L755,ROW($1:$25),1))*
ROW($1:$25),0),ROW($1:$25))+1,1)*10^ROW($1:$25)/10)</f>
        <v>340</v>
      </c>
      <c r="N578" t="s">
        <v>72</v>
      </c>
      <c r="O578" t="s">
        <v>49</v>
      </c>
      <c r="P578" t="s">
        <v>65</v>
      </c>
      <c r="Q578" t="s">
        <v>73</v>
      </c>
      <c r="R578">
        <f>SUMPRODUCT(MID(0&amp;'feed data'!R755,LARGE(INDEX(ISNUMBER(--MID('feed data'!R755,ROW($1:$25),1))*
ROW($1:$25),0),ROW($1:$25))+1,1)*10^ROW($1:$25)/10)</f>
        <v>200002</v>
      </c>
      <c r="S578" t="str">
        <f>LEFT(R578, LEN(R578)-1)</f>
        <v>20000</v>
      </c>
      <c r="T578" t="s">
        <v>3329</v>
      </c>
      <c r="U578">
        <f>SUMPRODUCT(MID(0&amp;'feed data'!T755,LARGE(INDEX(ISNUMBER(--MID('feed data'!T755,ROW($1:$25),1))*
ROW($1:$25),0),ROW($1:$25))+1,1)*10^ROW($1:$25)/10)</f>
        <v>0</v>
      </c>
      <c r="V578">
        <f>SUMPRODUCT(MID(0&amp;'feed data'!U755,LARGE(INDEX(ISNUMBER(--MID('feed data'!U755,ROW($1:$25),1))*
ROW($1:$25),0),ROW($1:$25))+1,1)*10^ROW($1:$25)/10)</f>
        <v>0</v>
      </c>
    </row>
    <row r="579" spans="1:22" hidden="1" x14ac:dyDescent="0.25">
      <c r="A579" t="s">
        <v>2683</v>
      </c>
      <c r="B579" t="s">
        <v>2684</v>
      </c>
      <c r="D579">
        <f>SUMPRODUCT(MID(0&amp;'feed data'!D579,LARGE(INDEX(ISNUMBER(--MID('feed data'!D579,ROW($1:$25),1))*
ROW($1:$25),0),ROW($1:$25))+1,1)*10^ROW($1:$25)/10)</f>
        <v>40</v>
      </c>
      <c r="E579">
        <f>SUMPRODUCT(MID(0&amp;'feed data'!E579,LARGE(INDEX(ISNUMBER(--MID('feed data'!E579,ROW($1:$25),1))*
ROW($1:$25),0),ROW($1:$25))+1,1)*10^ROW($1:$25)/10)</f>
        <v>3</v>
      </c>
      <c r="F579" t="s">
        <v>1900</v>
      </c>
      <c r="G579">
        <f>SUMPRODUCT(MID(0&amp;'feed data'!G579,LARGE(INDEX(ISNUMBER(--MID('feed data'!G579,ROW($1:$25),1))*
ROW($1:$25),0),ROW($1:$25))+1,1)*10^ROW($1:$25)/10)</f>
        <v>4</v>
      </c>
      <c r="H579" t="s">
        <v>190</v>
      </c>
      <c r="I579">
        <f>SUMPRODUCT(MID(0&amp;'feed data'!I579,LARGE(INDEX(ISNUMBER(--MID('feed data'!I579,ROW($1:$25),1))*
ROW($1:$25),0),ROW($1:$25))+1,1)*10^ROW($1:$25)/10)</f>
        <v>0</v>
      </c>
      <c r="J579" t="s">
        <v>303</v>
      </c>
      <c r="L579">
        <f>SUMPRODUCT(MID(0&amp;'feed data'!L579,LARGE(INDEX(ISNUMBER(--MID('feed data'!L579,ROW($1:$25),1))*
ROW($1:$25),0),ROW($1:$25))+1,1)*10^ROW($1:$25)/10)</f>
        <v>909</v>
      </c>
      <c r="N579" t="s">
        <v>304</v>
      </c>
      <c r="O579" t="s">
        <v>33</v>
      </c>
      <c r="P579" t="s">
        <v>658</v>
      </c>
      <c r="Q579" t="s">
        <v>305</v>
      </c>
      <c r="R579">
        <f>SUMPRODUCT(MID(0&amp;'feed data'!R579,LARGE(INDEX(ISNUMBER(--MID('feed data'!R579,ROW($1:$25),1))*
ROW($1:$25),0),ROW($1:$25))+1,1)*10^ROW($1:$25)/10)</f>
        <v>492792</v>
      </c>
      <c r="S579" t="str">
        <f>LEFT(R579, LEN(R579)-1)</f>
        <v>49279</v>
      </c>
      <c r="T579" t="s">
        <v>2686</v>
      </c>
      <c r="U579">
        <f>SUMPRODUCT(MID(0&amp;'feed data'!T579,LARGE(INDEX(ISNUMBER(--MID('feed data'!T579,ROW($1:$25),1))*
ROW($1:$25),0),ROW($1:$25))+1,1)*10^ROW($1:$25)/10)</f>
        <v>0</v>
      </c>
      <c r="V579">
        <f>SUMPRODUCT(MID(0&amp;'feed data'!U579,LARGE(INDEX(ISNUMBER(--MID('feed data'!U579,ROW($1:$25),1))*
ROW($1:$25),0),ROW($1:$25))+1,1)*10^ROW($1:$25)/10)</f>
        <v>0</v>
      </c>
    </row>
    <row r="580" spans="1:22" hidden="1" x14ac:dyDescent="0.25">
      <c r="A580" t="s">
        <v>2460</v>
      </c>
      <c r="B580" t="s">
        <v>2461</v>
      </c>
      <c r="C580" t="s">
        <v>220</v>
      </c>
      <c r="D580">
        <f>SUMPRODUCT(MID(0&amp;'feed data'!D517,LARGE(INDEX(ISNUMBER(--MID('feed data'!D517,ROW($1:$25),1))*
ROW($1:$25),0),ROW($1:$25))+1,1)*10^ROW($1:$25)/10)</f>
        <v>12</v>
      </c>
      <c r="E580">
        <f>SUMPRODUCT(MID(0&amp;'feed data'!E517,LARGE(INDEX(ISNUMBER(--MID('feed data'!E517,ROW($1:$25),1))*
ROW($1:$25),0),ROW($1:$25))+1,1)*10^ROW($1:$25)/10)</f>
        <v>2</v>
      </c>
      <c r="F580" t="s">
        <v>25</v>
      </c>
      <c r="G580">
        <f>SUMPRODUCT(MID(0&amp;'feed data'!G517,LARGE(INDEX(ISNUMBER(--MID('feed data'!G517,ROW($1:$25),1))*
ROW($1:$25),0),ROW($1:$25))+1,1)*10^ROW($1:$25)/10)</f>
        <v>2</v>
      </c>
      <c r="H580" t="s">
        <v>43</v>
      </c>
      <c r="I580">
        <f>SUMPRODUCT(MID(0&amp;'feed data'!I517,LARGE(INDEX(ISNUMBER(--MID('feed data'!I517,ROW($1:$25),1))*
ROW($1:$25),0),ROW($1:$25))+1,1)*10^ROW($1:$25)/10)</f>
        <v>2</v>
      </c>
      <c r="J580" t="s">
        <v>163</v>
      </c>
      <c r="K580" t="s">
        <v>223</v>
      </c>
      <c r="L580">
        <f>SUMPRODUCT(MID(0&amp;'feed data'!L517,LARGE(INDEX(ISNUMBER(--MID('feed data'!L517,ROW($1:$25),1))*
ROW($1:$25),0),ROW($1:$25))+1,1)*10^ROW($1:$25)/10)</f>
        <v>1620</v>
      </c>
      <c r="M580" t="s">
        <v>224</v>
      </c>
      <c r="N580" t="s">
        <v>164</v>
      </c>
      <c r="O580" t="s">
        <v>33</v>
      </c>
      <c r="P580" t="s">
        <v>34</v>
      </c>
      <c r="Q580" t="s">
        <v>165</v>
      </c>
      <c r="R580">
        <f>SUMPRODUCT(MID(0&amp;'feed data'!R517,LARGE(INDEX(ISNUMBER(--MID('feed data'!R517,ROW($1:$25),1))*
ROW($1:$25),0),ROW($1:$25))+1,1)*10^ROW($1:$25)/10)</f>
        <v>161722</v>
      </c>
      <c r="S580" t="str">
        <f>LEFT(R580, LEN(R580)-1)</f>
        <v>16172</v>
      </c>
      <c r="T580" t="s">
        <v>2464</v>
      </c>
      <c r="U580">
        <f>SUMPRODUCT(MID(0&amp;'feed data'!T517,LARGE(INDEX(ISNUMBER(--MID('feed data'!T517,ROW($1:$25),1))*
ROW($1:$25),0),ROW($1:$25))+1,1)*10^ROW($1:$25)/10)</f>
        <v>0</v>
      </c>
      <c r="V580">
        <f>SUMPRODUCT(MID(0&amp;'feed data'!U517,LARGE(INDEX(ISNUMBER(--MID('feed data'!U517,ROW($1:$25),1))*
ROW($1:$25),0),ROW($1:$25))+1,1)*10^ROW($1:$25)/10)</f>
        <v>0</v>
      </c>
    </row>
    <row r="581" spans="1:22" hidden="1" x14ac:dyDescent="0.25">
      <c r="A581" t="s">
        <v>2465</v>
      </c>
      <c r="B581" t="s">
        <v>2466</v>
      </c>
      <c r="C581" t="s">
        <v>1724</v>
      </c>
      <c r="D581">
        <f>SUMPRODUCT(MID(0&amp;'feed data'!D518,LARGE(INDEX(ISNUMBER(--MID('feed data'!D518,ROW($1:$25),1))*
ROW($1:$25),0),ROW($1:$25))+1,1)*10^ROW($1:$25)/10)</f>
        <v>176</v>
      </c>
      <c r="E581">
        <f>SUMPRODUCT(MID(0&amp;'feed data'!E518,LARGE(INDEX(ISNUMBER(--MID('feed data'!E518,ROW($1:$25),1))*
ROW($1:$25),0),ROW($1:$25))+1,1)*10^ROW($1:$25)/10)</f>
        <v>4</v>
      </c>
      <c r="F581" t="s">
        <v>1900</v>
      </c>
      <c r="G581">
        <f>SUMPRODUCT(MID(0&amp;'feed data'!G518,LARGE(INDEX(ISNUMBER(--MID('feed data'!G518,ROW($1:$25),1))*
ROW($1:$25),0),ROW($1:$25))+1,1)*10^ROW($1:$25)/10)</f>
        <v>3</v>
      </c>
      <c r="H581" t="s">
        <v>136</v>
      </c>
      <c r="I581">
        <f>SUMPRODUCT(MID(0&amp;'feed data'!I518,LARGE(INDEX(ISNUMBER(--MID('feed data'!I518,ROW($1:$25),1))*
ROW($1:$25),0),ROW($1:$25))+1,1)*10^ROW($1:$25)/10)</f>
        <v>35</v>
      </c>
      <c r="J581" t="s">
        <v>293</v>
      </c>
      <c r="K581" t="s">
        <v>1725</v>
      </c>
      <c r="L581">
        <f>SUMPRODUCT(MID(0&amp;'feed data'!L518,LARGE(INDEX(ISNUMBER(--MID('feed data'!L518,ROW($1:$25),1))*
ROW($1:$25),0),ROW($1:$25))+1,1)*10^ROW($1:$25)/10)</f>
        <v>1517</v>
      </c>
      <c r="M581" t="s">
        <v>1726</v>
      </c>
      <c r="N581" t="s">
        <v>294</v>
      </c>
      <c r="O581" t="s">
        <v>49</v>
      </c>
      <c r="P581" t="s">
        <v>65</v>
      </c>
      <c r="Q581" t="s">
        <v>295</v>
      </c>
      <c r="R581">
        <f>SUMPRODUCT(MID(0&amp;'feed data'!R518,LARGE(INDEX(ISNUMBER(--MID('feed data'!R518,ROW($1:$25),1))*
ROW($1:$25),0),ROW($1:$25))+1,1)*10^ROW($1:$25)/10)</f>
        <v>324842</v>
      </c>
      <c r="S581" t="str">
        <f>LEFT(R581, LEN(R581)-1)</f>
        <v>32484</v>
      </c>
      <c r="T581" t="s">
        <v>2467</v>
      </c>
      <c r="U581">
        <f>SUMPRODUCT(MID(0&amp;'feed data'!T518,LARGE(INDEX(ISNUMBER(--MID('feed data'!T518,ROW($1:$25),1))*
ROW($1:$25),0),ROW($1:$25))+1,1)*10^ROW($1:$25)/10)</f>
        <v>8539</v>
      </c>
      <c r="V581">
        <f>SUMPRODUCT(MID(0&amp;'feed data'!U518,LARGE(INDEX(ISNUMBER(--MID('feed data'!U518,ROW($1:$25),1))*
ROW($1:$25),0),ROW($1:$25))+1,1)*10^ROW($1:$25)/10)</f>
        <v>0</v>
      </c>
    </row>
    <row r="582" spans="1:22" hidden="1" x14ac:dyDescent="0.25">
      <c r="A582" t="s">
        <v>2468</v>
      </c>
      <c r="B582" t="s">
        <v>2469</v>
      </c>
      <c r="C582" t="s">
        <v>783</v>
      </c>
      <c r="D582">
        <f>SUMPRODUCT(MID(0&amp;'feed data'!D519,LARGE(INDEX(ISNUMBER(--MID('feed data'!D519,ROW($1:$25),1))*
ROW($1:$25),0),ROW($1:$25))+1,1)*10^ROW($1:$25)/10)</f>
        <v>17</v>
      </c>
      <c r="E582">
        <f>SUMPRODUCT(MID(0&amp;'feed data'!E519,LARGE(INDEX(ISNUMBER(--MID('feed data'!E519,ROW($1:$25),1))*
ROW($1:$25),0),ROW($1:$25))+1,1)*10^ROW($1:$25)/10)</f>
        <v>5</v>
      </c>
      <c r="F582" t="s">
        <v>521</v>
      </c>
      <c r="G582">
        <f>SUMPRODUCT(MID(0&amp;'feed data'!G519,LARGE(INDEX(ISNUMBER(--MID('feed data'!G519,ROW($1:$25),1))*
ROW($1:$25),0),ROW($1:$25))+1,1)*10^ROW($1:$25)/10)</f>
        <v>2</v>
      </c>
      <c r="H582" t="s">
        <v>43</v>
      </c>
      <c r="I582">
        <f>SUMPRODUCT(MID(0&amp;'feed data'!I519,LARGE(INDEX(ISNUMBER(--MID('feed data'!I519,ROW($1:$25),1))*
ROW($1:$25),0),ROW($1:$25))+1,1)*10^ROW($1:$25)/10)</f>
        <v>8</v>
      </c>
      <c r="J582" t="s">
        <v>138</v>
      </c>
      <c r="K582" t="s">
        <v>786</v>
      </c>
      <c r="L582">
        <f>SUMPRODUCT(MID(0&amp;'feed data'!L519,LARGE(INDEX(ISNUMBER(--MID('feed data'!L519,ROW($1:$25),1))*
ROW($1:$25),0),ROW($1:$25))+1,1)*10^ROW($1:$25)/10)</f>
        <v>1541</v>
      </c>
      <c r="M582" t="s">
        <v>787</v>
      </c>
      <c r="N582" t="s">
        <v>141</v>
      </c>
      <c r="O582" t="s">
        <v>49</v>
      </c>
      <c r="P582" t="s">
        <v>658</v>
      </c>
      <c r="Q582" t="s">
        <v>142</v>
      </c>
      <c r="R582">
        <f>SUMPRODUCT(MID(0&amp;'feed data'!R519,LARGE(INDEX(ISNUMBER(--MID('feed data'!R519,ROW($1:$25),1))*
ROW($1:$25),0),ROW($1:$25))+1,1)*10^ROW($1:$25)/10)</f>
        <v>161722</v>
      </c>
      <c r="S582" t="str">
        <f>LEFT(R582, LEN(R582)-1)</f>
        <v>16172</v>
      </c>
      <c r="T582" t="s">
        <v>2471</v>
      </c>
      <c r="U582">
        <f>SUMPRODUCT(MID(0&amp;'feed data'!T519,LARGE(INDEX(ISNUMBER(--MID('feed data'!T519,ROW($1:$25),1))*
ROW($1:$25),0),ROW($1:$25))+1,1)*10^ROW($1:$25)/10)</f>
        <v>0</v>
      </c>
      <c r="V582">
        <f>SUMPRODUCT(MID(0&amp;'feed data'!U519,LARGE(INDEX(ISNUMBER(--MID('feed data'!U519,ROW($1:$25),1))*
ROW($1:$25),0),ROW($1:$25))+1,1)*10^ROW($1:$25)/10)</f>
        <v>0</v>
      </c>
    </row>
    <row r="583" spans="1:22" hidden="1" x14ac:dyDescent="0.25">
      <c r="A583" t="s">
        <v>2472</v>
      </c>
      <c r="B583" t="s">
        <v>2473</v>
      </c>
      <c r="C583" t="s">
        <v>40</v>
      </c>
      <c r="D583">
        <f>SUMPRODUCT(MID(0&amp;'feed data'!D520,LARGE(INDEX(ISNUMBER(--MID('feed data'!D520,ROW($1:$25),1))*
ROW($1:$25),0),ROW($1:$25))+1,1)*10^ROW($1:$25)/10)</f>
        <v>17</v>
      </c>
      <c r="E583">
        <f>SUMPRODUCT(MID(0&amp;'feed data'!E520,LARGE(INDEX(ISNUMBER(--MID('feed data'!E520,ROW($1:$25),1))*
ROW($1:$25),0),ROW($1:$25))+1,1)*10^ROW($1:$25)/10)</f>
        <v>0</v>
      </c>
      <c r="F583" t="s">
        <v>521</v>
      </c>
      <c r="G583">
        <f>SUMPRODUCT(MID(0&amp;'feed data'!G520,LARGE(INDEX(ISNUMBER(--MID('feed data'!G520,ROW($1:$25),1))*
ROW($1:$25),0),ROW($1:$25))+1,1)*10^ROW($1:$25)/10)</f>
        <v>1</v>
      </c>
      <c r="H583" t="s">
        <v>136</v>
      </c>
      <c r="I583">
        <f>SUMPRODUCT(MID(0&amp;'feed data'!I520,LARGE(INDEX(ISNUMBER(--MID('feed data'!I520,ROW($1:$25),1))*
ROW($1:$25),0),ROW($1:$25))+1,1)*10^ROW($1:$25)/10)</f>
        <v>102</v>
      </c>
      <c r="J583" t="s">
        <v>87</v>
      </c>
      <c r="K583" t="s">
        <v>46</v>
      </c>
      <c r="L583">
        <f>SUMPRODUCT(MID(0&amp;'feed data'!L520,LARGE(INDEX(ISNUMBER(--MID('feed data'!L520,ROW($1:$25),1))*
ROW($1:$25),0),ROW($1:$25))+1,1)*10^ROW($1:$25)/10)</f>
        <v>1469</v>
      </c>
      <c r="M583" t="s">
        <v>47</v>
      </c>
      <c r="N583" t="s">
        <v>88</v>
      </c>
      <c r="P583" t="s">
        <v>257</v>
      </c>
      <c r="Q583" t="s">
        <v>89</v>
      </c>
      <c r="R583">
        <f>SUMPRODUCT(MID(0&amp;'feed data'!R520,LARGE(INDEX(ISNUMBER(--MID('feed data'!R520,ROW($1:$25),1))*
ROW($1:$25),0),ROW($1:$25))+1,1)*10^ROW($1:$25)/10)</f>
        <v>161722</v>
      </c>
      <c r="S583" t="str">
        <f>LEFT(R583, LEN(R583)-1)</f>
        <v>16172</v>
      </c>
      <c r="T583" t="s">
        <v>2475</v>
      </c>
      <c r="U583">
        <f>SUMPRODUCT(MID(0&amp;'feed data'!T520,LARGE(INDEX(ISNUMBER(--MID('feed data'!T520,ROW($1:$25),1))*
ROW($1:$25),0),ROW($1:$25))+1,1)*10^ROW($1:$25)/10)</f>
        <v>87</v>
      </c>
      <c r="V583">
        <f>SUMPRODUCT(MID(0&amp;'feed data'!U520,LARGE(INDEX(ISNUMBER(--MID('feed data'!U520,ROW($1:$25),1))*
ROW($1:$25),0),ROW($1:$25))+1,1)*10^ROW($1:$25)/10)</f>
        <v>0</v>
      </c>
    </row>
    <row r="584" spans="1:22" hidden="1" x14ac:dyDescent="0.25">
      <c r="A584" t="s">
        <v>2702</v>
      </c>
      <c r="B584" t="s">
        <v>2703</v>
      </c>
      <c r="D584">
        <f>SUMPRODUCT(MID(0&amp;'feed data'!D584,LARGE(INDEX(ISNUMBER(--MID('feed data'!D584,ROW($1:$25),1))*
ROW($1:$25),0),ROW($1:$25))+1,1)*10^ROW($1:$25)/10)</f>
        <v>30</v>
      </c>
      <c r="E584">
        <f>SUMPRODUCT(MID(0&amp;'feed data'!E584,LARGE(INDEX(ISNUMBER(--MID('feed data'!E584,ROW($1:$25),1))*
ROW($1:$25),0),ROW($1:$25))+1,1)*10^ROW($1:$25)/10)</f>
        <v>0</v>
      </c>
      <c r="F584" t="s">
        <v>1071</v>
      </c>
      <c r="G584">
        <f>SUMPRODUCT(MID(0&amp;'feed data'!G584,LARGE(INDEX(ISNUMBER(--MID('feed data'!G584,ROW($1:$25),1))*
ROW($1:$25),0),ROW($1:$25))+1,1)*10^ROW($1:$25)/10)</f>
        <v>3</v>
      </c>
      <c r="H584" t="s">
        <v>43</v>
      </c>
      <c r="I584">
        <f>SUMPRODUCT(MID(0&amp;'feed data'!I584,LARGE(INDEX(ISNUMBER(--MID('feed data'!I584,ROW($1:$25),1))*
ROW($1:$25),0),ROW($1:$25))+1,1)*10^ROW($1:$25)/10)</f>
        <v>8</v>
      </c>
      <c r="J584" t="s">
        <v>87</v>
      </c>
      <c r="L584">
        <f>SUMPRODUCT(MID(0&amp;'feed data'!L584,LARGE(INDEX(ISNUMBER(--MID('feed data'!L584,ROW($1:$25),1))*
ROW($1:$25),0),ROW($1:$25))+1,1)*10^ROW($1:$25)/10)</f>
        <v>943</v>
      </c>
      <c r="N584" t="s">
        <v>88</v>
      </c>
      <c r="O584" t="s">
        <v>466</v>
      </c>
      <c r="P584" t="s">
        <v>1078</v>
      </c>
      <c r="Q584" t="s">
        <v>89</v>
      </c>
      <c r="R584">
        <f>SUMPRODUCT(MID(0&amp;'feed data'!R584,LARGE(INDEX(ISNUMBER(--MID('feed data'!R584,ROW($1:$25),1))*
ROW($1:$25),0),ROW($1:$25))+1,1)*10^ROW($1:$25)/10)</f>
        <v>246272</v>
      </c>
      <c r="S584" t="str">
        <f>LEFT(R584, LEN(R584)-1)</f>
        <v>24627</v>
      </c>
      <c r="T584" t="s">
        <v>2704</v>
      </c>
      <c r="U584">
        <f>SUMPRODUCT(MID(0&amp;'feed data'!T584,LARGE(INDEX(ISNUMBER(--MID('feed data'!T584,ROW($1:$25),1))*
ROW($1:$25),0),ROW($1:$25))+1,1)*10^ROW($1:$25)/10)</f>
        <v>0</v>
      </c>
      <c r="V584">
        <f>SUMPRODUCT(MID(0&amp;'feed data'!U584,LARGE(INDEX(ISNUMBER(--MID('feed data'!U584,ROW($1:$25),1))*
ROW($1:$25),0),ROW($1:$25))+1,1)*10^ROW($1:$25)/10)</f>
        <v>0</v>
      </c>
    </row>
    <row r="585" spans="1:22" hidden="1" x14ac:dyDescent="0.25">
      <c r="A585" t="s">
        <v>2476</v>
      </c>
      <c r="B585" t="s">
        <v>2477</v>
      </c>
      <c r="C585" t="s">
        <v>23</v>
      </c>
      <c r="D585">
        <f>SUMPRODUCT(MID(0&amp;'feed data'!D521,LARGE(INDEX(ISNUMBER(--MID('feed data'!D521,ROW($1:$25),1))*
ROW($1:$25),0),ROW($1:$25))+1,1)*10^ROW($1:$25)/10)</f>
        <v>16</v>
      </c>
      <c r="E585">
        <f>SUMPRODUCT(MID(0&amp;'feed data'!E521,LARGE(INDEX(ISNUMBER(--MID('feed data'!E521,ROW($1:$25),1))*
ROW($1:$25),0),ROW($1:$25))+1,1)*10^ROW($1:$25)/10)</f>
        <v>3</v>
      </c>
      <c r="F585" t="s">
        <v>1071</v>
      </c>
      <c r="G585">
        <f>SUMPRODUCT(MID(0&amp;'feed data'!G521,LARGE(INDEX(ISNUMBER(--MID('feed data'!G521,ROW($1:$25),1))*
ROW($1:$25),0),ROW($1:$25))+1,1)*10^ROW($1:$25)/10)</f>
        <v>2</v>
      </c>
      <c r="H585" t="s">
        <v>379</v>
      </c>
      <c r="I585">
        <f>SUMPRODUCT(MID(0&amp;'feed data'!I521,LARGE(INDEX(ISNUMBER(--MID('feed data'!I521,ROW($1:$25),1))*
ROW($1:$25),0),ROW($1:$25))+1,1)*10^ROW($1:$25)/10)</f>
        <v>0</v>
      </c>
      <c r="J585" t="s">
        <v>293</v>
      </c>
      <c r="K585" t="s">
        <v>30</v>
      </c>
      <c r="L585">
        <f>SUMPRODUCT(MID(0&amp;'feed data'!L521,LARGE(INDEX(ISNUMBER(--MID('feed data'!L521,ROW($1:$25),1))*
ROW($1:$25),0),ROW($1:$25))+1,1)*10^ROW($1:$25)/10)</f>
        <v>1553</v>
      </c>
      <c r="M585" t="s">
        <v>31</v>
      </c>
      <c r="N585" t="s">
        <v>294</v>
      </c>
      <c r="O585" t="s">
        <v>49</v>
      </c>
      <c r="P585" t="s">
        <v>658</v>
      </c>
      <c r="Q585" t="s">
        <v>295</v>
      </c>
      <c r="R585">
        <f>SUMPRODUCT(MID(0&amp;'feed data'!R521,LARGE(INDEX(ISNUMBER(--MID('feed data'!R521,ROW($1:$25),1))*
ROW($1:$25),0),ROW($1:$25))+1,1)*10^ROW($1:$25)/10)</f>
        <v>95432</v>
      </c>
      <c r="S585" t="str">
        <f>LEFT(R585, LEN(R585)-1)</f>
        <v>9543</v>
      </c>
      <c r="T585" t="s">
        <v>2479</v>
      </c>
      <c r="U585">
        <f>SUMPRODUCT(MID(0&amp;'feed data'!T521,LARGE(INDEX(ISNUMBER(--MID('feed data'!T521,ROW($1:$25),1))*
ROW($1:$25),0),ROW($1:$25))+1,1)*10^ROW($1:$25)/10)</f>
        <v>0</v>
      </c>
      <c r="V585">
        <f>SUMPRODUCT(MID(0&amp;'feed data'!U521,LARGE(INDEX(ISNUMBER(--MID('feed data'!U521,ROW($1:$25),1))*
ROW($1:$25),0),ROW($1:$25))+1,1)*10^ROW($1:$25)/10)</f>
        <v>0</v>
      </c>
    </row>
    <row r="586" spans="1:22" hidden="1" x14ac:dyDescent="0.25">
      <c r="A586" t="s">
        <v>2489</v>
      </c>
      <c r="B586" t="s">
        <v>2490</v>
      </c>
      <c r="C586" t="s">
        <v>23</v>
      </c>
      <c r="D586">
        <f>SUMPRODUCT(MID(0&amp;'feed data'!D524,LARGE(INDEX(ISNUMBER(--MID('feed data'!D524,ROW($1:$25),1))*
ROW($1:$25),0),ROW($1:$25))+1,1)*10^ROW($1:$25)/10)</f>
        <v>100</v>
      </c>
      <c r="E586">
        <f>SUMPRODUCT(MID(0&amp;'feed data'!E524,LARGE(INDEX(ISNUMBER(--MID('feed data'!E524,ROW($1:$25),1))*
ROW($1:$25),0),ROW($1:$25))+1,1)*10^ROW($1:$25)/10)</f>
        <v>7</v>
      </c>
      <c r="F586" t="s">
        <v>57</v>
      </c>
      <c r="G586">
        <f>SUMPRODUCT(MID(0&amp;'feed data'!G524,LARGE(INDEX(ISNUMBER(--MID('feed data'!G524,ROW($1:$25),1))*
ROW($1:$25),0),ROW($1:$25))+1,1)*10^ROW($1:$25)/10)</f>
        <v>2</v>
      </c>
      <c r="H586" t="s">
        <v>43</v>
      </c>
      <c r="I586">
        <f>SUMPRODUCT(MID(0&amp;'feed data'!I524,LARGE(INDEX(ISNUMBER(--MID('feed data'!I524,ROW($1:$25),1))*
ROW($1:$25),0),ROW($1:$25))+1,1)*10^ROW($1:$25)/10)</f>
        <v>35</v>
      </c>
      <c r="J586" t="s">
        <v>60</v>
      </c>
      <c r="K586" t="s">
        <v>30</v>
      </c>
      <c r="L586">
        <f>SUMPRODUCT(MID(0&amp;'feed data'!L524,LARGE(INDEX(ISNUMBER(--MID('feed data'!L524,ROW($1:$25),1))*
ROW($1:$25),0),ROW($1:$25))+1,1)*10^ROW($1:$25)/10)</f>
        <v>1372</v>
      </c>
      <c r="M586" t="s">
        <v>31</v>
      </c>
      <c r="N586" t="s">
        <v>61</v>
      </c>
      <c r="P586" t="s">
        <v>34</v>
      </c>
      <c r="Q586" t="s">
        <v>62</v>
      </c>
      <c r="R586">
        <f>SUMPRODUCT(MID(0&amp;'feed data'!R524,LARGE(INDEX(ISNUMBER(--MID('feed data'!R524,ROW($1:$25),1))*
ROW($1:$25),0),ROW($1:$25))+1,1)*10^ROW($1:$25)/10)</f>
        <v>573752</v>
      </c>
      <c r="S586" t="str">
        <f>LEFT(R586, LEN(R586)-1)</f>
        <v>57375</v>
      </c>
      <c r="T586" t="s">
        <v>2492</v>
      </c>
      <c r="U586">
        <f>SUMPRODUCT(MID(0&amp;'feed data'!T524,LARGE(INDEX(ISNUMBER(--MID('feed data'!T524,ROW($1:$25),1))*
ROW($1:$25),0),ROW($1:$25))+1,1)*10^ROW($1:$25)/10)</f>
        <v>0</v>
      </c>
      <c r="V586">
        <f>SUMPRODUCT(MID(0&amp;'feed data'!U524,LARGE(INDEX(ISNUMBER(--MID('feed data'!U524,ROW($1:$25),1))*
ROW($1:$25),0),ROW($1:$25))+1,1)*10^ROW($1:$25)/10)</f>
        <v>0</v>
      </c>
    </row>
    <row r="587" spans="1:22" hidden="1" x14ac:dyDescent="0.25">
      <c r="A587" t="s">
        <v>3384</v>
      </c>
      <c r="B587" t="s">
        <v>3385</v>
      </c>
      <c r="D587">
        <f>SUMPRODUCT(MID(0&amp;'feed data'!D773,LARGE(INDEX(ISNUMBER(--MID('feed data'!D773,ROW($1:$25),1))*
ROW($1:$25),0),ROW($1:$25))+1,1)*10^ROW($1:$25)/10)</f>
        <v>20</v>
      </c>
      <c r="E587">
        <f>SUMPRODUCT(MID(0&amp;'feed data'!E773,LARGE(INDEX(ISNUMBER(--MID('feed data'!E773,ROW($1:$25),1))*
ROW($1:$25),0),ROW($1:$25))+1,1)*10^ROW($1:$25)/10)</f>
        <v>0</v>
      </c>
      <c r="F587" t="s">
        <v>1945</v>
      </c>
      <c r="G587">
        <f>SUMPRODUCT(MID(0&amp;'feed data'!G773,LARGE(INDEX(ISNUMBER(--MID('feed data'!G773,ROW($1:$25),1))*
ROW($1:$25),0),ROW($1:$25))+1,1)*10^ROW($1:$25)/10)</f>
        <v>0</v>
      </c>
      <c r="H587" t="s">
        <v>27</v>
      </c>
      <c r="I587">
        <f>SUMPRODUCT(MID(0&amp;'feed data'!I773,LARGE(INDEX(ISNUMBER(--MID('feed data'!I773,ROW($1:$25),1))*
ROW($1:$25),0),ROW($1:$25))+1,1)*10^ROW($1:$25)/10)</f>
        <v>126</v>
      </c>
      <c r="J587" t="s">
        <v>87</v>
      </c>
      <c r="L587">
        <f>SUMPRODUCT(MID(0&amp;'feed data'!L773,LARGE(INDEX(ISNUMBER(--MID('feed data'!L773,ROW($1:$25),1))*
ROW($1:$25),0),ROW($1:$25))+1,1)*10^ROW($1:$25)/10)</f>
        <v>296</v>
      </c>
      <c r="N587" t="s">
        <v>88</v>
      </c>
      <c r="O587" t="s">
        <v>49</v>
      </c>
      <c r="P587" t="s">
        <v>65</v>
      </c>
      <c r="Q587" t="s">
        <v>89</v>
      </c>
      <c r="R587">
        <f>SUMPRODUCT(MID(0&amp;'feed data'!R773,LARGE(INDEX(ISNUMBER(--MID('feed data'!R773,ROW($1:$25),1))*
ROW($1:$25),0),ROW($1:$25))+1,1)*10^ROW($1:$25)/10)</f>
        <v>200002</v>
      </c>
      <c r="S587" t="str">
        <f>LEFT(R587, LEN(R587)-1)</f>
        <v>20000</v>
      </c>
      <c r="T587" t="s">
        <v>3386</v>
      </c>
      <c r="U587">
        <f>SUMPRODUCT(MID(0&amp;'feed data'!T773,LARGE(INDEX(ISNUMBER(--MID('feed data'!T773,ROW($1:$25),1))*
ROW($1:$25),0),ROW($1:$25))+1,1)*10^ROW($1:$25)/10)</f>
        <v>0</v>
      </c>
      <c r="V587">
        <f>SUMPRODUCT(MID(0&amp;'feed data'!U773,LARGE(INDEX(ISNUMBER(--MID('feed data'!U773,ROW($1:$25),1))*
ROW($1:$25),0),ROW($1:$25))+1,1)*10^ROW($1:$25)/10)</f>
        <v>0</v>
      </c>
    </row>
    <row r="588" spans="1:22" hidden="1" x14ac:dyDescent="0.25">
      <c r="A588" t="s">
        <v>2496</v>
      </c>
      <c r="B588" t="s">
        <v>2497</v>
      </c>
      <c r="C588" t="s">
        <v>1724</v>
      </c>
      <c r="D588">
        <f>SUMPRODUCT(MID(0&amp;'feed data'!D526,LARGE(INDEX(ISNUMBER(--MID('feed data'!D526,ROW($1:$25),1))*
ROW($1:$25),0),ROW($1:$25))+1,1)*10^ROW($1:$25)/10)</f>
        <v>83</v>
      </c>
      <c r="E588">
        <f>SUMPRODUCT(MID(0&amp;'feed data'!E526,LARGE(INDEX(ISNUMBER(--MID('feed data'!E526,ROW($1:$25),1))*
ROW($1:$25),0),ROW($1:$25))+1,1)*10^ROW($1:$25)/10)</f>
        <v>0</v>
      </c>
      <c r="F588" t="s">
        <v>1071</v>
      </c>
      <c r="G588">
        <f>SUMPRODUCT(MID(0&amp;'feed data'!G526,LARGE(INDEX(ISNUMBER(--MID('feed data'!G526,ROW($1:$25),1))*
ROW($1:$25),0),ROW($1:$25))+1,1)*10^ROW($1:$25)/10)</f>
        <v>2</v>
      </c>
      <c r="H588" t="s">
        <v>43</v>
      </c>
      <c r="I588">
        <f>SUMPRODUCT(MID(0&amp;'feed data'!I526,LARGE(INDEX(ISNUMBER(--MID('feed data'!I526,ROW($1:$25),1))*
ROW($1:$25),0),ROW($1:$25))+1,1)*10^ROW($1:$25)/10)</f>
        <v>7</v>
      </c>
      <c r="J588" t="s">
        <v>163</v>
      </c>
      <c r="K588" t="s">
        <v>1725</v>
      </c>
      <c r="L588">
        <f>SUMPRODUCT(MID(0&amp;'feed data'!L526,LARGE(INDEX(ISNUMBER(--MID('feed data'!L526,ROW($1:$25),1))*
ROW($1:$25),0),ROW($1:$25))+1,1)*10^ROW($1:$25)/10)</f>
        <v>1470</v>
      </c>
      <c r="M588" t="s">
        <v>1726</v>
      </c>
      <c r="N588" t="s">
        <v>164</v>
      </c>
      <c r="O588" t="s">
        <v>466</v>
      </c>
      <c r="P588" t="s">
        <v>658</v>
      </c>
      <c r="Q588" t="s">
        <v>165</v>
      </c>
      <c r="R588">
        <f>SUMPRODUCT(MID(0&amp;'feed data'!R526,LARGE(INDEX(ISNUMBER(--MID('feed data'!R526,ROW($1:$25),1))*
ROW($1:$25),0),ROW($1:$25))+1,1)*10^ROW($1:$25)/10)</f>
        <v>165002</v>
      </c>
      <c r="S588" t="str">
        <f>LEFT(R588, LEN(R588)-1)</f>
        <v>16500</v>
      </c>
      <c r="T588" t="s">
        <v>2498</v>
      </c>
      <c r="U588">
        <f>SUMPRODUCT(MID(0&amp;'feed data'!T526,LARGE(INDEX(ISNUMBER(--MID('feed data'!T526,ROW($1:$25),1))*
ROW($1:$25),0),ROW($1:$25))+1,1)*10^ROW($1:$25)/10)</f>
        <v>0</v>
      </c>
      <c r="V588">
        <f>SUMPRODUCT(MID(0&amp;'feed data'!U526,LARGE(INDEX(ISNUMBER(--MID('feed data'!U526,ROW($1:$25),1))*
ROW($1:$25),0),ROW($1:$25))+1,1)*10^ROW($1:$25)/10)</f>
        <v>0</v>
      </c>
    </row>
    <row r="589" spans="1:22" hidden="1" x14ac:dyDescent="0.25">
      <c r="A589" t="s">
        <v>2499</v>
      </c>
      <c r="B589" t="s">
        <v>2500</v>
      </c>
      <c r="C589" t="s">
        <v>40</v>
      </c>
      <c r="D589">
        <f>SUMPRODUCT(MID(0&amp;'feed data'!D527,LARGE(INDEX(ISNUMBER(--MID('feed data'!D527,ROW($1:$25),1))*
ROW($1:$25),0),ROW($1:$25))+1,1)*10^ROW($1:$25)/10)</f>
        <v>53</v>
      </c>
      <c r="E589">
        <f>SUMPRODUCT(MID(0&amp;'feed data'!E527,LARGE(INDEX(ISNUMBER(--MID('feed data'!E527,ROW($1:$25),1))*
ROW($1:$25),0),ROW($1:$25))+1,1)*10^ROW($1:$25)/10)</f>
        <v>0</v>
      </c>
      <c r="F589" t="s">
        <v>1071</v>
      </c>
      <c r="G589">
        <f>SUMPRODUCT(MID(0&amp;'feed data'!G527,LARGE(INDEX(ISNUMBER(--MID('feed data'!G527,ROW($1:$25),1))*
ROW($1:$25),0),ROW($1:$25))+1,1)*10^ROW($1:$25)/10)</f>
        <v>3</v>
      </c>
      <c r="H589" t="s">
        <v>27</v>
      </c>
      <c r="I589">
        <f>SUMPRODUCT(MID(0&amp;'feed data'!I527,LARGE(INDEX(ISNUMBER(--MID('feed data'!I527,ROW($1:$25),1))*
ROW($1:$25),0),ROW($1:$25))+1,1)*10^ROW($1:$25)/10)</f>
        <v>80</v>
      </c>
      <c r="J589" t="s">
        <v>293</v>
      </c>
      <c r="K589" t="s">
        <v>46</v>
      </c>
      <c r="L589">
        <f>SUMPRODUCT(MID(0&amp;'feed data'!L527,LARGE(INDEX(ISNUMBER(--MID('feed data'!L527,ROW($1:$25),1))*
ROW($1:$25),0),ROW($1:$25))+1,1)*10^ROW($1:$25)/10)</f>
        <v>1512</v>
      </c>
      <c r="M589" t="s">
        <v>47</v>
      </c>
      <c r="N589" t="s">
        <v>294</v>
      </c>
      <c r="O589" t="s">
        <v>49</v>
      </c>
      <c r="P589" t="s">
        <v>1078</v>
      </c>
      <c r="Q589" t="s">
        <v>295</v>
      </c>
      <c r="R589">
        <f>SUMPRODUCT(MID(0&amp;'feed data'!R527,LARGE(INDEX(ISNUMBER(--MID('feed data'!R527,ROW($1:$25),1))*
ROW($1:$25),0),ROW($1:$25))+1,1)*10^ROW($1:$25)/10)</f>
        <v>200002</v>
      </c>
      <c r="S589" t="str">
        <f>LEFT(R589, LEN(R589)-1)</f>
        <v>20000</v>
      </c>
      <c r="T589" t="s">
        <v>2502</v>
      </c>
      <c r="U589">
        <f>SUMPRODUCT(MID(0&amp;'feed data'!T527,LARGE(INDEX(ISNUMBER(--MID('feed data'!T527,ROW($1:$25),1))*
ROW($1:$25),0),ROW($1:$25))+1,1)*10^ROW($1:$25)/10)</f>
        <v>312</v>
      </c>
      <c r="V589">
        <f>SUMPRODUCT(MID(0&amp;'feed data'!U527,LARGE(INDEX(ISNUMBER(--MID('feed data'!U527,ROW($1:$25),1))*
ROW($1:$25),0),ROW($1:$25))+1,1)*10^ROW($1:$25)/10)</f>
        <v>0</v>
      </c>
    </row>
    <row r="590" spans="1:22" hidden="1" x14ac:dyDescent="0.25">
      <c r="A590" t="s">
        <v>2503</v>
      </c>
      <c r="B590" t="s">
        <v>2504</v>
      </c>
      <c r="C590" t="s">
        <v>40</v>
      </c>
      <c r="D590">
        <f>SUMPRODUCT(MID(0&amp;'feed data'!D528,LARGE(INDEX(ISNUMBER(--MID('feed data'!D528,ROW($1:$25),1))*
ROW($1:$25),0),ROW($1:$25))+1,1)*10^ROW($1:$25)/10)</f>
        <v>45</v>
      </c>
      <c r="E590">
        <f>SUMPRODUCT(MID(0&amp;'feed data'!E528,LARGE(INDEX(ISNUMBER(--MID('feed data'!E528,ROW($1:$25),1))*
ROW($1:$25),0),ROW($1:$25))+1,1)*10^ROW($1:$25)/10)</f>
        <v>3</v>
      </c>
      <c r="F590" t="s">
        <v>1900</v>
      </c>
      <c r="G590">
        <f>SUMPRODUCT(MID(0&amp;'feed data'!G528,LARGE(INDEX(ISNUMBER(--MID('feed data'!G528,ROW($1:$25),1))*
ROW($1:$25),0),ROW($1:$25))+1,1)*10^ROW($1:$25)/10)</f>
        <v>3</v>
      </c>
      <c r="H590" t="s">
        <v>136</v>
      </c>
      <c r="I590">
        <f>SUMPRODUCT(MID(0&amp;'feed data'!I528,LARGE(INDEX(ISNUMBER(--MID('feed data'!I528,ROW($1:$25),1))*
ROW($1:$25),0),ROW($1:$25))+1,1)*10^ROW($1:$25)/10)</f>
        <v>22</v>
      </c>
      <c r="J590" t="s">
        <v>109</v>
      </c>
      <c r="K590" t="s">
        <v>46</v>
      </c>
      <c r="L590">
        <f>SUMPRODUCT(MID(0&amp;'feed data'!L528,LARGE(INDEX(ISNUMBER(--MID('feed data'!L528,ROW($1:$25),1))*
ROW($1:$25),0),ROW($1:$25))+1,1)*10^ROW($1:$25)/10)</f>
        <v>1459</v>
      </c>
      <c r="M590" t="s">
        <v>47</v>
      </c>
      <c r="N590" t="s">
        <v>112</v>
      </c>
      <c r="O590" t="s">
        <v>49</v>
      </c>
      <c r="P590" t="s">
        <v>1200</v>
      </c>
      <c r="Q590" t="s">
        <v>113</v>
      </c>
      <c r="R590">
        <f>SUMPRODUCT(MID(0&amp;'feed data'!R528,LARGE(INDEX(ISNUMBER(--MID('feed data'!R528,ROW($1:$25),1))*
ROW($1:$25),0),ROW($1:$25))+1,1)*10^ROW($1:$25)/10)</f>
        <v>226052</v>
      </c>
      <c r="S590" t="str">
        <f>LEFT(R590, LEN(R590)-1)</f>
        <v>22605</v>
      </c>
      <c r="T590" t="s">
        <v>2506</v>
      </c>
      <c r="U590">
        <f>SUMPRODUCT(MID(0&amp;'feed data'!T528,LARGE(INDEX(ISNUMBER(--MID('feed data'!T528,ROW($1:$25),1))*
ROW($1:$25),0),ROW($1:$25))+1,1)*10^ROW($1:$25)/10)</f>
        <v>692</v>
      </c>
      <c r="V590">
        <f>SUMPRODUCT(MID(0&amp;'feed data'!U528,LARGE(INDEX(ISNUMBER(--MID('feed data'!U528,ROW($1:$25),1))*
ROW($1:$25),0),ROW($1:$25))+1,1)*10^ROW($1:$25)/10)</f>
        <v>0</v>
      </c>
    </row>
    <row r="591" spans="1:22" hidden="1" x14ac:dyDescent="0.25">
      <c r="A591" t="s">
        <v>2512</v>
      </c>
      <c r="B591" t="s">
        <v>2513</v>
      </c>
      <c r="C591" t="s">
        <v>118</v>
      </c>
      <c r="D591">
        <f>SUMPRODUCT(MID(0&amp;'feed data'!D530,LARGE(INDEX(ISNUMBER(--MID('feed data'!D530,ROW($1:$25),1))*
ROW($1:$25),0),ROW($1:$25))+1,1)*10^ROW($1:$25)/10)</f>
        <v>3</v>
      </c>
      <c r="E591">
        <f>SUMPRODUCT(MID(0&amp;'feed data'!E530,LARGE(INDEX(ISNUMBER(--MID('feed data'!E530,ROW($1:$25),1))*
ROW($1:$25),0),ROW($1:$25))+1,1)*10^ROW($1:$25)/10)</f>
        <v>0</v>
      </c>
      <c r="F591" t="s">
        <v>1900</v>
      </c>
      <c r="G591">
        <f>SUMPRODUCT(MID(0&amp;'feed data'!G530,LARGE(INDEX(ISNUMBER(--MID('feed data'!G530,ROW($1:$25),1))*
ROW($1:$25),0),ROW($1:$25))+1,1)*10^ROW($1:$25)/10)</f>
        <v>1</v>
      </c>
      <c r="H591" t="s">
        <v>136</v>
      </c>
      <c r="I591">
        <f>SUMPRODUCT(MID(0&amp;'feed data'!I530,LARGE(INDEX(ISNUMBER(--MID('feed data'!I530,ROW($1:$25),1))*
ROW($1:$25),0),ROW($1:$25))+1,1)*10^ROW($1:$25)/10)</f>
        <v>16</v>
      </c>
      <c r="J591" t="s">
        <v>293</v>
      </c>
      <c r="K591" t="s">
        <v>124</v>
      </c>
      <c r="L591">
        <f>SUMPRODUCT(MID(0&amp;'feed data'!L530,LARGE(INDEX(ISNUMBER(--MID('feed data'!L530,ROW($1:$25),1))*
ROW($1:$25),0),ROW($1:$25))+1,1)*10^ROW($1:$25)/10)</f>
        <v>1383</v>
      </c>
      <c r="M591" t="s">
        <v>125</v>
      </c>
      <c r="N591" t="s">
        <v>294</v>
      </c>
      <c r="O591" t="s">
        <v>49</v>
      </c>
      <c r="P591" t="s">
        <v>65</v>
      </c>
      <c r="Q591" t="s">
        <v>295</v>
      </c>
      <c r="R591">
        <f>SUMPRODUCT(MID(0&amp;'feed data'!R530,LARGE(INDEX(ISNUMBER(--MID('feed data'!R530,ROW($1:$25),1))*
ROW($1:$25),0),ROW($1:$25))+1,1)*10^ROW($1:$25)/10)</f>
        <v>19402</v>
      </c>
      <c r="S591" t="str">
        <f>LEFT(R591, LEN(R591)-1)</f>
        <v>1940</v>
      </c>
      <c r="T591" t="s">
        <v>2515</v>
      </c>
      <c r="U591">
        <f>SUMPRODUCT(MID(0&amp;'feed data'!T530,LARGE(INDEX(ISNUMBER(--MID('feed data'!T530,ROW($1:$25),1))*
ROW($1:$25),0),ROW($1:$25))+1,1)*10^ROW($1:$25)/10)</f>
        <v>15770</v>
      </c>
      <c r="V591">
        <f>SUMPRODUCT(MID(0&amp;'feed data'!U530,LARGE(INDEX(ISNUMBER(--MID('feed data'!U530,ROW($1:$25),1))*
ROW($1:$25),0),ROW($1:$25))+1,1)*10^ROW($1:$25)/10)</f>
        <v>0</v>
      </c>
    </row>
    <row r="592" spans="1:22" hidden="1" x14ac:dyDescent="0.25">
      <c r="A592" t="s">
        <v>2729</v>
      </c>
      <c r="B592" t="s">
        <v>2730</v>
      </c>
      <c r="D592">
        <f>SUMPRODUCT(MID(0&amp;'feed data'!D592,LARGE(INDEX(ISNUMBER(--MID('feed data'!D592,ROW($1:$25),1))*
ROW($1:$25),0),ROW($1:$25))+1,1)*10^ROW($1:$25)/10)</f>
        <v>47</v>
      </c>
      <c r="E592">
        <f>SUMPRODUCT(MID(0&amp;'feed data'!E592,LARGE(INDEX(ISNUMBER(--MID('feed data'!E592,ROW($1:$25),1))*
ROW($1:$25),0),ROW($1:$25))+1,1)*10^ROW($1:$25)/10)</f>
        <v>1</v>
      </c>
      <c r="F592" t="s">
        <v>1900</v>
      </c>
      <c r="G592">
        <f>SUMPRODUCT(MID(0&amp;'feed data'!G592,LARGE(INDEX(ISNUMBER(--MID('feed data'!G592,ROW($1:$25),1))*
ROW($1:$25),0),ROW($1:$25))+1,1)*10^ROW($1:$25)/10)</f>
        <v>2</v>
      </c>
      <c r="H592" t="s">
        <v>136</v>
      </c>
      <c r="I592">
        <f>SUMPRODUCT(MID(0&amp;'feed data'!I592,LARGE(INDEX(ISNUMBER(--MID('feed data'!I592,ROW($1:$25),1))*
ROW($1:$25),0),ROW($1:$25))+1,1)*10^ROW($1:$25)/10)</f>
        <v>1</v>
      </c>
      <c r="J592" t="s">
        <v>123</v>
      </c>
      <c r="L592">
        <f>SUMPRODUCT(MID(0&amp;'feed data'!L592,LARGE(INDEX(ISNUMBER(--MID('feed data'!L592,ROW($1:$25),1))*
ROW($1:$25),0),ROW($1:$25))+1,1)*10^ROW($1:$25)/10)</f>
        <v>825</v>
      </c>
      <c r="N592" t="s">
        <v>126</v>
      </c>
      <c r="P592" t="s">
        <v>65</v>
      </c>
      <c r="Q592" t="s">
        <v>127</v>
      </c>
      <c r="R592">
        <f>SUMPRODUCT(MID(0&amp;'feed data'!R592,LARGE(INDEX(ISNUMBER(--MID('feed data'!R592,ROW($1:$25),1))*
ROW($1:$25),0),ROW($1:$25))+1,1)*10^ROW($1:$25)/10)</f>
        <v>339512</v>
      </c>
      <c r="S592" t="str">
        <f>LEFT(R592, LEN(R592)-1)</f>
        <v>33951</v>
      </c>
      <c r="T592" t="s">
        <v>2732</v>
      </c>
      <c r="U592">
        <f>SUMPRODUCT(MID(0&amp;'feed data'!T592,LARGE(INDEX(ISNUMBER(--MID('feed data'!T592,ROW($1:$25),1))*
ROW($1:$25),0),ROW($1:$25))+1,1)*10^ROW($1:$25)/10)</f>
        <v>197</v>
      </c>
      <c r="V592">
        <f>SUMPRODUCT(MID(0&amp;'feed data'!U592,LARGE(INDEX(ISNUMBER(--MID('feed data'!U592,ROW($1:$25),1))*
ROW($1:$25),0),ROW($1:$25))+1,1)*10^ROW($1:$25)/10)</f>
        <v>0</v>
      </c>
    </row>
    <row r="593" spans="1:22" hidden="1" x14ac:dyDescent="0.25">
      <c r="A593" t="s">
        <v>2733</v>
      </c>
      <c r="B593" t="s">
        <v>2734</v>
      </c>
      <c r="D593">
        <f>SUMPRODUCT(MID(0&amp;'feed data'!D593,LARGE(INDEX(ISNUMBER(--MID('feed data'!D593,ROW($1:$25),1))*
ROW($1:$25),0),ROW($1:$25))+1,1)*10^ROW($1:$25)/10)</f>
        <v>25</v>
      </c>
      <c r="E593">
        <f>SUMPRODUCT(MID(0&amp;'feed data'!E593,LARGE(INDEX(ISNUMBER(--MID('feed data'!E593,ROW($1:$25),1))*
ROW($1:$25),0),ROW($1:$25))+1,1)*10^ROW($1:$25)/10)</f>
        <v>0</v>
      </c>
      <c r="F593" t="s">
        <v>1071</v>
      </c>
      <c r="G593">
        <f>SUMPRODUCT(MID(0&amp;'feed data'!G593,LARGE(INDEX(ISNUMBER(--MID('feed data'!G593,ROW($1:$25),1))*
ROW($1:$25),0),ROW($1:$25))+1,1)*10^ROW($1:$25)/10)</f>
        <v>1</v>
      </c>
      <c r="H593" t="s">
        <v>136</v>
      </c>
      <c r="I593">
        <f>SUMPRODUCT(MID(0&amp;'feed data'!I593,LARGE(INDEX(ISNUMBER(--MID('feed data'!I593,ROW($1:$25),1))*
ROW($1:$25),0),ROW($1:$25))+1,1)*10^ROW($1:$25)/10)</f>
        <v>16</v>
      </c>
      <c r="J593" t="s">
        <v>45</v>
      </c>
      <c r="L593">
        <f>SUMPRODUCT(MID(0&amp;'feed data'!L593,LARGE(INDEX(ISNUMBER(--MID('feed data'!L593,ROW($1:$25),1))*
ROW($1:$25),0),ROW($1:$25))+1,1)*10^ROW($1:$25)/10)</f>
        <v>859</v>
      </c>
      <c r="N593" t="s">
        <v>48</v>
      </c>
      <c r="O593" t="s">
        <v>33</v>
      </c>
      <c r="P593" t="s">
        <v>1200</v>
      </c>
      <c r="Q593" t="s">
        <v>50</v>
      </c>
      <c r="R593">
        <f>SUMPRODUCT(MID(0&amp;'feed data'!R593,LARGE(INDEX(ISNUMBER(--MID('feed data'!R593,ROW($1:$25),1))*
ROW($1:$25),0),ROW($1:$25))+1,1)*10^ROW($1:$25)/10)</f>
        <v>196592</v>
      </c>
      <c r="S593" t="str">
        <f>LEFT(R593, LEN(R593)-1)</f>
        <v>19659</v>
      </c>
      <c r="T593" t="s">
        <v>2735</v>
      </c>
      <c r="U593">
        <f>SUMPRODUCT(MID(0&amp;'feed data'!T593,LARGE(INDEX(ISNUMBER(--MID('feed data'!T593,ROW($1:$25),1))*
ROW($1:$25),0),ROW($1:$25))+1,1)*10^ROW($1:$25)/10)</f>
        <v>0</v>
      </c>
      <c r="V593">
        <f>SUMPRODUCT(MID(0&amp;'feed data'!U593,LARGE(INDEX(ISNUMBER(--MID('feed data'!U593,ROW($1:$25),1))*
ROW($1:$25),0),ROW($1:$25))+1,1)*10^ROW($1:$25)/10)</f>
        <v>0</v>
      </c>
    </row>
    <row r="594" spans="1:22" x14ac:dyDescent="0.25">
      <c r="A594" t="s">
        <v>3377</v>
      </c>
      <c r="B594" t="s">
        <v>3378</v>
      </c>
      <c r="D594">
        <f>SUMPRODUCT(MID(0&amp;'feed data'!D771,LARGE(INDEX(ISNUMBER(--MID('feed data'!D771,ROW($1:$25),1))*
ROW($1:$25),0),ROW($1:$25))+1,1)*10^ROW($1:$25)/10)</f>
        <v>9</v>
      </c>
      <c r="E594">
        <f>SUMPRODUCT(MID(0&amp;'feed data'!E771,LARGE(INDEX(ISNUMBER(--MID('feed data'!E771,ROW($1:$25),1))*
ROW($1:$25),0),ROW($1:$25))+1,1)*10^ROW($1:$25)/10)</f>
        <v>0</v>
      </c>
      <c r="F594" t="s">
        <v>1945</v>
      </c>
      <c r="G594">
        <f>SUMPRODUCT(MID(0&amp;'feed data'!G771,LARGE(INDEX(ISNUMBER(--MID('feed data'!G771,ROW($1:$25),1))*
ROW($1:$25),0),ROW($1:$25))+1,1)*10^ROW($1:$25)/10)</f>
        <v>0</v>
      </c>
      <c r="H594" t="s">
        <v>27</v>
      </c>
      <c r="I594">
        <f>SUMPRODUCT(MID(0&amp;'feed data'!I771,LARGE(INDEX(ISNUMBER(--MID('feed data'!I771,ROW($1:$25),1))*
ROW($1:$25),0),ROW($1:$25))+1,1)*10^ROW($1:$25)/10)</f>
        <v>59</v>
      </c>
      <c r="J594" t="s">
        <v>109</v>
      </c>
      <c r="L594">
        <f>SUMPRODUCT(MID(0&amp;'feed data'!L771,LARGE(INDEX(ISNUMBER(--MID('feed data'!L771,ROW($1:$25),1))*
ROW($1:$25),0),ROW($1:$25))+1,1)*10^ROW($1:$25)/10)</f>
        <v>273</v>
      </c>
      <c r="N594" t="s">
        <v>112</v>
      </c>
      <c r="O594" t="s">
        <v>49</v>
      </c>
      <c r="P594" t="s">
        <v>65</v>
      </c>
      <c r="Q594" t="s">
        <v>113</v>
      </c>
      <c r="R594">
        <f>SUMPRODUCT(MID(0&amp;'feed data'!R771,LARGE(INDEX(ISNUMBER(--MID('feed data'!R771,ROW($1:$25),1))*
ROW($1:$25),0),ROW($1:$25))+1,1)*10^ROW($1:$25)/10)</f>
        <v>163352</v>
      </c>
      <c r="S594" t="str">
        <f>LEFT(R594, LEN(R594)-1)</f>
        <v>16335</v>
      </c>
      <c r="T594" t="s">
        <v>3379</v>
      </c>
      <c r="U594">
        <f>SUMPRODUCT(MID(0&amp;'feed data'!T771,LARGE(INDEX(ISNUMBER(--MID('feed data'!T771,ROW($1:$25),1))*
ROW($1:$25),0),ROW($1:$25))+1,1)*10^ROW($1:$25)/10)</f>
        <v>0</v>
      </c>
      <c r="V594">
        <f>SUMPRODUCT(MID(0&amp;'feed data'!U771,LARGE(INDEX(ISNUMBER(--MID('feed data'!U771,ROW($1:$25),1))*
ROW($1:$25),0),ROW($1:$25))+1,1)*10^ROW($1:$25)/10)</f>
        <v>0</v>
      </c>
    </row>
    <row r="595" spans="1:22" hidden="1" x14ac:dyDescent="0.25">
      <c r="A595" t="s">
        <v>2520</v>
      </c>
      <c r="B595" t="s">
        <v>2521</v>
      </c>
      <c r="C595" t="s">
        <v>388</v>
      </c>
      <c r="D595">
        <f>SUMPRODUCT(MID(0&amp;'feed data'!D532,LARGE(INDEX(ISNUMBER(--MID('feed data'!D532,ROW($1:$25),1))*
ROW($1:$25),0),ROW($1:$25))+1,1)*10^ROW($1:$25)/10)</f>
        <v>49</v>
      </c>
      <c r="E595">
        <f>SUMPRODUCT(MID(0&amp;'feed data'!E532,LARGE(INDEX(ISNUMBER(--MID('feed data'!E532,ROW($1:$25),1))*
ROW($1:$25),0),ROW($1:$25))+1,1)*10^ROW($1:$25)/10)</f>
        <v>0</v>
      </c>
      <c r="F595" t="s">
        <v>1071</v>
      </c>
      <c r="G595">
        <f>SUMPRODUCT(MID(0&amp;'feed data'!G532,LARGE(INDEX(ISNUMBER(--MID('feed data'!G532,ROW($1:$25),1))*
ROW($1:$25),0),ROW($1:$25))+1,1)*10^ROW($1:$25)/10)</f>
        <v>1</v>
      </c>
      <c r="H595" t="s">
        <v>190</v>
      </c>
      <c r="I595">
        <f>SUMPRODUCT(MID(0&amp;'feed data'!I532,LARGE(INDEX(ISNUMBER(--MID('feed data'!I532,ROW($1:$25),1))*
ROW($1:$25),0),ROW($1:$25))+1,1)*10^ROW($1:$25)/10)</f>
        <v>128</v>
      </c>
      <c r="J595" t="s">
        <v>163</v>
      </c>
      <c r="K595" t="s">
        <v>390</v>
      </c>
      <c r="L595">
        <f>SUMPRODUCT(MID(0&amp;'feed data'!L532,LARGE(INDEX(ISNUMBER(--MID('feed data'!L532,ROW($1:$25),1))*
ROW($1:$25),0),ROW($1:$25))+1,1)*10^ROW($1:$25)/10)</f>
        <v>1386</v>
      </c>
      <c r="M595" t="s">
        <v>391</v>
      </c>
      <c r="N595" t="s">
        <v>164</v>
      </c>
      <c r="O595" t="s">
        <v>49</v>
      </c>
      <c r="P595" t="s">
        <v>1200</v>
      </c>
      <c r="Q595" t="s">
        <v>165</v>
      </c>
      <c r="R595">
        <f>SUMPRODUCT(MID(0&amp;'feed data'!R532,LARGE(INDEX(ISNUMBER(--MID('feed data'!R532,ROW($1:$25),1))*
ROW($1:$25),0),ROW($1:$25))+1,1)*10^ROW($1:$25)/10)</f>
        <v>113052</v>
      </c>
      <c r="S595" t="str">
        <f>LEFT(R595, LEN(R595)-1)</f>
        <v>11305</v>
      </c>
      <c r="T595" t="s">
        <v>2522</v>
      </c>
      <c r="U595">
        <f>SUMPRODUCT(MID(0&amp;'feed data'!T532,LARGE(INDEX(ISNUMBER(--MID('feed data'!T532,ROW($1:$25),1))*
ROW($1:$25),0),ROW($1:$25))+1,1)*10^ROW($1:$25)/10)</f>
        <v>634</v>
      </c>
      <c r="V595">
        <f>SUMPRODUCT(MID(0&amp;'feed data'!U532,LARGE(INDEX(ISNUMBER(--MID('feed data'!U532,ROW($1:$25),1))*
ROW($1:$25),0),ROW($1:$25))+1,1)*10^ROW($1:$25)/10)</f>
        <v>0</v>
      </c>
    </row>
    <row r="596" spans="1:22" hidden="1" x14ac:dyDescent="0.25">
      <c r="A596" t="s">
        <v>2523</v>
      </c>
      <c r="B596" t="s">
        <v>2524</v>
      </c>
      <c r="C596" t="s">
        <v>40</v>
      </c>
      <c r="D596">
        <f>SUMPRODUCT(MID(0&amp;'feed data'!D533,LARGE(INDEX(ISNUMBER(--MID('feed data'!D533,ROW($1:$25),1))*
ROW($1:$25),0),ROW($1:$25))+1,1)*10^ROW($1:$25)/10)</f>
        <v>21</v>
      </c>
      <c r="E596">
        <f>SUMPRODUCT(MID(0&amp;'feed data'!E533,LARGE(INDEX(ISNUMBER(--MID('feed data'!E533,ROW($1:$25),1))*
ROW($1:$25),0),ROW($1:$25))+1,1)*10^ROW($1:$25)/10)</f>
        <v>0</v>
      </c>
      <c r="F596" t="s">
        <v>521</v>
      </c>
      <c r="G596">
        <f>SUMPRODUCT(MID(0&amp;'feed data'!G533,LARGE(INDEX(ISNUMBER(--MID('feed data'!G533,ROW($1:$25),1))*
ROW($1:$25),0),ROW($1:$25))+1,1)*10^ROW($1:$25)/10)</f>
        <v>3</v>
      </c>
      <c r="H596" t="s">
        <v>27</v>
      </c>
      <c r="I596">
        <f>SUMPRODUCT(MID(0&amp;'feed data'!I533,LARGE(INDEX(ISNUMBER(--MID('feed data'!I533,ROW($1:$25),1))*
ROW($1:$25),0),ROW($1:$25))+1,1)*10^ROW($1:$25)/10)</f>
        <v>8</v>
      </c>
      <c r="J596" t="s">
        <v>205</v>
      </c>
      <c r="K596" t="s">
        <v>46</v>
      </c>
      <c r="L596">
        <f>SUMPRODUCT(MID(0&amp;'feed data'!L533,LARGE(INDEX(ISNUMBER(--MID('feed data'!L533,ROW($1:$25),1))*
ROW($1:$25),0),ROW($1:$25))+1,1)*10^ROW($1:$25)/10)</f>
        <v>1403</v>
      </c>
      <c r="M596" t="s">
        <v>47</v>
      </c>
      <c r="N596" t="s">
        <v>206</v>
      </c>
      <c r="O596" t="s">
        <v>49</v>
      </c>
      <c r="P596" t="s">
        <v>546</v>
      </c>
      <c r="Q596" t="s">
        <v>207</v>
      </c>
      <c r="R596">
        <f>SUMPRODUCT(MID(0&amp;'feed data'!R533,LARGE(INDEX(ISNUMBER(--MID('feed data'!R533,ROW($1:$25),1))*
ROW($1:$25),0),ROW($1:$25))+1,1)*10^ROW($1:$25)/10)</f>
        <v>140872</v>
      </c>
      <c r="S596" t="str">
        <f>LEFT(R596, LEN(R596)-1)</f>
        <v>14087</v>
      </c>
      <c r="T596" t="s">
        <v>2526</v>
      </c>
      <c r="U596">
        <f>SUMPRODUCT(MID(0&amp;'feed data'!T533,LARGE(INDEX(ISNUMBER(--MID('feed data'!T533,ROW($1:$25),1))*
ROW($1:$25),0),ROW($1:$25))+1,1)*10^ROW($1:$25)/10)</f>
        <v>64</v>
      </c>
      <c r="V596">
        <f>SUMPRODUCT(MID(0&amp;'feed data'!U533,LARGE(INDEX(ISNUMBER(--MID('feed data'!U533,ROW($1:$25),1))*
ROW($1:$25),0),ROW($1:$25))+1,1)*10^ROW($1:$25)/10)</f>
        <v>0</v>
      </c>
    </row>
    <row r="597" spans="1:22" hidden="1" x14ac:dyDescent="0.25">
      <c r="A597" t="s">
        <v>3312</v>
      </c>
      <c r="B597" t="s">
        <v>3313</v>
      </c>
      <c r="D597">
        <f>SUMPRODUCT(MID(0&amp;'feed data'!D751,LARGE(INDEX(ISNUMBER(--MID('feed data'!D751,ROW($1:$25),1))*
ROW($1:$25),0),ROW($1:$25))+1,1)*10^ROW($1:$25)/10)</f>
        <v>20</v>
      </c>
      <c r="E597">
        <f>SUMPRODUCT(MID(0&amp;'feed data'!E751,LARGE(INDEX(ISNUMBER(--MID('feed data'!E751,ROW($1:$25),1))*
ROW($1:$25),0),ROW($1:$25))+1,1)*10^ROW($1:$25)/10)</f>
        <v>0</v>
      </c>
      <c r="F597" t="s">
        <v>1900</v>
      </c>
      <c r="G597">
        <f>SUMPRODUCT(MID(0&amp;'feed data'!G751,LARGE(INDEX(ISNUMBER(--MID('feed data'!G751,ROW($1:$25),1))*
ROW($1:$25),0),ROW($1:$25))+1,1)*10^ROW($1:$25)/10)</f>
        <v>0</v>
      </c>
      <c r="H597" t="s">
        <v>43</v>
      </c>
      <c r="I597">
        <f>SUMPRODUCT(MID(0&amp;'feed data'!I751,LARGE(INDEX(ISNUMBER(--MID('feed data'!I751,ROW($1:$25),1))*
ROW($1:$25),0),ROW($1:$25))+1,1)*10^ROW($1:$25)/10)</f>
        <v>103</v>
      </c>
      <c r="J597" t="s">
        <v>87</v>
      </c>
      <c r="L597">
        <f>SUMPRODUCT(MID(0&amp;'feed data'!L751,LARGE(INDEX(ISNUMBER(--MID('feed data'!L751,ROW($1:$25),1))*
ROW($1:$25),0),ROW($1:$25))+1,1)*10^ROW($1:$25)/10)</f>
        <v>314</v>
      </c>
      <c r="N597" t="s">
        <v>88</v>
      </c>
      <c r="O597" t="s">
        <v>49</v>
      </c>
      <c r="P597" t="s">
        <v>65</v>
      </c>
      <c r="Q597" t="s">
        <v>89</v>
      </c>
      <c r="R597">
        <f>SUMPRODUCT(MID(0&amp;'feed data'!R751,LARGE(INDEX(ISNUMBER(--MID('feed data'!R751,ROW($1:$25),1))*
ROW($1:$25),0),ROW($1:$25))+1,1)*10^ROW($1:$25)/10)</f>
        <v>200002</v>
      </c>
      <c r="S597" t="str">
        <f>LEFT(R597, LEN(R597)-1)</f>
        <v>20000</v>
      </c>
      <c r="T597" t="s">
        <v>3314</v>
      </c>
      <c r="U597">
        <f>SUMPRODUCT(MID(0&amp;'feed data'!T751,LARGE(INDEX(ISNUMBER(--MID('feed data'!T751,ROW($1:$25),1))*
ROW($1:$25),0),ROW($1:$25))+1,1)*10^ROW($1:$25)/10)</f>
        <v>0</v>
      </c>
      <c r="V597">
        <f>SUMPRODUCT(MID(0&amp;'feed data'!U751,LARGE(INDEX(ISNUMBER(--MID('feed data'!U751,ROW($1:$25),1))*
ROW($1:$25),0),ROW($1:$25))+1,1)*10^ROW($1:$25)/10)</f>
        <v>0</v>
      </c>
    </row>
    <row r="598" spans="1:22" hidden="1" x14ac:dyDescent="0.25">
      <c r="A598" t="s">
        <v>2527</v>
      </c>
      <c r="B598" t="s">
        <v>2528</v>
      </c>
      <c r="C598" t="s">
        <v>1870</v>
      </c>
      <c r="D598">
        <f>SUMPRODUCT(MID(0&amp;'feed data'!D534,LARGE(INDEX(ISNUMBER(--MID('feed data'!D534,ROW($1:$25),1))*
ROW($1:$25),0),ROW($1:$25))+1,1)*10^ROW($1:$25)/10)</f>
        <v>74</v>
      </c>
      <c r="E598">
        <f>SUMPRODUCT(MID(0&amp;'feed data'!E534,LARGE(INDEX(ISNUMBER(--MID('feed data'!E534,ROW($1:$25),1))*
ROW($1:$25),0),ROW($1:$25))+1,1)*10^ROW($1:$25)/10)</f>
        <v>2</v>
      </c>
      <c r="F598" t="s">
        <v>1900</v>
      </c>
      <c r="G598">
        <f>SUMPRODUCT(MID(0&amp;'feed data'!G534,LARGE(INDEX(ISNUMBER(--MID('feed data'!G534,ROW($1:$25),1))*
ROW($1:$25),0),ROW($1:$25))+1,1)*10^ROW($1:$25)/10)</f>
        <v>2</v>
      </c>
      <c r="H598" t="s">
        <v>379</v>
      </c>
      <c r="I598">
        <f>SUMPRODUCT(MID(0&amp;'feed data'!I534,LARGE(INDEX(ISNUMBER(--MID('feed data'!I534,ROW($1:$25),1))*
ROW($1:$25),0),ROW($1:$25))+1,1)*10^ROW($1:$25)/10)</f>
        <v>34</v>
      </c>
      <c r="J598" t="s">
        <v>949</v>
      </c>
      <c r="K598" t="s">
        <v>1871</v>
      </c>
      <c r="L598">
        <f>SUMPRODUCT(MID(0&amp;'feed data'!L534,LARGE(INDEX(ISNUMBER(--MID('feed data'!L534,ROW($1:$25),1))*
ROW($1:$25),0),ROW($1:$25))+1,1)*10^ROW($1:$25)/10)</f>
        <v>1384</v>
      </c>
      <c r="M598" t="s">
        <v>1872</v>
      </c>
      <c r="N598" t="s">
        <v>950</v>
      </c>
      <c r="O598" t="s">
        <v>33</v>
      </c>
      <c r="P598" t="s">
        <v>658</v>
      </c>
      <c r="Q598" t="s">
        <v>951</v>
      </c>
      <c r="R598">
        <f>SUMPRODUCT(MID(0&amp;'feed data'!R534,LARGE(INDEX(ISNUMBER(--MID('feed data'!R534,ROW($1:$25),1))*
ROW($1:$25),0),ROW($1:$25))+1,1)*10^ROW($1:$25)/10)</f>
        <v>200002</v>
      </c>
      <c r="S598" t="str">
        <f>LEFT(R598, LEN(R598)-1)</f>
        <v>20000</v>
      </c>
      <c r="T598" t="s">
        <v>2530</v>
      </c>
      <c r="U598">
        <f>SUMPRODUCT(MID(0&amp;'feed data'!T534,LARGE(INDEX(ISNUMBER(--MID('feed data'!T534,ROW($1:$25),1))*
ROW($1:$25),0),ROW($1:$25))+1,1)*10^ROW($1:$25)/10)</f>
        <v>2850</v>
      </c>
      <c r="V598">
        <f>SUMPRODUCT(MID(0&amp;'feed data'!U534,LARGE(INDEX(ISNUMBER(--MID('feed data'!U534,ROW($1:$25),1))*
ROW($1:$25),0),ROW($1:$25))+1,1)*10^ROW($1:$25)/10)</f>
        <v>0</v>
      </c>
    </row>
    <row r="599" spans="1:22" hidden="1" x14ac:dyDescent="0.25">
      <c r="A599" t="s">
        <v>2756</v>
      </c>
      <c r="B599" t="s">
        <v>2757</v>
      </c>
      <c r="D599">
        <f>SUMPRODUCT(MID(0&amp;'feed data'!D599,LARGE(INDEX(ISNUMBER(--MID('feed data'!D599,ROW($1:$25),1))*
ROW($1:$25),0),ROW($1:$25))+1,1)*10^ROW($1:$25)/10)</f>
        <v>21</v>
      </c>
      <c r="E599">
        <f>SUMPRODUCT(MID(0&amp;'feed data'!E599,LARGE(INDEX(ISNUMBER(--MID('feed data'!E599,ROW($1:$25),1))*
ROW($1:$25),0),ROW($1:$25))+1,1)*10^ROW($1:$25)/10)</f>
        <v>0</v>
      </c>
      <c r="F599" t="s">
        <v>1071</v>
      </c>
      <c r="G599">
        <f>SUMPRODUCT(MID(0&amp;'feed data'!G599,LARGE(INDEX(ISNUMBER(--MID('feed data'!G599,ROW($1:$25),1))*
ROW($1:$25),0),ROW($1:$25))+1,1)*10^ROW($1:$25)/10)</f>
        <v>1</v>
      </c>
      <c r="H599" t="s">
        <v>43</v>
      </c>
      <c r="I599">
        <f>SUMPRODUCT(MID(0&amp;'feed data'!I599,LARGE(INDEX(ISNUMBER(--MID('feed data'!I599,ROW($1:$25),1))*
ROW($1:$25),0),ROW($1:$25))+1,1)*10^ROW($1:$25)/10)</f>
        <v>9</v>
      </c>
      <c r="J599" t="s">
        <v>163</v>
      </c>
      <c r="L599">
        <f>SUMPRODUCT(MID(0&amp;'feed data'!L599,LARGE(INDEX(ISNUMBER(--MID('feed data'!L599,ROW($1:$25),1))*
ROW($1:$25),0),ROW($1:$25))+1,1)*10^ROW($1:$25)/10)</f>
        <v>822</v>
      </c>
      <c r="N599" t="s">
        <v>164</v>
      </c>
      <c r="O599" t="s">
        <v>466</v>
      </c>
      <c r="P599" t="s">
        <v>943</v>
      </c>
      <c r="Q599" t="s">
        <v>165</v>
      </c>
      <c r="R599">
        <f>SUMPRODUCT(MID(0&amp;'feed data'!R599,LARGE(INDEX(ISNUMBER(--MID('feed data'!R599,ROW($1:$25),1))*
ROW($1:$25),0),ROW($1:$25))+1,1)*10^ROW($1:$25)/10)</f>
        <v>261442</v>
      </c>
      <c r="S599" t="str">
        <f>LEFT(R599, LEN(R599)-1)</f>
        <v>26144</v>
      </c>
      <c r="T599" t="s">
        <v>2758</v>
      </c>
      <c r="U599">
        <f>SUMPRODUCT(MID(0&amp;'feed data'!T599,LARGE(INDEX(ISNUMBER(--MID('feed data'!T599,ROW($1:$25),1))*
ROW($1:$25),0),ROW($1:$25))+1,1)*10^ROW($1:$25)/10)</f>
        <v>119</v>
      </c>
      <c r="V599">
        <f>SUMPRODUCT(MID(0&amp;'feed data'!U599,LARGE(INDEX(ISNUMBER(--MID('feed data'!U599,ROW($1:$25),1))*
ROW($1:$25),0),ROW($1:$25))+1,1)*10^ROW($1:$25)/10)</f>
        <v>0</v>
      </c>
    </row>
    <row r="600" spans="1:22" hidden="1" x14ac:dyDescent="0.25">
      <c r="A600" t="s">
        <v>2759</v>
      </c>
      <c r="B600" t="s">
        <v>2760</v>
      </c>
      <c r="D600">
        <f>SUMPRODUCT(MID(0&amp;'feed data'!D600,LARGE(INDEX(ISNUMBER(--MID('feed data'!D600,ROW($1:$25),1))*
ROW($1:$25),0),ROW($1:$25))+1,1)*10^ROW($1:$25)/10)</f>
        <v>6</v>
      </c>
      <c r="E600">
        <f>SUMPRODUCT(MID(0&amp;'feed data'!E600,LARGE(INDEX(ISNUMBER(--MID('feed data'!E600,ROW($1:$25),1))*
ROW($1:$25),0),ROW($1:$25))+1,1)*10^ROW($1:$25)/10)</f>
        <v>0</v>
      </c>
      <c r="F600" t="s">
        <v>1071</v>
      </c>
      <c r="G600">
        <f>SUMPRODUCT(MID(0&amp;'feed data'!G600,LARGE(INDEX(ISNUMBER(--MID('feed data'!G600,ROW($1:$25),1))*
ROW($1:$25),0),ROW($1:$25))+1,1)*10^ROW($1:$25)/10)</f>
        <v>1</v>
      </c>
      <c r="H600" t="s">
        <v>27</v>
      </c>
      <c r="I600">
        <f>SUMPRODUCT(MID(0&amp;'feed data'!I600,LARGE(INDEX(ISNUMBER(--MID('feed data'!I600,ROW($1:$25),1))*
ROW($1:$25),0),ROW($1:$25))+1,1)*10^ROW($1:$25)/10)</f>
        <v>167</v>
      </c>
      <c r="J600" t="s">
        <v>138</v>
      </c>
      <c r="L600">
        <f>SUMPRODUCT(MID(0&amp;'feed data'!L600,LARGE(INDEX(ISNUMBER(--MID('feed data'!L600,ROW($1:$25),1))*
ROW($1:$25),0),ROW($1:$25))+1,1)*10^ROW($1:$25)/10)</f>
        <v>861</v>
      </c>
      <c r="N600" t="s">
        <v>141</v>
      </c>
      <c r="O600" t="s">
        <v>49</v>
      </c>
      <c r="P600" t="s">
        <v>658</v>
      </c>
      <c r="Q600" t="s">
        <v>142</v>
      </c>
      <c r="R600">
        <f>SUMPRODUCT(MID(0&amp;'feed data'!R600,LARGE(INDEX(ISNUMBER(--MID('feed data'!R600,ROW($1:$25),1))*
ROW($1:$25),0),ROW($1:$25))+1,1)*10^ROW($1:$25)/10)</f>
        <v>130782</v>
      </c>
      <c r="S600" t="str">
        <f>LEFT(R600, LEN(R600)-1)</f>
        <v>13078</v>
      </c>
      <c r="T600" t="s">
        <v>2761</v>
      </c>
      <c r="U600">
        <f>SUMPRODUCT(MID(0&amp;'feed data'!T600,LARGE(INDEX(ISNUMBER(--MID('feed data'!T600,ROW($1:$25),1))*
ROW($1:$25),0),ROW($1:$25))+1,1)*10^ROW($1:$25)/10)</f>
        <v>354</v>
      </c>
      <c r="V600">
        <f>SUMPRODUCT(MID(0&amp;'feed data'!U600,LARGE(INDEX(ISNUMBER(--MID('feed data'!U600,ROW($1:$25),1))*
ROW($1:$25),0),ROW($1:$25))+1,1)*10^ROW($1:$25)/10)</f>
        <v>0</v>
      </c>
    </row>
    <row r="601" spans="1:22" hidden="1" x14ac:dyDescent="0.25">
      <c r="A601" t="s">
        <v>2534</v>
      </c>
      <c r="B601" t="s">
        <v>2535</v>
      </c>
      <c r="C601" t="s">
        <v>1870</v>
      </c>
      <c r="D601">
        <f>SUMPRODUCT(MID(0&amp;'feed data'!D536,LARGE(INDEX(ISNUMBER(--MID('feed data'!D536,ROW($1:$25),1))*
ROW($1:$25),0),ROW($1:$25))+1,1)*10^ROW($1:$25)/10)</f>
        <v>178</v>
      </c>
      <c r="E601">
        <f>SUMPRODUCT(MID(0&amp;'feed data'!E536,LARGE(INDEX(ISNUMBER(--MID('feed data'!E536,ROW($1:$25),1))*
ROW($1:$25),0),ROW($1:$25))+1,1)*10^ROW($1:$25)/10)</f>
        <v>0</v>
      </c>
      <c r="F601" t="s">
        <v>1900</v>
      </c>
      <c r="G601">
        <f>SUMPRODUCT(MID(0&amp;'feed data'!G536,LARGE(INDEX(ISNUMBER(--MID('feed data'!G536,ROW($1:$25),1))*
ROW($1:$25),0),ROW($1:$25))+1,1)*10^ROW($1:$25)/10)</f>
        <v>5</v>
      </c>
      <c r="H601" t="s">
        <v>27</v>
      </c>
      <c r="I601">
        <f>SUMPRODUCT(MID(0&amp;'feed data'!I536,LARGE(INDEX(ISNUMBER(--MID('feed data'!I536,ROW($1:$25),1))*
ROW($1:$25),0),ROW($1:$25))+1,1)*10^ROW($1:$25)/10)</f>
        <v>11</v>
      </c>
      <c r="J601" t="s">
        <v>949</v>
      </c>
      <c r="K601" t="s">
        <v>1871</v>
      </c>
      <c r="L601">
        <f>SUMPRODUCT(MID(0&amp;'feed data'!L536,LARGE(INDEX(ISNUMBER(--MID('feed data'!L536,ROW($1:$25),1))*
ROW($1:$25),0),ROW($1:$25))+1,1)*10^ROW($1:$25)/10)</f>
        <v>1765</v>
      </c>
      <c r="M601" t="s">
        <v>1872</v>
      </c>
      <c r="N601" t="s">
        <v>950</v>
      </c>
      <c r="O601" t="s">
        <v>49</v>
      </c>
      <c r="P601" t="s">
        <v>1078</v>
      </c>
      <c r="Q601" t="s">
        <v>951</v>
      </c>
      <c r="R601">
        <f>SUMPRODUCT(MID(0&amp;'feed data'!R536,LARGE(INDEX(ISNUMBER(--MID('feed data'!R536,ROW($1:$25),1))*
ROW($1:$25),0),ROW($1:$25))+1,1)*10^ROW($1:$25)/10)</f>
        <v>404142</v>
      </c>
      <c r="S601" t="str">
        <f>LEFT(R601, LEN(R601)-1)</f>
        <v>40414</v>
      </c>
      <c r="T601" t="s">
        <v>2536</v>
      </c>
      <c r="U601">
        <f>SUMPRODUCT(MID(0&amp;'feed data'!T536,LARGE(INDEX(ISNUMBER(--MID('feed data'!T536,ROW($1:$25),1))*
ROW($1:$25),0),ROW($1:$25))+1,1)*10^ROW($1:$25)/10)</f>
        <v>319</v>
      </c>
      <c r="V601">
        <f>SUMPRODUCT(MID(0&amp;'feed data'!U536,LARGE(INDEX(ISNUMBER(--MID('feed data'!U536,ROW($1:$25),1))*
ROW($1:$25),0),ROW($1:$25))+1,1)*10^ROW($1:$25)/10)</f>
        <v>0</v>
      </c>
    </row>
    <row r="602" spans="1:22" hidden="1" x14ac:dyDescent="0.25">
      <c r="A602" t="s">
        <v>2537</v>
      </c>
      <c r="B602" t="s">
        <v>2538</v>
      </c>
      <c r="C602" t="s">
        <v>1578</v>
      </c>
      <c r="D602">
        <f>SUMPRODUCT(MID(0&amp;'feed data'!D537,LARGE(INDEX(ISNUMBER(--MID('feed data'!D537,ROW($1:$25),1))*
ROW($1:$25),0),ROW($1:$25))+1,1)*10^ROW($1:$25)/10)</f>
        <v>57</v>
      </c>
      <c r="E602">
        <f>SUMPRODUCT(MID(0&amp;'feed data'!E537,LARGE(INDEX(ISNUMBER(--MID('feed data'!E537,ROW($1:$25),1))*
ROW($1:$25),0),ROW($1:$25))+1,1)*10^ROW($1:$25)/10)</f>
        <v>1</v>
      </c>
      <c r="F602" t="s">
        <v>1071</v>
      </c>
      <c r="G602">
        <f>SUMPRODUCT(MID(0&amp;'feed data'!G537,LARGE(INDEX(ISNUMBER(--MID('feed data'!G537,ROW($1:$25),1))*
ROW($1:$25),0),ROW($1:$25))+1,1)*10^ROW($1:$25)/10)</f>
        <v>3</v>
      </c>
      <c r="H602" t="s">
        <v>136</v>
      </c>
      <c r="I602">
        <f>SUMPRODUCT(MID(0&amp;'feed data'!I537,LARGE(INDEX(ISNUMBER(--MID('feed data'!I537,ROW($1:$25),1))*
ROW($1:$25),0),ROW($1:$25))+1,1)*10^ROW($1:$25)/10)</f>
        <v>3</v>
      </c>
      <c r="J602" t="s">
        <v>109</v>
      </c>
      <c r="K602" t="s">
        <v>65</v>
      </c>
      <c r="L602">
        <f>SUMPRODUCT(MID(0&amp;'feed data'!L537,LARGE(INDEX(ISNUMBER(--MID('feed data'!L537,ROW($1:$25),1))*
ROW($1:$25),0),ROW($1:$25))+1,1)*10^ROW($1:$25)/10)</f>
        <v>1299</v>
      </c>
      <c r="M602" t="s">
        <v>1580</v>
      </c>
      <c r="N602" t="s">
        <v>112</v>
      </c>
      <c r="O602" t="s">
        <v>49</v>
      </c>
      <c r="P602" t="s">
        <v>65</v>
      </c>
      <c r="Q602" t="s">
        <v>113</v>
      </c>
      <c r="R602">
        <f>SUMPRODUCT(MID(0&amp;'feed data'!R537,LARGE(INDEX(ISNUMBER(--MID('feed data'!R537,ROW($1:$25),1))*
ROW($1:$25),0),ROW($1:$25))+1,1)*10^ROW($1:$25)/10)</f>
        <v>201902</v>
      </c>
      <c r="S602" t="str">
        <f>LEFT(R602, LEN(R602)-1)</f>
        <v>20190</v>
      </c>
      <c r="T602" t="s">
        <v>2539</v>
      </c>
      <c r="U602">
        <f>SUMPRODUCT(MID(0&amp;'feed data'!T537,LARGE(INDEX(ISNUMBER(--MID('feed data'!T537,ROW($1:$25),1))*
ROW($1:$25),0),ROW($1:$25))+1,1)*10^ROW($1:$25)/10)</f>
        <v>0</v>
      </c>
      <c r="V602">
        <f>SUMPRODUCT(MID(0&amp;'feed data'!U537,LARGE(INDEX(ISNUMBER(--MID('feed data'!U537,ROW($1:$25),1))*
ROW($1:$25),0),ROW($1:$25))+1,1)*10^ROW($1:$25)/10)</f>
        <v>0</v>
      </c>
    </row>
    <row r="603" spans="1:22" hidden="1" x14ac:dyDescent="0.25">
      <c r="A603" t="s">
        <v>2769</v>
      </c>
      <c r="B603" t="s">
        <v>2770</v>
      </c>
      <c r="D603">
        <f>SUMPRODUCT(MID(0&amp;'feed data'!D603,LARGE(INDEX(ISNUMBER(--MID('feed data'!D603,ROW($1:$25),1))*
ROW($1:$25),0),ROW($1:$25))+1,1)*10^ROW($1:$25)/10)</f>
        <v>58</v>
      </c>
      <c r="E603">
        <f>SUMPRODUCT(MID(0&amp;'feed data'!E603,LARGE(INDEX(ISNUMBER(--MID('feed data'!E603,ROW($1:$25),1))*
ROW($1:$25),0),ROW($1:$25))+1,1)*10^ROW($1:$25)/10)</f>
        <v>1</v>
      </c>
      <c r="F603" t="s">
        <v>1071</v>
      </c>
      <c r="G603">
        <f>SUMPRODUCT(MID(0&amp;'feed data'!G603,LARGE(INDEX(ISNUMBER(--MID('feed data'!G603,ROW($1:$25),1))*
ROW($1:$25),0),ROW($1:$25))+1,1)*10^ROW($1:$25)/10)</f>
        <v>2</v>
      </c>
      <c r="H603" t="s">
        <v>43</v>
      </c>
      <c r="I603">
        <f>SUMPRODUCT(MID(0&amp;'feed data'!I603,LARGE(INDEX(ISNUMBER(--MID('feed data'!I603,ROW($1:$25),1))*
ROW($1:$25),0),ROW($1:$25))+1,1)*10^ROW($1:$25)/10)</f>
        <v>4</v>
      </c>
      <c r="J603" t="s">
        <v>87</v>
      </c>
      <c r="L603">
        <f>SUMPRODUCT(MID(0&amp;'feed data'!L603,LARGE(INDEX(ISNUMBER(--MID('feed data'!L603,ROW($1:$25),1))*
ROW($1:$25),0),ROW($1:$25))+1,1)*10^ROW($1:$25)/10)</f>
        <v>804</v>
      </c>
      <c r="N603" t="s">
        <v>88</v>
      </c>
      <c r="O603" t="s">
        <v>33</v>
      </c>
      <c r="P603" t="s">
        <v>658</v>
      </c>
      <c r="Q603" t="s">
        <v>89</v>
      </c>
      <c r="R603">
        <f>SUMPRODUCT(MID(0&amp;'feed data'!R603,LARGE(INDEX(ISNUMBER(--MID('feed data'!R603,ROW($1:$25),1))*
ROW($1:$25),0),ROW($1:$25))+1,1)*10^ROW($1:$25)/10)</f>
        <v>243252</v>
      </c>
      <c r="S603" t="str">
        <f>LEFT(R603, LEN(R603)-1)</f>
        <v>24325</v>
      </c>
      <c r="T603" t="s">
        <v>2771</v>
      </c>
      <c r="U603">
        <f>SUMPRODUCT(MID(0&amp;'feed data'!T603,LARGE(INDEX(ISNUMBER(--MID('feed data'!T603,ROW($1:$25),1))*
ROW($1:$25),0),ROW($1:$25))+1,1)*10^ROW($1:$25)/10)</f>
        <v>49</v>
      </c>
      <c r="V603">
        <f>SUMPRODUCT(MID(0&amp;'feed data'!U603,LARGE(INDEX(ISNUMBER(--MID('feed data'!U603,ROW($1:$25),1))*
ROW($1:$25),0),ROW($1:$25))+1,1)*10^ROW($1:$25)/10)</f>
        <v>0</v>
      </c>
    </row>
    <row r="604" spans="1:22" hidden="1" x14ac:dyDescent="0.25">
      <c r="A604" t="s">
        <v>3337</v>
      </c>
      <c r="B604" t="s">
        <v>3338</v>
      </c>
      <c r="D604">
        <f>SUMPRODUCT(MID(0&amp;'feed data'!D758,LARGE(INDEX(ISNUMBER(--MID('feed data'!D758,ROW($1:$25),1))*
ROW($1:$25),0),ROW($1:$25))+1,1)*10^ROW($1:$25)/10)</f>
        <v>8</v>
      </c>
      <c r="E604">
        <f>SUMPRODUCT(MID(0&amp;'feed data'!E758,LARGE(INDEX(ISNUMBER(--MID('feed data'!E758,ROW($1:$25),1))*
ROW($1:$25),0),ROW($1:$25))+1,1)*10^ROW($1:$25)/10)</f>
        <v>0</v>
      </c>
      <c r="F604" t="s">
        <v>1945</v>
      </c>
      <c r="G604">
        <f>SUMPRODUCT(MID(0&amp;'feed data'!G758,LARGE(INDEX(ISNUMBER(--MID('feed data'!G758,ROW($1:$25),1))*
ROW($1:$25),0),ROW($1:$25))+1,1)*10^ROW($1:$25)/10)</f>
        <v>0</v>
      </c>
      <c r="H604" t="s">
        <v>27</v>
      </c>
      <c r="I604">
        <f>SUMPRODUCT(MID(0&amp;'feed data'!I758,LARGE(INDEX(ISNUMBER(--MID('feed data'!I758,ROW($1:$25),1))*
ROW($1:$25),0),ROW($1:$25))+1,1)*10^ROW($1:$25)/10)</f>
        <v>7</v>
      </c>
      <c r="J604" t="s">
        <v>163</v>
      </c>
      <c r="L604">
        <f>SUMPRODUCT(MID(0&amp;'feed data'!L758,LARGE(INDEX(ISNUMBER(--MID('feed data'!L758,ROW($1:$25),1))*
ROW($1:$25),0),ROW($1:$25))+1,1)*10^ROW($1:$25)/10)</f>
        <v>321</v>
      </c>
      <c r="N604" t="s">
        <v>164</v>
      </c>
      <c r="O604" t="s">
        <v>49</v>
      </c>
      <c r="P604" t="s">
        <v>65</v>
      </c>
      <c r="Q604" t="s">
        <v>165</v>
      </c>
      <c r="R604">
        <f>SUMPRODUCT(MID(0&amp;'feed data'!R758,LARGE(INDEX(ISNUMBER(--MID('feed data'!R758,ROW($1:$25),1))*
ROW($1:$25),0),ROW($1:$25))+1,1)*10^ROW($1:$25)/10)</f>
        <v>200002</v>
      </c>
      <c r="S604" t="str">
        <f>LEFT(R604, LEN(R604)-1)</f>
        <v>20000</v>
      </c>
      <c r="T604" t="s">
        <v>3339</v>
      </c>
      <c r="U604">
        <f>SUMPRODUCT(MID(0&amp;'feed data'!T758,LARGE(INDEX(ISNUMBER(--MID('feed data'!T758,ROW($1:$25),1))*
ROW($1:$25),0),ROW($1:$25))+1,1)*10^ROW($1:$25)/10)</f>
        <v>0</v>
      </c>
      <c r="V604">
        <f>SUMPRODUCT(MID(0&amp;'feed data'!U758,LARGE(INDEX(ISNUMBER(--MID('feed data'!U758,ROW($1:$25),1))*
ROW($1:$25),0),ROW($1:$25))+1,1)*10^ROW($1:$25)/10)</f>
        <v>0</v>
      </c>
    </row>
    <row r="605" spans="1:22" hidden="1" x14ac:dyDescent="0.25">
      <c r="A605" t="s">
        <v>3353</v>
      </c>
      <c r="B605" t="s">
        <v>3354</v>
      </c>
      <c r="D605">
        <f>SUMPRODUCT(MID(0&amp;'feed data'!D763,LARGE(INDEX(ISNUMBER(--MID('feed data'!D763,ROW($1:$25),1))*
ROW($1:$25),0),ROW($1:$25))+1,1)*10^ROW($1:$25)/10)</f>
        <v>22</v>
      </c>
      <c r="E605">
        <f>SUMPRODUCT(MID(0&amp;'feed data'!E763,LARGE(INDEX(ISNUMBER(--MID('feed data'!E763,ROW($1:$25),1))*
ROW($1:$25),0),ROW($1:$25))+1,1)*10^ROW($1:$25)/10)</f>
        <v>0</v>
      </c>
      <c r="F605" t="s">
        <v>1945</v>
      </c>
      <c r="G605">
        <f>SUMPRODUCT(MID(0&amp;'feed data'!G763,LARGE(INDEX(ISNUMBER(--MID('feed data'!G763,ROW($1:$25),1))*
ROW($1:$25),0),ROW($1:$25))+1,1)*10^ROW($1:$25)/10)</f>
        <v>0</v>
      </c>
      <c r="H605" t="s">
        <v>27</v>
      </c>
      <c r="I605">
        <f>SUMPRODUCT(MID(0&amp;'feed data'!I763,LARGE(INDEX(ISNUMBER(--MID('feed data'!I763,ROW($1:$25),1))*
ROW($1:$25),0),ROW($1:$25))+1,1)*10^ROW($1:$25)/10)</f>
        <v>160</v>
      </c>
      <c r="J605" t="s">
        <v>60</v>
      </c>
      <c r="L605">
        <f>SUMPRODUCT(MID(0&amp;'feed data'!L763,LARGE(INDEX(ISNUMBER(--MID('feed data'!L763,ROW($1:$25),1))*
ROW($1:$25),0),ROW($1:$25))+1,1)*10^ROW($1:$25)/10)</f>
        <v>310</v>
      </c>
      <c r="N605" t="s">
        <v>61</v>
      </c>
      <c r="O605" t="s">
        <v>49</v>
      </c>
      <c r="P605" t="s">
        <v>65</v>
      </c>
      <c r="Q605" t="s">
        <v>62</v>
      </c>
      <c r="R605">
        <f>SUMPRODUCT(MID(0&amp;'feed data'!R763,LARGE(INDEX(ISNUMBER(--MID('feed data'!R763,ROW($1:$25),1))*
ROW($1:$25),0),ROW($1:$25))+1,1)*10^ROW($1:$25)/10)</f>
        <v>200002</v>
      </c>
      <c r="S605" t="str">
        <f>LEFT(R605, LEN(R605)-1)</f>
        <v>20000</v>
      </c>
      <c r="T605" t="s">
        <v>3355</v>
      </c>
      <c r="U605">
        <f>SUMPRODUCT(MID(0&amp;'feed data'!T763,LARGE(INDEX(ISNUMBER(--MID('feed data'!T763,ROW($1:$25),1))*
ROW($1:$25),0),ROW($1:$25))+1,1)*10^ROW($1:$25)/10)</f>
        <v>0</v>
      </c>
      <c r="V605">
        <f>SUMPRODUCT(MID(0&amp;'feed data'!U763,LARGE(INDEX(ISNUMBER(--MID('feed data'!U763,ROW($1:$25),1))*
ROW($1:$25),0),ROW($1:$25))+1,1)*10^ROW($1:$25)/10)</f>
        <v>0</v>
      </c>
    </row>
    <row r="606" spans="1:22" hidden="1" x14ac:dyDescent="0.25">
      <c r="A606" t="s">
        <v>3362</v>
      </c>
      <c r="B606" t="s">
        <v>3363</v>
      </c>
      <c r="D606">
        <f>SUMPRODUCT(MID(0&amp;'feed data'!D766,LARGE(INDEX(ISNUMBER(--MID('feed data'!D766,ROW($1:$25),1))*
ROW($1:$25),0),ROW($1:$25))+1,1)*10^ROW($1:$25)/10)</f>
        <v>20</v>
      </c>
      <c r="E606">
        <f>SUMPRODUCT(MID(0&amp;'feed data'!E766,LARGE(INDEX(ISNUMBER(--MID('feed data'!E766,ROW($1:$25),1))*
ROW($1:$25),0),ROW($1:$25))+1,1)*10^ROW($1:$25)/10)</f>
        <v>0</v>
      </c>
      <c r="F606" t="s">
        <v>1900</v>
      </c>
      <c r="G606">
        <f>SUMPRODUCT(MID(0&amp;'feed data'!G766,LARGE(INDEX(ISNUMBER(--MID('feed data'!G766,ROW($1:$25),1))*
ROW($1:$25),0),ROW($1:$25))+1,1)*10^ROW($1:$25)/10)</f>
        <v>0</v>
      </c>
      <c r="H606" t="s">
        <v>43</v>
      </c>
      <c r="I606">
        <f>SUMPRODUCT(MID(0&amp;'feed data'!I766,LARGE(INDEX(ISNUMBER(--MID('feed data'!I766,ROW($1:$25),1))*
ROW($1:$25),0),ROW($1:$25))+1,1)*10^ROW($1:$25)/10)</f>
        <v>14</v>
      </c>
      <c r="J606" t="s">
        <v>205</v>
      </c>
      <c r="L606">
        <f>SUMPRODUCT(MID(0&amp;'feed data'!L766,LARGE(INDEX(ISNUMBER(--MID('feed data'!L766,ROW($1:$25),1))*
ROW($1:$25),0),ROW($1:$25))+1,1)*10^ROW($1:$25)/10)</f>
        <v>329</v>
      </c>
      <c r="N606" t="s">
        <v>206</v>
      </c>
      <c r="O606" t="s">
        <v>49</v>
      </c>
      <c r="P606" t="s">
        <v>65</v>
      </c>
      <c r="Q606" t="s">
        <v>207</v>
      </c>
      <c r="R606">
        <f>SUMPRODUCT(MID(0&amp;'feed data'!R766,LARGE(INDEX(ISNUMBER(--MID('feed data'!R766,ROW($1:$25),1))*
ROW($1:$25),0),ROW($1:$25))+1,1)*10^ROW($1:$25)/10)</f>
        <v>200002</v>
      </c>
      <c r="S606" t="str">
        <f>LEFT(R606, LEN(R606)-1)</f>
        <v>20000</v>
      </c>
      <c r="T606" t="s">
        <v>3364</v>
      </c>
      <c r="U606">
        <f>SUMPRODUCT(MID(0&amp;'feed data'!T766,LARGE(INDEX(ISNUMBER(--MID('feed data'!T766,ROW($1:$25),1))*
ROW($1:$25),0),ROW($1:$25))+1,1)*10^ROW($1:$25)/10)</f>
        <v>0</v>
      </c>
      <c r="V606">
        <f>SUMPRODUCT(MID(0&amp;'feed data'!U766,LARGE(INDEX(ISNUMBER(--MID('feed data'!U766,ROW($1:$25),1))*
ROW($1:$25),0),ROW($1:$25))+1,1)*10^ROW($1:$25)/10)</f>
        <v>0</v>
      </c>
    </row>
    <row r="607" spans="1:22" x14ac:dyDescent="0.25">
      <c r="A607" t="s">
        <v>3380</v>
      </c>
      <c r="B607" t="s">
        <v>3381</v>
      </c>
      <c r="D607">
        <f>SUMPRODUCT(MID(0&amp;'feed data'!D772,LARGE(INDEX(ISNUMBER(--MID('feed data'!D772,ROW($1:$25),1))*
ROW($1:$25),0),ROW($1:$25))+1,1)*10^ROW($1:$25)/10)</f>
        <v>20</v>
      </c>
      <c r="E607">
        <f>SUMPRODUCT(MID(0&amp;'feed data'!E772,LARGE(INDEX(ISNUMBER(--MID('feed data'!E772,ROW($1:$25),1))*
ROW($1:$25),0),ROW($1:$25))+1,1)*10^ROW($1:$25)/10)</f>
        <v>0</v>
      </c>
      <c r="F607" t="s">
        <v>1900</v>
      </c>
      <c r="G607">
        <f>SUMPRODUCT(MID(0&amp;'feed data'!G772,LARGE(INDEX(ISNUMBER(--MID('feed data'!G772,ROW($1:$25),1))*
ROW($1:$25),0),ROW($1:$25))+1,1)*10^ROW($1:$25)/10)</f>
        <v>0</v>
      </c>
      <c r="H607" t="s">
        <v>43</v>
      </c>
      <c r="I607">
        <f>SUMPRODUCT(MID(0&amp;'feed data'!I772,LARGE(INDEX(ISNUMBER(--MID('feed data'!I772,ROW($1:$25),1))*
ROW($1:$25),0),ROW($1:$25))+1,1)*10^ROW($1:$25)/10)</f>
        <v>59</v>
      </c>
      <c r="J607" t="s">
        <v>293</v>
      </c>
      <c r="L607">
        <f>SUMPRODUCT(MID(0&amp;'feed data'!L772,LARGE(INDEX(ISNUMBER(--MID('feed data'!L772,ROW($1:$25),1))*
ROW($1:$25),0),ROW($1:$25))+1,1)*10^ROW($1:$25)/10)</f>
        <v>323</v>
      </c>
      <c r="N607" t="s">
        <v>294</v>
      </c>
      <c r="O607" t="s">
        <v>49</v>
      </c>
      <c r="P607" t="s">
        <v>65</v>
      </c>
      <c r="Q607" t="s">
        <v>295</v>
      </c>
      <c r="R607">
        <f>SUMPRODUCT(MID(0&amp;'feed data'!R772,LARGE(INDEX(ISNUMBER(--MID('feed data'!R772,ROW($1:$25),1))*
ROW($1:$25),0),ROW($1:$25))+1,1)*10^ROW($1:$25)/10)</f>
        <v>200002</v>
      </c>
      <c r="S607" t="str">
        <f>LEFT(R607, LEN(R607)-1)</f>
        <v>20000</v>
      </c>
      <c r="T607" t="s">
        <v>3382</v>
      </c>
      <c r="U607">
        <f>SUMPRODUCT(MID(0&amp;'feed data'!T772,LARGE(INDEX(ISNUMBER(--MID('feed data'!T772,ROW($1:$25),1))*
ROW($1:$25),0),ROW($1:$25))+1,1)*10^ROW($1:$25)/10)</f>
        <v>0</v>
      </c>
      <c r="V607">
        <f>SUMPRODUCT(MID(0&amp;'feed data'!U772,LARGE(INDEX(ISNUMBER(--MID('feed data'!U772,ROW($1:$25),1))*
ROW($1:$25),0),ROW($1:$25))+1,1)*10^ROW($1:$25)/10)</f>
        <v>0</v>
      </c>
    </row>
    <row r="608" spans="1:22" hidden="1" x14ac:dyDescent="0.25">
      <c r="A608" t="s">
        <v>2540</v>
      </c>
      <c r="B608" t="s">
        <v>2541</v>
      </c>
      <c r="C608" t="s">
        <v>1724</v>
      </c>
      <c r="D608">
        <f>SUMPRODUCT(MID(0&amp;'feed data'!D538,LARGE(INDEX(ISNUMBER(--MID('feed data'!D538,ROW($1:$25),1))*
ROW($1:$25),0),ROW($1:$25))+1,1)*10^ROW($1:$25)/10)</f>
        <v>32</v>
      </c>
      <c r="E608">
        <f>SUMPRODUCT(MID(0&amp;'feed data'!E538,LARGE(INDEX(ISNUMBER(--MID('feed data'!E538,ROW($1:$25),1))*
ROW($1:$25),0),ROW($1:$25))+1,1)*10^ROW($1:$25)/10)</f>
        <v>0</v>
      </c>
      <c r="F608" t="s">
        <v>1071</v>
      </c>
      <c r="G608">
        <f>SUMPRODUCT(MID(0&amp;'feed data'!G538,LARGE(INDEX(ISNUMBER(--MID('feed data'!G538,ROW($1:$25),1))*
ROW($1:$25),0),ROW($1:$25))+1,1)*10^ROW($1:$25)/10)</f>
        <v>3</v>
      </c>
      <c r="H608" t="s">
        <v>27</v>
      </c>
      <c r="I608">
        <f>SUMPRODUCT(MID(0&amp;'feed data'!I538,LARGE(INDEX(ISNUMBER(--MID('feed data'!I538,ROW($1:$25),1))*
ROW($1:$25),0),ROW($1:$25))+1,1)*10^ROW($1:$25)/10)</f>
        <v>5</v>
      </c>
      <c r="J608" t="s">
        <v>163</v>
      </c>
      <c r="K608" t="s">
        <v>1725</v>
      </c>
      <c r="L608">
        <f>SUMPRODUCT(MID(0&amp;'feed data'!L538,LARGE(INDEX(ISNUMBER(--MID('feed data'!L538,ROW($1:$25),1))*
ROW($1:$25),0),ROW($1:$25))+1,1)*10^ROW($1:$25)/10)</f>
        <v>1377</v>
      </c>
      <c r="M608" t="s">
        <v>1726</v>
      </c>
      <c r="N608" t="s">
        <v>164</v>
      </c>
      <c r="P608" t="s">
        <v>658</v>
      </c>
      <c r="Q608" t="s">
        <v>165</v>
      </c>
      <c r="R608">
        <f>SUMPRODUCT(MID(0&amp;'feed data'!R538,LARGE(INDEX(ISNUMBER(--MID('feed data'!R538,ROW($1:$25),1))*
ROW($1:$25),0),ROW($1:$25))+1,1)*10^ROW($1:$25)/10)</f>
        <v>306972</v>
      </c>
      <c r="S608" t="str">
        <f>LEFT(R608, LEN(R608)-1)</f>
        <v>30697</v>
      </c>
      <c r="T608" t="s">
        <v>2542</v>
      </c>
      <c r="U608">
        <f>SUMPRODUCT(MID(0&amp;'feed data'!T538,LARGE(INDEX(ISNUMBER(--MID('feed data'!T538,ROW($1:$25),1))*
ROW($1:$25),0),ROW($1:$25))+1,1)*10^ROW($1:$25)/10)</f>
        <v>252</v>
      </c>
      <c r="V608">
        <f>SUMPRODUCT(MID(0&amp;'feed data'!U538,LARGE(INDEX(ISNUMBER(--MID('feed data'!U538,ROW($1:$25),1))*
ROW($1:$25),0),ROW($1:$25))+1,1)*10^ROW($1:$25)/10)</f>
        <v>0</v>
      </c>
    </row>
    <row r="609" spans="1:22" hidden="1" x14ac:dyDescent="0.25">
      <c r="A609" t="s">
        <v>2546</v>
      </c>
      <c r="B609" t="s">
        <v>2547</v>
      </c>
      <c r="C609" t="s">
        <v>40</v>
      </c>
      <c r="D609">
        <f>SUMPRODUCT(MID(0&amp;'feed data'!D540,LARGE(INDEX(ISNUMBER(--MID('feed data'!D540,ROW($1:$25),1))*
ROW($1:$25),0),ROW($1:$25))+1,1)*10^ROW($1:$25)/10)</f>
        <v>144</v>
      </c>
      <c r="E609">
        <f>SUMPRODUCT(MID(0&amp;'feed data'!E540,LARGE(INDEX(ISNUMBER(--MID('feed data'!E540,ROW($1:$25),1))*
ROW($1:$25),0),ROW($1:$25))+1,1)*10^ROW($1:$25)/10)</f>
        <v>18</v>
      </c>
      <c r="F609" t="s">
        <v>1900</v>
      </c>
      <c r="G609">
        <f>SUMPRODUCT(MID(0&amp;'feed data'!G540,LARGE(INDEX(ISNUMBER(--MID('feed data'!G540,ROW($1:$25),1))*
ROW($1:$25),0),ROW($1:$25))+1,1)*10^ROW($1:$25)/10)</f>
        <v>6</v>
      </c>
      <c r="H609" t="s">
        <v>43</v>
      </c>
      <c r="I609">
        <f>SUMPRODUCT(MID(0&amp;'feed data'!I540,LARGE(INDEX(ISNUMBER(--MID('feed data'!I540,ROW($1:$25),1))*
ROW($1:$25),0),ROW($1:$25))+1,1)*10^ROW($1:$25)/10)</f>
        <v>8</v>
      </c>
      <c r="J609" t="s">
        <v>163</v>
      </c>
      <c r="K609" t="s">
        <v>46</v>
      </c>
      <c r="L609">
        <f>SUMPRODUCT(MID(0&amp;'feed data'!L540,LARGE(INDEX(ISNUMBER(--MID('feed data'!L540,ROW($1:$25),1))*
ROW($1:$25),0),ROW($1:$25))+1,1)*10^ROW($1:$25)/10)</f>
        <v>1269</v>
      </c>
      <c r="M609" t="s">
        <v>47</v>
      </c>
      <c r="N609" t="s">
        <v>164</v>
      </c>
      <c r="O609" t="s">
        <v>49</v>
      </c>
      <c r="P609" t="s">
        <v>65</v>
      </c>
      <c r="Q609" t="s">
        <v>165</v>
      </c>
      <c r="R609">
        <f>SUMPRODUCT(MID(0&amp;'feed data'!R540,LARGE(INDEX(ISNUMBER(--MID('feed data'!R540,ROW($1:$25),1))*
ROW($1:$25),0),ROW($1:$25))+1,1)*10^ROW($1:$25)/10)</f>
        <v>261892</v>
      </c>
      <c r="S609" t="str">
        <f>LEFT(R609, LEN(R609)-1)</f>
        <v>26189</v>
      </c>
      <c r="T609" t="s">
        <v>2549</v>
      </c>
      <c r="U609">
        <f>SUMPRODUCT(MID(0&amp;'feed data'!T540,LARGE(INDEX(ISNUMBER(--MID('feed data'!T540,ROW($1:$25),1))*
ROW($1:$25),0),ROW($1:$25))+1,1)*10^ROW($1:$25)/10)</f>
        <v>0</v>
      </c>
      <c r="V609">
        <f>SUMPRODUCT(MID(0&amp;'feed data'!U540,LARGE(INDEX(ISNUMBER(--MID('feed data'!U540,ROW($1:$25),1))*
ROW($1:$25),0),ROW($1:$25))+1,1)*10^ROW($1:$25)/10)</f>
        <v>0</v>
      </c>
    </row>
    <row r="610" spans="1:22" hidden="1" x14ac:dyDescent="0.25">
      <c r="A610" t="s">
        <v>2550</v>
      </c>
      <c r="B610" t="s">
        <v>2551</v>
      </c>
      <c r="C610" t="s">
        <v>40</v>
      </c>
      <c r="D610">
        <f>SUMPRODUCT(MID(0&amp;'feed data'!D541,LARGE(INDEX(ISNUMBER(--MID('feed data'!D541,ROW($1:$25),1))*
ROW($1:$25),0),ROW($1:$25))+1,1)*10^ROW($1:$25)/10)</f>
        <v>41</v>
      </c>
      <c r="E610">
        <f>SUMPRODUCT(MID(0&amp;'feed data'!E541,LARGE(INDEX(ISNUMBER(--MID('feed data'!E541,ROW($1:$25),1))*
ROW($1:$25),0),ROW($1:$25))+1,1)*10^ROW($1:$25)/10)</f>
        <v>1</v>
      </c>
      <c r="F610" t="s">
        <v>1071</v>
      </c>
      <c r="G610">
        <f>SUMPRODUCT(MID(0&amp;'feed data'!G541,LARGE(INDEX(ISNUMBER(--MID('feed data'!G541,ROW($1:$25),1))*
ROW($1:$25),0),ROW($1:$25))+1,1)*10^ROW($1:$25)/10)</f>
        <v>2</v>
      </c>
      <c r="H610" t="s">
        <v>43</v>
      </c>
      <c r="I610">
        <f>SUMPRODUCT(MID(0&amp;'feed data'!I541,LARGE(INDEX(ISNUMBER(--MID('feed data'!I541,ROW($1:$25),1))*
ROW($1:$25),0),ROW($1:$25))+1,1)*10^ROW($1:$25)/10)</f>
        <v>5</v>
      </c>
      <c r="J610" t="s">
        <v>205</v>
      </c>
      <c r="K610" t="s">
        <v>46</v>
      </c>
      <c r="L610">
        <f>SUMPRODUCT(MID(0&amp;'feed data'!L541,LARGE(INDEX(ISNUMBER(--MID('feed data'!L541,ROW($1:$25),1))*
ROW($1:$25),0),ROW($1:$25))+1,1)*10^ROW($1:$25)/10)</f>
        <v>1274</v>
      </c>
      <c r="M610" t="s">
        <v>47</v>
      </c>
      <c r="N610" t="s">
        <v>206</v>
      </c>
      <c r="O610" t="s">
        <v>49</v>
      </c>
      <c r="P610" t="s">
        <v>1200</v>
      </c>
      <c r="Q610" t="s">
        <v>207</v>
      </c>
      <c r="R610">
        <f>SUMPRODUCT(MID(0&amp;'feed data'!R541,LARGE(INDEX(ISNUMBER(--MID('feed data'!R541,ROW($1:$25),1))*
ROW($1:$25),0),ROW($1:$25))+1,1)*10^ROW($1:$25)/10)</f>
        <v>246242</v>
      </c>
      <c r="S610" t="str">
        <f>LEFT(R610, LEN(R610)-1)</f>
        <v>24624</v>
      </c>
      <c r="T610" t="s">
        <v>2553</v>
      </c>
      <c r="U610">
        <f>SUMPRODUCT(MID(0&amp;'feed data'!T541,LARGE(INDEX(ISNUMBER(--MID('feed data'!T541,ROW($1:$25),1))*
ROW($1:$25),0),ROW($1:$25))+1,1)*10^ROW($1:$25)/10)</f>
        <v>0</v>
      </c>
      <c r="V610">
        <f>SUMPRODUCT(MID(0&amp;'feed data'!U541,LARGE(INDEX(ISNUMBER(--MID('feed data'!U541,ROW($1:$25),1))*
ROW($1:$25),0),ROW($1:$25))+1,1)*10^ROW($1:$25)/10)</f>
        <v>0</v>
      </c>
    </row>
    <row r="611" spans="1:22" hidden="1" x14ac:dyDescent="0.25">
      <c r="A611" t="s">
        <v>2558</v>
      </c>
      <c r="B611" t="s">
        <v>2559</v>
      </c>
      <c r="C611" t="s">
        <v>635</v>
      </c>
      <c r="D611">
        <f>SUMPRODUCT(MID(0&amp;'feed data'!D543,LARGE(INDEX(ISNUMBER(--MID('feed data'!D543,ROW($1:$25),1))*
ROW($1:$25),0),ROW($1:$25))+1,1)*10^ROW($1:$25)/10)</f>
        <v>199</v>
      </c>
      <c r="E611">
        <f>SUMPRODUCT(MID(0&amp;'feed data'!E543,LARGE(INDEX(ISNUMBER(--MID('feed data'!E543,ROW($1:$25),1))*
ROW($1:$25),0),ROW($1:$25))+1,1)*10^ROW($1:$25)/10)</f>
        <v>0</v>
      </c>
      <c r="F611" t="s">
        <v>1071</v>
      </c>
      <c r="G611">
        <f>SUMPRODUCT(MID(0&amp;'feed data'!G543,LARGE(INDEX(ISNUMBER(--MID('feed data'!G543,ROW($1:$25),1))*
ROW($1:$25),0),ROW($1:$25))+1,1)*10^ROW($1:$25)/10)</f>
        <v>4</v>
      </c>
      <c r="H611" t="s">
        <v>190</v>
      </c>
      <c r="I611">
        <f>SUMPRODUCT(MID(0&amp;'feed data'!I543,LARGE(INDEX(ISNUMBER(--MID('feed data'!I543,ROW($1:$25),1))*
ROW($1:$25),0),ROW($1:$25))+1,1)*10^ROW($1:$25)/10)</f>
        <v>36</v>
      </c>
      <c r="J611" t="s">
        <v>109</v>
      </c>
      <c r="K611" t="s">
        <v>636</v>
      </c>
      <c r="L611">
        <f>SUMPRODUCT(MID(0&amp;'feed data'!L543,LARGE(INDEX(ISNUMBER(--MID('feed data'!L543,ROW($1:$25),1))*
ROW($1:$25),0),ROW($1:$25))+1,1)*10^ROW($1:$25)/10)</f>
        <v>1315</v>
      </c>
      <c r="M611" t="s">
        <v>637</v>
      </c>
      <c r="N611" t="s">
        <v>112</v>
      </c>
      <c r="O611" t="s">
        <v>392</v>
      </c>
      <c r="P611" t="s">
        <v>65</v>
      </c>
      <c r="Q611" t="s">
        <v>113</v>
      </c>
      <c r="R611">
        <f>SUMPRODUCT(MID(0&amp;'feed data'!R543,LARGE(INDEX(ISNUMBER(--MID('feed data'!R543,ROW($1:$25),1))*
ROW($1:$25),0),ROW($1:$25))+1,1)*10^ROW($1:$25)/10)</f>
        <v>428412</v>
      </c>
      <c r="S611" t="str">
        <f>LEFT(R611, LEN(R611)-1)</f>
        <v>42841</v>
      </c>
      <c r="T611" t="s">
        <v>2560</v>
      </c>
      <c r="U611">
        <f>SUMPRODUCT(MID(0&amp;'feed data'!T543,LARGE(INDEX(ISNUMBER(--MID('feed data'!T543,ROW($1:$25),1))*
ROW($1:$25),0),ROW($1:$25))+1,1)*10^ROW($1:$25)/10)</f>
        <v>0</v>
      </c>
      <c r="V611">
        <f>SUMPRODUCT(MID(0&amp;'feed data'!U543,LARGE(INDEX(ISNUMBER(--MID('feed data'!U543,ROW($1:$25),1))*
ROW($1:$25),0),ROW($1:$25))+1,1)*10^ROW($1:$25)/10)</f>
        <v>0</v>
      </c>
    </row>
    <row r="612" spans="1:22" x14ac:dyDescent="0.25">
      <c r="A612" t="s">
        <v>1457</v>
      </c>
      <c r="B612" t="s">
        <v>1458</v>
      </c>
      <c r="C612" t="s">
        <v>388</v>
      </c>
      <c r="D612">
        <f>SUMPRODUCT(MID(0&amp;'feed data'!D272,LARGE(INDEX(ISNUMBER(--MID('feed data'!D272,ROW($1:$25),1))*
ROW($1:$25),0),ROW($1:$25))+1,1)*10^ROW($1:$25)/10)</f>
        <v>130</v>
      </c>
      <c r="E612">
        <f>SUMPRODUCT(MID(0&amp;'feed data'!E272,LARGE(INDEX(ISNUMBER(--MID('feed data'!E272,ROW($1:$25),1))*
ROW($1:$25),0),ROW($1:$25))+1,1)*10^ROW($1:$25)/10)</f>
        <v>9</v>
      </c>
      <c r="F612" t="s">
        <v>521</v>
      </c>
      <c r="G612">
        <f>SUMPRODUCT(MID(0&amp;'feed data'!G272,LARGE(INDEX(ISNUMBER(--MID('feed data'!G272,ROW($1:$25),1))*
ROW($1:$25),0),ROW($1:$25))+1,1)*10^ROW($1:$25)/10)</f>
        <v>3</v>
      </c>
      <c r="H612" t="s">
        <v>43</v>
      </c>
      <c r="I612">
        <f>SUMPRODUCT(MID(0&amp;'feed data'!I272,LARGE(INDEX(ISNUMBER(--MID('feed data'!I272,ROW($1:$25),1))*
ROW($1:$25),0),ROW($1:$25))+1,1)*10^ROW($1:$25)/10)</f>
        <v>60</v>
      </c>
      <c r="J612" t="s">
        <v>138</v>
      </c>
      <c r="K612" t="s">
        <v>390</v>
      </c>
      <c r="L612">
        <f>SUMPRODUCT(MID(0&amp;'feed data'!L272,LARGE(INDEX(ISNUMBER(--MID('feed data'!L272,ROW($1:$25),1))*
ROW($1:$25),0),ROW($1:$25))+1,1)*10^ROW($1:$25)/10)</f>
        <v>4304</v>
      </c>
      <c r="M612" t="s">
        <v>391</v>
      </c>
      <c r="N612" t="s">
        <v>141</v>
      </c>
      <c r="P612" t="s">
        <v>34</v>
      </c>
      <c r="Q612" t="s">
        <v>142</v>
      </c>
      <c r="R612">
        <f>SUMPRODUCT(MID(0&amp;'feed data'!R272,LARGE(INDEX(ISNUMBER(--MID('feed data'!R272,ROW($1:$25),1))*
ROW($1:$25),0),ROW($1:$25))+1,1)*10^ROW($1:$25)/10)</f>
        <v>385602</v>
      </c>
      <c r="S612" t="str">
        <f>LEFT(R612, LEN(R612)-1)</f>
        <v>38560</v>
      </c>
      <c r="T612" t="s">
        <v>1460</v>
      </c>
      <c r="U612">
        <f>SUMPRODUCT(MID(0&amp;'feed data'!T272,LARGE(INDEX(ISNUMBER(--MID('feed data'!T272,ROW($1:$25),1))*
ROW($1:$25),0),ROW($1:$25))+1,1)*10^ROW($1:$25)/10)</f>
        <v>0</v>
      </c>
      <c r="V612">
        <f>SUMPRODUCT(MID(0&amp;'feed data'!U272,LARGE(INDEX(ISNUMBER(--MID('feed data'!U272,ROW($1:$25),1))*
ROW($1:$25),0),ROW($1:$25))+1,1)*10^ROW($1:$25)/10)</f>
        <v>1</v>
      </c>
    </row>
    <row r="613" spans="1:22" hidden="1" x14ac:dyDescent="0.25">
      <c r="A613" t="s">
        <v>2565</v>
      </c>
      <c r="B613" t="s">
        <v>2566</v>
      </c>
      <c r="C613" t="s">
        <v>133</v>
      </c>
      <c r="D613">
        <f>SUMPRODUCT(MID(0&amp;'feed data'!D545,LARGE(INDEX(ISNUMBER(--MID('feed data'!D545,ROW($1:$25),1))*
ROW($1:$25),0),ROW($1:$25))+1,1)*10^ROW($1:$25)/10)</f>
        <v>5</v>
      </c>
      <c r="E613">
        <f>SUMPRODUCT(MID(0&amp;'feed data'!E545,LARGE(INDEX(ISNUMBER(--MID('feed data'!E545,ROW($1:$25),1))*
ROW($1:$25),0),ROW($1:$25))+1,1)*10^ROW($1:$25)/10)</f>
        <v>0</v>
      </c>
      <c r="F613" t="s">
        <v>1071</v>
      </c>
      <c r="G613">
        <f>SUMPRODUCT(MID(0&amp;'feed data'!G545,LARGE(INDEX(ISNUMBER(--MID('feed data'!G545,ROW($1:$25),1))*
ROW($1:$25),0),ROW($1:$25))+1,1)*10^ROW($1:$25)/10)</f>
        <v>1</v>
      </c>
      <c r="H613" t="s">
        <v>43</v>
      </c>
      <c r="I613">
        <f>SUMPRODUCT(MID(0&amp;'feed data'!I545,LARGE(INDEX(ISNUMBER(--MID('feed data'!I545,ROW($1:$25),1))*
ROW($1:$25),0),ROW($1:$25))+1,1)*10^ROW($1:$25)/10)</f>
        <v>7</v>
      </c>
      <c r="J613" t="s">
        <v>60</v>
      </c>
      <c r="K613" t="s">
        <v>139</v>
      </c>
      <c r="L613">
        <f>SUMPRODUCT(MID(0&amp;'feed data'!L545,LARGE(INDEX(ISNUMBER(--MID('feed data'!L545,ROW($1:$25),1))*
ROW($1:$25),0),ROW($1:$25))+1,1)*10^ROW($1:$25)/10)</f>
        <v>1245</v>
      </c>
      <c r="M613" t="s">
        <v>140</v>
      </c>
      <c r="N613" t="s">
        <v>61</v>
      </c>
      <c r="O613" t="s">
        <v>49</v>
      </c>
      <c r="P613" t="s">
        <v>546</v>
      </c>
      <c r="Q613" t="s">
        <v>62</v>
      </c>
      <c r="R613">
        <f>SUMPRODUCT(MID(0&amp;'feed data'!R545,LARGE(INDEX(ISNUMBER(--MID('feed data'!R545,ROW($1:$25),1))*
ROW($1:$25),0),ROW($1:$25))+1,1)*10^ROW($1:$25)/10)</f>
        <v>93612</v>
      </c>
      <c r="S613" t="str">
        <f>LEFT(R613, LEN(R613)-1)</f>
        <v>9361</v>
      </c>
      <c r="T613" t="s">
        <v>2567</v>
      </c>
      <c r="U613">
        <f>SUMPRODUCT(MID(0&amp;'feed data'!T545,LARGE(INDEX(ISNUMBER(--MID('feed data'!T545,ROW($1:$25),1))*
ROW($1:$25),0),ROW($1:$25))+1,1)*10^ROW($1:$25)/10)</f>
        <v>0</v>
      </c>
      <c r="V613">
        <f>SUMPRODUCT(MID(0&amp;'feed data'!U545,LARGE(INDEX(ISNUMBER(--MID('feed data'!U545,ROW($1:$25),1))*
ROW($1:$25),0),ROW($1:$25))+1,1)*10^ROW($1:$25)/10)</f>
        <v>0</v>
      </c>
    </row>
    <row r="614" spans="1:22" hidden="1" x14ac:dyDescent="0.25">
      <c r="A614" t="s">
        <v>2568</v>
      </c>
      <c r="B614" t="s">
        <v>2569</v>
      </c>
      <c r="C614" t="s">
        <v>147</v>
      </c>
      <c r="D614">
        <f>SUMPRODUCT(MID(0&amp;'feed data'!D546,LARGE(INDEX(ISNUMBER(--MID('feed data'!D546,ROW($1:$25),1))*
ROW($1:$25),0),ROW($1:$25))+1,1)*10^ROW($1:$25)/10)</f>
        <v>109</v>
      </c>
      <c r="E614">
        <f>SUMPRODUCT(MID(0&amp;'feed data'!E546,LARGE(INDEX(ISNUMBER(--MID('feed data'!E546,ROW($1:$25),1))*
ROW($1:$25),0),ROW($1:$25))+1,1)*10^ROW($1:$25)/10)</f>
        <v>0</v>
      </c>
      <c r="F614" t="s">
        <v>1900</v>
      </c>
      <c r="G614">
        <f>SUMPRODUCT(MID(0&amp;'feed data'!G546,LARGE(INDEX(ISNUMBER(--MID('feed data'!G546,ROW($1:$25),1))*
ROW($1:$25),0),ROW($1:$25))+1,1)*10^ROW($1:$25)/10)</f>
        <v>2</v>
      </c>
      <c r="H614" t="s">
        <v>136</v>
      </c>
      <c r="I614">
        <f>SUMPRODUCT(MID(0&amp;'feed data'!I546,LARGE(INDEX(ISNUMBER(--MID('feed data'!I546,ROW($1:$25),1))*
ROW($1:$25),0),ROW($1:$25))+1,1)*10^ROW($1:$25)/10)</f>
        <v>2</v>
      </c>
      <c r="J614" t="s">
        <v>29</v>
      </c>
      <c r="K614" t="s">
        <v>152</v>
      </c>
      <c r="L614">
        <f>SUMPRODUCT(MID(0&amp;'feed data'!L546,LARGE(INDEX(ISNUMBER(--MID('feed data'!L546,ROW($1:$25),1))*
ROW($1:$25),0),ROW($1:$25))+1,1)*10^ROW($1:$25)/10)</f>
        <v>1233</v>
      </c>
      <c r="M614" t="s">
        <v>153</v>
      </c>
      <c r="N614" t="s">
        <v>32</v>
      </c>
      <c r="P614" t="s">
        <v>1200</v>
      </c>
      <c r="Q614" t="s">
        <v>35</v>
      </c>
      <c r="R614">
        <f>SUMPRODUCT(MID(0&amp;'feed data'!R546,LARGE(INDEX(ISNUMBER(--MID('feed data'!R546,ROW($1:$25),1))*
ROW($1:$25),0),ROW($1:$25))+1,1)*10^ROW($1:$25)/10)</f>
        <v>305612</v>
      </c>
      <c r="S614" t="str">
        <f>LEFT(R614, LEN(R614)-1)</f>
        <v>30561</v>
      </c>
      <c r="T614" t="s">
        <v>2570</v>
      </c>
      <c r="U614">
        <f>SUMPRODUCT(MID(0&amp;'feed data'!T546,LARGE(INDEX(ISNUMBER(--MID('feed data'!T546,ROW($1:$25),1))*
ROW($1:$25),0),ROW($1:$25))+1,1)*10^ROW($1:$25)/10)</f>
        <v>393</v>
      </c>
      <c r="V614">
        <f>SUMPRODUCT(MID(0&amp;'feed data'!U546,LARGE(INDEX(ISNUMBER(--MID('feed data'!U546,ROW($1:$25),1))*
ROW($1:$25),0),ROW($1:$25))+1,1)*10^ROW($1:$25)/10)</f>
        <v>0</v>
      </c>
    </row>
    <row r="615" spans="1:22" hidden="1" x14ac:dyDescent="0.25">
      <c r="A615" t="s">
        <v>2808</v>
      </c>
      <c r="B615" t="s">
        <v>2809</v>
      </c>
      <c r="D615">
        <f>SUMPRODUCT(MID(0&amp;'feed data'!D615,LARGE(INDEX(ISNUMBER(--MID('feed data'!D615,ROW($1:$25),1))*
ROW($1:$25),0),ROW($1:$25))+1,1)*10^ROW($1:$25)/10)</f>
        <v>8</v>
      </c>
      <c r="E615">
        <f>SUMPRODUCT(MID(0&amp;'feed data'!E615,LARGE(INDEX(ISNUMBER(--MID('feed data'!E615,ROW($1:$25),1))*
ROW($1:$25),0),ROW($1:$25))+1,1)*10^ROW($1:$25)/10)</f>
        <v>0</v>
      </c>
      <c r="F615" t="s">
        <v>1900</v>
      </c>
      <c r="G615">
        <f>SUMPRODUCT(MID(0&amp;'feed data'!G615,LARGE(INDEX(ISNUMBER(--MID('feed data'!G615,ROW($1:$25),1))*
ROW($1:$25),0),ROW($1:$25))+1,1)*10^ROW($1:$25)/10)</f>
        <v>1</v>
      </c>
      <c r="H615" t="s">
        <v>27</v>
      </c>
      <c r="I615">
        <f>SUMPRODUCT(MID(0&amp;'feed data'!I615,LARGE(INDEX(ISNUMBER(--MID('feed data'!I615,ROW($1:$25),1))*
ROW($1:$25),0),ROW($1:$25))+1,1)*10^ROW($1:$25)/10)</f>
        <v>16</v>
      </c>
      <c r="J615" t="s">
        <v>293</v>
      </c>
      <c r="L615">
        <f>SUMPRODUCT(MID(0&amp;'feed data'!L615,LARGE(INDEX(ISNUMBER(--MID('feed data'!L615,ROW($1:$25),1))*
ROW($1:$25),0),ROW($1:$25))+1,1)*10^ROW($1:$25)/10)</f>
        <v>728</v>
      </c>
      <c r="N615" t="s">
        <v>294</v>
      </c>
      <c r="O615" t="s">
        <v>49</v>
      </c>
      <c r="P615" t="s">
        <v>1200</v>
      </c>
      <c r="Q615" t="s">
        <v>295</v>
      </c>
      <c r="R615">
        <f>SUMPRODUCT(MID(0&amp;'feed data'!R615,LARGE(INDEX(ISNUMBER(--MID('feed data'!R615,ROW($1:$25),1))*
ROW($1:$25),0),ROW($1:$25))+1,1)*10^ROW($1:$25)/10)</f>
        <v>196022</v>
      </c>
      <c r="S615" t="str">
        <f>LEFT(R615, LEN(R615)-1)</f>
        <v>19602</v>
      </c>
      <c r="T615" t="s">
        <v>2810</v>
      </c>
      <c r="U615">
        <f>SUMPRODUCT(MID(0&amp;'feed data'!T615,LARGE(INDEX(ISNUMBER(--MID('feed data'!T615,ROW($1:$25),1))*
ROW($1:$25),0),ROW($1:$25))+1,1)*10^ROW($1:$25)/10)</f>
        <v>295</v>
      </c>
      <c r="V615">
        <f>SUMPRODUCT(MID(0&amp;'feed data'!U615,LARGE(INDEX(ISNUMBER(--MID('feed data'!U615,ROW($1:$25),1))*
ROW($1:$25),0),ROW($1:$25))+1,1)*10^ROW($1:$25)/10)</f>
        <v>0</v>
      </c>
    </row>
    <row r="616" spans="1:22" hidden="1" x14ac:dyDescent="0.25">
      <c r="A616" t="s">
        <v>2571</v>
      </c>
      <c r="B616" t="s">
        <v>2572</v>
      </c>
      <c r="C616" t="s">
        <v>40</v>
      </c>
      <c r="D616">
        <f>SUMPRODUCT(MID(0&amp;'feed data'!D547,LARGE(INDEX(ISNUMBER(--MID('feed data'!D547,ROW($1:$25),1))*
ROW($1:$25),0),ROW($1:$25))+1,1)*10^ROW($1:$25)/10)</f>
        <v>120</v>
      </c>
      <c r="E616">
        <f>SUMPRODUCT(MID(0&amp;'feed data'!E547,LARGE(INDEX(ISNUMBER(--MID('feed data'!E547,ROW($1:$25),1))*
ROW($1:$25),0),ROW($1:$25))+1,1)*10^ROW($1:$25)/10)</f>
        <v>9</v>
      </c>
      <c r="F616" t="s">
        <v>1071</v>
      </c>
      <c r="G616">
        <f>SUMPRODUCT(MID(0&amp;'feed data'!G547,LARGE(INDEX(ISNUMBER(--MID('feed data'!G547,ROW($1:$25),1))*
ROW($1:$25),0),ROW($1:$25))+1,1)*10^ROW($1:$25)/10)</f>
        <v>4</v>
      </c>
      <c r="H616" t="s">
        <v>190</v>
      </c>
      <c r="I616">
        <f>SUMPRODUCT(MID(0&amp;'feed data'!I547,LARGE(INDEX(ISNUMBER(--MID('feed data'!I547,ROW($1:$25),1))*
ROW($1:$25),0),ROW($1:$25))+1,1)*10^ROW($1:$25)/10)</f>
        <v>0</v>
      </c>
      <c r="J616" t="s">
        <v>29</v>
      </c>
      <c r="K616" t="s">
        <v>46</v>
      </c>
      <c r="L616">
        <f>SUMPRODUCT(MID(0&amp;'feed data'!L547,LARGE(INDEX(ISNUMBER(--MID('feed data'!L547,ROW($1:$25),1))*
ROW($1:$25),0),ROW($1:$25))+1,1)*10^ROW($1:$25)/10)</f>
        <v>1539</v>
      </c>
      <c r="M616" t="s">
        <v>47</v>
      </c>
      <c r="N616" t="s">
        <v>32</v>
      </c>
      <c r="O616" t="s">
        <v>392</v>
      </c>
      <c r="P616" t="s">
        <v>65</v>
      </c>
      <c r="Q616" t="s">
        <v>35</v>
      </c>
      <c r="R616">
        <f>SUMPRODUCT(MID(0&amp;'feed data'!R547,LARGE(INDEX(ISNUMBER(--MID('feed data'!R547,ROW($1:$25),1))*
ROW($1:$25),0),ROW($1:$25))+1,1)*10^ROW($1:$25)/10)</f>
        <v>351092</v>
      </c>
      <c r="S616" t="str">
        <f>LEFT(R616, LEN(R616)-1)</f>
        <v>35109</v>
      </c>
      <c r="T616" t="s">
        <v>2574</v>
      </c>
      <c r="U616">
        <f>SUMPRODUCT(MID(0&amp;'feed data'!T547,LARGE(INDEX(ISNUMBER(--MID('feed data'!T547,ROW($1:$25),1))*
ROW($1:$25),0),ROW($1:$25))+1,1)*10^ROW($1:$25)/10)</f>
        <v>0</v>
      </c>
      <c r="V616">
        <f>SUMPRODUCT(MID(0&amp;'feed data'!U547,LARGE(INDEX(ISNUMBER(--MID('feed data'!U547,ROW($1:$25),1))*
ROW($1:$25),0),ROW($1:$25))+1,1)*10^ROW($1:$25)/10)</f>
        <v>0</v>
      </c>
    </row>
    <row r="617" spans="1:22" hidden="1" x14ac:dyDescent="0.25">
      <c r="A617" t="s">
        <v>2814</v>
      </c>
      <c r="B617" t="s">
        <v>2815</v>
      </c>
      <c r="D617">
        <f>SUMPRODUCT(MID(0&amp;'feed data'!D617,LARGE(INDEX(ISNUMBER(--MID('feed data'!D617,ROW($1:$25),1))*
ROW($1:$25),0),ROW($1:$25))+1,1)*10^ROW($1:$25)/10)</f>
        <v>6</v>
      </c>
      <c r="E617">
        <f>SUMPRODUCT(MID(0&amp;'feed data'!E617,LARGE(INDEX(ISNUMBER(--MID('feed data'!E617,ROW($1:$25),1))*
ROW($1:$25),0),ROW($1:$25))+1,1)*10^ROW($1:$25)/10)</f>
        <v>0</v>
      </c>
      <c r="F617" t="s">
        <v>1071</v>
      </c>
      <c r="G617">
        <f>SUMPRODUCT(MID(0&amp;'feed data'!G617,LARGE(INDEX(ISNUMBER(--MID('feed data'!G617,ROW($1:$25),1))*
ROW($1:$25),0),ROW($1:$25))+1,1)*10^ROW($1:$25)/10)</f>
        <v>1</v>
      </c>
      <c r="H617" t="s">
        <v>136</v>
      </c>
      <c r="I617">
        <f>SUMPRODUCT(MID(0&amp;'feed data'!I617,LARGE(INDEX(ISNUMBER(--MID('feed data'!I617,ROW($1:$25),1))*
ROW($1:$25),0),ROW($1:$25))+1,1)*10^ROW($1:$25)/10)</f>
        <v>32</v>
      </c>
      <c r="J617" t="s">
        <v>138</v>
      </c>
      <c r="L617">
        <f>SUMPRODUCT(MID(0&amp;'feed data'!L617,LARGE(INDEX(ISNUMBER(--MID('feed data'!L617,ROW($1:$25),1))*
ROW($1:$25),0),ROW($1:$25))+1,1)*10^ROW($1:$25)/10)</f>
        <v>709</v>
      </c>
      <c r="N617" t="s">
        <v>141</v>
      </c>
      <c r="O617" t="s">
        <v>49</v>
      </c>
      <c r="P617" t="s">
        <v>658</v>
      </c>
      <c r="Q617" t="s">
        <v>142</v>
      </c>
      <c r="R617">
        <f>SUMPRODUCT(MID(0&amp;'feed data'!R617,LARGE(INDEX(ISNUMBER(--MID('feed data'!R617,ROW($1:$25),1))*
ROW($1:$25),0),ROW($1:$25))+1,1)*10^ROW($1:$25)/10)</f>
        <v>190962</v>
      </c>
      <c r="S617" t="str">
        <f>LEFT(R617, LEN(R617)-1)</f>
        <v>19096</v>
      </c>
      <c r="T617" t="s">
        <v>2817</v>
      </c>
      <c r="U617">
        <f>SUMPRODUCT(MID(0&amp;'feed data'!T617,LARGE(INDEX(ISNUMBER(--MID('feed data'!T617,ROW($1:$25),1))*
ROW($1:$25),0),ROW($1:$25))+1,1)*10^ROW($1:$25)/10)</f>
        <v>462</v>
      </c>
      <c r="V617">
        <f>SUMPRODUCT(MID(0&amp;'feed data'!U617,LARGE(INDEX(ISNUMBER(--MID('feed data'!U617,ROW($1:$25),1))*
ROW($1:$25),0),ROW($1:$25))+1,1)*10^ROW($1:$25)/10)</f>
        <v>0</v>
      </c>
    </row>
    <row r="618" spans="1:22" x14ac:dyDescent="0.25">
      <c r="A618" t="s">
        <v>2554</v>
      </c>
      <c r="B618" t="s">
        <v>2555</v>
      </c>
      <c r="C618" t="s">
        <v>220</v>
      </c>
      <c r="D618">
        <f>SUMPRODUCT(MID(0&amp;'feed data'!D542,LARGE(INDEX(ISNUMBER(--MID('feed data'!D542,ROW($1:$25),1))*
ROW($1:$25),0),ROW($1:$25))+1,1)*10^ROW($1:$25)/10)</f>
        <v>6</v>
      </c>
      <c r="E618">
        <f>SUMPRODUCT(MID(0&amp;'feed data'!E542,LARGE(INDEX(ISNUMBER(--MID('feed data'!E542,ROW($1:$25),1))*
ROW($1:$25),0),ROW($1:$25))+1,1)*10^ROW($1:$25)/10)</f>
        <v>0</v>
      </c>
      <c r="F618" t="s">
        <v>1071</v>
      </c>
      <c r="G618">
        <f>SUMPRODUCT(MID(0&amp;'feed data'!G542,LARGE(INDEX(ISNUMBER(--MID('feed data'!G542,ROW($1:$25),1))*
ROW($1:$25),0),ROW($1:$25))+1,1)*10^ROW($1:$25)/10)</f>
        <v>1</v>
      </c>
      <c r="H618" t="s">
        <v>43</v>
      </c>
      <c r="I618">
        <f>SUMPRODUCT(MID(0&amp;'feed data'!I542,LARGE(INDEX(ISNUMBER(--MID('feed data'!I542,ROW($1:$25),1))*
ROW($1:$25),0),ROW($1:$25))+1,1)*10^ROW($1:$25)/10)</f>
        <v>60</v>
      </c>
      <c r="J618" t="s">
        <v>87</v>
      </c>
      <c r="K618" t="s">
        <v>223</v>
      </c>
      <c r="L618">
        <f>SUMPRODUCT(MID(0&amp;'feed data'!L542,LARGE(INDEX(ISNUMBER(--MID('feed data'!L542,ROW($1:$25),1))*
ROW($1:$25),0),ROW($1:$25))+1,1)*10^ROW($1:$25)/10)</f>
        <v>1253</v>
      </c>
      <c r="M618" t="s">
        <v>224</v>
      </c>
      <c r="N618" t="s">
        <v>88</v>
      </c>
      <c r="P618" t="s">
        <v>1078</v>
      </c>
      <c r="Q618" t="s">
        <v>89</v>
      </c>
      <c r="R618">
        <f>SUMPRODUCT(MID(0&amp;'feed data'!R542,LARGE(INDEX(ISNUMBER(--MID('feed data'!R542,ROW($1:$25),1))*
ROW($1:$25),0),ROW($1:$25))+1,1)*10^ROW($1:$25)/10)</f>
        <v>200002</v>
      </c>
      <c r="S618" t="str">
        <f>LEFT(R618, LEN(R618)-1)</f>
        <v>20000</v>
      </c>
      <c r="T618" t="s">
        <v>2557</v>
      </c>
      <c r="U618">
        <f>SUMPRODUCT(MID(0&amp;'feed data'!T542,LARGE(INDEX(ISNUMBER(--MID('feed data'!T542,ROW($1:$25),1))*
ROW($1:$25),0),ROW($1:$25))+1,1)*10^ROW($1:$25)/10)</f>
        <v>0</v>
      </c>
      <c r="V618">
        <f>SUMPRODUCT(MID(0&amp;'feed data'!U542,LARGE(INDEX(ISNUMBER(--MID('feed data'!U542,ROW($1:$25),1))*
ROW($1:$25),0),ROW($1:$25))+1,1)*10^ROW($1:$25)/10)</f>
        <v>0</v>
      </c>
    </row>
    <row r="619" spans="1:22" hidden="1" x14ac:dyDescent="0.25">
      <c r="A619" t="s">
        <v>3397</v>
      </c>
      <c r="B619" t="s">
        <v>3398</v>
      </c>
      <c r="D619">
        <f>SUMPRODUCT(MID(0&amp;'feed data'!D776,LARGE(INDEX(ISNUMBER(--MID('feed data'!D776,ROW($1:$25),1))*
ROW($1:$25),0),ROW($1:$25))+1,1)*10^ROW($1:$25)/10)</f>
        <v>27</v>
      </c>
      <c r="E619">
        <f>SUMPRODUCT(MID(0&amp;'feed data'!E776,LARGE(INDEX(ISNUMBER(--MID('feed data'!E776,ROW($1:$25),1))*
ROW($1:$25),0),ROW($1:$25))+1,1)*10^ROW($1:$25)/10)</f>
        <v>0</v>
      </c>
      <c r="F619" t="s">
        <v>1945</v>
      </c>
      <c r="G619">
        <f>SUMPRODUCT(MID(0&amp;'feed data'!G776,LARGE(INDEX(ISNUMBER(--MID('feed data'!G776,ROW($1:$25),1))*
ROW($1:$25),0),ROW($1:$25))+1,1)*10^ROW($1:$25)/10)</f>
        <v>0</v>
      </c>
      <c r="H619" t="s">
        <v>27</v>
      </c>
      <c r="I619">
        <f>SUMPRODUCT(MID(0&amp;'feed data'!I776,LARGE(INDEX(ISNUMBER(--MID('feed data'!I776,ROW($1:$25),1))*
ROW($1:$25),0),ROW($1:$25))+1,1)*10^ROW($1:$25)/10)</f>
        <v>7</v>
      </c>
      <c r="J619" t="s">
        <v>71</v>
      </c>
      <c r="L619">
        <f>SUMPRODUCT(MID(0&amp;'feed data'!L776,LARGE(INDEX(ISNUMBER(--MID('feed data'!L776,ROW($1:$25),1))*
ROW($1:$25),0),ROW($1:$25))+1,1)*10^ROW($1:$25)/10)</f>
        <v>318</v>
      </c>
      <c r="N619" t="s">
        <v>72</v>
      </c>
      <c r="O619" t="s">
        <v>49</v>
      </c>
      <c r="P619" t="s">
        <v>65</v>
      </c>
      <c r="Q619" t="s">
        <v>73</v>
      </c>
      <c r="R619">
        <f>SUMPRODUCT(MID(0&amp;'feed data'!R776,LARGE(INDEX(ISNUMBER(--MID('feed data'!R776,ROW($1:$25),1))*
ROW($1:$25),0),ROW($1:$25))+1,1)*10^ROW($1:$25)/10)</f>
        <v>200002</v>
      </c>
      <c r="S619" t="str">
        <f>LEFT(R619, LEN(R619)-1)</f>
        <v>20000</v>
      </c>
      <c r="T619" t="s">
        <v>3399</v>
      </c>
      <c r="U619">
        <f>SUMPRODUCT(MID(0&amp;'feed data'!T776,LARGE(INDEX(ISNUMBER(--MID('feed data'!T776,ROW($1:$25),1))*
ROW($1:$25),0),ROW($1:$25))+1,1)*10^ROW($1:$25)/10)</f>
        <v>2229</v>
      </c>
      <c r="V619">
        <f>SUMPRODUCT(MID(0&amp;'feed data'!U776,LARGE(INDEX(ISNUMBER(--MID('feed data'!U776,ROW($1:$25),1))*
ROW($1:$25),0),ROW($1:$25))+1,1)*10^ROW($1:$25)/10)</f>
        <v>0</v>
      </c>
    </row>
    <row r="620" spans="1:22" hidden="1" x14ac:dyDescent="0.25">
      <c r="A620" t="s">
        <v>2579</v>
      </c>
      <c r="B620" t="s">
        <v>2580</v>
      </c>
      <c r="C620" t="s">
        <v>220</v>
      </c>
      <c r="D620">
        <f>SUMPRODUCT(MID(0&amp;'feed data'!D549,LARGE(INDEX(ISNUMBER(--MID('feed data'!D549,ROW($1:$25),1))*
ROW($1:$25),0),ROW($1:$25))+1,1)*10^ROW($1:$25)/10)</f>
        <v>185</v>
      </c>
      <c r="E620">
        <f>SUMPRODUCT(MID(0&amp;'feed data'!E549,LARGE(INDEX(ISNUMBER(--MID('feed data'!E549,ROW($1:$25),1))*
ROW($1:$25),0),ROW($1:$25))+1,1)*10^ROW($1:$25)/10)</f>
        <v>4</v>
      </c>
      <c r="F620" t="s">
        <v>521</v>
      </c>
      <c r="G620">
        <f>SUMPRODUCT(MID(0&amp;'feed data'!G549,LARGE(INDEX(ISNUMBER(--MID('feed data'!G549,ROW($1:$25),1))*
ROW($1:$25),0),ROW($1:$25))+1,1)*10^ROW($1:$25)/10)</f>
        <v>5</v>
      </c>
      <c r="H620" t="s">
        <v>136</v>
      </c>
      <c r="I620">
        <f>SUMPRODUCT(MID(0&amp;'feed data'!I549,LARGE(INDEX(ISNUMBER(--MID('feed data'!I549,ROW($1:$25),1))*
ROW($1:$25),0),ROW($1:$25))+1,1)*10^ROW($1:$25)/10)</f>
        <v>30</v>
      </c>
      <c r="J620" t="s">
        <v>263</v>
      </c>
      <c r="K620" t="s">
        <v>223</v>
      </c>
      <c r="L620">
        <f>SUMPRODUCT(MID(0&amp;'feed data'!L549,LARGE(INDEX(ISNUMBER(--MID('feed data'!L549,ROW($1:$25),1))*
ROW($1:$25),0),ROW($1:$25))+1,1)*10^ROW($1:$25)/10)</f>
        <v>1202</v>
      </c>
      <c r="M620" t="s">
        <v>224</v>
      </c>
      <c r="N620" t="s">
        <v>264</v>
      </c>
      <c r="O620" t="s">
        <v>33</v>
      </c>
      <c r="P620" t="s">
        <v>34</v>
      </c>
      <c r="Q620" t="s">
        <v>265</v>
      </c>
      <c r="R620">
        <f>SUMPRODUCT(MID(0&amp;'feed data'!R549,LARGE(INDEX(ISNUMBER(--MID('feed data'!R549,ROW($1:$25),1))*
ROW($1:$25),0),ROW($1:$25))+1,1)*10^ROW($1:$25)/10)</f>
        <v>345552</v>
      </c>
      <c r="S620" t="str">
        <f>LEFT(R620, LEN(R620)-1)</f>
        <v>34555</v>
      </c>
      <c r="T620" t="s">
        <v>2581</v>
      </c>
      <c r="U620">
        <f>SUMPRODUCT(MID(0&amp;'feed data'!T549,LARGE(INDEX(ISNUMBER(--MID('feed data'!T549,ROW($1:$25),1))*
ROW($1:$25),0),ROW($1:$25))+1,1)*10^ROW($1:$25)/10)</f>
        <v>0</v>
      </c>
      <c r="V620">
        <f>SUMPRODUCT(MID(0&amp;'feed data'!U549,LARGE(INDEX(ISNUMBER(--MID('feed data'!U549,ROW($1:$25),1))*
ROW($1:$25),0),ROW($1:$25))+1,1)*10^ROW($1:$25)/10)</f>
        <v>0</v>
      </c>
    </row>
    <row r="621" spans="1:22" hidden="1" x14ac:dyDescent="0.25">
      <c r="A621" t="s">
        <v>2829</v>
      </c>
      <c r="B621" t="s">
        <v>2830</v>
      </c>
      <c r="D621">
        <f>SUMPRODUCT(MID(0&amp;'feed data'!D621,LARGE(INDEX(ISNUMBER(--MID('feed data'!D621,ROW($1:$25),1))*
ROW($1:$25),0),ROW($1:$25))+1,1)*10^ROW($1:$25)/10)</f>
        <v>10</v>
      </c>
      <c r="E621">
        <f>SUMPRODUCT(MID(0&amp;'feed data'!E621,LARGE(INDEX(ISNUMBER(--MID('feed data'!E621,ROW($1:$25),1))*
ROW($1:$25),0),ROW($1:$25))+1,1)*10^ROW($1:$25)/10)</f>
        <v>0</v>
      </c>
      <c r="F621" t="s">
        <v>1900</v>
      </c>
      <c r="G621">
        <f>SUMPRODUCT(MID(0&amp;'feed data'!G621,LARGE(INDEX(ISNUMBER(--MID('feed data'!G621,ROW($1:$25),1))*
ROW($1:$25),0),ROW($1:$25))+1,1)*10^ROW($1:$25)/10)</f>
        <v>1</v>
      </c>
      <c r="H621" t="s">
        <v>43</v>
      </c>
      <c r="I621">
        <f>SUMPRODUCT(MID(0&amp;'feed data'!I621,LARGE(INDEX(ISNUMBER(--MID('feed data'!I621,ROW($1:$25),1))*
ROW($1:$25),0),ROW($1:$25))+1,1)*10^ROW($1:$25)/10)</f>
        <v>10</v>
      </c>
      <c r="J621" t="s">
        <v>60</v>
      </c>
      <c r="L621">
        <f>SUMPRODUCT(MID(0&amp;'feed data'!L621,LARGE(INDEX(ISNUMBER(--MID('feed data'!L621,ROW($1:$25),1))*
ROW($1:$25),0),ROW($1:$25))+1,1)*10^ROW($1:$25)/10)</f>
        <v>700</v>
      </c>
      <c r="N621" t="s">
        <v>61</v>
      </c>
      <c r="O621" t="s">
        <v>33</v>
      </c>
      <c r="P621" t="s">
        <v>658</v>
      </c>
      <c r="Q621" t="s">
        <v>62</v>
      </c>
      <c r="R621">
        <f>SUMPRODUCT(MID(0&amp;'feed data'!R621,LARGE(INDEX(ISNUMBER(--MID('feed data'!R621,ROW($1:$25),1))*
ROW($1:$25),0),ROW($1:$25))+1,1)*10^ROW($1:$25)/10)</f>
        <v>200002</v>
      </c>
      <c r="S621" t="str">
        <f>LEFT(R621, LEN(R621)-1)</f>
        <v>20000</v>
      </c>
      <c r="T621" t="s">
        <v>2831</v>
      </c>
      <c r="U621">
        <f>SUMPRODUCT(MID(0&amp;'feed data'!T621,LARGE(INDEX(ISNUMBER(--MID('feed data'!T621,ROW($1:$25),1))*
ROW($1:$25),0),ROW($1:$25))+1,1)*10^ROW($1:$25)/10)</f>
        <v>1838</v>
      </c>
      <c r="V621">
        <f>SUMPRODUCT(MID(0&amp;'feed data'!U621,LARGE(INDEX(ISNUMBER(--MID('feed data'!U621,ROW($1:$25),1))*
ROW($1:$25),0),ROW($1:$25))+1,1)*10^ROW($1:$25)/10)</f>
        <v>0</v>
      </c>
    </row>
    <row r="622" spans="1:22" hidden="1" x14ac:dyDescent="0.25">
      <c r="A622" t="s">
        <v>3299</v>
      </c>
      <c r="B622" t="s">
        <v>3300</v>
      </c>
      <c r="D622">
        <f>SUMPRODUCT(MID(0&amp;'feed data'!D748,LARGE(INDEX(ISNUMBER(--MID('feed data'!D748,ROW($1:$25),1))*
ROW($1:$25),0),ROW($1:$25))+1,1)*10^ROW($1:$25)/10)</f>
        <v>18</v>
      </c>
      <c r="E622">
        <f>SUMPRODUCT(MID(0&amp;'feed data'!E748,LARGE(INDEX(ISNUMBER(--MID('feed data'!E748,ROW($1:$25),1))*
ROW($1:$25),0),ROW($1:$25))+1,1)*10^ROW($1:$25)/10)</f>
        <v>0</v>
      </c>
      <c r="F622" t="s">
        <v>1900</v>
      </c>
      <c r="G622">
        <f>SUMPRODUCT(MID(0&amp;'feed data'!G748,LARGE(INDEX(ISNUMBER(--MID('feed data'!G748,ROW($1:$25),1))*
ROW($1:$25),0),ROW($1:$25))+1,1)*10^ROW($1:$25)/10)</f>
        <v>0</v>
      </c>
      <c r="H622" t="s">
        <v>43</v>
      </c>
      <c r="I622">
        <f>SUMPRODUCT(MID(0&amp;'feed data'!I748,LARGE(INDEX(ISNUMBER(--MID('feed data'!I748,ROW($1:$25),1))*
ROW($1:$25),0),ROW($1:$25))+1,1)*10^ROW($1:$25)/10)</f>
        <v>9</v>
      </c>
      <c r="J622" t="s">
        <v>109</v>
      </c>
      <c r="L622">
        <f>SUMPRODUCT(MID(0&amp;'feed data'!L748,LARGE(INDEX(ISNUMBER(--MID('feed data'!L748,ROW($1:$25),1))*
ROW($1:$25),0),ROW($1:$25))+1,1)*10^ROW($1:$25)/10)</f>
        <v>403</v>
      </c>
      <c r="N622" t="s">
        <v>112</v>
      </c>
      <c r="O622" t="s">
        <v>49</v>
      </c>
      <c r="P622" t="s">
        <v>65</v>
      </c>
      <c r="Q622" t="s">
        <v>113</v>
      </c>
      <c r="R622">
        <f>SUMPRODUCT(MID(0&amp;'feed data'!R748,LARGE(INDEX(ISNUMBER(--MID('feed data'!R748,ROW($1:$25),1))*
ROW($1:$25),0),ROW($1:$25))+1,1)*10^ROW($1:$25)/10)</f>
        <v>238282</v>
      </c>
      <c r="S622" t="str">
        <f>LEFT(R622, LEN(R622)-1)</f>
        <v>23828</v>
      </c>
      <c r="T622" t="s">
        <v>3302</v>
      </c>
      <c r="U622">
        <f>SUMPRODUCT(MID(0&amp;'feed data'!T748,LARGE(INDEX(ISNUMBER(--MID('feed data'!T748,ROW($1:$25),1))*
ROW($1:$25),0),ROW($1:$25))+1,1)*10^ROW($1:$25)/10)</f>
        <v>0</v>
      </c>
      <c r="V622">
        <f>SUMPRODUCT(MID(0&amp;'feed data'!U748,LARGE(INDEX(ISNUMBER(--MID('feed data'!U748,ROW($1:$25),1))*
ROW($1:$25),0),ROW($1:$25))+1,1)*10^ROW($1:$25)/10)</f>
        <v>0</v>
      </c>
    </row>
    <row r="623" spans="1:22" hidden="1" x14ac:dyDescent="0.25">
      <c r="A623" t="s">
        <v>3280</v>
      </c>
      <c r="B623" t="s">
        <v>3281</v>
      </c>
      <c r="D623">
        <f>SUMPRODUCT(MID(0&amp;'feed data'!D742,LARGE(INDEX(ISNUMBER(--MID('feed data'!D742,ROW($1:$25),1))*
ROW($1:$25),0),ROW($1:$25))+1,1)*10^ROW($1:$25)/10)</f>
        <v>10</v>
      </c>
      <c r="E623">
        <f>SUMPRODUCT(MID(0&amp;'feed data'!E742,LARGE(INDEX(ISNUMBER(--MID('feed data'!E742,ROW($1:$25),1))*
ROW($1:$25),0),ROW($1:$25))+1,1)*10^ROW($1:$25)/10)</f>
        <v>0</v>
      </c>
      <c r="F623" t="s">
        <v>1945</v>
      </c>
      <c r="G623">
        <f>SUMPRODUCT(MID(0&amp;'feed data'!G742,LARGE(INDEX(ISNUMBER(--MID('feed data'!G742,ROW($1:$25),1))*
ROW($1:$25),0),ROW($1:$25))+1,1)*10^ROW($1:$25)/10)</f>
        <v>0</v>
      </c>
      <c r="H623" t="s">
        <v>27</v>
      </c>
      <c r="I623">
        <f>SUMPRODUCT(MID(0&amp;'feed data'!I742,LARGE(INDEX(ISNUMBER(--MID('feed data'!I742,ROW($1:$25),1))*
ROW($1:$25),0),ROW($1:$25))+1,1)*10^ROW($1:$25)/10)</f>
        <v>82</v>
      </c>
      <c r="J623" t="s">
        <v>109</v>
      </c>
      <c r="L623">
        <f>SUMPRODUCT(MID(0&amp;'feed data'!L742,LARGE(INDEX(ISNUMBER(--MID('feed data'!L742,ROW($1:$25),1))*
ROW($1:$25),0),ROW($1:$25))+1,1)*10^ROW($1:$25)/10)</f>
        <v>341</v>
      </c>
      <c r="N623" t="s">
        <v>112</v>
      </c>
      <c r="O623" t="s">
        <v>49</v>
      </c>
      <c r="P623" t="s">
        <v>65</v>
      </c>
      <c r="Q623" t="s">
        <v>113</v>
      </c>
      <c r="R623">
        <f>SUMPRODUCT(MID(0&amp;'feed data'!R742,LARGE(INDEX(ISNUMBER(--MID('feed data'!R742,ROW($1:$25),1))*
ROW($1:$25),0),ROW($1:$25))+1,1)*10^ROW($1:$25)/10)</f>
        <v>198002</v>
      </c>
      <c r="S623" t="str">
        <f>LEFT(R623, LEN(R623)-1)</f>
        <v>19800</v>
      </c>
      <c r="T623" t="s">
        <v>3282</v>
      </c>
      <c r="U623">
        <f>SUMPRODUCT(MID(0&amp;'feed data'!T742,LARGE(INDEX(ISNUMBER(--MID('feed data'!T742,ROW($1:$25),1))*
ROW($1:$25),0),ROW($1:$25))+1,1)*10^ROW($1:$25)/10)</f>
        <v>0</v>
      </c>
      <c r="V623">
        <f>SUMPRODUCT(MID(0&amp;'feed data'!U742,LARGE(INDEX(ISNUMBER(--MID('feed data'!U742,ROW($1:$25),1))*
ROW($1:$25),0),ROW($1:$25))+1,1)*10^ROW($1:$25)/10)</f>
        <v>0</v>
      </c>
    </row>
    <row r="624" spans="1:22" hidden="1" x14ac:dyDescent="0.25">
      <c r="A624" t="s">
        <v>3318</v>
      </c>
      <c r="B624" t="s">
        <v>3319</v>
      </c>
      <c r="D624">
        <f>SUMPRODUCT(MID(0&amp;'feed data'!D753,LARGE(INDEX(ISNUMBER(--MID('feed data'!D753,ROW($1:$25),1))*
ROW($1:$25),0),ROW($1:$25))+1,1)*10^ROW($1:$25)/10)</f>
        <v>20</v>
      </c>
      <c r="E624">
        <f>SUMPRODUCT(MID(0&amp;'feed data'!E753,LARGE(INDEX(ISNUMBER(--MID('feed data'!E753,ROW($1:$25),1))*
ROW($1:$25),0),ROW($1:$25))+1,1)*10^ROW($1:$25)/10)</f>
        <v>0</v>
      </c>
      <c r="F624" t="s">
        <v>1945</v>
      </c>
      <c r="G624">
        <f>SUMPRODUCT(MID(0&amp;'feed data'!G753,LARGE(INDEX(ISNUMBER(--MID('feed data'!G753,ROW($1:$25),1))*
ROW($1:$25),0),ROW($1:$25))+1,1)*10^ROW($1:$25)/10)</f>
        <v>0</v>
      </c>
      <c r="H624" t="s">
        <v>27</v>
      </c>
      <c r="I624">
        <f>SUMPRODUCT(MID(0&amp;'feed data'!I753,LARGE(INDEX(ISNUMBER(--MID('feed data'!I753,ROW($1:$25),1))*
ROW($1:$25),0),ROW($1:$25))+1,1)*10^ROW($1:$25)/10)</f>
        <v>76</v>
      </c>
      <c r="J624" t="s">
        <v>60</v>
      </c>
      <c r="L624">
        <f>SUMPRODUCT(MID(0&amp;'feed data'!L753,LARGE(INDEX(ISNUMBER(--MID('feed data'!L753,ROW($1:$25),1))*
ROW($1:$25),0),ROW($1:$25))+1,1)*10^ROW($1:$25)/10)</f>
        <v>323</v>
      </c>
      <c r="N624" t="s">
        <v>61</v>
      </c>
      <c r="O624" t="s">
        <v>49</v>
      </c>
      <c r="P624" t="s">
        <v>65</v>
      </c>
      <c r="Q624" t="s">
        <v>62</v>
      </c>
      <c r="R624">
        <f>SUMPRODUCT(MID(0&amp;'feed data'!R753,LARGE(INDEX(ISNUMBER(--MID('feed data'!R753,ROW($1:$25),1))*
ROW($1:$25),0),ROW($1:$25))+1,1)*10^ROW($1:$25)/10)</f>
        <v>200002</v>
      </c>
      <c r="S624" t="str">
        <f>LEFT(R624, LEN(R624)-1)</f>
        <v>20000</v>
      </c>
      <c r="T624" t="s">
        <v>3321</v>
      </c>
      <c r="U624">
        <f>SUMPRODUCT(MID(0&amp;'feed data'!T753,LARGE(INDEX(ISNUMBER(--MID('feed data'!T753,ROW($1:$25),1))*
ROW($1:$25),0),ROW($1:$25))+1,1)*10^ROW($1:$25)/10)</f>
        <v>4091</v>
      </c>
      <c r="V624">
        <f>SUMPRODUCT(MID(0&amp;'feed data'!U753,LARGE(INDEX(ISNUMBER(--MID('feed data'!U753,ROW($1:$25),1))*
ROW($1:$25),0),ROW($1:$25))+1,1)*10^ROW($1:$25)/10)</f>
        <v>0</v>
      </c>
    </row>
    <row r="625" spans="1:22" x14ac:dyDescent="0.25">
      <c r="A625" t="s">
        <v>3365</v>
      </c>
      <c r="B625" t="s">
        <v>3366</v>
      </c>
      <c r="D625">
        <f>SUMPRODUCT(MID(0&amp;'feed data'!D767,LARGE(INDEX(ISNUMBER(--MID('feed data'!D767,ROW($1:$25),1))*
ROW($1:$25),0),ROW($1:$25))+1,1)*10^ROW($1:$25)/10)</f>
        <v>20</v>
      </c>
      <c r="E625">
        <f>SUMPRODUCT(MID(0&amp;'feed data'!E767,LARGE(INDEX(ISNUMBER(--MID('feed data'!E767,ROW($1:$25),1))*
ROW($1:$25),0),ROW($1:$25))+1,1)*10^ROW($1:$25)/10)</f>
        <v>0</v>
      </c>
      <c r="F625" t="s">
        <v>1945</v>
      </c>
      <c r="G625">
        <f>SUMPRODUCT(MID(0&amp;'feed data'!G767,LARGE(INDEX(ISNUMBER(--MID('feed data'!G767,ROW($1:$25),1))*
ROW($1:$25),0),ROW($1:$25))+1,1)*10^ROW($1:$25)/10)</f>
        <v>0</v>
      </c>
      <c r="H625" t="s">
        <v>27</v>
      </c>
      <c r="I625">
        <f>SUMPRODUCT(MID(0&amp;'feed data'!I767,LARGE(INDEX(ISNUMBER(--MID('feed data'!I767,ROW($1:$25),1))*
ROW($1:$25),0),ROW($1:$25))+1,1)*10^ROW($1:$25)/10)</f>
        <v>60</v>
      </c>
      <c r="J625" t="s">
        <v>293</v>
      </c>
      <c r="L625">
        <f>SUMPRODUCT(MID(0&amp;'feed data'!L767,LARGE(INDEX(ISNUMBER(--MID('feed data'!L767,ROW($1:$25),1))*
ROW($1:$25),0),ROW($1:$25))+1,1)*10^ROW($1:$25)/10)</f>
        <v>321</v>
      </c>
      <c r="N625" t="s">
        <v>294</v>
      </c>
      <c r="O625" t="s">
        <v>49</v>
      </c>
      <c r="P625" t="s">
        <v>65</v>
      </c>
      <c r="Q625" t="s">
        <v>295</v>
      </c>
      <c r="R625">
        <f>SUMPRODUCT(MID(0&amp;'feed data'!R767,LARGE(INDEX(ISNUMBER(--MID('feed data'!R767,ROW($1:$25),1))*
ROW($1:$25),0),ROW($1:$25))+1,1)*10^ROW($1:$25)/10)</f>
        <v>200002</v>
      </c>
      <c r="S625" t="str">
        <f>LEFT(R625, LEN(R625)-1)</f>
        <v>20000</v>
      </c>
      <c r="T625" t="s">
        <v>3367</v>
      </c>
      <c r="U625">
        <f>SUMPRODUCT(MID(0&amp;'feed data'!T767,LARGE(INDEX(ISNUMBER(--MID('feed data'!T767,ROW($1:$25),1))*
ROW($1:$25),0),ROW($1:$25))+1,1)*10^ROW($1:$25)/10)</f>
        <v>241</v>
      </c>
      <c r="V625">
        <f>SUMPRODUCT(MID(0&amp;'feed data'!U767,LARGE(INDEX(ISNUMBER(--MID('feed data'!U767,ROW($1:$25),1))*
ROW($1:$25),0),ROW($1:$25))+1,1)*10^ROW($1:$25)/10)</f>
        <v>0</v>
      </c>
    </row>
    <row r="626" spans="1:22" hidden="1" x14ac:dyDescent="0.25">
      <c r="A626" t="s">
        <v>3330</v>
      </c>
      <c r="B626" t="s">
        <v>3331</v>
      </c>
      <c r="D626">
        <f>SUMPRODUCT(MID(0&amp;'feed data'!D756,LARGE(INDEX(ISNUMBER(--MID('feed data'!D756,ROW($1:$25),1))*
ROW($1:$25),0),ROW($1:$25))+1,1)*10^ROW($1:$25)/10)</f>
        <v>25</v>
      </c>
      <c r="E626">
        <f>SUMPRODUCT(MID(0&amp;'feed data'!E756,LARGE(INDEX(ISNUMBER(--MID('feed data'!E756,ROW($1:$25),1))*
ROW($1:$25),0),ROW($1:$25))+1,1)*10^ROW($1:$25)/10)</f>
        <v>0</v>
      </c>
      <c r="F626" t="s">
        <v>1945</v>
      </c>
      <c r="G626">
        <f>SUMPRODUCT(MID(0&amp;'feed data'!G756,LARGE(INDEX(ISNUMBER(--MID('feed data'!G756,ROW($1:$25),1))*
ROW($1:$25),0),ROW($1:$25))+1,1)*10^ROW($1:$25)/10)</f>
        <v>0</v>
      </c>
      <c r="H626" t="s">
        <v>27</v>
      </c>
      <c r="I626">
        <f>SUMPRODUCT(MID(0&amp;'feed data'!I756,LARGE(INDEX(ISNUMBER(--MID('feed data'!I756,ROW($1:$25),1))*
ROW($1:$25),0),ROW($1:$25))+1,1)*10^ROW($1:$25)/10)</f>
        <v>100</v>
      </c>
      <c r="J626" t="s">
        <v>163</v>
      </c>
      <c r="L626">
        <f>SUMPRODUCT(MID(0&amp;'feed data'!L756,LARGE(INDEX(ISNUMBER(--MID('feed data'!L756,ROW($1:$25),1))*
ROW($1:$25),0),ROW($1:$25))+1,1)*10^ROW($1:$25)/10)</f>
        <v>315</v>
      </c>
      <c r="N626" t="s">
        <v>164</v>
      </c>
      <c r="O626" t="s">
        <v>49</v>
      </c>
      <c r="P626" t="s">
        <v>65</v>
      </c>
      <c r="Q626" t="s">
        <v>165</v>
      </c>
      <c r="R626">
        <f>SUMPRODUCT(MID(0&amp;'feed data'!R756,LARGE(INDEX(ISNUMBER(--MID('feed data'!R756,ROW($1:$25),1))*
ROW($1:$25),0),ROW($1:$25))+1,1)*10^ROW($1:$25)/10)</f>
        <v>200002</v>
      </c>
      <c r="S626" t="str">
        <f>LEFT(R626, LEN(R626)-1)</f>
        <v>20000</v>
      </c>
      <c r="T626" t="s">
        <v>3332</v>
      </c>
      <c r="U626">
        <f>SUMPRODUCT(MID(0&amp;'feed data'!T756,LARGE(INDEX(ISNUMBER(--MID('feed data'!T756,ROW($1:$25),1))*
ROW($1:$25),0),ROW($1:$25))+1,1)*10^ROW($1:$25)/10)</f>
        <v>3467</v>
      </c>
      <c r="V626">
        <f>SUMPRODUCT(MID(0&amp;'feed data'!U756,LARGE(INDEX(ISNUMBER(--MID('feed data'!U756,ROW($1:$25),1))*
ROW($1:$25),0),ROW($1:$25))+1,1)*10^ROW($1:$25)/10)</f>
        <v>0</v>
      </c>
    </row>
    <row r="627" spans="1:22" hidden="1" x14ac:dyDescent="0.25">
      <c r="A627" t="s">
        <v>2854</v>
      </c>
      <c r="B627" t="s">
        <v>2855</v>
      </c>
      <c r="D627">
        <f>SUMPRODUCT(MID(0&amp;'feed data'!D627,LARGE(INDEX(ISNUMBER(--MID('feed data'!D627,ROW($1:$25),1))*
ROW($1:$25),0),ROW($1:$25))+1,1)*10^ROW($1:$25)/10)</f>
        <v>416</v>
      </c>
      <c r="E627">
        <f>SUMPRODUCT(MID(0&amp;'feed data'!E627,LARGE(INDEX(ISNUMBER(--MID('feed data'!E627,ROW($1:$25),1))*
ROW($1:$25),0),ROW($1:$25))+1,1)*10^ROW($1:$25)/10)</f>
        <v>0</v>
      </c>
      <c r="F627" t="s">
        <v>1900</v>
      </c>
      <c r="G627">
        <f>SUMPRODUCT(MID(0&amp;'feed data'!G627,LARGE(INDEX(ISNUMBER(--MID('feed data'!G627,ROW($1:$25),1))*
ROW($1:$25),0),ROW($1:$25))+1,1)*10^ROW($1:$25)/10)</f>
        <v>16</v>
      </c>
      <c r="H627" t="s">
        <v>27</v>
      </c>
      <c r="I627">
        <f>SUMPRODUCT(MID(0&amp;'feed data'!I627,LARGE(INDEX(ISNUMBER(--MID('feed data'!I627,ROW($1:$25),1))*
ROW($1:$25),0),ROW($1:$25))+1,1)*10^ROW($1:$25)/10)</f>
        <v>3</v>
      </c>
      <c r="J627" t="s">
        <v>163</v>
      </c>
      <c r="L627">
        <f>SUMPRODUCT(MID(0&amp;'feed data'!L627,LARGE(INDEX(ISNUMBER(--MID('feed data'!L627,ROW($1:$25),1))*
ROW($1:$25),0),ROW($1:$25))+1,1)*10^ROW($1:$25)/10)</f>
        <v>633</v>
      </c>
      <c r="N627" t="s">
        <v>164</v>
      </c>
      <c r="O627" t="s">
        <v>49</v>
      </c>
      <c r="P627" t="s">
        <v>1200</v>
      </c>
      <c r="Q627" t="s">
        <v>165</v>
      </c>
      <c r="R627">
        <f>SUMPRODUCT(MID(0&amp;'feed data'!R627,LARGE(INDEX(ISNUMBER(--MID('feed data'!R627,ROW($1:$25),1))*
ROW($1:$25),0),ROW($1:$25))+1,1)*10^ROW($1:$25)/10)</f>
        <v>1481522</v>
      </c>
      <c r="S627" t="str">
        <f>LEFT(R627, LEN(R627)-1)</f>
        <v>148152</v>
      </c>
      <c r="T627" t="s">
        <v>2857</v>
      </c>
      <c r="U627">
        <f>SUMPRODUCT(MID(0&amp;'feed data'!T627,LARGE(INDEX(ISNUMBER(--MID('feed data'!T627,ROW($1:$25),1))*
ROW($1:$25),0),ROW($1:$25))+1,1)*10^ROW($1:$25)/10)</f>
        <v>2309</v>
      </c>
      <c r="V627">
        <f>SUMPRODUCT(MID(0&amp;'feed data'!U627,LARGE(INDEX(ISNUMBER(--MID('feed data'!U627,ROW($1:$25),1))*
ROW($1:$25),0),ROW($1:$25))+1,1)*10^ROW($1:$25)/10)</f>
        <v>22</v>
      </c>
    </row>
    <row r="628" spans="1:22" hidden="1" x14ac:dyDescent="0.25">
      <c r="A628" t="s">
        <v>2589</v>
      </c>
      <c r="B628" t="s">
        <v>2590</v>
      </c>
      <c r="C628" t="s">
        <v>147</v>
      </c>
      <c r="D628">
        <f>SUMPRODUCT(MID(0&amp;'feed data'!D552,LARGE(INDEX(ISNUMBER(--MID('feed data'!D552,ROW($1:$25),1))*
ROW($1:$25),0),ROW($1:$25))+1,1)*10^ROW($1:$25)/10)</f>
        <v>27</v>
      </c>
      <c r="E628">
        <f>SUMPRODUCT(MID(0&amp;'feed data'!E552,LARGE(INDEX(ISNUMBER(--MID('feed data'!E552,ROW($1:$25),1))*
ROW($1:$25),0),ROW($1:$25))+1,1)*10^ROW($1:$25)/10)</f>
        <v>0</v>
      </c>
      <c r="F628" t="s">
        <v>1071</v>
      </c>
      <c r="G628">
        <f>SUMPRODUCT(MID(0&amp;'feed data'!G552,LARGE(INDEX(ISNUMBER(--MID('feed data'!G552,ROW($1:$25),1))*
ROW($1:$25),0),ROW($1:$25))+1,1)*10^ROW($1:$25)/10)</f>
        <v>1</v>
      </c>
      <c r="H628" t="s">
        <v>136</v>
      </c>
      <c r="I628">
        <f>SUMPRODUCT(MID(0&amp;'feed data'!I552,LARGE(INDEX(ISNUMBER(--MID('feed data'!I552,ROW($1:$25),1))*
ROW($1:$25),0),ROW($1:$25))+1,1)*10^ROW($1:$25)/10)</f>
        <v>0</v>
      </c>
      <c r="J628" t="s">
        <v>303</v>
      </c>
      <c r="K628" t="s">
        <v>152</v>
      </c>
      <c r="L628">
        <f>SUMPRODUCT(MID(0&amp;'feed data'!L552,LARGE(INDEX(ISNUMBER(--MID('feed data'!L552,ROW($1:$25),1))*
ROW($1:$25),0),ROW($1:$25))+1,1)*10^ROW($1:$25)/10)</f>
        <v>1275</v>
      </c>
      <c r="M628" t="s">
        <v>153</v>
      </c>
      <c r="N628" t="s">
        <v>304</v>
      </c>
      <c r="O628" t="s">
        <v>49</v>
      </c>
      <c r="P628" t="s">
        <v>658</v>
      </c>
      <c r="Q628" t="s">
        <v>305</v>
      </c>
      <c r="R628">
        <f>SUMPRODUCT(MID(0&amp;'feed data'!R552,LARGE(INDEX(ISNUMBER(--MID('feed data'!R552,ROW($1:$25),1))*
ROW($1:$25),0),ROW($1:$25))+1,1)*10^ROW($1:$25)/10)</f>
        <v>235982</v>
      </c>
      <c r="S628" t="str">
        <f>LEFT(R628, LEN(R628)-1)</f>
        <v>23598</v>
      </c>
      <c r="T628" t="s">
        <v>2592</v>
      </c>
      <c r="U628">
        <f>SUMPRODUCT(MID(0&amp;'feed data'!T552,LARGE(INDEX(ISNUMBER(--MID('feed data'!T552,ROW($1:$25),1))*
ROW($1:$25),0),ROW($1:$25))+1,1)*10^ROW($1:$25)/10)</f>
        <v>0</v>
      </c>
      <c r="V628">
        <f>SUMPRODUCT(MID(0&amp;'feed data'!U552,LARGE(INDEX(ISNUMBER(--MID('feed data'!U552,ROW($1:$25),1))*
ROW($1:$25),0),ROW($1:$25))+1,1)*10^ROW($1:$25)/10)</f>
        <v>0</v>
      </c>
    </row>
    <row r="629" spans="1:22" hidden="1" x14ac:dyDescent="0.25">
      <c r="A629" t="s">
        <v>2861</v>
      </c>
      <c r="B629" t="s">
        <v>2862</v>
      </c>
      <c r="D629">
        <f>SUMPRODUCT(MID(0&amp;'feed data'!D629,LARGE(INDEX(ISNUMBER(--MID('feed data'!D629,ROW($1:$25),1))*
ROW($1:$25),0),ROW($1:$25))+1,1)*10^ROW($1:$25)/10)</f>
        <v>3</v>
      </c>
      <c r="E629">
        <f>SUMPRODUCT(MID(0&amp;'feed data'!E629,LARGE(INDEX(ISNUMBER(--MID('feed data'!E629,ROW($1:$25),1))*
ROW($1:$25),0),ROW($1:$25))+1,1)*10^ROW($1:$25)/10)</f>
        <v>0</v>
      </c>
      <c r="F629" t="s">
        <v>1900</v>
      </c>
      <c r="G629">
        <f>SUMPRODUCT(MID(0&amp;'feed data'!G629,LARGE(INDEX(ISNUMBER(--MID('feed data'!G629,ROW($1:$25),1))*
ROW($1:$25),0),ROW($1:$25))+1,1)*10^ROW($1:$25)/10)</f>
        <v>0</v>
      </c>
      <c r="H629" t="s">
        <v>27</v>
      </c>
      <c r="I629">
        <f>SUMPRODUCT(MID(0&amp;'feed data'!I629,LARGE(INDEX(ISNUMBER(--MID('feed data'!I629,ROW($1:$25),1))*
ROW($1:$25),0),ROW($1:$25))+1,1)*10^ROW($1:$25)/10)</f>
        <v>136</v>
      </c>
      <c r="J629" t="s">
        <v>151</v>
      </c>
      <c r="L629">
        <f>SUMPRODUCT(MID(0&amp;'feed data'!L629,LARGE(INDEX(ISNUMBER(--MID('feed data'!L629,ROW($1:$25),1))*
ROW($1:$25),0),ROW($1:$25))+1,1)*10^ROW($1:$25)/10)</f>
        <v>556</v>
      </c>
      <c r="N629" t="s">
        <v>154</v>
      </c>
      <c r="P629" t="s">
        <v>658</v>
      </c>
      <c r="Q629" t="s">
        <v>155</v>
      </c>
      <c r="R629">
        <f>SUMPRODUCT(MID(0&amp;'feed data'!R629,LARGE(INDEX(ISNUMBER(--MID('feed data'!R629,ROW($1:$25),1))*
ROW($1:$25),0),ROW($1:$25))+1,1)*10^ROW($1:$25)/10)</f>
        <v>37542</v>
      </c>
      <c r="S629" t="str">
        <f>LEFT(R629, LEN(R629)-1)</f>
        <v>3754</v>
      </c>
      <c r="T629" t="s">
        <v>2864</v>
      </c>
      <c r="U629">
        <f>SUMPRODUCT(MID(0&amp;'feed data'!T629,LARGE(INDEX(ISNUMBER(--MID('feed data'!T629,ROW($1:$25),1))*
ROW($1:$25),0),ROW($1:$25))+1,1)*10^ROW($1:$25)/10)</f>
        <v>0</v>
      </c>
      <c r="V629">
        <f>SUMPRODUCT(MID(0&amp;'feed data'!U629,LARGE(INDEX(ISNUMBER(--MID('feed data'!U629,ROW($1:$25),1))*
ROW($1:$25),0),ROW($1:$25))+1,1)*10^ROW($1:$25)/10)</f>
        <v>0</v>
      </c>
    </row>
    <row r="630" spans="1:22" hidden="1" x14ac:dyDescent="0.25">
      <c r="A630" t="s">
        <v>2593</v>
      </c>
      <c r="B630" t="s">
        <v>2594</v>
      </c>
      <c r="C630" t="s">
        <v>40</v>
      </c>
      <c r="D630">
        <f>SUMPRODUCT(MID(0&amp;'feed data'!D553,LARGE(INDEX(ISNUMBER(--MID('feed data'!D553,ROW($1:$25),1))*
ROW($1:$25),0),ROW($1:$25))+1,1)*10^ROW($1:$25)/10)</f>
        <v>89</v>
      </c>
      <c r="E630">
        <f>SUMPRODUCT(MID(0&amp;'feed data'!E553,LARGE(INDEX(ISNUMBER(--MID('feed data'!E553,ROW($1:$25),1))*
ROW($1:$25),0),ROW($1:$25))+1,1)*10^ROW($1:$25)/10)</f>
        <v>2</v>
      </c>
      <c r="F630" t="s">
        <v>1900</v>
      </c>
      <c r="G630">
        <f>SUMPRODUCT(MID(0&amp;'feed data'!G553,LARGE(INDEX(ISNUMBER(--MID('feed data'!G553,ROW($1:$25),1))*
ROW($1:$25),0),ROW($1:$25))+1,1)*10^ROW($1:$25)/10)</f>
        <v>2</v>
      </c>
      <c r="H630" t="s">
        <v>379</v>
      </c>
      <c r="I630">
        <f>SUMPRODUCT(MID(0&amp;'feed data'!I553,LARGE(INDEX(ISNUMBER(--MID('feed data'!I553,ROW($1:$25),1))*
ROW($1:$25),0),ROW($1:$25))+1,1)*10^ROW($1:$25)/10)</f>
        <v>5</v>
      </c>
      <c r="J630" t="s">
        <v>163</v>
      </c>
      <c r="K630" t="s">
        <v>46</v>
      </c>
      <c r="L630">
        <f>SUMPRODUCT(MID(0&amp;'feed data'!L553,LARGE(INDEX(ISNUMBER(--MID('feed data'!L553,ROW($1:$25),1))*
ROW($1:$25),0),ROW($1:$25))+1,1)*10^ROW($1:$25)/10)</f>
        <v>1190</v>
      </c>
      <c r="M630" t="s">
        <v>47</v>
      </c>
      <c r="N630" t="s">
        <v>164</v>
      </c>
      <c r="O630" t="s">
        <v>392</v>
      </c>
      <c r="P630" t="s">
        <v>658</v>
      </c>
      <c r="Q630" t="s">
        <v>165</v>
      </c>
      <c r="R630">
        <f>SUMPRODUCT(MID(0&amp;'feed data'!R553,LARGE(INDEX(ISNUMBER(--MID('feed data'!R553,ROW($1:$25),1))*
ROW($1:$25),0),ROW($1:$25))+1,1)*10^ROW($1:$25)/10)</f>
        <v>158292</v>
      </c>
      <c r="S630" t="str">
        <f>LEFT(R630, LEN(R630)-1)</f>
        <v>15829</v>
      </c>
      <c r="T630" t="s">
        <v>2596</v>
      </c>
      <c r="U630">
        <f>SUMPRODUCT(MID(0&amp;'feed data'!T553,LARGE(INDEX(ISNUMBER(--MID('feed data'!T553,ROW($1:$25),1))*
ROW($1:$25),0),ROW($1:$25))+1,1)*10^ROW($1:$25)/10)</f>
        <v>0</v>
      </c>
      <c r="V630">
        <f>SUMPRODUCT(MID(0&amp;'feed data'!U553,LARGE(INDEX(ISNUMBER(--MID('feed data'!U553,ROW($1:$25),1))*
ROW($1:$25),0),ROW($1:$25))+1,1)*10^ROW($1:$25)/10)</f>
        <v>0</v>
      </c>
    </row>
    <row r="631" spans="1:22" hidden="1" x14ac:dyDescent="0.25">
      <c r="A631" t="s">
        <v>2597</v>
      </c>
      <c r="B631" t="s">
        <v>2598</v>
      </c>
      <c r="C631" t="s">
        <v>635</v>
      </c>
      <c r="D631">
        <f>SUMPRODUCT(MID(0&amp;'feed data'!D554,LARGE(INDEX(ISNUMBER(--MID('feed data'!D554,ROW($1:$25),1))*
ROW($1:$25),0),ROW($1:$25))+1,1)*10^ROW($1:$25)/10)</f>
        <v>28</v>
      </c>
      <c r="E631">
        <f>SUMPRODUCT(MID(0&amp;'feed data'!E554,LARGE(INDEX(ISNUMBER(--MID('feed data'!E554,ROW($1:$25),1))*
ROW($1:$25),0),ROW($1:$25))+1,1)*10^ROW($1:$25)/10)</f>
        <v>0</v>
      </c>
      <c r="F631" t="s">
        <v>1071</v>
      </c>
      <c r="G631">
        <f>SUMPRODUCT(MID(0&amp;'feed data'!G554,LARGE(INDEX(ISNUMBER(--MID('feed data'!G554,ROW($1:$25),1))*
ROW($1:$25),0),ROW($1:$25))+1,1)*10^ROW($1:$25)/10)</f>
        <v>0</v>
      </c>
      <c r="H631" t="s">
        <v>27</v>
      </c>
      <c r="I631">
        <f>SUMPRODUCT(MID(0&amp;'feed data'!I554,LARGE(INDEX(ISNUMBER(--MID('feed data'!I554,ROW($1:$25),1))*
ROW($1:$25),0),ROW($1:$25))+1,1)*10^ROW($1:$25)/10)</f>
        <v>74</v>
      </c>
      <c r="J631" t="s">
        <v>45</v>
      </c>
      <c r="K631" t="s">
        <v>636</v>
      </c>
      <c r="L631">
        <f>SUMPRODUCT(MID(0&amp;'feed data'!L554,LARGE(INDEX(ISNUMBER(--MID('feed data'!L554,ROW($1:$25),1))*
ROW($1:$25),0),ROW($1:$25))+1,1)*10^ROW($1:$25)/10)</f>
        <v>1249</v>
      </c>
      <c r="M631" t="s">
        <v>637</v>
      </c>
      <c r="N631" t="s">
        <v>48</v>
      </c>
      <c r="O631" t="s">
        <v>33</v>
      </c>
      <c r="P631" t="s">
        <v>546</v>
      </c>
      <c r="Q631" t="s">
        <v>50</v>
      </c>
      <c r="R631">
        <f>SUMPRODUCT(MID(0&amp;'feed data'!R554,LARGE(INDEX(ISNUMBER(--MID('feed data'!R554,ROW($1:$25),1))*
ROW($1:$25),0),ROW($1:$25))+1,1)*10^ROW($1:$25)/10)</f>
        <v>200002</v>
      </c>
      <c r="S631" t="str">
        <f>LEFT(R631, LEN(R631)-1)</f>
        <v>20000</v>
      </c>
      <c r="T631" t="s">
        <v>2599</v>
      </c>
      <c r="U631">
        <f>SUMPRODUCT(MID(0&amp;'feed data'!T554,LARGE(INDEX(ISNUMBER(--MID('feed data'!T554,ROW($1:$25),1))*
ROW($1:$25),0),ROW($1:$25))+1,1)*10^ROW($1:$25)/10)</f>
        <v>63</v>
      </c>
      <c r="V631">
        <f>SUMPRODUCT(MID(0&amp;'feed data'!U554,LARGE(INDEX(ISNUMBER(--MID('feed data'!U554,ROW($1:$25),1))*
ROW($1:$25),0),ROW($1:$25))+1,1)*10^ROW($1:$25)/10)</f>
        <v>1</v>
      </c>
    </row>
    <row r="632" spans="1:22" x14ac:dyDescent="0.25">
      <c r="A632" t="s">
        <v>2330</v>
      </c>
      <c r="B632" t="s">
        <v>2331</v>
      </c>
      <c r="C632" t="s">
        <v>635</v>
      </c>
      <c r="D632">
        <f>SUMPRODUCT(MID(0&amp;'feed data'!D483,LARGE(INDEX(ISNUMBER(--MID('feed data'!D483,ROW($1:$25),1))*
ROW($1:$25),0),ROW($1:$25))+1,1)*10^ROW($1:$25)/10)</f>
        <v>44</v>
      </c>
      <c r="E632">
        <f>SUMPRODUCT(MID(0&amp;'feed data'!E483,LARGE(INDEX(ISNUMBER(--MID('feed data'!E483,ROW($1:$25),1))*
ROW($1:$25),0),ROW($1:$25))+1,1)*10^ROW($1:$25)/10)</f>
        <v>7</v>
      </c>
      <c r="F632" t="s">
        <v>331</v>
      </c>
      <c r="G632">
        <f>SUMPRODUCT(MID(0&amp;'feed data'!G483,LARGE(INDEX(ISNUMBER(--MID('feed data'!G483,ROW($1:$25),1))*
ROW($1:$25),0),ROW($1:$25))+1,1)*10^ROW($1:$25)/10)</f>
        <v>2</v>
      </c>
      <c r="H632" t="s">
        <v>43</v>
      </c>
      <c r="I632">
        <f>SUMPRODUCT(MID(0&amp;'feed data'!I483,LARGE(INDEX(ISNUMBER(--MID('feed data'!I483,ROW($1:$25),1))*
ROW($1:$25),0),ROW($1:$25))+1,1)*10^ROW($1:$25)/10)</f>
        <v>61</v>
      </c>
      <c r="J632" t="s">
        <v>293</v>
      </c>
      <c r="K632" t="s">
        <v>636</v>
      </c>
      <c r="L632">
        <f>SUMPRODUCT(MID(0&amp;'feed data'!L483,LARGE(INDEX(ISNUMBER(--MID('feed data'!L483,ROW($1:$25),1))*
ROW($1:$25),0),ROW($1:$25))+1,1)*10^ROW($1:$25)/10)</f>
        <v>1960</v>
      </c>
      <c r="M632" t="s">
        <v>637</v>
      </c>
      <c r="N632" t="s">
        <v>294</v>
      </c>
      <c r="O632" t="s">
        <v>49</v>
      </c>
      <c r="P632" t="s">
        <v>34</v>
      </c>
      <c r="Q632" t="s">
        <v>295</v>
      </c>
      <c r="R632">
        <f>SUMPRODUCT(MID(0&amp;'feed data'!R483,LARGE(INDEX(ISNUMBER(--MID('feed data'!R483,ROW($1:$25),1))*
ROW($1:$25),0),ROW($1:$25))+1,1)*10^ROW($1:$25)/10)</f>
        <v>137502</v>
      </c>
      <c r="S632" t="str">
        <f>LEFT(R632, LEN(R632)-1)</f>
        <v>13750</v>
      </c>
      <c r="T632" t="s">
        <v>2332</v>
      </c>
      <c r="U632">
        <f>SUMPRODUCT(MID(0&amp;'feed data'!T483,LARGE(INDEX(ISNUMBER(--MID('feed data'!T483,ROW($1:$25),1))*
ROW($1:$25),0),ROW($1:$25))+1,1)*10^ROW($1:$25)/10)</f>
        <v>319</v>
      </c>
      <c r="V632">
        <f>SUMPRODUCT(MID(0&amp;'feed data'!U483,LARGE(INDEX(ISNUMBER(--MID('feed data'!U483,ROW($1:$25),1))*
ROW($1:$25),0),ROW($1:$25))+1,1)*10^ROW($1:$25)/10)</f>
        <v>0</v>
      </c>
    </row>
    <row r="633" spans="1:22" hidden="1" x14ac:dyDescent="0.25">
      <c r="A633" t="s">
        <v>2610</v>
      </c>
      <c r="B633" t="s">
        <v>2611</v>
      </c>
      <c r="C633" t="s">
        <v>40</v>
      </c>
      <c r="D633">
        <f>SUMPRODUCT(MID(0&amp;'feed data'!D558,LARGE(INDEX(ISNUMBER(--MID('feed data'!D558,ROW($1:$25),1))*
ROW($1:$25),0),ROW($1:$25))+1,1)*10^ROW($1:$25)/10)</f>
        <v>109</v>
      </c>
      <c r="E633">
        <f>SUMPRODUCT(MID(0&amp;'feed data'!E558,LARGE(INDEX(ISNUMBER(--MID('feed data'!E558,ROW($1:$25),1))*
ROW($1:$25),0),ROW($1:$25))+1,1)*10^ROW($1:$25)/10)</f>
        <v>1</v>
      </c>
      <c r="F633" t="s">
        <v>1071</v>
      </c>
      <c r="G633">
        <f>SUMPRODUCT(MID(0&amp;'feed data'!G558,LARGE(INDEX(ISNUMBER(--MID('feed data'!G558,ROW($1:$25),1))*
ROW($1:$25),0),ROW($1:$25))+1,1)*10^ROW($1:$25)/10)</f>
        <v>3</v>
      </c>
      <c r="H633" t="s">
        <v>43</v>
      </c>
      <c r="I633">
        <f>SUMPRODUCT(MID(0&amp;'feed data'!I558,LARGE(INDEX(ISNUMBER(--MID('feed data'!I558,ROW($1:$25),1))*
ROW($1:$25),0),ROW($1:$25))+1,1)*10^ROW($1:$25)/10)</f>
        <v>0</v>
      </c>
      <c r="J633" t="s">
        <v>163</v>
      </c>
      <c r="K633" t="s">
        <v>46</v>
      </c>
      <c r="L633">
        <f>SUMPRODUCT(MID(0&amp;'feed data'!L558,LARGE(INDEX(ISNUMBER(--MID('feed data'!L558,ROW($1:$25),1))*
ROW($1:$25),0),ROW($1:$25))+1,1)*10^ROW($1:$25)/10)</f>
        <v>1188</v>
      </c>
      <c r="M633" t="s">
        <v>47</v>
      </c>
      <c r="N633" t="s">
        <v>164</v>
      </c>
      <c r="O633" t="s">
        <v>49</v>
      </c>
      <c r="P633" t="s">
        <v>658</v>
      </c>
      <c r="Q633" t="s">
        <v>165</v>
      </c>
      <c r="R633">
        <f>SUMPRODUCT(MID(0&amp;'feed data'!R558,LARGE(INDEX(ISNUMBER(--MID('feed data'!R558,ROW($1:$25),1))*
ROW($1:$25),0),ROW($1:$25))+1,1)*10^ROW($1:$25)/10)</f>
        <v>257282</v>
      </c>
      <c r="S633" t="str">
        <f>LEFT(R633, LEN(R633)-1)</f>
        <v>25728</v>
      </c>
      <c r="T633" t="s">
        <v>2613</v>
      </c>
      <c r="U633">
        <f>SUMPRODUCT(MID(0&amp;'feed data'!T558,LARGE(INDEX(ISNUMBER(--MID('feed data'!T558,ROW($1:$25),1))*
ROW($1:$25),0),ROW($1:$25))+1,1)*10^ROW($1:$25)/10)</f>
        <v>443</v>
      </c>
      <c r="V633">
        <f>SUMPRODUCT(MID(0&amp;'feed data'!U558,LARGE(INDEX(ISNUMBER(--MID('feed data'!U558,ROW($1:$25),1))*
ROW($1:$25),0),ROW($1:$25))+1,1)*10^ROW($1:$25)/10)</f>
        <v>0</v>
      </c>
    </row>
    <row r="634" spans="1:22" hidden="1" x14ac:dyDescent="0.25">
      <c r="A634" t="s">
        <v>2614</v>
      </c>
      <c r="B634" t="s">
        <v>2615</v>
      </c>
      <c r="C634" t="s">
        <v>1870</v>
      </c>
      <c r="D634">
        <f>SUMPRODUCT(MID(0&amp;'feed data'!D559,LARGE(INDEX(ISNUMBER(--MID('feed data'!D559,ROW($1:$25),1))*
ROW($1:$25),0),ROW($1:$25))+1,1)*10^ROW($1:$25)/10)</f>
        <v>20</v>
      </c>
      <c r="E634">
        <f>SUMPRODUCT(MID(0&amp;'feed data'!E559,LARGE(INDEX(ISNUMBER(--MID('feed data'!E559,ROW($1:$25),1))*
ROW($1:$25),0),ROW($1:$25))+1,1)*10^ROW($1:$25)/10)</f>
        <v>0</v>
      </c>
      <c r="F634" t="s">
        <v>1071</v>
      </c>
      <c r="G634">
        <f>SUMPRODUCT(MID(0&amp;'feed data'!G559,LARGE(INDEX(ISNUMBER(--MID('feed data'!G559,ROW($1:$25),1))*
ROW($1:$25),0),ROW($1:$25))+1,1)*10^ROW($1:$25)/10)</f>
        <v>0</v>
      </c>
      <c r="H634" t="s">
        <v>43</v>
      </c>
      <c r="I634">
        <f>SUMPRODUCT(MID(0&amp;'feed data'!I559,LARGE(INDEX(ISNUMBER(--MID('feed data'!I559,ROW($1:$25),1))*
ROW($1:$25),0),ROW($1:$25))+1,1)*10^ROW($1:$25)/10)</f>
        <v>2</v>
      </c>
      <c r="J634" t="s">
        <v>949</v>
      </c>
      <c r="K634" t="s">
        <v>1871</v>
      </c>
      <c r="L634">
        <f>SUMPRODUCT(MID(0&amp;'feed data'!L559,LARGE(INDEX(ISNUMBER(--MID('feed data'!L559,ROW($1:$25),1))*
ROW($1:$25),0),ROW($1:$25))+1,1)*10^ROW($1:$25)/10)</f>
        <v>1092</v>
      </c>
      <c r="M634" t="s">
        <v>1872</v>
      </c>
      <c r="N634" t="s">
        <v>950</v>
      </c>
      <c r="O634" t="s">
        <v>466</v>
      </c>
      <c r="P634" t="s">
        <v>658</v>
      </c>
      <c r="Q634" t="s">
        <v>951</v>
      </c>
      <c r="R634">
        <f>SUMPRODUCT(MID(0&amp;'feed data'!R559,LARGE(INDEX(ISNUMBER(--MID('feed data'!R559,ROW($1:$25),1))*
ROW($1:$25),0),ROW($1:$25))+1,1)*10^ROW($1:$25)/10)</f>
        <v>136132</v>
      </c>
      <c r="S634" t="str">
        <f>LEFT(R634, LEN(R634)-1)</f>
        <v>13613</v>
      </c>
      <c r="T634" t="s">
        <v>2616</v>
      </c>
      <c r="U634">
        <f>SUMPRODUCT(MID(0&amp;'feed data'!T559,LARGE(INDEX(ISNUMBER(--MID('feed data'!T559,ROW($1:$25),1))*
ROW($1:$25),0),ROW($1:$25))+1,1)*10^ROW($1:$25)/10)</f>
        <v>3061</v>
      </c>
      <c r="V634">
        <f>SUMPRODUCT(MID(0&amp;'feed data'!U559,LARGE(INDEX(ISNUMBER(--MID('feed data'!U559,ROW($1:$25),1))*
ROW($1:$25),0),ROW($1:$25))+1,1)*10^ROW($1:$25)/10)</f>
        <v>0</v>
      </c>
    </row>
    <row r="635" spans="1:22" hidden="1" x14ac:dyDescent="0.25">
      <c r="A635" t="s">
        <v>3286</v>
      </c>
      <c r="B635" t="s">
        <v>3287</v>
      </c>
      <c r="D635">
        <f>SUMPRODUCT(MID(0&amp;'feed data'!D744,LARGE(INDEX(ISNUMBER(--MID('feed data'!D744,ROW($1:$25),1))*
ROW($1:$25),0),ROW($1:$25))+1,1)*10^ROW($1:$25)/10)</f>
        <v>20</v>
      </c>
      <c r="E635">
        <f>SUMPRODUCT(MID(0&amp;'feed data'!E744,LARGE(INDEX(ISNUMBER(--MID('feed data'!E744,ROW($1:$25),1))*
ROW($1:$25),0),ROW($1:$25))+1,1)*10^ROW($1:$25)/10)</f>
        <v>0</v>
      </c>
      <c r="F635" t="s">
        <v>1945</v>
      </c>
      <c r="G635">
        <f>SUMPRODUCT(MID(0&amp;'feed data'!G744,LARGE(INDEX(ISNUMBER(--MID('feed data'!G744,ROW($1:$25),1))*
ROW($1:$25),0),ROW($1:$25))+1,1)*10^ROW($1:$25)/10)</f>
        <v>0</v>
      </c>
      <c r="H635" t="s">
        <v>27</v>
      </c>
      <c r="I635">
        <f>SUMPRODUCT(MID(0&amp;'feed data'!I744,LARGE(INDEX(ISNUMBER(--MID('feed data'!I744,ROW($1:$25),1))*
ROW($1:$25),0),ROW($1:$25))+1,1)*10^ROW($1:$25)/10)</f>
        <v>84</v>
      </c>
      <c r="J635" t="s">
        <v>60</v>
      </c>
      <c r="L635">
        <f>SUMPRODUCT(MID(0&amp;'feed data'!L744,LARGE(INDEX(ISNUMBER(--MID('feed data'!L744,ROW($1:$25),1))*
ROW($1:$25),0),ROW($1:$25))+1,1)*10^ROW($1:$25)/10)</f>
        <v>318</v>
      </c>
      <c r="N635" t="s">
        <v>61</v>
      </c>
      <c r="O635" t="s">
        <v>49</v>
      </c>
      <c r="P635" t="s">
        <v>65</v>
      </c>
      <c r="Q635" t="s">
        <v>62</v>
      </c>
      <c r="R635">
        <f>SUMPRODUCT(MID(0&amp;'feed data'!R744,LARGE(INDEX(ISNUMBER(--MID('feed data'!R744,ROW($1:$25),1))*
ROW($1:$25),0),ROW($1:$25))+1,1)*10^ROW($1:$25)/10)</f>
        <v>200002</v>
      </c>
      <c r="S635" t="str">
        <f>LEFT(R635, LEN(R635)-1)</f>
        <v>20000</v>
      </c>
      <c r="T635" t="s">
        <v>3288</v>
      </c>
      <c r="U635">
        <f>SUMPRODUCT(MID(0&amp;'feed data'!T744,LARGE(INDEX(ISNUMBER(--MID('feed data'!T744,ROW($1:$25),1))*
ROW($1:$25),0),ROW($1:$25))+1,1)*10^ROW($1:$25)/10)</f>
        <v>0</v>
      </c>
      <c r="V635">
        <f>SUMPRODUCT(MID(0&amp;'feed data'!U744,LARGE(INDEX(ISNUMBER(--MID('feed data'!U744,ROW($1:$25),1))*
ROW($1:$25),0),ROW($1:$25))+1,1)*10^ROW($1:$25)/10)</f>
        <v>0</v>
      </c>
    </row>
    <row r="636" spans="1:22" hidden="1" x14ac:dyDescent="0.25">
      <c r="A636" t="s">
        <v>2617</v>
      </c>
      <c r="B636" t="s">
        <v>2618</v>
      </c>
      <c r="C636" t="s">
        <v>147</v>
      </c>
      <c r="D636">
        <f>SUMPRODUCT(MID(0&amp;'feed data'!D560,LARGE(INDEX(ISNUMBER(--MID('feed data'!D560,ROW($1:$25),1))*
ROW($1:$25),0),ROW($1:$25))+1,1)*10^ROW($1:$25)/10)</f>
        <v>72</v>
      </c>
      <c r="E636">
        <f>SUMPRODUCT(MID(0&amp;'feed data'!E560,LARGE(INDEX(ISNUMBER(--MID('feed data'!E560,ROW($1:$25),1))*
ROW($1:$25),0),ROW($1:$25))+1,1)*10^ROW($1:$25)/10)</f>
        <v>1</v>
      </c>
      <c r="F636" t="s">
        <v>1900</v>
      </c>
      <c r="G636">
        <f>SUMPRODUCT(MID(0&amp;'feed data'!G560,LARGE(INDEX(ISNUMBER(--MID('feed data'!G560,ROW($1:$25),1))*
ROW($1:$25),0),ROW($1:$25))+1,1)*10^ROW($1:$25)/10)</f>
        <v>3</v>
      </c>
      <c r="H636" t="s">
        <v>136</v>
      </c>
      <c r="I636">
        <f>SUMPRODUCT(MID(0&amp;'feed data'!I560,LARGE(INDEX(ISNUMBER(--MID('feed data'!I560,ROW($1:$25),1))*
ROW($1:$25),0),ROW($1:$25))+1,1)*10^ROW($1:$25)/10)</f>
        <v>5</v>
      </c>
      <c r="J636" t="s">
        <v>87</v>
      </c>
      <c r="K636" t="s">
        <v>152</v>
      </c>
      <c r="L636">
        <f>SUMPRODUCT(MID(0&amp;'feed data'!L560,LARGE(INDEX(ISNUMBER(--MID('feed data'!L560,ROW($1:$25),1))*
ROW($1:$25),0),ROW($1:$25))+1,1)*10^ROW($1:$25)/10)</f>
        <v>1136</v>
      </c>
      <c r="M636" t="s">
        <v>153</v>
      </c>
      <c r="N636" t="s">
        <v>88</v>
      </c>
      <c r="O636" t="s">
        <v>49</v>
      </c>
      <c r="P636" t="s">
        <v>546</v>
      </c>
      <c r="Q636" t="s">
        <v>89</v>
      </c>
      <c r="R636">
        <f>SUMPRODUCT(MID(0&amp;'feed data'!R560,LARGE(INDEX(ISNUMBER(--MID('feed data'!R560,ROW($1:$25),1))*
ROW($1:$25),0),ROW($1:$25))+1,1)*10^ROW($1:$25)/10)</f>
        <v>238832</v>
      </c>
      <c r="S636" t="str">
        <f>LEFT(R636, LEN(R636)-1)</f>
        <v>23883</v>
      </c>
      <c r="T636" t="s">
        <v>2620</v>
      </c>
      <c r="U636">
        <f>SUMPRODUCT(MID(0&amp;'feed data'!T560,LARGE(INDEX(ISNUMBER(--MID('feed data'!T560,ROW($1:$25),1))*
ROW($1:$25),0),ROW($1:$25))+1,1)*10^ROW($1:$25)/10)</f>
        <v>133</v>
      </c>
      <c r="V636">
        <f>SUMPRODUCT(MID(0&amp;'feed data'!U560,LARGE(INDEX(ISNUMBER(--MID('feed data'!U560,ROW($1:$25),1))*
ROW($1:$25),0),ROW($1:$25))+1,1)*10^ROW($1:$25)/10)</f>
        <v>0</v>
      </c>
    </row>
    <row r="637" spans="1:22" hidden="1" x14ac:dyDescent="0.25">
      <c r="A637" t="s">
        <v>2888</v>
      </c>
      <c r="B637" t="s">
        <v>2889</v>
      </c>
      <c r="D637">
        <f>SUMPRODUCT(MID(0&amp;'feed data'!D637,LARGE(INDEX(ISNUMBER(--MID('feed data'!D637,ROW($1:$25),1))*
ROW($1:$25),0),ROW($1:$25))+1,1)*10^ROW($1:$25)/10)</f>
        <v>3</v>
      </c>
      <c r="E637">
        <f>SUMPRODUCT(MID(0&amp;'feed data'!E637,LARGE(INDEX(ISNUMBER(--MID('feed data'!E637,ROW($1:$25),1))*
ROW($1:$25),0),ROW($1:$25))+1,1)*10^ROW($1:$25)/10)</f>
        <v>0</v>
      </c>
      <c r="F637" t="s">
        <v>1900</v>
      </c>
      <c r="G637">
        <f>SUMPRODUCT(MID(0&amp;'feed data'!G637,LARGE(INDEX(ISNUMBER(--MID('feed data'!G637,ROW($1:$25),1))*
ROW($1:$25),0),ROW($1:$25))+1,1)*10^ROW($1:$25)/10)</f>
        <v>1</v>
      </c>
      <c r="H637" t="s">
        <v>136</v>
      </c>
      <c r="I637">
        <f>SUMPRODUCT(MID(0&amp;'feed data'!I637,LARGE(INDEX(ISNUMBER(--MID('feed data'!I637,ROW($1:$25),1))*
ROW($1:$25),0),ROW($1:$25))+1,1)*10^ROW($1:$25)/10)</f>
        <v>37</v>
      </c>
      <c r="J637" t="s">
        <v>303</v>
      </c>
      <c r="L637">
        <f>SUMPRODUCT(MID(0&amp;'feed data'!L637,LARGE(INDEX(ISNUMBER(--MID('feed data'!L637,ROW($1:$25),1))*
ROW($1:$25),0),ROW($1:$25))+1,1)*10^ROW($1:$25)/10)</f>
        <v>519</v>
      </c>
      <c r="N637" t="s">
        <v>304</v>
      </c>
      <c r="O637" t="s">
        <v>49</v>
      </c>
      <c r="P637" t="s">
        <v>1200</v>
      </c>
      <c r="Q637" t="s">
        <v>305</v>
      </c>
      <c r="R637">
        <f>SUMPRODUCT(MID(0&amp;'feed data'!R637,LARGE(INDEX(ISNUMBER(--MID('feed data'!R637,ROW($1:$25),1))*
ROW($1:$25),0),ROW($1:$25))+1,1)*10^ROW($1:$25)/10)</f>
        <v>167522</v>
      </c>
      <c r="S637" t="str">
        <f>LEFT(R637, LEN(R637)-1)</f>
        <v>16752</v>
      </c>
      <c r="T637" t="s">
        <v>2890</v>
      </c>
      <c r="U637">
        <f>SUMPRODUCT(MID(0&amp;'feed data'!T637,LARGE(INDEX(ISNUMBER(--MID('feed data'!T637,ROW($1:$25),1))*
ROW($1:$25),0),ROW($1:$25))+1,1)*10^ROW($1:$25)/10)</f>
        <v>0</v>
      </c>
      <c r="V637">
        <f>SUMPRODUCT(MID(0&amp;'feed data'!U637,LARGE(INDEX(ISNUMBER(--MID('feed data'!U637,ROW($1:$25),1))*
ROW($1:$25),0),ROW($1:$25))+1,1)*10^ROW($1:$25)/10)</f>
        <v>0</v>
      </c>
    </row>
    <row r="638" spans="1:22" hidden="1" x14ac:dyDescent="0.25">
      <c r="A638" t="s">
        <v>3269</v>
      </c>
      <c r="B638" t="s">
        <v>3270</v>
      </c>
      <c r="D638">
        <f>SUMPRODUCT(MID(0&amp;'feed data'!D739,LARGE(INDEX(ISNUMBER(--MID('feed data'!D739,ROW($1:$25),1))*
ROW($1:$25),0),ROW($1:$25))+1,1)*10^ROW($1:$25)/10)</f>
        <v>8</v>
      </c>
      <c r="E638">
        <f>SUMPRODUCT(MID(0&amp;'feed data'!E739,LARGE(INDEX(ISNUMBER(--MID('feed data'!E739,ROW($1:$25),1))*
ROW($1:$25),0),ROW($1:$25))+1,1)*10^ROW($1:$25)/10)</f>
        <v>0</v>
      </c>
      <c r="F638" t="s">
        <v>1945</v>
      </c>
      <c r="G638">
        <f>SUMPRODUCT(MID(0&amp;'feed data'!G739,LARGE(INDEX(ISNUMBER(--MID('feed data'!G739,ROW($1:$25),1))*
ROW($1:$25),0),ROW($1:$25))+1,1)*10^ROW($1:$25)/10)</f>
        <v>0</v>
      </c>
      <c r="H638" t="s">
        <v>190</v>
      </c>
      <c r="I638">
        <f>SUMPRODUCT(MID(0&amp;'feed data'!I739,LARGE(INDEX(ISNUMBER(--MID('feed data'!I739,ROW($1:$25),1))*
ROW($1:$25),0),ROW($1:$25))+1,1)*10^ROW($1:$25)/10)</f>
        <v>74</v>
      </c>
      <c r="J638" t="s">
        <v>45</v>
      </c>
      <c r="L638">
        <f>SUMPRODUCT(MID(0&amp;'feed data'!L739,LARGE(INDEX(ISNUMBER(--MID('feed data'!L739,ROW($1:$25),1))*
ROW($1:$25),0),ROW($1:$25))+1,1)*10^ROW($1:$25)/10)</f>
        <v>281</v>
      </c>
      <c r="N638" t="s">
        <v>48</v>
      </c>
      <c r="O638" t="s">
        <v>49</v>
      </c>
      <c r="P638" t="s">
        <v>65</v>
      </c>
      <c r="Q638" t="s">
        <v>50</v>
      </c>
      <c r="R638">
        <f>SUMPRODUCT(MID(0&amp;'feed data'!R739,LARGE(INDEX(ISNUMBER(--MID('feed data'!R739,ROW($1:$25),1))*
ROW($1:$25),0),ROW($1:$25))+1,1)*10^ROW($1:$25)/10)</f>
        <v>161722</v>
      </c>
      <c r="S638" t="str">
        <f>LEFT(R638, LEN(R638)-1)</f>
        <v>16172</v>
      </c>
      <c r="T638" t="s">
        <v>3271</v>
      </c>
      <c r="U638">
        <f>SUMPRODUCT(MID(0&amp;'feed data'!T739,LARGE(INDEX(ISNUMBER(--MID('feed data'!T739,ROW($1:$25),1))*
ROW($1:$25),0),ROW($1:$25))+1,1)*10^ROW($1:$25)/10)</f>
        <v>0</v>
      </c>
      <c r="V638">
        <f>SUMPRODUCT(MID(0&amp;'feed data'!U739,LARGE(INDEX(ISNUMBER(--MID('feed data'!U739,ROW($1:$25),1))*
ROW($1:$25),0),ROW($1:$25))+1,1)*10^ROW($1:$25)/10)</f>
        <v>0</v>
      </c>
    </row>
    <row r="639" spans="1:22" hidden="1" x14ac:dyDescent="0.25">
      <c r="A639" t="s">
        <v>2621</v>
      </c>
      <c r="B639" t="s">
        <v>2622</v>
      </c>
      <c r="C639" t="s">
        <v>40</v>
      </c>
      <c r="D639">
        <f>SUMPRODUCT(MID(0&amp;'feed data'!D561,LARGE(INDEX(ISNUMBER(--MID('feed data'!D561,ROW($1:$25),1))*
ROW($1:$25),0),ROW($1:$25))+1,1)*10^ROW($1:$25)/10)</f>
        <v>98</v>
      </c>
      <c r="E639">
        <f>SUMPRODUCT(MID(0&amp;'feed data'!E561,LARGE(INDEX(ISNUMBER(--MID('feed data'!E561,ROW($1:$25),1))*
ROW($1:$25),0),ROW($1:$25))+1,1)*10^ROW($1:$25)/10)</f>
        <v>2</v>
      </c>
      <c r="F639" t="s">
        <v>1071</v>
      </c>
      <c r="G639">
        <f>SUMPRODUCT(MID(0&amp;'feed data'!G561,LARGE(INDEX(ISNUMBER(--MID('feed data'!G561,ROW($1:$25),1))*
ROW($1:$25),0),ROW($1:$25))+1,1)*10^ROW($1:$25)/10)</f>
        <v>3</v>
      </c>
      <c r="H639" t="s">
        <v>43</v>
      </c>
      <c r="I639">
        <f>SUMPRODUCT(MID(0&amp;'feed data'!I561,LARGE(INDEX(ISNUMBER(--MID('feed data'!I561,ROW($1:$25),1))*
ROW($1:$25),0),ROW($1:$25))+1,1)*10^ROW($1:$25)/10)</f>
        <v>8</v>
      </c>
      <c r="J639" t="s">
        <v>60</v>
      </c>
      <c r="K639" t="s">
        <v>46</v>
      </c>
      <c r="L639">
        <f>SUMPRODUCT(MID(0&amp;'feed data'!L561,LARGE(INDEX(ISNUMBER(--MID('feed data'!L561,ROW($1:$25),1))*
ROW($1:$25),0),ROW($1:$25))+1,1)*10^ROW($1:$25)/10)</f>
        <v>1082</v>
      </c>
      <c r="M639" t="s">
        <v>47</v>
      </c>
      <c r="N639" t="s">
        <v>61</v>
      </c>
      <c r="O639" t="s">
        <v>49</v>
      </c>
      <c r="P639" t="s">
        <v>943</v>
      </c>
      <c r="Q639" t="s">
        <v>62</v>
      </c>
      <c r="R639">
        <f>SUMPRODUCT(MID(0&amp;'feed data'!R561,LARGE(INDEX(ISNUMBER(--MID('feed data'!R561,ROW($1:$25),1))*
ROW($1:$25),0),ROW($1:$25))+1,1)*10^ROW($1:$25)/10)</f>
        <v>281622</v>
      </c>
      <c r="S639" t="str">
        <f>LEFT(R639, LEN(R639)-1)</f>
        <v>28162</v>
      </c>
      <c r="T639" t="s">
        <v>2625</v>
      </c>
      <c r="U639">
        <f>SUMPRODUCT(MID(0&amp;'feed data'!T561,LARGE(INDEX(ISNUMBER(--MID('feed data'!T561,ROW($1:$25),1))*
ROW($1:$25),0),ROW($1:$25))+1,1)*10^ROW($1:$25)/10)</f>
        <v>0</v>
      </c>
      <c r="V639">
        <f>SUMPRODUCT(MID(0&amp;'feed data'!U561,LARGE(INDEX(ISNUMBER(--MID('feed data'!U561,ROW($1:$25),1))*
ROW($1:$25),0),ROW($1:$25))+1,1)*10^ROW($1:$25)/10)</f>
        <v>0</v>
      </c>
    </row>
    <row r="640" spans="1:22" hidden="1" x14ac:dyDescent="0.25">
      <c r="A640" t="s">
        <v>2626</v>
      </c>
      <c r="B640" t="s">
        <v>2627</v>
      </c>
      <c r="C640" t="s">
        <v>635</v>
      </c>
      <c r="D640">
        <f>SUMPRODUCT(MID(0&amp;'feed data'!D562,LARGE(INDEX(ISNUMBER(--MID('feed data'!D562,ROW($1:$25),1))*
ROW($1:$25),0),ROW($1:$25))+1,1)*10^ROW($1:$25)/10)</f>
        <v>50</v>
      </c>
      <c r="E640">
        <f>SUMPRODUCT(MID(0&amp;'feed data'!E562,LARGE(INDEX(ISNUMBER(--MID('feed data'!E562,ROW($1:$25),1))*
ROW($1:$25),0),ROW($1:$25))+1,1)*10^ROW($1:$25)/10)</f>
        <v>0</v>
      </c>
      <c r="F640" t="s">
        <v>1071</v>
      </c>
      <c r="G640">
        <f>SUMPRODUCT(MID(0&amp;'feed data'!G562,LARGE(INDEX(ISNUMBER(--MID('feed data'!G562,ROW($1:$25),1))*
ROW($1:$25),0),ROW($1:$25))+1,1)*10^ROW($1:$25)/10)</f>
        <v>1</v>
      </c>
      <c r="H640" t="s">
        <v>43</v>
      </c>
      <c r="I640">
        <f>SUMPRODUCT(MID(0&amp;'feed data'!I562,LARGE(INDEX(ISNUMBER(--MID('feed data'!I562,ROW($1:$25),1))*
ROW($1:$25),0),ROW($1:$25))+1,1)*10^ROW($1:$25)/10)</f>
        <v>25</v>
      </c>
      <c r="J640" t="s">
        <v>163</v>
      </c>
      <c r="K640" t="s">
        <v>636</v>
      </c>
      <c r="L640">
        <f>SUMPRODUCT(MID(0&amp;'feed data'!L562,LARGE(INDEX(ISNUMBER(--MID('feed data'!L562,ROW($1:$25),1))*
ROW($1:$25),0),ROW($1:$25))+1,1)*10^ROW($1:$25)/10)</f>
        <v>1160</v>
      </c>
      <c r="M640" t="s">
        <v>637</v>
      </c>
      <c r="N640" t="s">
        <v>164</v>
      </c>
      <c r="O640" t="s">
        <v>49</v>
      </c>
      <c r="P640" t="s">
        <v>1078</v>
      </c>
      <c r="Q640" t="s">
        <v>165</v>
      </c>
      <c r="R640">
        <f>SUMPRODUCT(MID(0&amp;'feed data'!R562,LARGE(INDEX(ISNUMBER(--MID('feed data'!R562,ROW($1:$25),1))*
ROW($1:$25),0),ROW($1:$25))+1,1)*10^ROW($1:$25)/10)</f>
        <v>181052</v>
      </c>
      <c r="S640" t="str">
        <f>LEFT(R640, LEN(R640)-1)</f>
        <v>18105</v>
      </c>
      <c r="T640" t="s">
        <v>2628</v>
      </c>
      <c r="U640">
        <f>SUMPRODUCT(MID(0&amp;'feed data'!T562,LARGE(INDEX(ISNUMBER(--MID('feed data'!T562,ROW($1:$25),1))*
ROW($1:$25),0),ROW($1:$25))+1,1)*10^ROW($1:$25)/10)</f>
        <v>534</v>
      </c>
      <c r="V640">
        <f>SUMPRODUCT(MID(0&amp;'feed data'!U562,LARGE(INDEX(ISNUMBER(--MID('feed data'!U562,ROW($1:$25),1))*
ROW($1:$25),0),ROW($1:$25))+1,1)*10^ROW($1:$25)/10)</f>
        <v>0</v>
      </c>
    </row>
    <row r="641" spans="1:22" hidden="1" x14ac:dyDescent="0.25">
      <c r="A641" t="s">
        <v>3283</v>
      </c>
      <c r="B641" t="s">
        <v>3284</v>
      </c>
      <c r="D641">
        <f>SUMPRODUCT(MID(0&amp;'feed data'!D743,LARGE(INDEX(ISNUMBER(--MID('feed data'!D743,ROW($1:$25),1))*
ROW($1:$25),0),ROW($1:$25))+1,1)*10^ROW($1:$25)/10)</f>
        <v>20</v>
      </c>
      <c r="E641">
        <f>SUMPRODUCT(MID(0&amp;'feed data'!E743,LARGE(INDEX(ISNUMBER(--MID('feed data'!E743,ROW($1:$25),1))*
ROW($1:$25),0),ROW($1:$25))+1,1)*10^ROW($1:$25)/10)</f>
        <v>0</v>
      </c>
      <c r="F641" t="s">
        <v>1945</v>
      </c>
      <c r="G641">
        <f>SUMPRODUCT(MID(0&amp;'feed data'!G743,LARGE(INDEX(ISNUMBER(--MID('feed data'!G743,ROW($1:$25),1))*
ROW($1:$25),0),ROW($1:$25))+1,1)*10^ROW($1:$25)/10)</f>
        <v>0</v>
      </c>
      <c r="H641" t="s">
        <v>27</v>
      </c>
      <c r="I641">
        <f>SUMPRODUCT(MID(0&amp;'feed data'!I743,LARGE(INDEX(ISNUMBER(--MID('feed data'!I743,ROW($1:$25),1))*
ROW($1:$25),0),ROW($1:$25))+1,1)*10^ROW($1:$25)/10)</f>
        <v>86</v>
      </c>
      <c r="J641" t="s">
        <v>263</v>
      </c>
      <c r="L641">
        <f>SUMPRODUCT(MID(0&amp;'feed data'!L743,LARGE(INDEX(ISNUMBER(--MID('feed data'!L743,ROW($1:$25),1))*
ROW($1:$25),0),ROW($1:$25))+1,1)*10^ROW($1:$25)/10)</f>
        <v>320</v>
      </c>
      <c r="N641" t="s">
        <v>264</v>
      </c>
      <c r="O641" t="s">
        <v>49</v>
      </c>
      <c r="P641" t="s">
        <v>65</v>
      </c>
      <c r="Q641" t="s">
        <v>265</v>
      </c>
      <c r="R641">
        <f>SUMPRODUCT(MID(0&amp;'feed data'!R743,LARGE(INDEX(ISNUMBER(--MID('feed data'!R743,ROW($1:$25),1))*
ROW($1:$25),0),ROW($1:$25))+1,1)*10^ROW($1:$25)/10)</f>
        <v>200002</v>
      </c>
      <c r="S641" t="str">
        <f>LEFT(R641, LEN(R641)-1)</f>
        <v>20000</v>
      </c>
      <c r="T641" t="s">
        <v>3285</v>
      </c>
      <c r="U641">
        <f>SUMPRODUCT(MID(0&amp;'feed data'!T743,LARGE(INDEX(ISNUMBER(--MID('feed data'!T743,ROW($1:$25),1))*
ROW($1:$25),0),ROW($1:$25))+1,1)*10^ROW($1:$25)/10)</f>
        <v>0</v>
      </c>
      <c r="V641">
        <f>SUMPRODUCT(MID(0&amp;'feed data'!U743,LARGE(INDEX(ISNUMBER(--MID('feed data'!U743,ROW($1:$25),1))*
ROW($1:$25),0),ROW($1:$25))+1,1)*10^ROW($1:$25)/10)</f>
        <v>0</v>
      </c>
    </row>
    <row r="642" spans="1:22" hidden="1" x14ac:dyDescent="0.25">
      <c r="A642" t="s">
        <v>2629</v>
      </c>
      <c r="B642" t="s">
        <v>2630</v>
      </c>
      <c r="C642" t="s">
        <v>220</v>
      </c>
      <c r="D642">
        <f>SUMPRODUCT(MID(0&amp;'feed data'!D563,LARGE(INDEX(ISNUMBER(--MID('feed data'!D563,ROW($1:$25),1))*
ROW($1:$25),0),ROW($1:$25))+1,1)*10^ROW($1:$25)/10)</f>
        <v>30</v>
      </c>
      <c r="E642">
        <f>SUMPRODUCT(MID(0&amp;'feed data'!E563,LARGE(INDEX(ISNUMBER(--MID('feed data'!E563,ROW($1:$25),1))*
ROW($1:$25),0),ROW($1:$25))+1,1)*10^ROW($1:$25)/10)</f>
        <v>6</v>
      </c>
      <c r="F642" t="s">
        <v>1071</v>
      </c>
      <c r="G642">
        <f>SUMPRODUCT(MID(0&amp;'feed data'!G563,LARGE(INDEX(ISNUMBER(--MID('feed data'!G563,ROW($1:$25),1))*
ROW($1:$25),0),ROW($1:$25))+1,1)*10^ROW($1:$25)/10)</f>
        <v>2</v>
      </c>
      <c r="H642" t="s">
        <v>27</v>
      </c>
      <c r="I642">
        <f>SUMPRODUCT(MID(0&amp;'feed data'!I563,LARGE(INDEX(ISNUMBER(--MID('feed data'!I563,ROW($1:$25),1))*
ROW($1:$25),0),ROW($1:$25))+1,1)*10^ROW($1:$25)/10)</f>
        <v>0</v>
      </c>
      <c r="J642" t="s">
        <v>255</v>
      </c>
      <c r="K642" t="s">
        <v>223</v>
      </c>
      <c r="L642">
        <f>SUMPRODUCT(MID(0&amp;'feed data'!L563,LARGE(INDEX(ISNUMBER(--MID('feed data'!L563,ROW($1:$25),1))*
ROW($1:$25),0),ROW($1:$25))+1,1)*10^ROW($1:$25)/10)</f>
        <v>1089</v>
      </c>
      <c r="M642" t="s">
        <v>224</v>
      </c>
      <c r="N642" t="s">
        <v>256</v>
      </c>
      <c r="O642" t="s">
        <v>392</v>
      </c>
      <c r="P642" t="s">
        <v>658</v>
      </c>
      <c r="Q642" t="s">
        <v>258</v>
      </c>
      <c r="R642">
        <f>SUMPRODUCT(MID(0&amp;'feed data'!R563,LARGE(INDEX(ISNUMBER(--MID('feed data'!R563,ROW($1:$25),1))*
ROW($1:$25),0),ROW($1:$25))+1,1)*10^ROW($1:$25)/10)</f>
        <v>311772</v>
      </c>
      <c r="S642" t="str">
        <f>LEFT(R642, LEN(R642)-1)</f>
        <v>31177</v>
      </c>
      <c r="T642" t="s">
        <v>2631</v>
      </c>
      <c r="U642">
        <f>SUMPRODUCT(MID(0&amp;'feed data'!T563,LARGE(INDEX(ISNUMBER(--MID('feed data'!T563,ROW($1:$25),1))*
ROW($1:$25),0),ROW($1:$25))+1,1)*10^ROW($1:$25)/10)</f>
        <v>306</v>
      </c>
      <c r="V642">
        <f>SUMPRODUCT(MID(0&amp;'feed data'!U563,LARGE(INDEX(ISNUMBER(--MID('feed data'!U563,ROW($1:$25),1))*
ROW($1:$25),0),ROW($1:$25))+1,1)*10^ROW($1:$25)/10)</f>
        <v>0</v>
      </c>
    </row>
    <row r="643" spans="1:22" hidden="1" x14ac:dyDescent="0.25">
      <c r="A643" t="s">
        <v>2639</v>
      </c>
      <c r="B643" t="s">
        <v>2640</v>
      </c>
      <c r="C643" t="s">
        <v>1766</v>
      </c>
      <c r="D643">
        <f>SUMPRODUCT(MID(0&amp;'feed data'!D566,LARGE(INDEX(ISNUMBER(--MID('feed data'!D566,ROW($1:$25),1))*
ROW($1:$25),0),ROW($1:$25))+1,1)*10^ROW($1:$25)/10)</f>
        <v>51</v>
      </c>
      <c r="E643">
        <f>SUMPRODUCT(MID(0&amp;'feed data'!E566,LARGE(INDEX(ISNUMBER(--MID('feed data'!E566,ROW($1:$25),1))*
ROW($1:$25),0),ROW($1:$25))+1,1)*10^ROW($1:$25)/10)</f>
        <v>0</v>
      </c>
      <c r="F643" t="s">
        <v>1071</v>
      </c>
      <c r="G643">
        <f>SUMPRODUCT(MID(0&amp;'feed data'!G566,LARGE(INDEX(ISNUMBER(--MID('feed data'!G566,ROW($1:$25),1))*
ROW($1:$25),0),ROW($1:$25))+1,1)*10^ROW($1:$25)/10)</f>
        <v>2</v>
      </c>
      <c r="H643" t="s">
        <v>43</v>
      </c>
      <c r="I643">
        <f>SUMPRODUCT(MID(0&amp;'feed data'!I566,LARGE(INDEX(ISNUMBER(--MID('feed data'!I566,ROW($1:$25),1))*
ROW($1:$25),0),ROW($1:$25))+1,1)*10^ROW($1:$25)/10)</f>
        <v>2</v>
      </c>
      <c r="J643" t="s">
        <v>45</v>
      </c>
      <c r="K643" t="s">
        <v>1767</v>
      </c>
      <c r="L643">
        <f>SUMPRODUCT(MID(0&amp;'feed data'!L566,LARGE(INDEX(ISNUMBER(--MID('feed data'!L566,ROW($1:$25),1))*
ROW($1:$25),0),ROW($1:$25))+1,1)*10^ROW($1:$25)/10)</f>
        <v>1108</v>
      </c>
      <c r="M643" t="s">
        <v>1768</v>
      </c>
      <c r="N643" t="s">
        <v>48</v>
      </c>
      <c r="O643" t="s">
        <v>33</v>
      </c>
      <c r="P643" t="s">
        <v>658</v>
      </c>
      <c r="Q643" t="s">
        <v>50</v>
      </c>
      <c r="R643">
        <f>SUMPRODUCT(MID(0&amp;'feed data'!R566,LARGE(INDEX(ISNUMBER(--MID('feed data'!R566,ROW($1:$25),1))*
ROW($1:$25),0),ROW($1:$25))+1,1)*10^ROW($1:$25)/10)</f>
        <v>243822</v>
      </c>
      <c r="S643" t="str">
        <f>LEFT(R643, LEN(R643)-1)</f>
        <v>24382</v>
      </c>
      <c r="T643" t="s">
        <v>2642</v>
      </c>
      <c r="U643">
        <f>SUMPRODUCT(MID(0&amp;'feed data'!T566,LARGE(INDEX(ISNUMBER(--MID('feed data'!T566,ROW($1:$25),1))*
ROW($1:$25),0),ROW($1:$25))+1,1)*10^ROW($1:$25)/10)</f>
        <v>0</v>
      </c>
      <c r="V643">
        <f>SUMPRODUCT(MID(0&amp;'feed data'!U566,LARGE(INDEX(ISNUMBER(--MID('feed data'!U566,ROW($1:$25),1))*
ROW($1:$25),0),ROW($1:$25))+1,1)*10^ROW($1:$25)/10)</f>
        <v>0</v>
      </c>
    </row>
    <row r="644" spans="1:22" hidden="1" x14ac:dyDescent="0.25">
      <c r="A644" t="s">
        <v>3255</v>
      </c>
      <c r="B644" t="s">
        <v>3256</v>
      </c>
      <c r="D644">
        <f>SUMPRODUCT(MID(0&amp;'feed data'!D735,LARGE(INDEX(ISNUMBER(--MID('feed data'!D735,ROW($1:$25),1))*
ROW($1:$25),0),ROW($1:$25))+1,1)*10^ROW($1:$25)/10)</f>
        <v>30</v>
      </c>
      <c r="E644">
        <f>SUMPRODUCT(MID(0&amp;'feed data'!E735,LARGE(INDEX(ISNUMBER(--MID('feed data'!E735,ROW($1:$25),1))*
ROW($1:$25),0),ROW($1:$25))+1,1)*10^ROW($1:$25)/10)</f>
        <v>0</v>
      </c>
      <c r="F644" t="s">
        <v>1945</v>
      </c>
      <c r="G644">
        <f>SUMPRODUCT(MID(0&amp;'feed data'!G735,LARGE(INDEX(ISNUMBER(--MID('feed data'!G735,ROW($1:$25),1))*
ROW($1:$25),0),ROW($1:$25))+1,1)*10^ROW($1:$25)/10)</f>
        <v>0</v>
      </c>
      <c r="H644" t="s">
        <v>27</v>
      </c>
      <c r="I644">
        <f>SUMPRODUCT(MID(0&amp;'feed data'!I735,LARGE(INDEX(ISNUMBER(--MID('feed data'!I735,ROW($1:$25),1))*
ROW($1:$25),0),ROW($1:$25))+1,1)*10^ROW($1:$25)/10)</f>
        <v>115</v>
      </c>
      <c r="J644" t="s">
        <v>263</v>
      </c>
      <c r="L644">
        <f>SUMPRODUCT(MID(0&amp;'feed data'!L735,LARGE(INDEX(ISNUMBER(--MID('feed data'!L735,ROW($1:$25),1))*
ROW($1:$25),0),ROW($1:$25))+1,1)*10^ROW($1:$25)/10)</f>
        <v>342</v>
      </c>
      <c r="N644" t="s">
        <v>264</v>
      </c>
      <c r="O644" t="s">
        <v>49</v>
      </c>
      <c r="P644" t="s">
        <v>65</v>
      </c>
      <c r="Q644" t="s">
        <v>265</v>
      </c>
      <c r="R644">
        <f>SUMPRODUCT(MID(0&amp;'feed data'!R735,LARGE(INDEX(ISNUMBER(--MID('feed data'!R735,ROW($1:$25),1))*
ROW($1:$25),0),ROW($1:$25))+1,1)*10^ROW($1:$25)/10)</f>
        <v>200002</v>
      </c>
      <c r="S644" t="str">
        <f>LEFT(R644, LEN(R644)-1)</f>
        <v>20000</v>
      </c>
      <c r="T644" t="s">
        <v>3257</v>
      </c>
      <c r="U644">
        <f>SUMPRODUCT(MID(0&amp;'feed data'!T735,LARGE(INDEX(ISNUMBER(--MID('feed data'!T735,ROW($1:$25),1))*
ROW($1:$25),0),ROW($1:$25))+1,1)*10^ROW($1:$25)/10)</f>
        <v>0</v>
      </c>
      <c r="V644">
        <f>SUMPRODUCT(MID(0&amp;'feed data'!U735,LARGE(INDEX(ISNUMBER(--MID('feed data'!U735,ROW($1:$25),1))*
ROW($1:$25),0),ROW($1:$25))+1,1)*10^ROW($1:$25)/10)</f>
        <v>0</v>
      </c>
    </row>
    <row r="645" spans="1:22" hidden="1" x14ac:dyDescent="0.25">
      <c r="A645" t="s">
        <v>2921</v>
      </c>
      <c r="B645" t="s">
        <v>2922</v>
      </c>
      <c r="D645">
        <f>SUMPRODUCT(MID(0&amp;'feed data'!D645,LARGE(INDEX(ISNUMBER(--MID('feed data'!D645,ROW($1:$25),1))*
ROW($1:$25),0),ROW($1:$25))+1,1)*10^ROW($1:$25)/10)</f>
        <v>86</v>
      </c>
      <c r="E645">
        <f>SUMPRODUCT(MID(0&amp;'feed data'!E645,LARGE(INDEX(ISNUMBER(--MID('feed data'!E645,ROW($1:$25),1))*
ROW($1:$25),0),ROW($1:$25))+1,1)*10^ROW($1:$25)/10)</f>
        <v>1</v>
      </c>
      <c r="F645" t="s">
        <v>1900</v>
      </c>
      <c r="G645">
        <f>SUMPRODUCT(MID(0&amp;'feed data'!G645,LARGE(INDEX(ISNUMBER(--MID('feed data'!G645,ROW($1:$25),1))*
ROW($1:$25),0),ROW($1:$25))+1,1)*10^ROW($1:$25)/10)</f>
        <v>3</v>
      </c>
      <c r="H645" t="s">
        <v>27</v>
      </c>
      <c r="I645">
        <f>SUMPRODUCT(MID(0&amp;'feed data'!I645,LARGE(INDEX(ISNUMBER(--MID('feed data'!I645,ROW($1:$25),1))*
ROW($1:$25),0),ROW($1:$25))+1,1)*10^ROW($1:$25)/10)</f>
        <v>12</v>
      </c>
      <c r="J645" t="s">
        <v>98</v>
      </c>
      <c r="L645">
        <f>SUMPRODUCT(MID(0&amp;'feed data'!L645,LARGE(INDEX(ISNUMBER(--MID('feed data'!L645,ROW($1:$25),1))*
ROW($1:$25),0),ROW($1:$25))+1,1)*10^ROW($1:$25)/10)</f>
        <v>465</v>
      </c>
      <c r="N645" t="s">
        <v>99</v>
      </c>
      <c r="O645" t="s">
        <v>49</v>
      </c>
      <c r="P645" t="s">
        <v>546</v>
      </c>
      <c r="Q645" t="s">
        <v>100</v>
      </c>
      <c r="R645">
        <f>SUMPRODUCT(MID(0&amp;'feed data'!R645,LARGE(INDEX(ISNUMBER(--MID('feed data'!R645,ROW($1:$25),1))*
ROW($1:$25),0),ROW($1:$25))+1,1)*10^ROW($1:$25)/10)</f>
        <v>374372</v>
      </c>
      <c r="S645" t="str">
        <f>LEFT(R645, LEN(R645)-1)</f>
        <v>37437</v>
      </c>
      <c r="T645" t="s">
        <v>2923</v>
      </c>
      <c r="U645">
        <f>SUMPRODUCT(MID(0&amp;'feed data'!T645,LARGE(INDEX(ISNUMBER(--MID('feed data'!T645,ROW($1:$25),1))*
ROW($1:$25),0),ROW($1:$25))+1,1)*10^ROW($1:$25)/10)</f>
        <v>0</v>
      </c>
      <c r="V645">
        <f>SUMPRODUCT(MID(0&amp;'feed data'!U645,LARGE(INDEX(ISNUMBER(--MID('feed data'!U645,ROW($1:$25),1))*
ROW($1:$25),0),ROW($1:$25))+1,1)*10^ROW($1:$25)/10)</f>
        <v>0</v>
      </c>
    </row>
    <row r="646" spans="1:22" hidden="1" x14ac:dyDescent="0.25">
      <c r="A646" t="s">
        <v>2924</v>
      </c>
      <c r="B646" t="s">
        <v>2925</v>
      </c>
      <c r="D646">
        <f>SUMPRODUCT(MID(0&amp;'feed data'!D646,LARGE(INDEX(ISNUMBER(--MID('feed data'!D646,ROW($1:$25),1))*
ROW($1:$25),0),ROW($1:$25))+1,1)*10^ROW($1:$25)/10)</f>
        <v>28</v>
      </c>
      <c r="E646">
        <f>SUMPRODUCT(MID(0&amp;'feed data'!E646,LARGE(INDEX(ISNUMBER(--MID('feed data'!E646,ROW($1:$25),1))*
ROW($1:$25),0),ROW($1:$25))+1,1)*10^ROW($1:$25)/10)</f>
        <v>0</v>
      </c>
      <c r="F646" t="s">
        <v>1900</v>
      </c>
      <c r="G646">
        <f>SUMPRODUCT(MID(0&amp;'feed data'!G646,LARGE(INDEX(ISNUMBER(--MID('feed data'!G646,ROW($1:$25),1))*
ROW($1:$25),0),ROW($1:$25))+1,1)*10^ROW($1:$25)/10)</f>
        <v>1</v>
      </c>
      <c r="H646" t="s">
        <v>43</v>
      </c>
      <c r="I646">
        <f>SUMPRODUCT(MID(0&amp;'feed data'!I646,LARGE(INDEX(ISNUMBER(--MID('feed data'!I646,ROW($1:$25),1))*
ROW($1:$25),0),ROW($1:$25))+1,1)*10^ROW($1:$25)/10)</f>
        <v>7</v>
      </c>
      <c r="J646" t="s">
        <v>293</v>
      </c>
      <c r="L646">
        <f>SUMPRODUCT(MID(0&amp;'feed data'!L646,LARGE(INDEX(ISNUMBER(--MID('feed data'!L646,ROW($1:$25),1))*
ROW($1:$25),0),ROW($1:$25))+1,1)*10^ROW($1:$25)/10)</f>
        <v>491</v>
      </c>
      <c r="N646" t="s">
        <v>294</v>
      </c>
      <c r="O646" t="s">
        <v>49</v>
      </c>
      <c r="P646" t="s">
        <v>65</v>
      </c>
      <c r="Q646" t="s">
        <v>295</v>
      </c>
      <c r="R646">
        <f>SUMPRODUCT(MID(0&amp;'feed data'!R646,LARGE(INDEX(ISNUMBER(--MID('feed data'!R646,ROW($1:$25),1))*
ROW($1:$25),0),ROW($1:$25))+1,1)*10^ROW($1:$25)/10)</f>
        <v>299532</v>
      </c>
      <c r="S646" t="str">
        <f>LEFT(R646, LEN(R646)-1)</f>
        <v>29953</v>
      </c>
      <c r="T646" t="s">
        <v>2926</v>
      </c>
      <c r="U646">
        <f>SUMPRODUCT(MID(0&amp;'feed data'!T646,LARGE(INDEX(ISNUMBER(--MID('feed data'!T646,ROW($1:$25),1))*
ROW($1:$25),0),ROW($1:$25))+1,1)*10^ROW($1:$25)/10)</f>
        <v>0</v>
      </c>
      <c r="V646">
        <f>SUMPRODUCT(MID(0&amp;'feed data'!U646,LARGE(INDEX(ISNUMBER(--MID('feed data'!U646,ROW($1:$25),1))*
ROW($1:$25),0),ROW($1:$25))+1,1)*10^ROW($1:$25)/10)</f>
        <v>0</v>
      </c>
    </row>
    <row r="647" spans="1:22" hidden="1" x14ac:dyDescent="0.25">
      <c r="A647" t="s">
        <v>2643</v>
      </c>
      <c r="B647" t="s">
        <v>2644</v>
      </c>
      <c r="C647" t="s">
        <v>147</v>
      </c>
      <c r="D647">
        <f>SUMPRODUCT(MID(0&amp;'feed data'!D567,LARGE(INDEX(ISNUMBER(--MID('feed data'!D567,ROW($1:$25),1))*
ROW($1:$25),0),ROW($1:$25))+1,1)*10^ROW($1:$25)/10)</f>
        <v>179</v>
      </c>
      <c r="E647">
        <f>SUMPRODUCT(MID(0&amp;'feed data'!E567,LARGE(INDEX(ISNUMBER(--MID('feed data'!E567,ROW($1:$25),1))*
ROW($1:$25),0),ROW($1:$25))+1,1)*10^ROW($1:$25)/10)</f>
        <v>5</v>
      </c>
      <c r="F647" t="s">
        <v>1945</v>
      </c>
      <c r="G647">
        <f>SUMPRODUCT(MID(0&amp;'feed data'!G567,LARGE(INDEX(ISNUMBER(--MID('feed data'!G567,ROW($1:$25),1))*
ROW($1:$25),0),ROW($1:$25))+1,1)*10^ROW($1:$25)/10)</f>
        <v>6</v>
      </c>
      <c r="H647" t="s">
        <v>27</v>
      </c>
      <c r="I647">
        <f>SUMPRODUCT(MID(0&amp;'feed data'!I567,LARGE(INDEX(ISNUMBER(--MID('feed data'!I567,ROW($1:$25),1))*
ROW($1:$25),0),ROW($1:$25))+1,1)*10^ROW($1:$25)/10)</f>
        <v>0</v>
      </c>
      <c r="J647" t="s">
        <v>151</v>
      </c>
      <c r="K647" t="s">
        <v>152</v>
      </c>
      <c r="L647">
        <f>SUMPRODUCT(MID(0&amp;'feed data'!L567,LARGE(INDEX(ISNUMBER(--MID('feed data'!L567,ROW($1:$25),1))*
ROW($1:$25),0),ROW($1:$25))+1,1)*10^ROW($1:$25)/10)</f>
        <v>1032</v>
      </c>
      <c r="M647" t="s">
        <v>153</v>
      </c>
      <c r="N647" t="s">
        <v>154</v>
      </c>
      <c r="O647" t="s">
        <v>33</v>
      </c>
      <c r="P647" t="s">
        <v>65</v>
      </c>
      <c r="Q647" t="s">
        <v>155</v>
      </c>
      <c r="R647">
        <f>SUMPRODUCT(MID(0&amp;'feed data'!R567,LARGE(INDEX(ISNUMBER(--MID('feed data'!R567,ROW($1:$25),1))*
ROW($1:$25),0),ROW($1:$25))+1,1)*10^ROW($1:$25)/10)</f>
        <v>533972</v>
      </c>
      <c r="S647" t="str">
        <f>LEFT(R647, LEN(R647)-1)</f>
        <v>53397</v>
      </c>
      <c r="T647" t="s">
        <v>2646</v>
      </c>
      <c r="U647">
        <f>SUMPRODUCT(MID(0&amp;'feed data'!T567,LARGE(INDEX(ISNUMBER(--MID('feed data'!T567,ROW($1:$25),1))*
ROW($1:$25),0),ROW($1:$25))+1,1)*10^ROW($1:$25)/10)</f>
        <v>76</v>
      </c>
      <c r="V647">
        <f>SUMPRODUCT(MID(0&amp;'feed data'!U567,LARGE(INDEX(ISNUMBER(--MID('feed data'!U567,ROW($1:$25),1))*
ROW($1:$25),0),ROW($1:$25))+1,1)*10^ROW($1:$25)/10)</f>
        <v>0</v>
      </c>
    </row>
    <row r="648" spans="1:22" hidden="1" x14ac:dyDescent="0.25">
      <c r="A648" t="s">
        <v>2647</v>
      </c>
      <c r="B648" t="s">
        <v>2648</v>
      </c>
      <c r="C648" t="s">
        <v>40</v>
      </c>
      <c r="D648">
        <f>SUMPRODUCT(MID(0&amp;'feed data'!D568,LARGE(INDEX(ISNUMBER(--MID('feed data'!D568,ROW($1:$25),1))*
ROW($1:$25),0),ROW($1:$25))+1,1)*10^ROW($1:$25)/10)</f>
        <v>33</v>
      </c>
      <c r="E648">
        <f>SUMPRODUCT(MID(0&amp;'feed data'!E568,LARGE(INDEX(ISNUMBER(--MID('feed data'!E568,ROW($1:$25),1))*
ROW($1:$25),0),ROW($1:$25))+1,1)*10^ROW($1:$25)/10)</f>
        <v>0</v>
      </c>
      <c r="F648" t="s">
        <v>1071</v>
      </c>
      <c r="G648">
        <f>SUMPRODUCT(MID(0&amp;'feed data'!G568,LARGE(INDEX(ISNUMBER(--MID('feed data'!G568,ROW($1:$25),1))*
ROW($1:$25),0),ROW($1:$25))+1,1)*10^ROW($1:$25)/10)</f>
        <v>1</v>
      </c>
      <c r="H648" t="s">
        <v>43</v>
      </c>
      <c r="I648">
        <f>SUMPRODUCT(MID(0&amp;'feed data'!I568,LARGE(INDEX(ISNUMBER(--MID('feed data'!I568,ROW($1:$25),1))*
ROW($1:$25),0),ROW($1:$25))+1,1)*10^ROW($1:$25)/10)</f>
        <v>5</v>
      </c>
      <c r="J648" t="s">
        <v>163</v>
      </c>
      <c r="K648" t="s">
        <v>46</v>
      </c>
      <c r="L648">
        <f>SUMPRODUCT(MID(0&amp;'feed data'!L568,LARGE(INDEX(ISNUMBER(--MID('feed data'!L568,ROW($1:$25),1))*
ROW($1:$25),0),ROW($1:$25))+1,1)*10^ROW($1:$25)/10)</f>
        <v>1102</v>
      </c>
      <c r="M648" t="s">
        <v>47</v>
      </c>
      <c r="N648" t="s">
        <v>164</v>
      </c>
      <c r="P648" t="s">
        <v>658</v>
      </c>
      <c r="Q648" t="s">
        <v>165</v>
      </c>
      <c r="R648">
        <f>SUMPRODUCT(MID(0&amp;'feed data'!R568,LARGE(INDEX(ISNUMBER(--MID('feed data'!R568,ROW($1:$25),1))*
ROW($1:$25),0),ROW($1:$25))+1,1)*10^ROW($1:$25)/10)</f>
        <v>161722</v>
      </c>
      <c r="S648" t="str">
        <f>LEFT(R648, LEN(R648)-1)</f>
        <v>16172</v>
      </c>
      <c r="T648" t="s">
        <v>2650</v>
      </c>
      <c r="U648">
        <f>SUMPRODUCT(MID(0&amp;'feed data'!T568,LARGE(INDEX(ISNUMBER(--MID('feed data'!T568,ROW($1:$25),1))*
ROW($1:$25),0),ROW($1:$25))+1,1)*10^ROW($1:$25)/10)</f>
        <v>3235</v>
      </c>
      <c r="V648">
        <f>SUMPRODUCT(MID(0&amp;'feed data'!U568,LARGE(INDEX(ISNUMBER(--MID('feed data'!U568,ROW($1:$25),1))*
ROW($1:$25),0),ROW($1:$25))+1,1)*10^ROW($1:$25)/10)</f>
        <v>0</v>
      </c>
    </row>
    <row r="649" spans="1:22" hidden="1" x14ac:dyDescent="0.25">
      <c r="A649" t="s">
        <v>2651</v>
      </c>
      <c r="B649" t="s">
        <v>2652</v>
      </c>
      <c r="C649" t="s">
        <v>388</v>
      </c>
      <c r="D649">
        <f>SUMPRODUCT(MID(0&amp;'feed data'!D569,LARGE(INDEX(ISNUMBER(--MID('feed data'!D569,ROW($1:$25),1))*
ROW($1:$25),0),ROW($1:$25))+1,1)*10^ROW($1:$25)/10)</f>
        <v>111</v>
      </c>
      <c r="E649">
        <f>SUMPRODUCT(MID(0&amp;'feed data'!E569,LARGE(INDEX(ISNUMBER(--MID('feed data'!E569,ROW($1:$25),1))*
ROW($1:$25),0),ROW($1:$25))+1,1)*10^ROW($1:$25)/10)</f>
        <v>8</v>
      </c>
      <c r="F649" t="s">
        <v>1900</v>
      </c>
      <c r="G649">
        <f>SUMPRODUCT(MID(0&amp;'feed data'!G569,LARGE(INDEX(ISNUMBER(--MID('feed data'!G569,ROW($1:$25),1))*
ROW($1:$25),0),ROW($1:$25))+1,1)*10^ROW($1:$25)/10)</f>
        <v>6</v>
      </c>
      <c r="H649" t="s">
        <v>190</v>
      </c>
      <c r="I649">
        <f>SUMPRODUCT(MID(0&amp;'feed data'!I569,LARGE(INDEX(ISNUMBER(--MID('feed data'!I569,ROW($1:$25),1))*
ROW($1:$25),0),ROW($1:$25))+1,1)*10^ROW($1:$25)/10)</f>
        <v>1</v>
      </c>
      <c r="J649" t="s">
        <v>87</v>
      </c>
      <c r="K649" t="s">
        <v>390</v>
      </c>
      <c r="L649">
        <f>SUMPRODUCT(MID(0&amp;'feed data'!L569,LARGE(INDEX(ISNUMBER(--MID('feed data'!L569,ROW($1:$25),1))*
ROW($1:$25),0),ROW($1:$25))+1,1)*10^ROW($1:$25)/10)</f>
        <v>947</v>
      </c>
      <c r="M649" t="s">
        <v>391</v>
      </c>
      <c r="N649" t="s">
        <v>88</v>
      </c>
      <c r="O649" t="s">
        <v>392</v>
      </c>
      <c r="P649" t="s">
        <v>65</v>
      </c>
      <c r="Q649" t="s">
        <v>89</v>
      </c>
      <c r="R649">
        <f>SUMPRODUCT(MID(0&amp;'feed data'!R569,LARGE(INDEX(ISNUMBER(--MID('feed data'!R569,ROW($1:$25),1))*
ROW($1:$25),0),ROW($1:$25))+1,1)*10^ROW($1:$25)/10)</f>
        <v>404432</v>
      </c>
      <c r="S649" t="str">
        <f>LEFT(R649, LEN(R649)-1)</f>
        <v>40443</v>
      </c>
      <c r="T649" t="s">
        <v>2654</v>
      </c>
      <c r="U649">
        <f>SUMPRODUCT(MID(0&amp;'feed data'!T569,LARGE(INDEX(ISNUMBER(--MID('feed data'!T569,ROW($1:$25),1))*
ROW($1:$25),0),ROW($1:$25))+1,1)*10^ROW($1:$25)/10)</f>
        <v>0</v>
      </c>
      <c r="V649">
        <f>SUMPRODUCT(MID(0&amp;'feed data'!U569,LARGE(INDEX(ISNUMBER(--MID('feed data'!U569,ROW($1:$25),1))*
ROW($1:$25),0),ROW($1:$25))+1,1)*10^ROW($1:$25)/10)</f>
        <v>0</v>
      </c>
    </row>
    <row r="650" spans="1:22" hidden="1" x14ac:dyDescent="0.25">
      <c r="A650" t="s">
        <v>2655</v>
      </c>
      <c r="B650" t="s">
        <v>2656</v>
      </c>
      <c r="C650" t="s">
        <v>2083</v>
      </c>
      <c r="D650">
        <f>SUMPRODUCT(MID(0&amp;'feed data'!D570,LARGE(INDEX(ISNUMBER(--MID('feed data'!D570,ROW($1:$25),1))*
ROW($1:$25),0),ROW($1:$25))+1,1)*10^ROW($1:$25)/10)</f>
        <v>4</v>
      </c>
      <c r="E650">
        <f>SUMPRODUCT(MID(0&amp;'feed data'!E570,LARGE(INDEX(ISNUMBER(--MID('feed data'!E570,ROW($1:$25),1))*
ROW($1:$25),0),ROW($1:$25))+1,1)*10^ROW($1:$25)/10)</f>
        <v>0</v>
      </c>
      <c r="F650" t="s">
        <v>1071</v>
      </c>
      <c r="G650">
        <f>SUMPRODUCT(MID(0&amp;'feed data'!G570,LARGE(INDEX(ISNUMBER(--MID('feed data'!G570,ROW($1:$25),1))*
ROW($1:$25),0),ROW($1:$25))+1,1)*10^ROW($1:$25)/10)</f>
        <v>0</v>
      </c>
      <c r="H650" t="s">
        <v>43</v>
      </c>
      <c r="I650">
        <f>SUMPRODUCT(MID(0&amp;'feed data'!I570,LARGE(INDEX(ISNUMBER(--MID('feed data'!I570,ROW($1:$25),1))*
ROW($1:$25),0),ROW($1:$25))+1,1)*10^ROW($1:$25)/10)</f>
        <v>127</v>
      </c>
      <c r="J650" t="s">
        <v>45</v>
      </c>
      <c r="K650" t="s">
        <v>2085</v>
      </c>
      <c r="L650">
        <f>SUMPRODUCT(MID(0&amp;'feed data'!L570,LARGE(INDEX(ISNUMBER(--MID('feed data'!L570,ROW($1:$25),1))*
ROW($1:$25),0),ROW($1:$25))+1,1)*10^ROW($1:$25)/10)</f>
        <v>1042</v>
      </c>
      <c r="M650" t="s">
        <v>2086</v>
      </c>
      <c r="N650" t="s">
        <v>48</v>
      </c>
      <c r="O650" t="s">
        <v>466</v>
      </c>
      <c r="P650" t="s">
        <v>658</v>
      </c>
      <c r="Q650" t="s">
        <v>50</v>
      </c>
      <c r="R650">
        <f>SUMPRODUCT(MID(0&amp;'feed data'!R570,LARGE(INDEX(ISNUMBER(--MID('feed data'!R570,ROW($1:$25),1))*
ROW($1:$25),0),ROW($1:$25))+1,1)*10^ROW($1:$25)/10)</f>
        <v>60582</v>
      </c>
      <c r="S650" t="str">
        <f>LEFT(R650, LEN(R650)-1)</f>
        <v>6058</v>
      </c>
      <c r="T650" t="s">
        <v>2657</v>
      </c>
      <c r="U650">
        <f>SUMPRODUCT(MID(0&amp;'feed data'!T570,LARGE(INDEX(ISNUMBER(--MID('feed data'!T570,ROW($1:$25),1))*
ROW($1:$25),0),ROW($1:$25))+1,1)*10^ROW($1:$25)/10)</f>
        <v>5562</v>
      </c>
      <c r="V650">
        <f>SUMPRODUCT(MID(0&amp;'feed data'!U570,LARGE(INDEX(ISNUMBER(--MID('feed data'!U570,ROW($1:$25),1))*
ROW($1:$25),0),ROW($1:$25))+1,1)*10^ROW($1:$25)/10)</f>
        <v>0</v>
      </c>
    </row>
    <row r="651" spans="1:22" hidden="1" x14ac:dyDescent="0.25">
      <c r="A651" t="s">
        <v>2658</v>
      </c>
      <c r="B651" t="s">
        <v>2659</v>
      </c>
      <c r="C651" t="s">
        <v>133</v>
      </c>
      <c r="D651">
        <f>SUMPRODUCT(MID(0&amp;'feed data'!D571,LARGE(INDEX(ISNUMBER(--MID('feed data'!D571,ROW($1:$25),1))*
ROW($1:$25),0),ROW($1:$25))+1,1)*10^ROW($1:$25)/10)</f>
        <v>9</v>
      </c>
      <c r="E651">
        <f>SUMPRODUCT(MID(0&amp;'feed data'!E571,LARGE(INDEX(ISNUMBER(--MID('feed data'!E571,ROW($1:$25),1))*
ROW($1:$25),0),ROW($1:$25))+1,1)*10^ROW($1:$25)/10)</f>
        <v>0</v>
      </c>
      <c r="F651" t="s">
        <v>25</v>
      </c>
      <c r="G651">
        <f>SUMPRODUCT(MID(0&amp;'feed data'!G571,LARGE(INDEX(ISNUMBER(--MID('feed data'!G571,ROW($1:$25),1))*
ROW($1:$25),0),ROW($1:$25))+1,1)*10^ROW($1:$25)/10)</f>
        <v>1</v>
      </c>
      <c r="H651" t="s">
        <v>43</v>
      </c>
      <c r="I651">
        <f>SUMPRODUCT(MID(0&amp;'feed data'!I571,LARGE(INDEX(ISNUMBER(--MID('feed data'!I571,ROW($1:$25),1))*
ROW($1:$25),0),ROW($1:$25))+1,1)*10^ROW($1:$25)/10)</f>
        <v>18</v>
      </c>
      <c r="J651" t="s">
        <v>60</v>
      </c>
      <c r="K651" t="s">
        <v>139</v>
      </c>
      <c r="L651">
        <f>SUMPRODUCT(MID(0&amp;'feed data'!L571,LARGE(INDEX(ISNUMBER(--MID('feed data'!L571,ROW($1:$25),1))*
ROW($1:$25),0),ROW($1:$25))+1,1)*10^ROW($1:$25)/10)</f>
        <v>1042</v>
      </c>
      <c r="M651" t="s">
        <v>140</v>
      </c>
      <c r="N651" t="s">
        <v>61</v>
      </c>
      <c r="O651" t="s">
        <v>49</v>
      </c>
      <c r="P651" t="s">
        <v>34</v>
      </c>
      <c r="Q651" t="s">
        <v>62</v>
      </c>
      <c r="R651">
        <f>SUMPRODUCT(MID(0&amp;'feed data'!R571,LARGE(INDEX(ISNUMBER(--MID('feed data'!R571,ROW($1:$25),1))*
ROW($1:$25),0),ROW($1:$25))+1,1)*10^ROW($1:$25)/10)</f>
        <v>55842</v>
      </c>
      <c r="S651" t="str">
        <f>LEFT(R651, LEN(R651)-1)</f>
        <v>5584</v>
      </c>
      <c r="T651" t="s">
        <v>2661</v>
      </c>
      <c r="U651">
        <f>SUMPRODUCT(MID(0&amp;'feed data'!T571,LARGE(INDEX(ISNUMBER(--MID('feed data'!T571,ROW($1:$25),1))*
ROW($1:$25),0),ROW($1:$25))+1,1)*10^ROW($1:$25)/10)</f>
        <v>0</v>
      </c>
      <c r="V651">
        <f>SUMPRODUCT(MID(0&amp;'feed data'!U571,LARGE(INDEX(ISNUMBER(--MID('feed data'!U571,ROW($1:$25),1))*
ROW($1:$25),0),ROW($1:$25))+1,1)*10^ROW($1:$25)/10)</f>
        <v>0</v>
      </c>
    </row>
    <row r="652" spans="1:22" hidden="1" x14ac:dyDescent="0.25">
      <c r="A652" t="s">
        <v>2668</v>
      </c>
      <c r="B652" t="s">
        <v>2669</v>
      </c>
      <c r="C652" t="s">
        <v>983</v>
      </c>
      <c r="D652">
        <f>SUMPRODUCT(MID(0&amp;'feed data'!D574,LARGE(INDEX(ISNUMBER(--MID('feed data'!D574,ROW($1:$25),1))*
ROW($1:$25),0),ROW($1:$25))+1,1)*10^ROW($1:$25)/10)</f>
        <v>35</v>
      </c>
      <c r="E652">
        <f>SUMPRODUCT(MID(0&amp;'feed data'!E574,LARGE(INDEX(ISNUMBER(--MID('feed data'!E574,ROW($1:$25),1))*
ROW($1:$25),0),ROW($1:$25))+1,1)*10^ROW($1:$25)/10)</f>
        <v>1</v>
      </c>
      <c r="F652" t="s">
        <v>521</v>
      </c>
      <c r="G652">
        <f>SUMPRODUCT(MID(0&amp;'feed data'!G574,LARGE(INDEX(ISNUMBER(--MID('feed data'!G574,ROW($1:$25),1))*
ROW($1:$25),0),ROW($1:$25))+1,1)*10^ROW($1:$25)/10)</f>
        <v>2</v>
      </c>
      <c r="H652" t="s">
        <v>136</v>
      </c>
      <c r="I652">
        <f>SUMPRODUCT(MID(0&amp;'feed data'!I574,LARGE(INDEX(ISNUMBER(--MID('feed data'!I574,ROW($1:$25),1))*
ROW($1:$25),0),ROW($1:$25))+1,1)*10^ROW($1:$25)/10)</f>
        <v>4</v>
      </c>
      <c r="J652" t="s">
        <v>205</v>
      </c>
      <c r="K652" t="s">
        <v>985</v>
      </c>
      <c r="L652">
        <f>SUMPRODUCT(MID(0&amp;'feed data'!L574,LARGE(INDEX(ISNUMBER(--MID('feed data'!L574,ROW($1:$25),1))*
ROW($1:$25),0),ROW($1:$25))+1,1)*10^ROW($1:$25)/10)</f>
        <v>997</v>
      </c>
      <c r="M652" t="s">
        <v>986</v>
      </c>
      <c r="N652" t="s">
        <v>206</v>
      </c>
      <c r="P652" t="s">
        <v>65</v>
      </c>
      <c r="Q652" t="s">
        <v>207</v>
      </c>
      <c r="R652">
        <f>SUMPRODUCT(MID(0&amp;'feed data'!R574,LARGE(INDEX(ISNUMBER(--MID('feed data'!R574,ROW($1:$25),1))*
ROW($1:$25),0),ROW($1:$25))+1,1)*10^ROW($1:$25)/10)</f>
        <v>219492</v>
      </c>
      <c r="S652" t="str">
        <f>LEFT(R652, LEN(R652)-1)</f>
        <v>21949</v>
      </c>
      <c r="T652" t="s">
        <v>2670</v>
      </c>
      <c r="U652">
        <f>SUMPRODUCT(MID(0&amp;'feed data'!T574,LARGE(INDEX(ISNUMBER(--MID('feed data'!T574,ROW($1:$25),1))*
ROW($1:$25),0),ROW($1:$25))+1,1)*10^ROW($1:$25)/10)</f>
        <v>235</v>
      </c>
      <c r="V652">
        <f>SUMPRODUCT(MID(0&amp;'feed data'!U574,LARGE(INDEX(ISNUMBER(--MID('feed data'!U574,ROW($1:$25),1))*
ROW($1:$25),0),ROW($1:$25))+1,1)*10^ROW($1:$25)/10)</f>
        <v>0</v>
      </c>
    </row>
    <row r="653" spans="1:22" hidden="1" x14ac:dyDescent="0.25">
      <c r="A653" t="s">
        <v>2948</v>
      </c>
      <c r="B653" t="s">
        <v>2949</v>
      </c>
      <c r="D653">
        <f>SUMPRODUCT(MID(0&amp;'feed data'!D653,LARGE(INDEX(ISNUMBER(--MID('feed data'!D653,ROW($1:$25),1))*
ROW($1:$25),0),ROW($1:$25))+1,1)*10^ROW($1:$25)/10)</f>
        <v>30</v>
      </c>
      <c r="E653">
        <f>SUMPRODUCT(MID(0&amp;'feed data'!E653,LARGE(INDEX(ISNUMBER(--MID('feed data'!E653,ROW($1:$25),1))*
ROW($1:$25),0),ROW($1:$25))+1,1)*10^ROW($1:$25)/10)</f>
        <v>0</v>
      </c>
      <c r="F653" t="s">
        <v>1900</v>
      </c>
      <c r="G653">
        <f>SUMPRODUCT(MID(0&amp;'feed data'!G653,LARGE(INDEX(ISNUMBER(--MID('feed data'!G653,ROW($1:$25),1))*
ROW($1:$25),0),ROW($1:$25))+1,1)*10^ROW($1:$25)/10)</f>
        <v>1</v>
      </c>
      <c r="H653" t="s">
        <v>43</v>
      </c>
      <c r="I653">
        <f>SUMPRODUCT(MID(0&amp;'feed data'!I653,LARGE(INDEX(ISNUMBER(--MID('feed data'!I653,ROW($1:$25),1))*
ROW($1:$25),0),ROW($1:$25))+1,1)*10^ROW($1:$25)/10)</f>
        <v>4</v>
      </c>
      <c r="J653" t="s">
        <v>60</v>
      </c>
      <c r="L653">
        <f>SUMPRODUCT(MID(0&amp;'feed data'!L653,LARGE(INDEX(ISNUMBER(--MID('feed data'!L653,ROW($1:$25),1))*
ROW($1:$25),0),ROW($1:$25))+1,1)*10^ROW($1:$25)/10)</f>
        <v>434</v>
      </c>
      <c r="N653" t="s">
        <v>61</v>
      </c>
      <c r="O653" t="s">
        <v>49</v>
      </c>
      <c r="P653" t="s">
        <v>1078</v>
      </c>
      <c r="Q653" t="s">
        <v>62</v>
      </c>
      <c r="R653">
        <f>SUMPRODUCT(MID(0&amp;'feed data'!R653,LARGE(INDEX(ISNUMBER(--MID('feed data'!R653,ROW($1:$25),1))*
ROW($1:$25),0),ROW($1:$25))+1,1)*10^ROW($1:$25)/10)</f>
        <v>280382</v>
      </c>
      <c r="S653" t="str">
        <f>LEFT(R653, LEN(R653)-1)</f>
        <v>28038</v>
      </c>
      <c r="T653" t="s">
        <v>2951</v>
      </c>
      <c r="U653">
        <f>SUMPRODUCT(MID(0&amp;'feed data'!T653,LARGE(INDEX(ISNUMBER(--MID('feed data'!T653,ROW($1:$25),1))*
ROW($1:$25),0),ROW($1:$25))+1,1)*10^ROW($1:$25)/10)</f>
        <v>0</v>
      </c>
      <c r="V653">
        <f>SUMPRODUCT(MID(0&amp;'feed data'!U653,LARGE(INDEX(ISNUMBER(--MID('feed data'!U653,ROW($1:$25),1))*
ROW($1:$25),0),ROW($1:$25))+1,1)*10^ROW($1:$25)/10)</f>
        <v>0</v>
      </c>
    </row>
    <row r="654" spans="1:22" hidden="1" x14ac:dyDescent="0.25">
      <c r="A654" t="s">
        <v>2952</v>
      </c>
      <c r="B654" t="s">
        <v>2953</v>
      </c>
      <c r="D654">
        <f>SUMPRODUCT(MID(0&amp;'feed data'!D654,LARGE(INDEX(ISNUMBER(--MID('feed data'!D654,ROW($1:$25),1))*
ROW($1:$25),0),ROW($1:$25))+1,1)*10^ROW($1:$25)/10)</f>
        <v>20</v>
      </c>
      <c r="E654">
        <f>SUMPRODUCT(MID(0&amp;'feed data'!E654,LARGE(INDEX(ISNUMBER(--MID('feed data'!E654,ROW($1:$25),1))*
ROW($1:$25),0),ROW($1:$25))+1,1)*10^ROW($1:$25)/10)</f>
        <v>0</v>
      </c>
      <c r="F654" t="s">
        <v>1071</v>
      </c>
      <c r="G654">
        <f>SUMPRODUCT(MID(0&amp;'feed data'!G654,LARGE(INDEX(ISNUMBER(--MID('feed data'!G654,ROW($1:$25),1))*
ROW($1:$25),0),ROW($1:$25))+1,1)*10^ROW($1:$25)/10)</f>
        <v>0</v>
      </c>
      <c r="H654" t="s">
        <v>27</v>
      </c>
      <c r="I654">
        <f>SUMPRODUCT(MID(0&amp;'feed data'!I654,LARGE(INDEX(ISNUMBER(--MID('feed data'!I654,ROW($1:$25),1))*
ROW($1:$25),0),ROW($1:$25))+1,1)*10^ROW($1:$25)/10)</f>
        <v>11</v>
      </c>
      <c r="J654" t="s">
        <v>163</v>
      </c>
      <c r="L654">
        <f>SUMPRODUCT(MID(0&amp;'feed data'!L654,LARGE(INDEX(ISNUMBER(--MID('feed data'!L654,ROW($1:$25),1))*
ROW($1:$25),0),ROW($1:$25))+1,1)*10^ROW($1:$25)/10)</f>
        <v>520</v>
      </c>
      <c r="N654" t="s">
        <v>164</v>
      </c>
      <c r="O654" t="s">
        <v>49</v>
      </c>
      <c r="P654" t="s">
        <v>658</v>
      </c>
      <c r="Q654" t="s">
        <v>165</v>
      </c>
      <c r="R654">
        <f>SUMPRODUCT(MID(0&amp;'feed data'!R654,LARGE(INDEX(ISNUMBER(--MID('feed data'!R654,ROW($1:$25),1))*
ROW($1:$25),0),ROW($1:$25))+1,1)*10^ROW($1:$25)/10)</f>
        <v>200002</v>
      </c>
      <c r="S654" t="str">
        <f>LEFT(R654, LEN(R654)-1)</f>
        <v>20000</v>
      </c>
      <c r="T654" t="s">
        <v>2954</v>
      </c>
      <c r="U654">
        <f>SUMPRODUCT(MID(0&amp;'feed data'!T654,LARGE(INDEX(ISNUMBER(--MID('feed data'!T654,ROW($1:$25),1))*
ROW($1:$25),0),ROW($1:$25))+1,1)*10^ROW($1:$25)/10)</f>
        <v>126</v>
      </c>
      <c r="V654">
        <f>SUMPRODUCT(MID(0&amp;'feed data'!U654,LARGE(INDEX(ISNUMBER(--MID('feed data'!U654,ROW($1:$25),1))*
ROW($1:$25),0),ROW($1:$25))+1,1)*10^ROW($1:$25)/10)</f>
        <v>0</v>
      </c>
    </row>
    <row r="655" spans="1:22" hidden="1" x14ac:dyDescent="0.25">
      <c r="A655" t="s">
        <v>2671</v>
      </c>
      <c r="B655" t="s">
        <v>2672</v>
      </c>
      <c r="C655" t="s">
        <v>40</v>
      </c>
      <c r="D655">
        <f>SUMPRODUCT(MID(0&amp;'feed data'!D575,LARGE(INDEX(ISNUMBER(--MID('feed data'!D575,ROW($1:$25),1))*
ROW($1:$25),0),ROW($1:$25))+1,1)*10^ROW($1:$25)/10)</f>
        <v>3</v>
      </c>
      <c r="E655">
        <f>SUMPRODUCT(MID(0&amp;'feed data'!E575,LARGE(INDEX(ISNUMBER(--MID('feed data'!E575,ROW($1:$25),1))*
ROW($1:$25),0),ROW($1:$25))+1,1)*10^ROW($1:$25)/10)</f>
        <v>0</v>
      </c>
      <c r="F655" t="s">
        <v>1071</v>
      </c>
      <c r="G655">
        <f>SUMPRODUCT(MID(0&amp;'feed data'!G575,LARGE(INDEX(ISNUMBER(--MID('feed data'!G575,ROW($1:$25),1))*
ROW($1:$25),0),ROW($1:$25))+1,1)*10^ROW($1:$25)/10)</f>
        <v>2</v>
      </c>
      <c r="H655" t="s">
        <v>136</v>
      </c>
      <c r="I655">
        <f>SUMPRODUCT(MID(0&amp;'feed data'!I575,LARGE(INDEX(ISNUMBER(--MID('feed data'!I575,ROW($1:$25),1))*
ROW($1:$25),0),ROW($1:$25))+1,1)*10^ROW($1:$25)/10)</f>
        <v>9</v>
      </c>
      <c r="J655" t="s">
        <v>60</v>
      </c>
      <c r="K655" t="s">
        <v>46</v>
      </c>
      <c r="L655">
        <f>SUMPRODUCT(MID(0&amp;'feed data'!L575,LARGE(INDEX(ISNUMBER(--MID('feed data'!L575,ROW($1:$25),1))*
ROW($1:$25),0),ROW($1:$25))+1,1)*10^ROW($1:$25)/10)</f>
        <v>961</v>
      </c>
      <c r="M655" t="s">
        <v>47</v>
      </c>
      <c r="N655" t="s">
        <v>61</v>
      </c>
      <c r="O655" t="s">
        <v>33</v>
      </c>
      <c r="P655" t="s">
        <v>65</v>
      </c>
      <c r="Q655" t="s">
        <v>62</v>
      </c>
      <c r="R655">
        <f>SUMPRODUCT(MID(0&amp;'feed data'!R575,LARGE(INDEX(ISNUMBER(--MID('feed data'!R575,ROW($1:$25),1))*
ROW($1:$25),0),ROW($1:$25))+1,1)*10^ROW($1:$25)/10)</f>
        <v>135682</v>
      </c>
      <c r="S655" t="str">
        <f>LEFT(R655, LEN(R655)-1)</f>
        <v>13568</v>
      </c>
      <c r="T655" t="s">
        <v>2673</v>
      </c>
      <c r="U655">
        <f>SUMPRODUCT(MID(0&amp;'feed data'!T575,LARGE(INDEX(ISNUMBER(--MID('feed data'!T575,ROW($1:$25),1))*
ROW($1:$25),0),ROW($1:$25))+1,1)*10^ROW($1:$25)/10)</f>
        <v>0</v>
      </c>
      <c r="V655">
        <f>SUMPRODUCT(MID(0&amp;'feed data'!U575,LARGE(INDEX(ISNUMBER(--MID('feed data'!U575,ROW($1:$25),1))*
ROW($1:$25),0),ROW($1:$25))+1,1)*10^ROW($1:$25)/10)</f>
        <v>0</v>
      </c>
    </row>
    <row r="656" spans="1:22" hidden="1" x14ac:dyDescent="0.25">
      <c r="A656" t="s">
        <v>2674</v>
      </c>
      <c r="B656" t="s">
        <v>2675</v>
      </c>
      <c r="C656" t="s">
        <v>23</v>
      </c>
      <c r="D656">
        <f>SUMPRODUCT(MID(0&amp;'feed data'!D576,LARGE(INDEX(ISNUMBER(--MID('feed data'!D576,ROW($1:$25),1))*
ROW($1:$25),0),ROW($1:$25))+1,1)*10^ROW($1:$25)/10)</f>
        <v>52</v>
      </c>
      <c r="E656">
        <f>SUMPRODUCT(MID(0&amp;'feed data'!E576,LARGE(INDEX(ISNUMBER(--MID('feed data'!E576,ROW($1:$25),1))*
ROW($1:$25),0),ROW($1:$25))+1,1)*10^ROW($1:$25)/10)</f>
        <v>0</v>
      </c>
      <c r="F656" t="s">
        <v>57</v>
      </c>
      <c r="G656">
        <f>SUMPRODUCT(MID(0&amp;'feed data'!G576,LARGE(INDEX(ISNUMBER(--MID('feed data'!G576,ROW($1:$25),1))*
ROW($1:$25),0),ROW($1:$25))+1,1)*10^ROW($1:$25)/10)</f>
        <v>1</v>
      </c>
      <c r="H656" t="s">
        <v>43</v>
      </c>
      <c r="I656">
        <f>SUMPRODUCT(MID(0&amp;'feed data'!I576,LARGE(INDEX(ISNUMBER(--MID('feed data'!I576,ROW($1:$25),1))*
ROW($1:$25),0),ROW($1:$25))+1,1)*10^ROW($1:$25)/10)</f>
        <v>21</v>
      </c>
      <c r="J656" t="s">
        <v>163</v>
      </c>
      <c r="K656" t="s">
        <v>30</v>
      </c>
      <c r="L656">
        <f>SUMPRODUCT(MID(0&amp;'feed data'!L576,LARGE(INDEX(ISNUMBER(--MID('feed data'!L576,ROW($1:$25),1))*
ROW($1:$25),0),ROW($1:$25))+1,1)*10^ROW($1:$25)/10)</f>
        <v>977</v>
      </c>
      <c r="M656" t="s">
        <v>31</v>
      </c>
      <c r="N656" t="s">
        <v>164</v>
      </c>
      <c r="O656" t="s">
        <v>49</v>
      </c>
      <c r="P656" t="s">
        <v>34</v>
      </c>
      <c r="Q656" t="s">
        <v>165</v>
      </c>
      <c r="R656">
        <f>SUMPRODUCT(MID(0&amp;'feed data'!R576,LARGE(INDEX(ISNUMBER(--MID('feed data'!R576,ROW($1:$25),1))*
ROW($1:$25),0),ROW($1:$25))+1,1)*10^ROW($1:$25)/10)</f>
        <v>319922</v>
      </c>
      <c r="S656" t="str">
        <f>LEFT(R656, LEN(R656)-1)</f>
        <v>31992</v>
      </c>
      <c r="T656" t="s">
        <v>2676</v>
      </c>
      <c r="U656">
        <f>SUMPRODUCT(MID(0&amp;'feed data'!T576,LARGE(INDEX(ISNUMBER(--MID('feed data'!T576,ROW($1:$25),1))*
ROW($1:$25),0),ROW($1:$25))+1,1)*10^ROW($1:$25)/10)</f>
        <v>0</v>
      </c>
      <c r="V656">
        <f>SUMPRODUCT(MID(0&amp;'feed data'!U576,LARGE(INDEX(ISNUMBER(--MID('feed data'!U576,ROW($1:$25),1))*
ROW($1:$25),0),ROW($1:$25))+1,1)*10^ROW($1:$25)/10)</f>
        <v>0</v>
      </c>
    </row>
    <row r="657" spans="1:22" hidden="1" x14ac:dyDescent="0.25">
      <c r="A657" t="s">
        <v>3240</v>
      </c>
      <c r="B657" t="s">
        <v>3241</v>
      </c>
      <c r="D657">
        <f>SUMPRODUCT(MID(0&amp;'feed data'!D730,LARGE(INDEX(ISNUMBER(--MID('feed data'!D730,ROW($1:$25),1))*
ROW($1:$25),0),ROW($1:$25))+1,1)*10^ROW($1:$25)/10)</f>
        <v>20</v>
      </c>
      <c r="E657">
        <f>SUMPRODUCT(MID(0&amp;'feed data'!E730,LARGE(INDEX(ISNUMBER(--MID('feed data'!E730,ROW($1:$25),1))*
ROW($1:$25),0),ROW($1:$25))+1,1)*10^ROW($1:$25)/10)</f>
        <v>0</v>
      </c>
      <c r="F657" t="s">
        <v>1945</v>
      </c>
      <c r="G657">
        <f>SUMPRODUCT(MID(0&amp;'feed data'!G730,LARGE(INDEX(ISNUMBER(--MID('feed data'!G730,ROW($1:$25),1))*
ROW($1:$25),0),ROW($1:$25))+1,1)*10^ROW($1:$25)/10)</f>
        <v>0</v>
      </c>
      <c r="H657" t="s">
        <v>190</v>
      </c>
      <c r="I657">
        <f>SUMPRODUCT(MID(0&amp;'feed data'!I730,LARGE(INDEX(ISNUMBER(--MID('feed data'!I730,ROW($1:$25),1))*
ROW($1:$25),0),ROW($1:$25))+1,1)*10^ROW($1:$25)/10)</f>
        <v>83</v>
      </c>
      <c r="J657" t="s">
        <v>123</v>
      </c>
      <c r="L657">
        <f>SUMPRODUCT(MID(0&amp;'feed data'!L730,LARGE(INDEX(ISNUMBER(--MID('feed data'!L730,ROW($1:$25),1))*
ROW($1:$25),0),ROW($1:$25))+1,1)*10^ROW($1:$25)/10)</f>
        <v>349</v>
      </c>
      <c r="N657" t="s">
        <v>126</v>
      </c>
      <c r="O657" t="s">
        <v>49</v>
      </c>
      <c r="P657" t="s">
        <v>65</v>
      </c>
      <c r="Q657" t="s">
        <v>127</v>
      </c>
      <c r="R657">
        <f>SUMPRODUCT(MID(0&amp;'feed data'!R730,LARGE(INDEX(ISNUMBER(--MID('feed data'!R730,ROW($1:$25),1))*
ROW($1:$25),0),ROW($1:$25))+1,1)*10^ROW($1:$25)/10)</f>
        <v>200002</v>
      </c>
      <c r="S657" t="str">
        <f>LEFT(R657, LEN(R657)-1)</f>
        <v>20000</v>
      </c>
      <c r="T657" t="s">
        <v>3242</v>
      </c>
      <c r="U657">
        <f>SUMPRODUCT(MID(0&amp;'feed data'!T730,LARGE(INDEX(ISNUMBER(--MID('feed data'!T730,ROW($1:$25),1))*
ROW($1:$25),0),ROW($1:$25))+1,1)*10^ROW($1:$25)/10)</f>
        <v>163</v>
      </c>
      <c r="V657">
        <f>SUMPRODUCT(MID(0&amp;'feed data'!U730,LARGE(INDEX(ISNUMBER(--MID('feed data'!U730,ROW($1:$25),1))*
ROW($1:$25),0),ROW($1:$25))+1,1)*10^ROW($1:$25)/10)</f>
        <v>0</v>
      </c>
    </row>
    <row r="658" spans="1:22" hidden="1" x14ac:dyDescent="0.25">
      <c r="A658" t="s">
        <v>2677</v>
      </c>
      <c r="B658" t="s">
        <v>2678</v>
      </c>
      <c r="C658" t="s">
        <v>147</v>
      </c>
      <c r="D658">
        <f>SUMPRODUCT(MID(0&amp;'feed data'!D577,LARGE(INDEX(ISNUMBER(--MID('feed data'!D577,ROW($1:$25),1))*
ROW($1:$25),0),ROW($1:$25))+1,1)*10^ROW($1:$25)/10)</f>
        <v>10</v>
      </c>
      <c r="E658">
        <f>SUMPRODUCT(MID(0&amp;'feed data'!E577,LARGE(INDEX(ISNUMBER(--MID('feed data'!E577,ROW($1:$25),1))*
ROW($1:$25),0),ROW($1:$25))+1,1)*10^ROW($1:$25)/10)</f>
        <v>4</v>
      </c>
      <c r="F658" t="s">
        <v>521</v>
      </c>
      <c r="G658">
        <f>SUMPRODUCT(MID(0&amp;'feed data'!G577,LARGE(INDEX(ISNUMBER(--MID('feed data'!G577,ROW($1:$25),1))*
ROW($1:$25),0),ROW($1:$25))+1,1)*10^ROW($1:$25)/10)</f>
        <v>3</v>
      </c>
      <c r="H658" t="s">
        <v>43</v>
      </c>
      <c r="I658">
        <f>SUMPRODUCT(MID(0&amp;'feed data'!I577,LARGE(INDEX(ISNUMBER(--MID('feed data'!I577,ROW($1:$25),1))*
ROW($1:$25),0),ROW($1:$25))+1,1)*10^ROW($1:$25)/10)</f>
        <v>81</v>
      </c>
      <c r="J658" t="s">
        <v>163</v>
      </c>
      <c r="K658" t="s">
        <v>152</v>
      </c>
      <c r="L658">
        <f>SUMPRODUCT(MID(0&amp;'feed data'!L577,LARGE(INDEX(ISNUMBER(--MID('feed data'!L577,ROW($1:$25),1))*
ROW($1:$25),0),ROW($1:$25))+1,1)*10^ROW($1:$25)/10)</f>
        <v>997</v>
      </c>
      <c r="M658" t="s">
        <v>153</v>
      </c>
      <c r="N658" t="s">
        <v>164</v>
      </c>
      <c r="O658" t="s">
        <v>49</v>
      </c>
      <c r="P658" t="s">
        <v>34</v>
      </c>
      <c r="Q658" t="s">
        <v>165</v>
      </c>
      <c r="R658">
        <f>SUMPRODUCT(MID(0&amp;'feed data'!R577,LARGE(INDEX(ISNUMBER(--MID('feed data'!R577,ROW($1:$25),1))*
ROW($1:$25),0),ROW($1:$25))+1,1)*10^ROW($1:$25)/10)</f>
        <v>347702</v>
      </c>
      <c r="S658" t="str">
        <f>LEFT(R658, LEN(R658)-1)</f>
        <v>34770</v>
      </c>
      <c r="T658" t="s">
        <v>2680</v>
      </c>
      <c r="U658">
        <f>SUMPRODUCT(MID(0&amp;'feed data'!T577,LARGE(INDEX(ISNUMBER(--MID('feed data'!T577,ROW($1:$25),1))*
ROW($1:$25),0),ROW($1:$25))+1,1)*10^ROW($1:$25)/10)</f>
        <v>0</v>
      </c>
      <c r="V658">
        <f>SUMPRODUCT(MID(0&amp;'feed data'!U577,LARGE(INDEX(ISNUMBER(--MID('feed data'!U577,ROW($1:$25),1))*
ROW($1:$25),0),ROW($1:$25))+1,1)*10^ROW($1:$25)/10)</f>
        <v>0</v>
      </c>
    </row>
    <row r="659" spans="1:22" hidden="1" x14ac:dyDescent="0.25">
      <c r="A659" t="s">
        <v>3243</v>
      </c>
      <c r="B659" t="s">
        <v>3244</v>
      </c>
      <c r="D659">
        <f>SUMPRODUCT(MID(0&amp;'feed data'!D731,LARGE(INDEX(ISNUMBER(--MID('feed data'!D731,ROW($1:$25),1))*
ROW($1:$25),0),ROW($1:$25))+1,1)*10^ROW($1:$25)/10)</f>
        <v>8</v>
      </c>
      <c r="E659">
        <f>SUMPRODUCT(MID(0&amp;'feed data'!E731,LARGE(INDEX(ISNUMBER(--MID('feed data'!E731,ROW($1:$25),1))*
ROW($1:$25),0),ROW($1:$25))+1,1)*10^ROW($1:$25)/10)</f>
        <v>0</v>
      </c>
      <c r="F659" t="s">
        <v>1945</v>
      </c>
      <c r="G659">
        <f>SUMPRODUCT(MID(0&amp;'feed data'!G731,LARGE(INDEX(ISNUMBER(--MID('feed data'!G731,ROW($1:$25),1))*
ROW($1:$25),0),ROW($1:$25))+1,1)*10^ROW($1:$25)/10)</f>
        <v>0</v>
      </c>
      <c r="H659" t="s">
        <v>27</v>
      </c>
      <c r="I659">
        <f>SUMPRODUCT(MID(0&amp;'feed data'!I731,LARGE(INDEX(ISNUMBER(--MID('feed data'!I731,ROW($1:$25),1))*
ROW($1:$25),0),ROW($1:$25))+1,1)*10^ROW($1:$25)/10)</f>
        <v>2</v>
      </c>
      <c r="J659" t="s">
        <v>138</v>
      </c>
      <c r="L659">
        <f>SUMPRODUCT(MID(0&amp;'feed data'!L731,LARGE(INDEX(ISNUMBER(--MID('feed data'!L731,ROW($1:$25),1))*
ROW($1:$25),0),ROW($1:$25))+1,1)*10^ROW($1:$25)/10)</f>
        <v>287</v>
      </c>
      <c r="N659" t="s">
        <v>141</v>
      </c>
      <c r="O659" t="s">
        <v>49</v>
      </c>
      <c r="P659" t="s">
        <v>65</v>
      </c>
      <c r="Q659" t="s">
        <v>142</v>
      </c>
      <c r="R659">
        <f>SUMPRODUCT(MID(0&amp;'feed data'!R731,LARGE(INDEX(ISNUMBER(--MID('feed data'!R731,ROW($1:$25),1))*
ROW($1:$25),0),ROW($1:$25))+1,1)*10^ROW($1:$25)/10)</f>
        <v>163352</v>
      </c>
      <c r="S659" t="str">
        <f>LEFT(R659, LEN(R659)-1)</f>
        <v>16335</v>
      </c>
      <c r="T659" t="s">
        <v>3245</v>
      </c>
      <c r="U659">
        <f>SUMPRODUCT(MID(0&amp;'feed data'!T731,LARGE(INDEX(ISNUMBER(--MID('feed data'!T731,ROW($1:$25),1))*
ROW($1:$25),0),ROW($1:$25))+1,1)*10^ROW($1:$25)/10)</f>
        <v>0</v>
      </c>
      <c r="V659">
        <f>SUMPRODUCT(MID(0&amp;'feed data'!U731,LARGE(INDEX(ISNUMBER(--MID('feed data'!U731,ROW($1:$25),1))*
ROW($1:$25),0),ROW($1:$25))+1,1)*10^ROW($1:$25)/10)</f>
        <v>0</v>
      </c>
    </row>
    <row r="660" spans="1:22" hidden="1" x14ac:dyDescent="0.25">
      <c r="A660" t="s">
        <v>3246</v>
      </c>
      <c r="B660" t="s">
        <v>3247</v>
      </c>
      <c r="D660">
        <f>SUMPRODUCT(MID(0&amp;'feed data'!D732,LARGE(INDEX(ISNUMBER(--MID('feed data'!D732,ROW($1:$25),1))*
ROW($1:$25),0),ROW($1:$25))+1,1)*10^ROW($1:$25)/10)</f>
        <v>25</v>
      </c>
      <c r="E660">
        <f>SUMPRODUCT(MID(0&amp;'feed data'!E732,LARGE(INDEX(ISNUMBER(--MID('feed data'!E732,ROW($1:$25),1))*
ROW($1:$25),0),ROW($1:$25))+1,1)*10^ROW($1:$25)/10)</f>
        <v>0</v>
      </c>
      <c r="F660" t="s">
        <v>1945</v>
      </c>
      <c r="G660">
        <f>SUMPRODUCT(MID(0&amp;'feed data'!G732,LARGE(INDEX(ISNUMBER(--MID('feed data'!G732,ROW($1:$25),1))*
ROW($1:$25),0),ROW($1:$25))+1,1)*10^ROW($1:$25)/10)</f>
        <v>0</v>
      </c>
      <c r="H660" t="s">
        <v>27</v>
      </c>
      <c r="I660">
        <f>SUMPRODUCT(MID(0&amp;'feed data'!I732,LARGE(INDEX(ISNUMBER(--MID('feed data'!I732,ROW($1:$25),1))*
ROW($1:$25),0),ROW($1:$25))+1,1)*10^ROW($1:$25)/10)</f>
        <v>133</v>
      </c>
      <c r="J660" t="s">
        <v>60</v>
      </c>
      <c r="L660">
        <f>SUMPRODUCT(MID(0&amp;'feed data'!L732,LARGE(INDEX(ISNUMBER(--MID('feed data'!L732,ROW($1:$25),1))*
ROW($1:$25),0),ROW($1:$25))+1,1)*10^ROW($1:$25)/10)</f>
        <v>338</v>
      </c>
      <c r="N660" t="s">
        <v>61</v>
      </c>
      <c r="O660" t="s">
        <v>49</v>
      </c>
      <c r="P660" t="s">
        <v>65</v>
      </c>
      <c r="Q660" t="s">
        <v>62</v>
      </c>
      <c r="R660">
        <f>SUMPRODUCT(MID(0&amp;'feed data'!R732,LARGE(INDEX(ISNUMBER(--MID('feed data'!R732,ROW($1:$25),1))*
ROW($1:$25),0),ROW($1:$25))+1,1)*10^ROW($1:$25)/10)</f>
        <v>200002</v>
      </c>
      <c r="S660" t="str">
        <f>LEFT(R660, LEN(R660)-1)</f>
        <v>20000</v>
      </c>
      <c r="T660" t="s">
        <v>3248</v>
      </c>
      <c r="U660">
        <f>SUMPRODUCT(MID(0&amp;'feed data'!T732,LARGE(INDEX(ISNUMBER(--MID('feed data'!T732,ROW($1:$25),1))*
ROW($1:$25),0),ROW($1:$25))+1,1)*10^ROW($1:$25)/10)</f>
        <v>0</v>
      </c>
      <c r="V660">
        <f>SUMPRODUCT(MID(0&amp;'feed data'!U732,LARGE(INDEX(ISNUMBER(--MID('feed data'!U732,ROW($1:$25),1))*
ROW($1:$25),0),ROW($1:$25))+1,1)*10^ROW($1:$25)/10)</f>
        <v>0</v>
      </c>
    </row>
    <row r="661" spans="1:22" hidden="1" x14ac:dyDescent="0.25">
      <c r="A661" t="s">
        <v>2681</v>
      </c>
      <c r="B661" t="s">
        <v>2681</v>
      </c>
      <c r="C661" t="s">
        <v>40</v>
      </c>
      <c r="D661">
        <f>SUMPRODUCT(MID(0&amp;'feed data'!D578,LARGE(INDEX(ISNUMBER(--MID('feed data'!D578,ROW($1:$25),1))*
ROW($1:$25),0),ROW($1:$25))+1,1)*10^ROW($1:$25)/10)</f>
        <v>198</v>
      </c>
      <c r="E661">
        <f>SUMPRODUCT(MID(0&amp;'feed data'!E578,LARGE(INDEX(ISNUMBER(--MID('feed data'!E578,ROW($1:$25),1))*
ROW($1:$25),0),ROW($1:$25))+1,1)*10^ROW($1:$25)/10)</f>
        <v>0</v>
      </c>
      <c r="F661" t="s">
        <v>1071</v>
      </c>
      <c r="G661">
        <f>SUMPRODUCT(MID(0&amp;'feed data'!G578,LARGE(INDEX(ISNUMBER(--MID('feed data'!G578,ROW($1:$25),1))*
ROW($1:$25),0),ROW($1:$25))+1,1)*10^ROW($1:$25)/10)</f>
        <v>5</v>
      </c>
      <c r="H661" t="s">
        <v>43</v>
      </c>
      <c r="I661">
        <f>SUMPRODUCT(MID(0&amp;'feed data'!I578,LARGE(INDEX(ISNUMBER(--MID('feed data'!I578,ROW($1:$25),1))*
ROW($1:$25),0),ROW($1:$25))+1,1)*10^ROW($1:$25)/10)</f>
        <v>34</v>
      </c>
      <c r="J661" t="s">
        <v>29</v>
      </c>
      <c r="K661" t="s">
        <v>46</v>
      </c>
      <c r="L661">
        <f>SUMPRODUCT(MID(0&amp;'feed data'!L578,LARGE(INDEX(ISNUMBER(--MID('feed data'!L578,ROW($1:$25),1))*
ROW($1:$25),0),ROW($1:$25))+1,1)*10^ROW($1:$25)/10)</f>
        <v>993</v>
      </c>
      <c r="M661" t="s">
        <v>47</v>
      </c>
      <c r="N661" t="s">
        <v>32</v>
      </c>
      <c r="O661" t="s">
        <v>33</v>
      </c>
      <c r="P661" t="s">
        <v>658</v>
      </c>
      <c r="Q661" t="s">
        <v>35</v>
      </c>
      <c r="R661">
        <f>SUMPRODUCT(MID(0&amp;'feed data'!R578,LARGE(INDEX(ISNUMBER(--MID('feed data'!R578,ROW($1:$25),1))*
ROW($1:$25),0),ROW($1:$25))+1,1)*10^ROW($1:$25)/10)</f>
        <v>348822</v>
      </c>
      <c r="S661" t="str">
        <f>LEFT(R661, LEN(R661)-1)</f>
        <v>34882</v>
      </c>
      <c r="T661" t="s">
        <v>2682</v>
      </c>
      <c r="U661">
        <f>SUMPRODUCT(MID(0&amp;'feed data'!T578,LARGE(INDEX(ISNUMBER(--MID('feed data'!T578,ROW($1:$25),1))*
ROW($1:$25),0),ROW($1:$25))+1,1)*10^ROW($1:$25)/10)</f>
        <v>243</v>
      </c>
      <c r="V661">
        <f>SUMPRODUCT(MID(0&amp;'feed data'!U578,LARGE(INDEX(ISNUMBER(--MID('feed data'!U578,ROW($1:$25),1))*
ROW($1:$25),0),ROW($1:$25))+1,1)*10^ROW($1:$25)/10)</f>
        <v>0</v>
      </c>
    </row>
    <row r="662" spans="1:22" hidden="1" x14ac:dyDescent="0.25">
      <c r="A662" t="s">
        <v>2986</v>
      </c>
      <c r="B662" t="s">
        <v>2987</v>
      </c>
      <c r="D662">
        <f>SUMPRODUCT(MID(0&amp;'feed data'!D662,LARGE(INDEX(ISNUMBER(--MID('feed data'!D662,ROW($1:$25),1))*
ROW($1:$25),0),ROW($1:$25))+1,1)*10^ROW($1:$25)/10)</f>
        <v>159</v>
      </c>
      <c r="E662">
        <f>SUMPRODUCT(MID(0&amp;'feed data'!E662,LARGE(INDEX(ISNUMBER(--MID('feed data'!E662,ROW($1:$25),1))*
ROW($1:$25),0),ROW($1:$25))+1,1)*10^ROW($1:$25)/10)</f>
        <v>1</v>
      </c>
      <c r="F662" t="s">
        <v>1900</v>
      </c>
      <c r="G662">
        <f>SUMPRODUCT(MID(0&amp;'feed data'!G662,LARGE(INDEX(ISNUMBER(--MID('feed data'!G662,ROW($1:$25),1))*
ROW($1:$25),0),ROW($1:$25))+1,1)*10^ROW($1:$25)/10)</f>
        <v>5</v>
      </c>
      <c r="H662" t="s">
        <v>190</v>
      </c>
      <c r="I662">
        <f>SUMPRODUCT(MID(0&amp;'feed data'!I662,LARGE(INDEX(ISNUMBER(--MID('feed data'!I662,ROW($1:$25),1))*
ROW($1:$25),0),ROW($1:$25))+1,1)*10^ROW($1:$25)/10)</f>
        <v>7</v>
      </c>
      <c r="J662" t="s">
        <v>232</v>
      </c>
      <c r="L662">
        <f>SUMPRODUCT(MID(0&amp;'feed data'!L662,LARGE(INDEX(ISNUMBER(--MID('feed data'!L662,ROW($1:$25),1))*
ROW($1:$25),0),ROW($1:$25))+1,1)*10^ROW($1:$25)/10)</f>
        <v>382</v>
      </c>
      <c r="N662" t="s">
        <v>233</v>
      </c>
      <c r="O662" t="s">
        <v>49</v>
      </c>
      <c r="P662" t="s">
        <v>1078</v>
      </c>
      <c r="Q662" t="s">
        <v>234</v>
      </c>
      <c r="R662">
        <f>SUMPRODUCT(MID(0&amp;'feed data'!R662,LARGE(INDEX(ISNUMBER(--MID('feed data'!R662,ROW($1:$25),1))*
ROW($1:$25),0),ROW($1:$25))+1,1)*10^ROW($1:$25)/10)</f>
        <v>384012</v>
      </c>
      <c r="S662" t="str">
        <f>LEFT(R662, LEN(R662)-1)</f>
        <v>38401</v>
      </c>
      <c r="T662" t="s">
        <v>2988</v>
      </c>
      <c r="U662">
        <f>SUMPRODUCT(MID(0&amp;'feed data'!T662,LARGE(INDEX(ISNUMBER(--MID('feed data'!T662,ROW($1:$25),1))*
ROW($1:$25),0),ROW($1:$25))+1,1)*10^ROW($1:$25)/10)</f>
        <v>239</v>
      </c>
      <c r="V662">
        <f>SUMPRODUCT(MID(0&amp;'feed data'!U662,LARGE(INDEX(ISNUMBER(--MID('feed data'!U662,ROW($1:$25),1))*
ROW($1:$25),0),ROW($1:$25))+1,1)*10^ROW($1:$25)/10)</f>
        <v>0</v>
      </c>
    </row>
    <row r="663" spans="1:22" hidden="1" x14ac:dyDescent="0.25">
      <c r="A663" t="s">
        <v>2688</v>
      </c>
      <c r="B663" t="s">
        <v>2689</v>
      </c>
      <c r="C663" t="s">
        <v>40</v>
      </c>
      <c r="D663">
        <f>SUMPRODUCT(MID(0&amp;'feed data'!D580,LARGE(INDEX(ISNUMBER(--MID('feed data'!D580,ROW($1:$25),1))*
ROW($1:$25),0),ROW($1:$25))+1,1)*10^ROW($1:$25)/10)</f>
        <v>13</v>
      </c>
      <c r="E663">
        <f>SUMPRODUCT(MID(0&amp;'feed data'!E580,LARGE(INDEX(ISNUMBER(--MID('feed data'!E580,ROW($1:$25),1))*
ROW($1:$25),0),ROW($1:$25))+1,1)*10^ROW($1:$25)/10)</f>
        <v>0</v>
      </c>
      <c r="F663" t="s">
        <v>1900</v>
      </c>
      <c r="G663">
        <f>SUMPRODUCT(MID(0&amp;'feed data'!G580,LARGE(INDEX(ISNUMBER(--MID('feed data'!G580,ROW($1:$25),1))*
ROW($1:$25),0),ROW($1:$25))+1,1)*10^ROW($1:$25)/10)</f>
        <v>0</v>
      </c>
      <c r="H663" t="s">
        <v>136</v>
      </c>
      <c r="I663">
        <f>SUMPRODUCT(MID(0&amp;'feed data'!I580,LARGE(INDEX(ISNUMBER(--MID('feed data'!I580,ROW($1:$25),1))*
ROW($1:$25),0),ROW($1:$25))+1,1)*10^ROW($1:$25)/10)</f>
        <v>122</v>
      </c>
      <c r="J663" t="s">
        <v>163</v>
      </c>
      <c r="K663" t="s">
        <v>46</v>
      </c>
      <c r="L663">
        <f>SUMPRODUCT(MID(0&amp;'feed data'!L580,LARGE(INDEX(ISNUMBER(--MID('feed data'!L580,ROW($1:$25),1))*
ROW($1:$25),0),ROW($1:$25))+1,1)*10^ROW($1:$25)/10)</f>
        <v>1003</v>
      </c>
      <c r="M663" t="s">
        <v>47</v>
      </c>
      <c r="N663" t="s">
        <v>164</v>
      </c>
      <c r="O663" t="s">
        <v>49</v>
      </c>
      <c r="P663" t="s">
        <v>1078</v>
      </c>
      <c r="Q663" t="s">
        <v>165</v>
      </c>
      <c r="R663">
        <f>SUMPRODUCT(MID(0&amp;'feed data'!R580,LARGE(INDEX(ISNUMBER(--MID('feed data'!R580,ROW($1:$25),1))*
ROW($1:$25),0),ROW($1:$25))+1,1)*10^ROW($1:$25)/10)</f>
        <v>200002</v>
      </c>
      <c r="S663" t="str">
        <f>LEFT(R663, LEN(R663)-1)</f>
        <v>20000</v>
      </c>
      <c r="T663" t="s">
        <v>2691</v>
      </c>
      <c r="U663">
        <f>SUMPRODUCT(MID(0&amp;'feed data'!T580,LARGE(INDEX(ISNUMBER(--MID('feed data'!T580,ROW($1:$25),1))*
ROW($1:$25),0),ROW($1:$25))+1,1)*10^ROW($1:$25)/10)</f>
        <v>0</v>
      </c>
      <c r="V663">
        <f>SUMPRODUCT(MID(0&amp;'feed data'!U580,LARGE(INDEX(ISNUMBER(--MID('feed data'!U580,ROW($1:$25),1))*
ROW($1:$25),0),ROW($1:$25))+1,1)*10^ROW($1:$25)/10)</f>
        <v>0</v>
      </c>
    </row>
    <row r="664" spans="1:22" hidden="1" x14ac:dyDescent="0.25">
      <c r="A664" t="s">
        <v>2692</v>
      </c>
      <c r="B664" t="s">
        <v>2693</v>
      </c>
      <c r="C664" t="s">
        <v>1870</v>
      </c>
      <c r="D664">
        <f>SUMPRODUCT(MID(0&amp;'feed data'!D581,LARGE(INDEX(ISNUMBER(--MID('feed data'!D581,ROW($1:$25),1))*
ROW($1:$25),0),ROW($1:$25))+1,1)*10^ROW($1:$25)/10)</f>
        <v>10</v>
      </c>
      <c r="E664">
        <f>SUMPRODUCT(MID(0&amp;'feed data'!E581,LARGE(INDEX(ISNUMBER(--MID('feed data'!E581,ROW($1:$25),1))*
ROW($1:$25),0),ROW($1:$25))+1,1)*10^ROW($1:$25)/10)</f>
        <v>0</v>
      </c>
      <c r="F664" t="s">
        <v>1900</v>
      </c>
      <c r="G664">
        <f>SUMPRODUCT(MID(0&amp;'feed data'!G581,LARGE(INDEX(ISNUMBER(--MID('feed data'!G581,ROW($1:$25),1))*
ROW($1:$25),0),ROW($1:$25))+1,1)*10^ROW($1:$25)/10)</f>
        <v>0</v>
      </c>
      <c r="H664" t="s">
        <v>136</v>
      </c>
      <c r="I664">
        <f>SUMPRODUCT(MID(0&amp;'feed data'!I581,LARGE(INDEX(ISNUMBER(--MID('feed data'!I581,ROW($1:$25),1))*
ROW($1:$25),0),ROW($1:$25))+1,1)*10^ROW($1:$25)/10)</f>
        <v>155</v>
      </c>
      <c r="J664" t="s">
        <v>949</v>
      </c>
      <c r="K664" t="s">
        <v>1871</v>
      </c>
      <c r="L664">
        <f>SUMPRODUCT(MID(0&amp;'feed data'!L581,LARGE(INDEX(ISNUMBER(--MID('feed data'!L581,ROW($1:$25),1))*
ROW($1:$25),0),ROW($1:$25))+1,1)*10^ROW($1:$25)/10)</f>
        <v>998</v>
      </c>
      <c r="M664" t="s">
        <v>1872</v>
      </c>
      <c r="N664" t="s">
        <v>950</v>
      </c>
      <c r="P664" t="s">
        <v>1200</v>
      </c>
      <c r="Q664" t="s">
        <v>951</v>
      </c>
      <c r="R664">
        <f>SUMPRODUCT(MID(0&amp;'feed data'!R581,LARGE(INDEX(ISNUMBER(--MID('feed data'!R581,ROW($1:$25),1))*
ROW($1:$25),0),ROW($1:$25))+1,1)*10^ROW($1:$25)/10)</f>
        <v>165002</v>
      </c>
      <c r="S664" t="str">
        <f>LEFT(R664, LEN(R664)-1)</f>
        <v>16500</v>
      </c>
      <c r="T664" t="s">
        <v>2694</v>
      </c>
      <c r="U664">
        <f>SUMPRODUCT(MID(0&amp;'feed data'!T581,LARGE(INDEX(ISNUMBER(--MID('feed data'!T581,ROW($1:$25),1))*
ROW($1:$25),0),ROW($1:$25))+1,1)*10^ROW($1:$25)/10)</f>
        <v>0</v>
      </c>
      <c r="V664">
        <f>SUMPRODUCT(MID(0&amp;'feed data'!U581,LARGE(INDEX(ISNUMBER(--MID('feed data'!U581,ROW($1:$25),1))*
ROW($1:$25),0),ROW($1:$25))+1,1)*10^ROW($1:$25)/10)</f>
        <v>0</v>
      </c>
    </row>
    <row r="665" spans="1:22" hidden="1" x14ac:dyDescent="0.25">
      <c r="A665" t="s">
        <v>2695</v>
      </c>
      <c r="B665" t="s">
        <v>2696</v>
      </c>
      <c r="C665" t="s">
        <v>147</v>
      </c>
      <c r="D665">
        <f>SUMPRODUCT(MID(0&amp;'feed data'!D582,LARGE(INDEX(ISNUMBER(--MID('feed data'!D582,ROW($1:$25),1))*
ROW($1:$25),0),ROW($1:$25))+1,1)*10^ROW($1:$25)/10)</f>
        <v>18</v>
      </c>
      <c r="E665">
        <f>SUMPRODUCT(MID(0&amp;'feed data'!E582,LARGE(INDEX(ISNUMBER(--MID('feed data'!E582,ROW($1:$25),1))*
ROW($1:$25),0),ROW($1:$25))+1,1)*10^ROW($1:$25)/10)</f>
        <v>0</v>
      </c>
      <c r="F665" t="s">
        <v>1071</v>
      </c>
      <c r="G665">
        <f>SUMPRODUCT(MID(0&amp;'feed data'!G582,LARGE(INDEX(ISNUMBER(--MID('feed data'!G582,ROW($1:$25),1))*
ROW($1:$25),0),ROW($1:$25))+1,1)*10^ROW($1:$25)/10)</f>
        <v>0</v>
      </c>
      <c r="H665" t="s">
        <v>43</v>
      </c>
      <c r="I665">
        <f>SUMPRODUCT(MID(0&amp;'feed data'!I582,LARGE(INDEX(ISNUMBER(--MID('feed data'!I582,ROW($1:$25),1))*
ROW($1:$25),0),ROW($1:$25))+1,1)*10^ROW($1:$25)/10)</f>
        <v>155</v>
      </c>
      <c r="J665" t="s">
        <v>29</v>
      </c>
      <c r="K665" t="s">
        <v>152</v>
      </c>
      <c r="L665">
        <f>SUMPRODUCT(MID(0&amp;'feed data'!L582,LARGE(INDEX(ISNUMBER(--MID('feed data'!L582,ROW($1:$25),1))*
ROW($1:$25),0),ROW($1:$25))+1,1)*10^ROW($1:$25)/10)</f>
        <v>978</v>
      </c>
      <c r="M665" t="s">
        <v>153</v>
      </c>
      <c r="N665" t="s">
        <v>32</v>
      </c>
      <c r="P665" t="s">
        <v>658</v>
      </c>
      <c r="Q665" t="s">
        <v>35</v>
      </c>
      <c r="R665">
        <f>SUMPRODUCT(MID(0&amp;'feed data'!R582,LARGE(INDEX(ISNUMBER(--MID('feed data'!R582,ROW($1:$25),1))*
ROW($1:$25),0),ROW($1:$25))+1,1)*10^ROW($1:$25)/10)</f>
        <v>200002</v>
      </c>
      <c r="S665" t="str">
        <f>LEFT(R665, LEN(R665)-1)</f>
        <v>20000</v>
      </c>
      <c r="T665" t="s">
        <v>2697</v>
      </c>
      <c r="U665">
        <f>SUMPRODUCT(MID(0&amp;'feed data'!T582,LARGE(INDEX(ISNUMBER(--MID('feed data'!T582,ROW($1:$25),1))*
ROW($1:$25),0),ROW($1:$25))+1,1)*10^ROW($1:$25)/10)</f>
        <v>0</v>
      </c>
      <c r="V665">
        <f>SUMPRODUCT(MID(0&amp;'feed data'!U582,LARGE(INDEX(ISNUMBER(--MID('feed data'!U582,ROW($1:$25),1))*
ROW($1:$25),0),ROW($1:$25))+1,1)*10^ROW($1:$25)/10)</f>
        <v>0</v>
      </c>
    </row>
    <row r="666" spans="1:22" hidden="1" x14ac:dyDescent="0.25">
      <c r="A666" t="s">
        <v>3249</v>
      </c>
      <c r="B666" t="s">
        <v>3250</v>
      </c>
      <c r="D666">
        <f>SUMPRODUCT(MID(0&amp;'feed data'!D733,LARGE(INDEX(ISNUMBER(--MID('feed data'!D733,ROW($1:$25),1))*
ROW($1:$25),0),ROW($1:$25))+1,1)*10^ROW($1:$25)/10)</f>
        <v>20</v>
      </c>
      <c r="E666">
        <f>SUMPRODUCT(MID(0&amp;'feed data'!E733,LARGE(INDEX(ISNUMBER(--MID('feed data'!E733,ROW($1:$25),1))*
ROW($1:$25),0),ROW($1:$25))+1,1)*10^ROW($1:$25)/10)</f>
        <v>0</v>
      </c>
      <c r="F666" t="s">
        <v>1945</v>
      </c>
      <c r="G666">
        <f>SUMPRODUCT(MID(0&amp;'feed data'!G733,LARGE(INDEX(ISNUMBER(--MID('feed data'!G733,ROW($1:$25),1))*
ROW($1:$25),0),ROW($1:$25))+1,1)*10^ROW($1:$25)/10)</f>
        <v>0</v>
      </c>
      <c r="H666" t="s">
        <v>27</v>
      </c>
      <c r="I666">
        <f>SUMPRODUCT(MID(0&amp;'feed data'!I733,LARGE(INDEX(ISNUMBER(--MID('feed data'!I733,ROW($1:$25),1))*
ROW($1:$25),0),ROW($1:$25))+1,1)*10^ROW($1:$25)/10)</f>
        <v>32</v>
      </c>
      <c r="J666" t="s">
        <v>45</v>
      </c>
      <c r="L666">
        <f>SUMPRODUCT(MID(0&amp;'feed data'!L733,LARGE(INDEX(ISNUMBER(--MID('feed data'!L733,ROW($1:$25),1))*
ROW($1:$25),0),ROW($1:$25))+1,1)*10^ROW($1:$25)/10)</f>
        <v>350</v>
      </c>
      <c r="N666" t="s">
        <v>48</v>
      </c>
      <c r="O666" t="s">
        <v>49</v>
      </c>
      <c r="P666" t="s">
        <v>65</v>
      </c>
      <c r="Q666" t="s">
        <v>50</v>
      </c>
      <c r="R666">
        <f>SUMPRODUCT(MID(0&amp;'feed data'!R733,LARGE(INDEX(ISNUMBER(--MID('feed data'!R733,ROW($1:$25),1))*
ROW($1:$25),0),ROW($1:$25))+1,1)*10^ROW($1:$25)/10)</f>
        <v>200002</v>
      </c>
      <c r="S666" t="str">
        <f>LEFT(R666, LEN(R666)-1)</f>
        <v>20000</v>
      </c>
      <c r="T666" t="s">
        <v>3251</v>
      </c>
      <c r="U666">
        <f>SUMPRODUCT(MID(0&amp;'feed data'!T733,LARGE(INDEX(ISNUMBER(--MID('feed data'!T733,ROW($1:$25),1))*
ROW($1:$25),0),ROW($1:$25))+1,1)*10^ROW($1:$25)/10)</f>
        <v>2170</v>
      </c>
      <c r="V666">
        <f>SUMPRODUCT(MID(0&amp;'feed data'!U733,LARGE(INDEX(ISNUMBER(--MID('feed data'!U733,ROW($1:$25),1))*
ROW($1:$25),0),ROW($1:$25))+1,1)*10^ROW($1:$25)/10)</f>
        <v>0</v>
      </c>
    </row>
    <row r="667" spans="1:22" hidden="1" x14ac:dyDescent="0.25">
      <c r="A667" t="s">
        <v>3229</v>
      </c>
      <c r="B667" t="s">
        <v>3230</v>
      </c>
      <c r="D667">
        <f>SUMPRODUCT(MID(0&amp;'feed data'!D728,LARGE(INDEX(ISNUMBER(--MID('feed data'!D728,ROW($1:$25),1))*
ROW($1:$25),0),ROW($1:$25))+1,1)*10^ROW($1:$25)/10)</f>
        <v>20</v>
      </c>
      <c r="E667">
        <f>SUMPRODUCT(MID(0&amp;'feed data'!E728,LARGE(INDEX(ISNUMBER(--MID('feed data'!E728,ROW($1:$25),1))*
ROW($1:$25),0),ROW($1:$25))+1,1)*10^ROW($1:$25)/10)</f>
        <v>0</v>
      </c>
      <c r="F667" t="s">
        <v>1945</v>
      </c>
      <c r="G667">
        <f>SUMPRODUCT(MID(0&amp;'feed data'!G728,LARGE(INDEX(ISNUMBER(--MID('feed data'!G728,ROW($1:$25),1))*
ROW($1:$25),0),ROW($1:$25))+1,1)*10^ROW($1:$25)/10)</f>
        <v>0</v>
      </c>
      <c r="H667" t="s">
        <v>190</v>
      </c>
      <c r="I667">
        <f>SUMPRODUCT(MID(0&amp;'feed data'!I728,LARGE(INDEX(ISNUMBER(--MID('feed data'!I728,ROW($1:$25),1))*
ROW($1:$25),0),ROW($1:$25))+1,1)*10^ROW($1:$25)/10)</f>
        <v>4</v>
      </c>
      <c r="J667" t="s">
        <v>163</v>
      </c>
      <c r="L667">
        <f>SUMPRODUCT(MID(0&amp;'feed data'!L728,LARGE(INDEX(ISNUMBER(--MID('feed data'!L728,ROW($1:$25),1))*
ROW($1:$25),0),ROW($1:$25))+1,1)*10^ROW($1:$25)/10)</f>
        <v>353</v>
      </c>
      <c r="N667" t="s">
        <v>164</v>
      </c>
      <c r="O667" t="s">
        <v>49</v>
      </c>
      <c r="P667" t="s">
        <v>65</v>
      </c>
      <c r="Q667" t="s">
        <v>165</v>
      </c>
      <c r="R667">
        <f>SUMPRODUCT(MID(0&amp;'feed data'!R728,LARGE(INDEX(ISNUMBER(--MID('feed data'!R728,ROW($1:$25),1))*
ROW($1:$25),0),ROW($1:$25))+1,1)*10^ROW($1:$25)/10)</f>
        <v>200002</v>
      </c>
      <c r="S667" t="str">
        <f>LEFT(R667, LEN(R667)-1)</f>
        <v>20000</v>
      </c>
      <c r="T667" t="s">
        <v>3233</v>
      </c>
      <c r="U667">
        <f>SUMPRODUCT(MID(0&amp;'feed data'!T728,LARGE(INDEX(ISNUMBER(--MID('feed data'!T728,ROW($1:$25),1))*
ROW($1:$25),0),ROW($1:$25))+1,1)*10^ROW($1:$25)/10)</f>
        <v>0</v>
      </c>
      <c r="V667">
        <f>SUMPRODUCT(MID(0&amp;'feed data'!U728,LARGE(INDEX(ISNUMBER(--MID('feed data'!U728,ROW($1:$25),1))*
ROW($1:$25),0),ROW($1:$25))+1,1)*10^ROW($1:$25)/10)</f>
        <v>0</v>
      </c>
    </row>
    <row r="668" spans="1:22" hidden="1" x14ac:dyDescent="0.25">
      <c r="A668" t="s">
        <v>3010</v>
      </c>
      <c r="B668" t="s">
        <v>3011</v>
      </c>
      <c r="D668">
        <f>SUMPRODUCT(MID(0&amp;'feed data'!D668,LARGE(INDEX(ISNUMBER(--MID('feed data'!D668,ROW($1:$25),1))*
ROW($1:$25),0),ROW($1:$25))+1,1)*10^ROW($1:$25)/10)</f>
        <v>4</v>
      </c>
      <c r="E668">
        <f>SUMPRODUCT(MID(0&amp;'feed data'!E668,LARGE(INDEX(ISNUMBER(--MID('feed data'!E668,ROW($1:$25),1))*
ROW($1:$25),0),ROW($1:$25))+1,1)*10^ROW($1:$25)/10)</f>
        <v>0</v>
      </c>
      <c r="F668" t="s">
        <v>1900</v>
      </c>
      <c r="G668">
        <f>SUMPRODUCT(MID(0&amp;'feed data'!G668,LARGE(INDEX(ISNUMBER(--MID('feed data'!G668,ROW($1:$25),1))*
ROW($1:$25),0),ROW($1:$25))+1,1)*10^ROW($1:$25)/10)</f>
        <v>0</v>
      </c>
      <c r="H668" t="s">
        <v>379</v>
      </c>
      <c r="I668">
        <f>SUMPRODUCT(MID(0&amp;'feed data'!I668,LARGE(INDEX(ISNUMBER(--MID('feed data'!I668,ROW($1:$25),1))*
ROW($1:$25),0),ROW($1:$25))+1,1)*10^ROW($1:$25)/10)</f>
        <v>14</v>
      </c>
      <c r="J668" t="s">
        <v>45</v>
      </c>
      <c r="L668">
        <f>SUMPRODUCT(MID(0&amp;'feed data'!L668,LARGE(INDEX(ISNUMBER(--MID('feed data'!L668,ROW($1:$25),1))*
ROW($1:$25),0),ROW($1:$25))+1,1)*10^ROW($1:$25)/10)</f>
        <v>413</v>
      </c>
      <c r="N668" t="s">
        <v>48</v>
      </c>
      <c r="O668" t="s">
        <v>49</v>
      </c>
      <c r="P668" t="s">
        <v>65</v>
      </c>
      <c r="Q668" t="s">
        <v>50</v>
      </c>
      <c r="R668">
        <f>SUMPRODUCT(MID(0&amp;'feed data'!R668,LARGE(INDEX(ISNUMBER(--MID('feed data'!R668,ROW($1:$25),1))*
ROW($1:$25),0),ROW($1:$25))+1,1)*10^ROW($1:$25)/10)</f>
        <v>201552</v>
      </c>
      <c r="S668" t="str">
        <f>LEFT(R668, LEN(R668)-1)</f>
        <v>20155</v>
      </c>
      <c r="T668" t="s">
        <v>3013</v>
      </c>
      <c r="U668">
        <f>SUMPRODUCT(MID(0&amp;'feed data'!T668,LARGE(INDEX(ISNUMBER(--MID('feed data'!T668,ROW($1:$25),1))*
ROW($1:$25),0),ROW($1:$25))+1,1)*10^ROW($1:$25)/10)</f>
        <v>1154</v>
      </c>
      <c r="V668">
        <f>SUMPRODUCT(MID(0&amp;'feed data'!U668,LARGE(INDEX(ISNUMBER(--MID('feed data'!U668,ROW($1:$25),1))*
ROW($1:$25),0),ROW($1:$25))+1,1)*10^ROW($1:$25)/10)</f>
        <v>0</v>
      </c>
    </row>
    <row r="669" spans="1:22" hidden="1" x14ac:dyDescent="0.25">
      <c r="A669" t="s">
        <v>3014</v>
      </c>
      <c r="B669" t="s">
        <v>3015</v>
      </c>
      <c r="D669">
        <f>SUMPRODUCT(MID(0&amp;'feed data'!D669,LARGE(INDEX(ISNUMBER(--MID('feed data'!D669,ROW($1:$25),1))*
ROW($1:$25),0),ROW($1:$25))+1,1)*10^ROW($1:$25)/10)</f>
        <v>25</v>
      </c>
      <c r="E669">
        <f>SUMPRODUCT(MID(0&amp;'feed data'!E669,LARGE(INDEX(ISNUMBER(--MID('feed data'!E669,ROW($1:$25),1))*
ROW($1:$25),0),ROW($1:$25))+1,1)*10^ROW($1:$25)/10)</f>
        <v>0</v>
      </c>
      <c r="F669" t="s">
        <v>1900</v>
      </c>
      <c r="G669">
        <f>SUMPRODUCT(MID(0&amp;'feed data'!G669,LARGE(INDEX(ISNUMBER(--MID('feed data'!G669,ROW($1:$25),1))*
ROW($1:$25),0),ROW($1:$25))+1,1)*10^ROW($1:$25)/10)</f>
        <v>0</v>
      </c>
      <c r="H669" t="s">
        <v>379</v>
      </c>
      <c r="I669">
        <f>SUMPRODUCT(MID(0&amp;'feed data'!I669,LARGE(INDEX(ISNUMBER(--MID('feed data'!I669,ROW($1:$25),1))*
ROW($1:$25),0),ROW($1:$25))+1,1)*10^ROW($1:$25)/10)</f>
        <v>176</v>
      </c>
      <c r="J669" t="s">
        <v>45</v>
      </c>
      <c r="L669">
        <f>SUMPRODUCT(MID(0&amp;'feed data'!L669,LARGE(INDEX(ISNUMBER(--MID('feed data'!L669,ROW($1:$25),1))*
ROW($1:$25),0),ROW($1:$25))+1,1)*10^ROW($1:$25)/10)</f>
        <v>423</v>
      </c>
      <c r="N669" t="s">
        <v>48</v>
      </c>
      <c r="P669" t="s">
        <v>65</v>
      </c>
      <c r="Q669" t="s">
        <v>50</v>
      </c>
      <c r="R669">
        <f>SUMPRODUCT(MID(0&amp;'feed data'!R669,LARGE(INDEX(ISNUMBER(--MID('feed data'!R669,ROW($1:$25),1))*
ROW($1:$25),0),ROW($1:$25))+1,1)*10^ROW($1:$25)/10)</f>
        <v>200002</v>
      </c>
      <c r="S669" t="str">
        <f>LEFT(R669, LEN(R669)-1)</f>
        <v>20000</v>
      </c>
      <c r="T669" t="s">
        <v>3016</v>
      </c>
      <c r="U669">
        <f>SUMPRODUCT(MID(0&amp;'feed data'!T669,LARGE(INDEX(ISNUMBER(--MID('feed data'!T669,ROW($1:$25),1))*
ROW($1:$25),0),ROW($1:$25))+1,1)*10^ROW($1:$25)/10)</f>
        <v>0</v>
      </c>
      <c r="V669">
        <f>SUMPRODUCT(MID(0&amp;'feed data'!U669,LARGE(INDEX(ISNUMBER(--MID('feed data'!U669,ROW($1:$25),1))*
ROW($1:$25),0),ROW($1:$25))+1,1)*10^ROW($1:$25)/10)</f>
        <v>0</v>
      </c>
    </row>
    <row r="670" spans="1:22" hidden="1" x14ac:dyDescent="0.25">
      <c r="A670" t="s">
        <v>3017</v>
      </c>
      <c r="B670" t="s">
        <v>3018</v>
      </c>
      <c r="D670">
        <f>SUMPRODUCT(MID(0&amp;'feed data'!D670,LARGE(INDEX(ISNUMBER(--MID('feed data'!D670,ROW($1:$25),1))*
ROW($1:$25),0),ROW($1:$25))+1,1)*10^ROW($1:$25)/10)</f>
        <v>28</v>
      </c>
      <c r="E670">
        <f>SUMPRODUCT(MID(0&amp;'feed data'!E670,LARGE(INDEX(ISNUMBER(--MID('feed data'!E670,ROW($1:$25),1))*
ROW($1:$25),0),ROW($1:$25))+1,1)*10^ROW($1:$25)/10)</f>
        <v>0</v>
      </c>
      <c r="F670" t="s">
        <v>1945</v>
      </c>
      <c r="G670">
        <f>SUMPRODUCT(MID(0&amp;'feed data'!G670,LARGE(INDEX(ISNUMBER(--MID('feed data'!G670,ROW($1:$25),1))*
ROW($1:$25),0),ROW($1:$25))+1,1)*10^ROW($1:$25)/10)</f>
        <v>0</v>
      </c>
      <c r="H670" t="s">
        <v>379</v>
      </c>
      <c r="I670">
        <f>SUMPRODUCT(MID(0&amp;'feed data'!I670,LARGE(INDEX(ISNUMBER(--MID('feed data'!I670,ROW($1:$25),1))*
ROW($1:$25),0),ROW($1:$25))+1,1)*10^ROW($1:$25)/10)</f>
        <v>8</v>
      </c>
      <c r="J670" t="s">
        <v>45</v>
      </c>
      <c r="L670">
        <f>SUMPRODUCT(MID(0&amp;'feed data'!L670,LARGE(INDEX(ISNUMBER(--MID('feed data'!L670,ROW($1:$25),1))*
ROW($1:$25),0),ROW($1:$25))+1,1)*10^ROW($1:$25)/10)</f>
        <v>447</v>
      </c>
      <c r="N670" t="s">
        <v>48</v>
      </c>
      <c r="O670" t="s">
        <v>49</v>
      </c>
      <c r="P670" t="s">
        <v>1200</v>
      </c>
      <c r="Q670" t="s">
        <v>50</v>
      </c>
      <c r="R670">
        <f>SUMPRODUCT(MID(0&amp;'feed data'!R670,LARGE(INDEX(ISNUMBER(--MID('feed data'!R670,ROW($1:$25),1))*
ROW($1:$25),0),ROW($1:$25))+1,1)*10^ROW($1:$25)/10)</f>
        <v>200002</v>
      </c>
      <c r="S670" t="str">
        <f>LEFT(R670, LEN(R670)-1)</f>
        <v>20000</v>
      </c>
      <c r="T670" t="s">
        <v>3021</v>
      </c>
      <c r="U670">
        <f>SUMPRODUCT(MID(0&amp;'feed data'!T670,LARGE(INDEX(ISNUMBER(--MID('feed data'!T670,ROW($1:$25),1))*
ROW($1:$25),0),ROW($1:$25))+1,1)*10^ROW($1:$25)/10)</f>
        <v>248</v>
      </c>
      <c r="V670">
        <f>SUMPRODUCT(MID(0&amp;'feed data'!U670,LARGE(INDEX(ISNUMBER(--MID('feed data'!U670,ROW($1:$25),1))*
ROW($1:$25),0),ROW($1:$25))+1,1)*10^ROW($1:$25)/10)</f>
        <v>0</v>
      </c>
    </row>
    <row r="671" spans="1:22" hidden="1" x14ac:dyDescent="0.25">
      <c r="A671" t="s">
        <v>2698</v>
      </c>
      <c r="B671" t="s">
        <v>2699</v>
      </c>
      <c r="C671" t="s">
        <v>23</v>
      </c>
      <c r="D671">
        <f>SUMPRODUCT(MID(0&amp;'feed data'!D583,LARGE(INDEX(ISNUMBER(--MID('feed data'!D583,ROW($1:$25),1))*
ROW($1:$25),0),ROW($1:$25))+1,1)*10^ROW($1:$25)/10)</f>
        <v>6</v>
      </c>
      <c r="E671">
        <f>SUMPRODUCT(MID(0&amp;'feed data'!E583,LARGE(INDEX(ISNUMBER(--MID('feed data'!E583,ROW($1:$25),1))*
ROW($1:$25),0),ROW($1:$25))+1,1)*10^ROW($1:$25)/10)</f>
        <v>0</v>
      </c>
      <c r="F671" t="s">
        <v>57</v>
      </c>
      <c r="G671">
        <f>SUMPRODUCT(MID(0&amp;'feed data'!G583,LARGE(INDEX(ISNUMBER(--MID('feed data'!G583,ROW($1:$25),1))*
ROW($1:$25),0),ROW($1:$25))+1,1)*10^ROW($1:$25)/10)</f>
        <v>0</v>
      </c>
      <c r="H671" t="s">
        <v>43</v>
      </c>
      <c r="I671">
        <f>SUMPRODUCT(MID(0&amp;'feed data'!I583,LARGE(INDEX(ISNUMBER(--MID('feed data'!I583,ROW($1:$25),1))*
ROW($1:$25),0),ROW($1:$25))+1,1)*10^ROW($1:$25)/10)</f>
        <v>31</v>
      </c>
      <c r="J671" t="s">
        <v>109</v>
      </c>
      <c r="K671" t="s">
        <v>30</v>
      </c>
      <c r="L671">
        <f>SUMPRODUCT(MID(0&amp;'feed data'!L583,LARGE(INDEX(ISNUMBER(--MID('feed data'!L583,ROW($1:$25),1))*
ROW($1:$25),0),ROW($1:$25))+1,1)*10^ROW($1:$25)/10)</f>
        <v>963</v>
      </c>
      <c r="M671" t="s">
        <v>31</v>
      </c>
      <c r="N671" t="s">
        <v>112</v>
      </c>
      <c r="O671" t="s">
        <v>49</v>
      </c>
      <c r="P671" t="s">
        <v>34</v>
      </c>
      <c r="Q671" t="s">
        <v>113</v>
      </c>
      <c r="R671">
        <f>SUMPRODUCT(MID(0&amp;'feed data'!R583,LARGE(INDEX(ISNUMBER(--MID('feed data'!R583,ROW($1:$25),1))*
ROW($1:$25),0),ROW($1:$25))+1,1)*10^ROW($1:$25)/10)</f>
        <v>112332</v>
      </c>
      <c r="S671" t="str">
        <f>LEFT(R671, LEN(R671)-1)</f>
        <v>11233</v>
      </c>
      <c r="T671" t="s">
        <v>2701</v>
      </c>
      <c r="U671">
        <f>SUMPRODUCT(MID(0&amp;'feed data'!T583,LARGE(INDEX(ISNUMBER(--MID('feed data'!T583,ROW($1:$25),1))*
ROW($1:$25),0),ROW($1:$25))+1,1)*10^ROW($1:$25)/10)</f>
        <v>298</v>
      </c>
      <c r="V671">
        <f>SUMPRODUCT(MID(0&amp;'feed data'!U583,LARGE(INDEX(ISNUMBER(--MID('feed data'!U583,ROW($1:$25),1))*
ROW($1:$25),0),ROW($1:$25))+1,1)*10^ROW($1:$25)/10)</f>
        <v>0</v>
      </c>
    </row>
    <row r="672" spans="1:22" hidden="1" x14ac:dyDescent="0.25">
      <c r="A672" t="s">
        <v>2705</v>
      </c>
      <c r="B672" t="s">
        <v>2706</v>
      </c>
      <c r="C672" t="s">
        <v>541</v>
      </c>
      <c r="D672">
        <f>SUMPRODUCT(MID(0&amp;'feed data'!D585,LARGE(INDEX(ISNUMBER(--MID('feed data'!D585,ROW($1:$25),1))*
ROW($1:$25),0),ROW($1:$25))+1,1)*10^ROW($1:$25)/10)</f>
        <v>10</v>
      </c>
      <c r="E672">
        <f>SUMPRODUCT(MID(0&amp;'feed data'!E585,LARGE(INDEX(ISNUMBER(--MID('feed data'!E585,ROW($1:$25),1))*
ROW($1:$25),0),ROW($1:$25))+1,1)*10^ROW($1:$25)/10)</f>
        <v>3</v>
      </c>
      <c r="F672" t="s">
        <v>1071</v>
      </c>
      <c r="G672">
        <f>SUMPRODUCT(MID(0&amp;'feed data'!G585,LARGE(INDEX(ISNUMBER(--MID('feed data'!G585,ROW($1:$25),1))*
ROW($1:$25),0),ROW($1:$25))+1,1)*10^ROW($1:$25)/10)</f>
        <v>4</v>
      </c>
      <c r="H672" t="s">
        <v>136</v>
      </c>
      <c r="I672">
        <f>SUMPRODUCT(MID(0&amp;'feed data'!I585,LARGE(INDEX(ISNUMBER(--MID('feed data'!I585,ROW($1:$25),1))*
ROW($1:$25),0),ROW($1:$25))+1,1)*10^ROW($1:$25)/10)</f>
        <v>33</v>
      </c>
      <c r="J672" t="s">
        <v>293</v>
      </c>
      <c r="K672" t="s">
        <v>544</v>
      </c>
      <c r="L672">
        <f>SUMPRODUCT(MID(0&amp;'feed data'!L585,LARGE(INDEX(ISNUMBER(--MID('feed data'!L585,ROW($1:$25),1))*
ROW($1:$25),0),ROW($1:$25))+1,1)*10^ROW($1:$25)/10)</f>
        <v>893</v>
      </c>
      <c r="M672" t="s">
        <v>545</v>
      </c>
      <c r="N672" t="s">
        <v>294</v>
      </c>
      <c r="O672" t="s">
        <v>49</v>
      </c>
      <c r="P672" t="s">
        <v>658</v>
      </c>
      <c r="Q672" t="s">
        <v>295</v>
      </c>
      <c r="R672">
        <f>SUMPRODUCT(MID(0&amp;'feed data'!R585,LARGE(INDEX(ISNUMBER(--MID('feed data'!R585,ROW($1:$25),1))*
ROW($1:$25),0),ROW($1:$25))+1,1)*10^ROW($1:$25)/10)</f>
        <v>161722</v>
      </c>
      <c r="S672" t="str">
        <f>LEFT(R672, LEN(R672)-1)</f>
        <v>16172</v>
      </c>
      <c r="T672" t="s">
        <v>2708</v>
      </c>
      <c r="U672">
        <f>SUMPRODUCT(MID(0&amp;'feed data'!T585,LARGE(INDEX(ISNUMBER(--MID('feed data'!T585,ROW($1:$25),1))*
ROW($1:$25),0),ROW($1:$25))+1,1)*10^ROW($1:$25)/10)</f>
        <v>0</v>
      </c>
      <c r="V672">
        <f>SUMPRODUCT(MID(0&amp;'feed data'!U585,LARGE(INDEX(ISNUMBER(--MID('feed data'!U585,ROW($1:$25),1))*
ROW($1:$25),0),ROW($1:$25))+1,1)*10^ROW($1:$25)/10)</f>
        <v>0</v>
      </c>
    </row>
    <row r="673" spans="1:22" hidden="1" x14ac:dyDescent="0.25">
      <c r="A673" t="s">
        <v>3029</v>
      </c>
      <c r="B673" t="s">
        <v>3030</v>
      </c>
      <c r="D673">
        <f>SUMPRODUCT(MID(0&amp;'feed data'!D673,LARGE(INDEX(ISNUMBER(--MID('feed data'!D673,ROW($1:$25),1))*
ROW($1:$25),0),ROW($1:$25))+1,1)*10^ROW($1:$25)/10)</f>
        <v>25</v>
      </c>
      <c r="E673">
        <f>SUMPRODUCT(MID(0&amp;'feed data'!E673,LARGE(INDEX(ISNUMBER(--MID('feed data'!E673,ROW($1:$25),1))*
ROW($1:$25),0),ROW($1:$25))+1,1)*10^ROW($1:$25)/10)</f>
        <v>0</v>
      </c>
      <c r="F673" t="s">
        <v>1900</v>
      </c>
      <c r="G673">
        <f>SUMPRODUCT(MID(0&amp;'feed data'!G673,LARGE(INDEX(ISNUMBER(--MID('feed data'!G673,ROW($1:$25),1))*
ROW($1:$25),0),ROW($1:$25))+1,1)*10^ROW($1:$25)/10)</f>
        <v>1</v>
      </c>
      <c r="H673" t="s">
        <v>43</v>
      </c>
      <c r="I673">
        <f>SUMPRODUCT(MID(0&amp;'feed data'!I673,LARGE(INDEX(ISNUMBER(--MID('feed data'!I673,ROW($1:$25),1))*
ROW($1:$25),0),ROW($1:$25))+1,1)*10^ROW($1:$25)/10)</f>
        <v>2</v>
      </c>
      <c r="J673" t="s">
        <v>263</v>
      </c>
      <c r="L673">
        <f>SUMPRODUCT(MID(0&amp;'feed data'!L673,LARGE(INDEX(ISNUMBER(--MID('feed data'!L673,ROW($1:$25),1))*
ROW($1:$25),0),ROW($1:$25))+1,1)*10^ROW($1:$25)/10)</f>
        <v>441</v>
      </c>
      <c r="N673" t="s">
        <v>264</v>
      </c>
      <c r="O673" t="s">
        <v>33</v>
      </c>
      <c r="P673" t="s">
        <v>1200</v>
      </c>
      <c r="Q673" t="s">
        <v>265</v>
      </c>
      <c r="R673">
        <f>SUMPRODUCT(MID(0&amp;'feed data'!R673,LARGE(INDEX(ISNUMBER(--MID('feed data'!R673,ROW($1:$25),1))*
ROW($1:$25),0),ROW($1:$25))+1,1)*10^ROW($1:$25)/10)</f>
        <v>200002</v>
      </c>
      <c r="S673" t="str">
        <f>LEFT(R673, LEN(R673)-1)</f>
        <v>20000</v>
      </c>
      <c r="T673" t="s">
        <v>3031</v>
      </c>
      <c r="U673">
        <f>SUMPRODUCT(MID(0&amp;'feed data'!T673,LARGE(INDEX(ISNUMBER(--MID('feed data'!T673,ROW($1:$25),1))*
ROW($1:$25),0),ROW($1:$25))+1,1)*10^ROW($1:$25)/10)</f>
        <v>87</v>
      </c>
      <c r="V673">
        <f>SUMPRODUCT(MID(0&amp;'feed data'!U673,LARGE(INDEX(ISNUMBER(--MID('feed data'!U673,ROW($1:$25),1))*
ROW($1:$25),0),ROW($1:$25))+1,1)*10^ROW($1:$25)/10)</f>
        <v>0</v>
      </c>
    </row>
    <row r="674" spans="1:22" hidden="1" x14ac:dyDescent="0.25">
      <c r="A674" t="s">
        <v>2709</v>
      </c>
      <c r="B674" t="s">
        <v>2710</v>
      </c>
      <c r="C674" t="s">
        <v>1870</v>
      </c>
      <c r="D674">
        <f>SUMPRODUCT(MID(0&amp;'feed data'!D586,LARGE(INDEX(ISNUMBER(--MID('feed data'!D586,ROW($1:$25),1))*
ROW($1:$25),0),ROW($1:$25))+1,1)*10^ROW($1:$25)/10)</f>
        <v>9</v>
      </c>
      <c r="E674">
        <f>SUMPRODUCT(MID(0&amp;'feed data'!E586,LARGE(INDEX(ISNUMBER(--MID('feed data'!E586,ROW($1:$25),1))*
ROW($1:$25),0),ROW($1:$25))+1,1)*10^ROW($1:$25)/10)</f>
        <v>0</v>
      </c>
      <c r="F674" t="s">
        <v>1071</v>
      </c>
      <c r="G674">
        <f>SUMPRODUCT(MID(0&amp;'feed data'!G586,LARGE(INDEX(ISNUMBER(--MID('feed data'!G586,ROW($1:$25),1))*
ROW($1:$25),0),ROW($1:$25))+1,1)*10^ROW($1:$25)/10)</f>
        <v>1</v>
      </c>
      <c r="H674" t="s">
        <v>43</v>
      </c>
      <c r="I674">
        <f>SUMPRODUCT(MID(0&amp;'feed data'!I586,LARGE(INDEX(ISNUMBER(--MID('feed data'!I586,ROW($1:$25),1))*
ROW($1:$25),0),ROW($1:$25))+1,1)*10^ROW($1:$25)/10)</f>
        <v>17</v>
      </c>
      <c r="J674" t="s">
        <v>949</v>
      </c>
      <c r="K674" t="s">
        <v>1871</v>
      </c>
      <c r="L674">
        <f>SUMPRODUCT(MID(0&amp;'feed data'!L586,LARGE(INDEX(ISNUMBER(--MID('feed data'!L586,ROW($1:$25),1))*
ROW($1:$25),0),ROW($1:$25))+1,1)*10^ROW($1:$25)/10)</f>
        <v>907</v>
      </c>
      <c r="M674" t="s">
        <v>1872</v>
      </c>
      <c r="N674" t="s">
        <v>950</v>
      </c>
      <c r="P674" t="s">
        <v>1200</v>
      </c>
      <c r="Q674" t="s">
        <v>951</v>
      </c>
      <c r="R674">
        <f>SUMPRODUCT(MID(0&amp;'feed data'!R586,LARGE(INDEX(ISNUMBER(--MID('feed data'!R586,ROW($1:$25),1))*
ROW($1:$25),0),ROW($1:$25))+1,1)*10^ROW($1:$25)/10)</f>
        <v>236072</v>
      </c>
      <c r="S674" t="str">
        <f>LEFT(R674, LEN(R674)-1)</f>
        <v>23607</v>
      </c>
      <c r="T674" t="s">
        <v>2711</v>
      </c>
      <c r="U674">
        <f>SUMPRODUCT(MID(0&amp;'feed data'!T586,LARGE(INDEX(ISNUMBER(--MID('feed data'!T586,ROW($1:$25),1))*
ROW($1:$25),0),ROW($1:$25))+1,1)*10^ROW($1:$25)/10)</f>
        <v>3593</v>
      </c>
      <c r="V674">
        <f>SUMPRODUCT(MID(0&amp;'feed data'!U586,LARGE(INDEX(ISNUMBER(--MID('feed data'!U586,ROW($1:$25),1))*
ROW($1:$25),0),ROW($1:$25))+1,1)*10^ROW($1:$25)/10)</f>
        <v>0</v>
      </c>
    </row>
    <row r="675" spans="1:22" hidden="1" x14ac:dyDescent="0.25">
      <c r="A675" t="s">
        <v>2716</v>
      </c>
      <c r="B675" t="s">
        <v>2717</v>
      </c>
      <c r="C675" t="s">
        <v>40</v>
      </c>
      <c r="D675">
        <f>SUMPRODUCT(MID(0&amp;'feed data'!D588,LARGE(INDEX(ISNUMBER(--MID('feed data'!D588,ROW($1:$25),1))*
ROW($1:$25),0),ROW($1:$25))+1,1)*10^ROW($1:$25)/10)</f>
        <v>21</v>
      </c>
      <c r="E675">
        <f>SUMPRODUCT(MID(0&amp;'feed data'!E588,LARGE(INDEX(ISNUMBER(--MID('feed data'!E588,ROW($1:$25),1))*
ROW($1:$25),0),ROW($1:$25))+1,1)*10^ROW($1:$25)/10)</f>
        <v>0</v>
      </c>
      <c r="F675" t="s">
        <v>1071</v>
      </c>
      <c r="G675">
        <f>SUMPRODUCT(MID(0&amp;'feed data'!G588,LARGE(INDEX(ISNUMBER(--MID('feed data'!G588,ROW($1:$25),1))*
ROW($1:$25),0),ROW($1:$25))+1,1)*10^ROW($1:$25)/10)</f>
        <v>1</v>
      </c>
      <c r="H675" t="s">
        <v>43</v>
      </c>
      <c r="I675">
        <f>SUMPRODUCT(MID(0&amp;'feed data'!I588,LARGE(INDEX(ISNUMBER(--MID('feed data'!I588,ROW($1:$25),1))*
ROW($1:$25),0),ROW($1:$25))+1,1)*10^ROW($1:$25)/10)</f>
        <v>88</v>
      </c>
      <c r="J675" t="s">
        <v>60</v>
      </c>
      <c r="K675" t="s">
        <v>46</v>
      </c>
      <c r="L675">
        <f>SUMPRODUCT(MID(0&amp;'feed data'!L588,LARGE(INDEX(ISNUMBER(--MID('feed data'!L588,ROW($1:$25),1))*
ROW($1:$25),0),ROW($1:$25))+1,1)*10^ROW($1:$25)/10)</f>
        <v>841</v>
      </c>
      <c r="M675" t="s">
        <v>47</v>
      </c>
      <c r="N675" t="s">
        <v>61</v>
      </c>
      <c r="O675" t="s">
        <v>33</v>
      </c>
      <c r="P675" t="s">
        <v>546</v>
      </c>
      <c r="Q675" t="s">
        <v>62</v>
      </c>
      <c r="R675">
        <f>SUMPRODUCT(MID(0&amp;'feed data'!R588,LARGE(INDEX(ISNUMBER(--MID('feed data'!R588,ROW($1:$25),1))*
ROW($1:$25),0),ROW($1:$25))+1,1)*10^ROW($1:$25)/10)</f>
        <v>158502</v>
      </c>
      <c r="S675" t="str">
        <f>LEFT(R675, LEN(R675)-1)</f>
        <v>15850</v>
      </c>
      <c r="T675" t="s">
        <v>2718</v>
      </c>
      <c r="U675">
        <f>SUMPRODUCT(MID(0&amp;'feed data'!T588,LARGE(INDEX(ISNUMBER(--MID('feed data'!T588,ROW($1:$25),1))*
ROW($1:$25),0),ROW($1:$25))+1,1)*10^ROW($1:$25)/10)</f>
        <v>0</v>
      </c>
      <c r="V675">
        <f>SUMPRODUCT(MID(0&amp;'feed data'!U588,LARGE(INDEX(ISNUMBER(--MID('feed data'!U588,ROW($1:$25),1))*
ROW($1:$25),0),ROW($1:$25))+1,1)*10^ROW($1:$25)/10)</f>
        <v>0</v>
      </c>
    </row>
    <row r="676" spans="1:22" hidden="1" x14ac:dyDescent="0.25">
      <c r="A676" t="s">
        <v>3177</v>
      </c>
      <c r="B676" t="s">
        <v>3178</v>
      </c>
      <c r="D676">
        <f>SUMPRODUCT(MID(0&amp;'feed data'!D714,LARGE(INDEX(ISNUMBER(--MID('feed data'!D714,ROW($1:$25),1))*
ROW($1:$25),0),ROW($1:$25))+1,1)*10^ROW($1:$25)/10)</f>
        <v>3</v>
      </c>
      <c r="E676">
        <f>SUMPRODUCT(MID(0&amp;'feed data'!E714,LARGE(INDEX(ISNUMBER(--MID('feed data'!E714,ROW($1:$25),1))*
ROW($1:$25),0),ROW($1:$25))+1,1)*10^ROW($1:$25)/10)</f>
        <v>0</v>
      </c>
      <c r="F676" t="s">
        <v>1900</v>
      </c>
      <c r="G676">
        <f>SUMPRODUCT(MID(0&amp;'feed data'!G714,LARGE(INDEX(ISNUMBER(--MID('feed data'!G714,ROW($1:$25),1))*
ROW($1:$25),0),ROW($1:$25))+1,1)*10^ROW($1:$25)/10)</f>
        <v>0</v>
      </c>
      <c r="H676" t="s">
        <v>43</v>
      </c>
      <c r="I676">
        <f>SUMPRODUCT(MID(0&amp;'feed data'!I714,LARGE(INDEX(ISNUMBER(--MID('feed data'!I714,ROW($1:$25),1))*
ROW($1:$25),0),ROW($1:$25))+1,1)*10^ROW($1:$25)/10)</f>
        <v>171</v>
      </c>
      <c r="J676" t="s">
        <v>163</v>
      </c>
      <c r="L676">
        <f>SUMPRODUCT(MID(0&amp;'feed data'!L714,LARGE(INDEX(ISNUMBER(--MID('feed data'!L714,ROW($1:$25),1))*
ROW($1:$25),0),ROW($1:$25))+1,1)*10^ROW($1:$25)/10)</f>
        <v>362</v>
      </c>
      <c r="N676" t="s">
        <v>164</v>
      </c>
      <c r="O676" t="s">
        <v>49</v>
      </c>
      <c r="P676" t="s">
        <v>65</v>
      </c>
      <c r="Q676" t="s">
        <v>165</v>
      </c>
      <c r="R676">
        <f>SUMPRODUCT(MID(0&amp;'feed data'!R714,LARGE(INDEX(ISNUMBER(--MID('feed data'!R714,ROW($1:$25),1))*
ROW($1:$25),0),ROW($1:$25))+1,1)*10^ROW($1:$25)/10)</f>
        <v>128182</v>
      </c>
      <c r="S676" t="str">
        <f>LEFT(R676, LEN(R676)-1)</f>
        <v>12818</v>
      </c>
      <c r="T676" t="s">
        <v>3180</v>
      </c>
      <c r="U676">
        <f>SUMPRODUCT(MID(0&amp;'feed data'!T714,LARGE(INDEX(ISNUMBER(--MID('feed data'!T714,ROW($1:$25),1))*
ROW($1:$25),0),ROW($1:$25))+1,1)*10^ROW($1:$25)/10)</f>
        <v>40</v>
      </c>
      <c r="V676">
        <f>SUMPRODUCT(MID(0&amp;'feed data'!U714,LARGE(INDEX(ISNUMBER(--MID('feed data'!U714,ROW($1:$25),1))*
ROW($1:$25),0),ROW($1:$25))+1,1)*10^ROW($1:$25)/10)</f>
        <v>0</v>
      </c>
    </row>
    <row r="677" spans="1:22" hidden="1" x14ac:dyDescent="0.25">
      <c r="A677" t="s">
        <v>2719</v>
      </c>
      <c r="B677" t="s">
        <v>2720</v>
      </c>
      <c r="C677" t="s">
        <v>23</v>
      </c>
      <c r="D677">
        <f>SUMPRODUCT(MID(0&amp;'feed data'!D589,LARGE(INDEX(ISNUMBER(--MID('feed data'!D589,ROW($1:$25),1))*
ROW($1:$25),0),ROW($1:$25))+1,1)*10^ROW($1:$25)/10)</f>
        <v>2</v>
      </c>
      <c r="E677">
        <f>SUMPRODUCT(MID(0&amp;'feed data'!E589,LARGE(INDEX(ISNUMBER(--MID('feed data'!E589,ROW($1:$25),1))*
ROW($1:$25),0),ROW($1:$25))+1,1)*10^ROW($1:$25)/10)</f>
        <v>3</v>
      </c>
      <c r="F677" t="s">
        <v>41</v>
      </c>
      <c r="G677">
        <f>SUMPRODUCT(MID(0&amp;'feed data'!G589,LARGE(INDEX(ISNUMBER(--MID('feed data'!G589,ROW($1:$25),1))*
ROW($1:$25),0),ROW($1:$25))+1,1)*10^ROW($1:$25)/10)</f>
        <v>3</v>
      </c>
      <c r="H677" t="s">
        <v>136</v>
      </c>
      <c r="I677">
        <f>SUMPRODUCT(MID(0&amp;'feed data'!I589,LARGE(INDEX(ISNUMBER(--MID('feed data'!I589,ROW($1:$25),1))*
ROW($1:$25),0),ROW($1:$25))+1,1)*10^ROW($1:$25)/10)</f>
        <v>1</v>
      </c>
      <c r="J677" t="s">
        <v>45</v>
      </c>
      <c r="K677" t="s">
        <v>30</v>
      </c>
      <c r="L677">
        <f>SUMPRODUCT(MID(0&amp;'feed data'!L589,LARGE(INDEX(ISNUMBER(--MID('feed data'!L589,ROW($1:$25),1))*
ROW($1:$25),0),ROW($1:$25))+1,1)*10^ROW($1:$25)/10)</f>
        <v>792</v>
      </c>
      <c r="M677" t="s">
        <v>31</v>
      </c>
      <c r="N677" t="s">
        <v>48</v>
      </c>
      <c r="O677" t="s">
        <v>49</v>
      </c>
      <c r="P677" t="s">
        <v>34</v>
      </c>
      <c r="Q677" t="s">
        <v>50</v>
      </c>
      <c r="R677">
        <f>SUMPRODUCT(MID(0&amp;'feed data'!R589,LARGE(INDEX(ISNUMBER(--MID('feed data'!R589,ROW($1:$25),1))*
ROW($1:$25),0),ROW($1:$25))+1,1)*10^ROW($1:$25)/10)</f>
        <v>180462</v>
      </c>
      <c r="S677" t="str">
        <f>LEFT(R677, LEN(R677)-1)</f>
        <v>18046</v>
      </c>
      <c r="T677" t="s">
        <v>2722</v>
      </c>
      <c r="U677">
        <f>SUMPRODUCT(MID(0&amp;'feed data'!T589,LARGE(INDEX(ISNUMBER(--MID('feed data'!T589,ROW($1:$25),1))*
ROW($1:$25),0),ROW($1:$25))+1,1)*10^ROW($1:$25)/10)</f>
        <v>0</v>
      </c>
      <c r="V677">
        <f>SUMPRODUCT(MID(0&amp;'feed data'!U589,LARGE(INDEX(ISNUMBER(--MID('feed data'!U589,ROW($1:$25),1))*
ROW($1:$25),0),ROW($1:$25))+1,1)*10^ROW($1:$25)/10)</f>
        <v>0</v>
      </c>
    </row>
    <row r="678" spans="1:22" hidden="1" x14ac:dyDescent="0.25">
      <c r="A678" t="s">
        <v>2723</v>
      </c>
      <c r="B678" t="s">
        <v>2724</v>
      </c>
      <c r="C678" t="s">
        <v>40</v>
      </c>
      <c r="D678">
        <f>SUMPRODUCT(MID(0&amp;'feed data'!D590,LARGE(INDEX(ISNUMBER(--MID('feed data'!D590,ROW($1:$25),1))*
ROW($1:$25),0),ROW($1:$25))+1,1)*10^ROW($1:$25)/10)</f>
        <v>92</v>
      </c>
      <c r="E678">
        <f>SUMPRODUCT(MID(0&amp;'feed data'!E590,LARGE(INDEX(ISNUMBER(--MID('feed data'!E590,ROW($1:$25),1))*
ROW($1:$25),0),ROW($1:$25))+1,1)*10^ROW($1:$25)/10)</f>
        <v>2</v>
      </c>
      <c r="F678" t="s">
        <v>1071</v>
      </c>
      <c r="G678">
        <f>SUMPRODUCT(MID(0&amp;'feed data'!G590,LARGE(INDEX(ISNUMBER(--MID('feed data'!G590,ROW($1:$25),1))*
ROW($1:$25),0),ROW($1:$25))+1,1)*10^ROW($1:$25)/10)</f>
        <v>3</v>
      </c>
      <c r="H678" t="s">
        <v>43</v>
      </c>
      <c r="I678">
        <f>SUMPRODUCT(MID(0&amp;'feed data'!I590,LARGE(INDEX(ISNUMBER(--MID('feed data'!I590,ROW($1:$25),1))*
ROW($1:$25),0),ROW($1:$25))+1,1)*10^ROW($1:$25)/10)</f>
        <v>5</v>
      </c>
      <c r="J678" t="s">
        <v>255</v>
      </c>
      <c r="K678" t="s">
        <v>46</v>
      </c>
      <c r="L678">
        <f>SUMPRODUCT(MID(0&amp;'feed data'!L590,LARGE(INDEX(ISNUMBER(--MID('feed data'!L590,ROW($1:$25),1))*
ROW($1:$25),0),ROW($1:$25))+1,1)*10^ROW($1:$25)/10)</f>
        <v>837</v>
      </c>
      <c r="M678" t="s">
        <v>47</v>
      </c>
      <c r="N678" t="s">
        <v>256</v>
      </c>
      <c r="O678" t="s">
        <v>49</v>
      </c>
      <c r="P678" t="s">
        <v>34</v>
      </c>
      <c r="Q678" t="s">
        <v>258</v>
      </c>
      <c r="R678">
        <f>SUMPRODUCT(MID(0&amp;'feed data'!R590,LARGE(INDEX(ISNUMBER(--MID('feed data'!R590,ROW($1:$25),1))*
ROW($1:$25),0),ROW($1:$25))+1,1)*10^ROW($1:$25)/10)</f>
        <v>298872</v>
      </c>
      <c r="S678" t="str">
        <f>LEFT(R678, LEN(R678)-1)</f>
        <v>29887</v>
      </c>
      <c r="T678" t="s">
        <v>2725</v>
      </c>
      <c r="U678">
        <f>SUMPRODUCT(MID(0&amp;'feed data'!T590,LARGE(INDEX(ISNUMBER(--MID('feed data'!T590,ROW($1:$25),1))*
ROW($1:$25),0),ROW($1:$25))+1,1)*10^ROW($1:$25)/10)</f>
        <v>4996</v>
      </c>
      <c r="V678">
        <f>SUMPRODUCT(MID(0&amp;'feed data'!U590,LARGE(INDEX(ISNUMBER(--MID('feed data'!U590,ROW($1:$25),1))*
ROW($1:$25),0),ROW($1:$25))+1,1)*10^ROW($1:$25)/10)</f>
        <v>0</v>
      </c>
    </row>
    <row r="679" spans="1:22" hidden="1" x14ac:dyDescent="0.25">
      <c r="A679" t="s">
        <v>3053</v>
      </c>
      <c r="B679" t="s">
        <v>3054</v>
      </c>
      <c r="D679">
        <f>SUMPRODUCT(MID(0&amp;'feed data'!D679,LARGE(INDEX(ISNUMBER(--MID('feed data'!D679,ROW($1:$25),1))*
ROW($1:$25),0),ROW($1:$25))+1,1)*10^ROW($1:$25)/10)</f>
        <v>41</v>
      </c>
      <c r="E679">
        <f>SUMPRODUCT(MID(0&amp;'feed data'!E679,LARGE(INDEX(ISNUMBER(--MID('feed data'!E679,ROW($1:$25),1))*
ROW($1:$25),0),ROW($1:$25))+1,1)*10^ROW($1:$25)/10)</f>
        <v>0</v>
      </c>
      <c r="F679" t="s">
        <v>1071</v>
      </c>
      <c r="G679">
        <f>SUMPRODUCT(MID(0&amp;'feed data'!G679,LARGE(INDEX(ISNUMBER(--MID('feed data'!G679,ROW($1:$25),1))*
ROW($1:$25),0),ROW($1:$25))+1,1)*10^ROW($1:$25)/10)</f>
        <v>0</v>
      </c>
      <c r="H679" t="s">
        <v>27</v>
      </c>
      <c r="I679">
        <f>SUMPRODUCT(MID(0&amp;'feed data'!I679,LARGE(INDEX(ISNUMBER(--MID('feed data'!I679,ROW($1:$25),1))*
ROW($1:$25),0),ROW($1:$25))+1,1)*10^ROW($1:$25)/10)</f>
        <v>13</v>
      </c>
      <c r="J679" t="s">
        <v>123</v>
      </c>
      <c r="L679">
        <f>SUMPRODUCT(MID(0&amp;'feed data'!L679,LARGE(INDEX(ISNUMBER(--MID('feed data'!L679,ROW($1:$25),1))*
ROW($1:$25),0),ROW($1:$25))+1,1)*10^ROW($1:$25)/10)</f>
        <v>401</v>
      </c>
      <c r="N679" t="s">
        <v>126</v>
      </c>
      <c r="O679" t="s">
        <v>49</v>
      </c>
      <c r="P679" t="s">
        <v>1078</v>
      </c>
      <c r="Q679" t="s">
        <v>127</v>
      </c>
      <c r="R679">
        <f>SUMPRODUCT(MID(0&amp;'feed data'!R679,LARGE(INDEX(ISNUMBER(--MID('feed data'!R679,ROW($1:$25),1))*
ROW($1:$25),0),ROW($1:$25))+1,1)*10^ROW($1:$25)/10)</f>
        <v>200002</v>
      </c>
      <c r="S679" t="str">
        <f>LEFT(R679, LEN(R679)-1)</f>
        <v>20000</v>
      </c>
      <c r="T679" t="s">
        <v>3056</v>
      </c>
      <c r="U679">
        <f>SUMPRODUCT(MID(0&amp;'feed data'!T679,LARGE(INDEX(ISNUMBER(--MID('feed data'!T679,ROW($1:$25),1))*
ROW($1:$25),0),ROW($1:$25))+1,1)*10^ROW($1:$25)/10)</f>
        <v>1585</v>
      </c>
      <c r="V679">
        <f>SUMPRODUCT(MID(0&amp;'feed data'!U679,LARGE(INDEX(ISNUMBER(--MID('feed data'!U679,ROW($1:$25),1))*
ROW($1:$25),0),ROW($1:$25))+1,1)*10^ROW($1:$25)/10)</f>
        <v>0</v>
      </c>
    </row>
    <row r="680" spans="1:22" hidden="1" x14ac:dyDescent="0.25">
      <c r="A680" t="s">
        <v>3058</v>
      </c>
      <c r="B680" t="s">
        <v>3059</v>
      </c>
      <c r="D680">
        <f>SUMPRODUCT(MID(0&amp;'feed data'!D680,LARGE(INDEX(ISNUMBER(--MID('feed data'!D680,ROW($1:$25),1))*
ROW($1:$25),0),ROW($1:$25))+1,1)*10^ROW($1:$25)/10)</f>
        <v>23</v>
      </c>
      <c r="E680">
        <f>SUMPRODUCT(MID(0&amp;'feed data'!E680,LARGE(INDEX(ISNUMBER(--MID('feed data'!E680,ROW($1:$25),1))*
ROW($1:$25),0),ROW($1:$25))+1,1)*10^ROW($1:$25)/10)</f>
        <v>0</v>
      </c>
      <c r="F680" t="s">
        <v>1900</v>
      </c>
      <c r="G680">
        <f>SUMPRODUCT(MID(0&amp;'feed data'!G680,LARGE(INDEX(ISNUMBER(--MID('feed data'!G680,ROW($1:$25),1))*
ROW($1:$25),0),ROW($1:$25))+1,1)*10^ROW($1:$25)/10)</f>
        <v>1</v>
      </c>
      <c r="H680" t="s">
        <v>43</v>
      </c>
      <c r="I680">
        <f>SUMPRODUCT(MID(0&amp;'feed data'!I680,LARGE(INDEX(ISNUMBER(--MID('feed data'!I680,ROW($1:$25),1))*
ROW($1:$25),0),ROW($1:$25))+1,1)*10^ROW($1:$25)/10)</f>
        <v>1</v>
      </c>
      <c r="J680" t="s">
        <v>45</v>
      </c>
      <c r="L680">
        <f>SUMPRODUCT(MID(0&amp;'feed data'!L680,LARGE(INDEX(ISNUMBER(--MID('feed data'!L680,ROW($1:$25),1))*
ROW($1:$25),0),ROW($1:$25))+1,1)*10^ROW($1:$25)/10)</f>
        <v>429</v>
      </c>
      <c r="N680" t="s">
        <v>48</v>
      </c>
      <c r="O680" t="s">
        <v>49</v>
      </c>
      <c r="P680" t="s">
        <v>658</v>
      </c>
      <c r="Q680" t="s">
        <v>50</v>
      </c>
      <c r="R680">
        <f>SUMPRODUCT(MID(0&amp;'feed data'!R680,LARGE(INDEX(ISNUMBER(--MID('feed data'!R680,ROW($1:$25),1))*
ROW($1:$25),0),ROW($1:$25))+1,1)*10^ROW($1:$25)/10)</f>
        <v>195382</v>
      </c>
      <c r="S680" t="str">
        <f>LEFT(R680, LEN(R680)-1)</f>
        <v>19538</v>
      </c>
      <c r="T680" t="s">
        <v>3060</v>
      </c>
      <c r="U680">
        <f>SUMPRODUCT(MID(0&amp;'feed data'!T680,LARGE(INDEX(ISNUMBER(--MID('feed data'!T680,ROW($1:$25),1))*
ROW($1:$25),0),ROW($1:$25))+1,1)*10^ROW($1:$25)/10)</f>
        <v>0</v>
      </c>
      <c r="V680">
        <f>SUMPRODUCT(MID(0&amp;'feed data'!U680,LARGE(INDEX(ISNUMBER(--MID('feed data'!U680,ROW($1:$25),1))*
ROW($1:$25),0),ROW($1:$25))+1,1)*10^ROW($1:$25)/10)</f>
        <v>0</v>
      </c>
    </row>
    <row r="681" spans="1:22" hidden="1" x14ac:dyDescent="0.25">
      <c r="A681" t="s">
        <v>3166</v>
      </c>
      <c r="B681" t="s">
        <v>3167</v>
      </c>
      <c r="D681">
        <f>SUMPRODUCT(MID(0&amp;'feed data'!D711,LARGE(INDEX(ISNUMBER(--MID('feed data'!D711,ROW($1:$25),1))*
ROW($1:$25),0),ROW($1:$25))+1,1)*10^ROW($1:$25)/10)</f>
        <v>31</v>
      </c>
      <c r="E681">
        <f>SUMPRODUCT(MID(0&amp;'feed data'!E711,LARGE(INDEX(ISNUMBER(--MID('feed data'!E711,ROW($1:$25),1))*
ROW($1:$25),0),ROW($1:$25))+1,1)*10^ROW($1:$25)/10)</f>
        <v>0</v>
      </c>
      <c r="F681" t="s">
        <v>1900</v>
      </c>
      <c r="G681">
        <f>SUMPRODUCT(MID(0&amp;'feed data'!G711,LARGE(INDEX(ISNUMBER(--MID('feed data'!G711,ROW($1:$25),1))*
ROW($1:$25),0),ROW($1:$25))+1,1)*10^ROW($1:$25)/10)</f>
        <v>0</v>
      </c>
      <c r="H681" t="s">
        <v>379</v>
      </c>
      <c r="I681">
        <f>SUMPRODUCT(MID(0&amp;'feed data'!I711,LARGE(INDEX(ISNUMBER(--MID('feed data'!I711,ROW($1:$25),1))*
ROW($1:$25),0),ROW($1:$25))+1,1)*10^ROW($1:$25)/10)</f>
        <v>5</v>
      </c>
      <c r="J681" t="s">
        <v>60</v>
      </c>
      <c r="L681">
        <f>SUMPRODUCT(MID(0&amp;'feed data'!L711,LARGE(INDEX(ISNUMBER(--MID('feed data'!L711,ROW($1:$25),1))*
ROW($1:$25),0),ROW($1:$25))+1,1)*10^ROW($1:$25)/10)</f>
        <v>375</v>
      </c>
      <c r="N681" t="s">
        <v>61</v>
      </c>
      <c r="O681" t="s">
        <v>49</v>
      </c>
      <c r="P681" t="s">
        <v>1078</v>
      </c>
      <c r="Q681" t="s">
        <v>62</v>
      </c>
      <c r="R681">
        <f>SUMPRODUCT(MID(0&amp;'feed data'!R711,LARGE(INDEX(ISNUMBER(--MID('feed data'!R711,ROW($1:$25),1))*
ROW($1:$25),0),ROW($1:$25))+1,1)*10^ROW($1:$25)/10)</f>
        <v>200002</v>
      </c>
      <c r="S681" t="str">
        <f>LEFT(R681, LEN(R681)-1)</f>
        <v>20000</v>
      </c>
      <c r="T681" t="s">
        <v>3169</v>
      </c>
      <c r="U681">
        <f>SUMPRODUCT(MID(0&amp;'feed data'!T711,LARGE(INDEX(ISNUMBER(--MID('feed data'!T711,ROW($1:$25),1))*
ROW($1:$25),0),ROW($1:$25))+1,1)*10^ROW($1:$25)/10)</f>
        <v>439</v>
      </c>
      <c r="V681">
        <f>SUMPRODUCT(MID(0&amp;'feed data'!U711,LARGE(INDEX(ISNUMBER(--MID('feed data'!U711,ROW($1:$25),1))*
ROW($1:$25),0),ROW($1:$25))+1,1)*10^ROW($1:$25)/10)</f>
        <v>0</v>
      </c>
    </row>
    <row r="682" spans="1:22" hidden="1" x14ac:dyDescent="0.25">
      <c r="A682" t="s">
        <v>3226</v>
      </c>
      <c r="B682" t="s">
        <v>3227</v>
      </c>
      <c r="D682">
        <f>SUMPRODUCT(MID(0&amp;'feed data'!D727,LARGE(INDEX(ISNUMBER(--MID('feed data'!D727,ROW($1:$25),1))*
ROW($1:$25),0),ROW($1:$25))+1,1)*10^ROW($1:$25)/10)</f>
        <v>19</v>
      </c>
      <c r="E682">
        <f>SUMPRODUCT(MID(0&amp;'feed data'!E727,LARGE(INDEX(ISNUMBER(--MID('feed data'!E727,ROW($1:$25),1))*
ROW($1:$25),0),ROW($1:$25))+1,1)*10^ROW($1:$25)/10)</f>
        <v>0</v>
      </c>
      <c r="F682" t="s">
        <v>1945</v>
      </c>
      <c r="G682">
        <f>SUMPRODUCT(MID(0&amp;'feed data'!G727,LARGE(INDEX(ISNUMBER(--MID('feed data'!G727,ROW($1:$25),1))*
ROW($1:$25),0),ROW($1:$25))+1,1)*10^ROW($1:$25)/10)</f>
        <v>0</v>
      </c>
      <c r="H682" t="s">
        <v>27</v>
      </c>
      <c r="I682">
        <f>SUMPRODUCT(MID(0&amp;'feed data'!I727,LARGE(INDEX(ISNUMBER(--MID('feed data'!I727,ROW($1:$25),1))*
ROW($1:$25),0),ROW($1:$25))+1,1)*10^ROW($1:$25)/10)</f>
        <v>18</v>
      </c>
      <c r="J682" t="s">
        <v>255</v>
      </c>
      <c r="L682">
        <f>SUMPRODUCT(MID(0&amp;'feed data'!L727,LARGE(INDEX(ISNUMBER(--MID('feed data'!L727,ROW($1:$25),1))*
ROW($1:$25),0),ROW($1:$25))+1,1)*10^ROW($1:$25)/10)</f>
        <v>338</v>
      </c>
      <c r="N682" t="s">
        <v>256</v>
      </c>
      <c r="O682" t="s">
        <v>49</v>
      </c>
      <c r="P682" t="s">
        <v>65</v>
      </c>
      <c r="Q682" t="s">
        <v>258</v>
      </c>
      <c r="R682">
        <f>SUMPRODUCT(MID(0&amp;'feed data'!R727,LARGE(INDEX(ISNUMBER(--MID('feed data'!R727,ROW($1:$25),1))*
ROW($1:$25),0),ROW($1:$25))+1,1)*10^ROW($1:$25)/10)</f>
        <v>202012</v>
      </c>
      <c r="S682" t="str">
        <f>LEFT(R682, LEN(R682)-1)</f>
        <v>20201</v>
      </c>
      <c r="T682" t="s">
        <v>3228</v>
      </c>
      <c r="U682">
        <f>SUMPRODUCT(MID(0&amp;'feed data'!T727,LARGE(INDEX(ISNUMBER(--MID('feed data'!T727,ROW($1:$25),1))*
ROW($1:$25),0),ROW($1:$25))+1,1)*10^ROW($1:$25)/10)</f>
        <v>4115</v>
      </c>
      <c r="V682">
        <f>SUMPRODUCT(MID(0&amp;'feed data'!U727,LARGE(INDEX(ISNUMBER(--MID('feed data'!U727,ROW($1:$25),1))*
ROW($1:$25),0),ROW($1:$25))+1,1)*10^ROW($1:$25)/10)</f>
        <v>0</v>
      </c>
    </row>
    <row r="683" spans="1:22" hidden="1" x14ac:dyDescent="0.25">
      <c r="A683" t="s">
        <v>3159</v>
      </c>
      <c r="B683" t="s">
        <v>3160</v>
      </c>
      <c r="D683">
        <f>SUMPRODUCT(MID(0&amp;'feed data'!D709,LARGE(INDEX(ISNUMBER(--MID('feed data'!D709,ROW($1:$25),1))*
ROW($1:$25),0),ROW($1:$25))+1,1)*10^ROW($1:$25)/10)</f>
        <v>20</v>
      </c>
      <c r="E683">
        <f>SUMPRODUCT(MID(0&amp;'feed data'!E709,LARGE(INDEX(ISNUMBER(--MID('feed data'!E709,ROW($1:$25),1))*
ROW($1:$25),0),ROW($1:$25))+1,1)*10^ROW($1:$25)/10)</f>
        <v>0</v>
      </c>
      <c r="F683" t="s">
        <v>1900</v>
      </c>
      <c r="G683">
        <f>SUMPRODUCT(MID(0&amp;'feed data'!G709,LARGE(INDEX(ISNUMBER(--MID('feed data'!G709,ROW($1:$25),1))*
ROW($1:$25),0),ROW($1:$25))+1,1)*10^ROW($1:$25)/10)</f>
        <v>0</v>
      </c>
      <c r="H683" t="s">
        <v>43</v>
      </c>
      <c r="I683">
        <f>SUMPRODUCT(MID(0&amp;'feed data'!I709,LARGE(INDEX(ISNUMBER(--MID('feed data'!I709,ROW($1:$25),1))*
ROW($1:$25),0),ROW($1:$25))+1,1)*10^ROW($1:$25)/10)</f>
        <v>127</v>
      </c>
      <c r="J683" t="s">
        <v>29</v>
      </c>
      <c r="L683">
        <f>SUMPRODUCT(MID(0&amp;'feed data'!L709,LARGE(INDEX(ISNUMBER(--MID('feed data'!L709,ROW($1:$25),1))*
ROW($1:$25),0),ROW($1:$25))+1,1)*10^ROW($1:$25)/10)</f>
        <v>376</v>
      </c>
      <c r="N683" t="s">
        <v>32</v>
      </c>
      <c r="O683" t="s">
        <v>49</v>
      </c>
      <c r="P683" t="s">
        <v>65</v>
      </c>
      <c r="Q683" t="s">
        <v>35</v>
      </c>
      <c r="R683">
        <f>SUMPRODUCT(MID(0&amp;'feed data'!R709,LARGE(INDEX(ISNUMBER(--MID('feed data'!R709,ROW($1:$25),1))*
ROW($1:$25),0),ROW($1:$25))+1,1)*10^ROW($1:$25)/10)</f>
        <v>200002</v>
      </c>
      <c r="S683" t="str">
        <f>LEFT(R683, LEN(R683)-1)</f>
        <v>20000</v>
      </c>
      <c r="T683" t="s">
        <v>3161</v>
      </c>
      <c r="U683">
        <f>SUMPRODUCT(MID(0&amp;'feed data'!T709,LARGE(INDEX(ISNUMBER(--MID('feed data'!T709,ROW($1:$25),1))*
ROW($1:$25),0),ROW($1:$25))+1,1)*10^ROW($1:$25)/10)</f>
        <v>315</v>
      </c>
      <c r="V683">
        <f>SUMPRODUCT(MID(0&amp;'feed data'!U709,LARGE(INDEX(ISNUMBER(--MID('feed data'!U709,ROW($1:$25),1))*
ROW($1:$25),0),ROW($1:$25))+1,1)*10^ROW($1:$25)/10)</f>
        <v>0</v>
      </c>
    </row>
    <row r="684" spans="1:22" hidden="1" x14ac:dyDescent="0.25">
      <c r="A684" t="s">
        <v>3219</v>
      </c>
      <c r="B684" t="s">
        <v>3220</v>
      </c>
      <c r="D684">
        <f>SUMPRODUCT(MID(0&amp;'feed data'!D725,LARGE(INDEX(ISNUMBER(--MID('feed data'!D725,ROW($1:$25),1))*
ROW($1:$25),0),ROW($1:$25))+1,1)*10^ROW($1:$25)/10)</f>
        <v>20</v>
      </c>
      <c r="E684">
        <f>SUMPRODUCT(MID(0&amp;'feed data'!E725,LARGE(INDEX(ISNUMBER(--MID('feed data'!E725,ROW($1:$25),1))*
ROW($1:$25),0),ROW($1:$25))+1,1)*10^ROW($1:$25)/10)</f>
        <v>0</v>
      </c>
      <c r="F684" t="s">
        <v>1945</v>
      </c>
      <c r="G684">
        <f>SUMPRODUCT(MID(0&amp;'feed data'!G725,LARGE(INDEX(ISNUMBER(--MID('feed data'!G725,ROW($1:$25),1))*
ROW($1:$25),0),ROW($1:$25))+1,1)*10^ROW($1:$25)/10)</f>
        <v>0</v>
      </c>
      <c r="H684" t="s">
        <v>27</v>
      </c>
      <c r="I684">
        <f>SUMPRODUCT(MID(0&amp;'feed data'!I725,LARGE(INDEX(ISNUMBER(--MID('feed data'!I725,ROW($1:$25),1))*
ROW($1:$25),0),ROW($1:$25))+1,1)*10^ROW($1:$25)/10)</f>
        <v>108</v>
      </c>
      <c r="J684" t="s">
        <v>29</v>
      </c>
      <c r="L684">
        <f>SUMPRODUCT(MID(0&amp;'feed data'!L725,LARGE(INDEX(ISNUMBER(--MID('feed data'!L725,ROW($1:$25),1))*
ROW($1:$25),0),ROW($1:$25))+1,1)*10^ROW($1:$25)/10)</f>
        <v>355</v>
      </c>
      <c r="N684" t="s">
        <v>32</v>
      </c>
      <c r="O684" t="s">
        <v>49</v>
      </c>
      <c r="P684" t="s">
        <v>65</v>
      </c>
      <c r="Q684" t="s">
        <v>35</v>
      </c>
      <c r="R684">
        <f>SUMPRODUCT(MID(0&amp;'feed data'!R725,LARGE(INDEX(ISNUMBER(--MID('feed data'!R725,ROW($1:$25),1))*
ROW($1:$25),0),ROW($1:$25))+1,1)*10^ROW($1:$25)/10)</f>
        <v>200002</v>
      </c>
      <c r="S684" t="str">
        <f>LEFT(R684, LEN(R684)-1)</f>
        <v>20000</v>
      </c>
      <c r="T684" t="s">
        <v>3221</v>
      </c>
      <c r="U684">
        <f>SUMPRODUCT(MID(0&amp;'feed data'!T725,LARGE(INDEX(ISNUMBER(--MID('feed data'!T725,ROW($1:$25),1))*
ROW($1:$25),0),ROW($1:$25))+1,1)*10^ROW($1:$25)/10)</f>
        <v>0</v>
      </c>
      <c r="V684">
        <f>SUMPRODUCT(MID(0&amp;'feed data'!U725,LARGE(INDEX(ISNUMBER(--MID('feed data'!U725,ROW($1:$25),1))*
ROW($1:$25),0),ROW($1:$25))+1,1)*10^ROW($1:$25)/10)</f>
        <v>0</v>
      </c>
    </row>
    <row r="685" spans="1:22" hidden="1" x14ac:dyDescent="0.25">
      <c r="A685" t="s">
        <v>3191</v>
      </c>
      <c r="B685" t="s">
        <v>3192</v>
      </c>
      <c r="D685">
        <f>SUMPRODUCT(MID(0&amp;'feed data'!D717,LARGE(INDEX(ISNUMBER(--MID('feed data'!D717,ROW($1:$25),1))*
ROW($1:$25),0),ROW($1:$25))+1,1)*10^ROW($1:$25)/10)</f>
        <v>20</v>
      </c>
      <c r="E685">
        <f>SUMPRODUCT(MID(0&amp;'feed data'!E717,LARGE(INDEX(ISNUMBER(--MID('feed data'!E717,ROW($1:$25),1))*
ROW($1:$25),0),ROW($1:$25))+1,1)*10^ROW($1:$25)/10)</f>
        <v>0</v>
      </c>
      <c r="F685" t="s">
        <v>1945</v>
      </c>
      <c r="G685">
        <f>SUMPRODUCT(MID(0&amp;'feed data'!G717,LARGE(INDEX(ISNUMBER(--MID('feed data'!G717,ROW($1:$25),1))*
ROW($1:$25),0),ROW($1:$25))+1,1)*10^ROW($1:$25)/10)</f>
        <v>0</v>
      </c>
      <c r="H685" t="s">
        <v>27</v>
      </c>
      <c r="I685">
        <f>SUMPRODUCT(MID(0&amp;'feed data'!I717,LARGE(INDEX(ISNUMBER(--MID('feed data'!I717,ROW($1:$25),1))*
ROW($1:$25),0),ROW($1:$25))+1,1)*10^ROW($1:$25)/10)</f>
        <v>145</v>
      </c>
      <c r="J685" t="s">
        <v>303</v>
      </c>
      <c r="L685">
        <f>SUMPRODUCT(MID(0&amp;'feed data'!L717,LARGE(INDEX(ISNUMBER(--MID('feed data'!L717,ROW($1:$25),1))*
ROW($1:$25),0),ROW($1:$25))+1,1)*10^ROW($1:$25)/10)</f>
        <v>369</v>
      </c>
      <c r="N685" t="s">
        <v>304</v>
      </c>
      <c r="O685" t="s">
        <v>49</v>
      </c>
      <c r="P685" t="s">
        <v>65</v>
      </c>
      <c r="Q685" t="s">
        <v>305</v>
      </c>
      <c r="R685">
        <f>SUMPRODUCT(MID(0&amp;'feed data'!R717,LARGE(INDEX(ISNUMBER(--MID('feed data'!R717,ROW($1:$25),1))*
ROW($1:$25),0),ROW($1:$25))+1,1)*10^ROW($1:$25)/10)</f>
        <v>200002</v>
      </c>
      <c r="S685" t="str">
        <f>LEFT(R685, LEN(R685)-1)</f>
        <v>20000</v>
      </c>
      <c r="T685" t="s">
        <v>3193</v>
      </c>
      <c r="U685">
        <f>SUMPRODUCT(MID(0&amp;'feed data'!T717,LARGE(INDEX(ISNUMBER(--MID('feed data'!T717,ROW($1:$25),1))*
ROW($1:$25),0),ROW($1:$25))+1,1)*10^ROW($1:$25)/10)</f>
        <v>1449</v>
      </c>
      <c r="V685">
        <f>SUMPRODUCT(MID(0&amp;'feed data'!U717,LARGE(INDEX(ISNUMBER(--MID('feed data'!U717,ROW($1:$25),1))*
ROW($1:$25),0),ROW($1:$25))+1,1)*10^ROW($1:$25)/10)</f>
        <v>0</v>
      </c>
    </row>
    <row r="686" spans="1:22" hidden="1" x14ac:dyDescent="0.25">
      <c r="A686" t="s">
        <v>3079</v>
      </c>
      <c r="B686" t="s">
        <v>3079</v>
      </c>
      <c r="D686">
        <f>SUMPRODUCT(MID(0&amp;'feed data'!D686,LARGE(INDEX(ISNUMBER(--MID('feed data'!D686,ROW($1:$25),1))*
ROW($1:$25),0),ROW($1:$25))+1,1)*10^ROW($1:$25)/10)</f>
        <v>10</v>
      </c>
      <c r="E686">
        <f>SUMPRODUCT(MID(0&amp;'feed data'!E686,LARGE(INDEX(ISNUMBER(--MID('feed data'!E686,ROW($1:$25),1))*
ROW($1:$25),0),ROW($1:$25))+1,1)*10^ROW($1:$25)/10)</f>
        <v>0</v>
      </c>
      <c r="F686" t="s">
        <v>1900</v>
      </c>
      <c r="G686">
        <f>SUMPRODUCT(MID(0&amp;'feed data'!G686,LARGE(INDEX(ISNUMBER(--MID('feed data'!G686,ROW($1:$25),1))*
ROW($1:$25),0),ROW($1:$25))+1,1)*10^ROW($1:$25)/10)</f>
        <v>0</v>
      </c>
      <c r="H686" t="s">
        <v>43</v>
      </c>
      <c r="I686">
        <f>SUMPRODUCT(MID(0&amp;'feed data'!I686,LARGE(INDEX(ISNUMBER(--MID('feed data'!I686,ROW($1:$25),1))*
ROW($1:$25),0),ROW($1:$25))+1,1)*10^ROW($1:$25)/10)</f>
        <v>130</v>
      </c>
      <c r="J686" t="s">
        <v>45</v>
      </c>
      <c r="L686">
        <f>SUMPRODUCT(MID(0&amp;'feed data'!L686,LARGE(INDEX(ISNUMBER(--MID('feed data'!L686,ROW($1:$25),1))*
ROW($1:$25),0),ROW($1:$25))+1,1)*10^ROW($1:$25)/10)</f>
        <v>427</v>
      </c>
      <c r="N686" t="s">
        <v>48</v>
      </c>
      <c r="O686" t="s">
        <v>49</v>
      </c>
      <c r="P686" t="s">
        <v>65</v>
      </c>
      <c r="Q686" t="s">
        <v>50</v>
      </c>
      <c r="R686">
        <f>SUMPRODUCT(MID(0&amp;'feed data'!R686,LARGE(INDEX(ISNUMBER(--MID('feed data'!R686,ROW($1:$25),1))*
ROW($1:$25),0),ROW($1:$25))+1,1)*10^ROW($1:$25)/10)</f>
        <v>200002</v>
      </c>
      <c r="S686" t="str">
        <f>LEFT(R686, LEN(R686)-1)</f>
        <v>20000</v>
      </c>
      <c r="T686" t="s">
        <v>3080</v>
      </c>
      <c r="U686">
        <f>SUMPRODUCT(MID(0&amp;'feed data'!T686,LARGE(INDEX(ISNUMBER(--MID('feed data'!T686,ROW($1:$25),1))*
ROW($1:$25),0),ROW($1:$25))+1,1)*10^ROW($1:$25)/10)</f>
        <v>360</v>
      </c>
      <c r="V686">
        <f>SUMPRODUCT(MID(0&amp;'feed data'!U686,LARGE(INDEX(ISNUMBER(--MID('feed data'!U686,ROW($1:$25),1))*
ROW($1:$25),0),ROW($1:$25))+1,1)*10^ROW($1:$25)/10)</f>
        <v>0</v>
      </c>
    </row>
    <row r="687" spans="1:22" hidden="1" x14ac:dyDescent="0.25">
      <c r="A687" t="s">
        <v>3081</v>
      </c>
      <c r="B687" t="s">
        <v>3082</v>
      </c>
      <c r="D687">
        <f>SUMPRODUCT(MID(0&amp;'feed data'!D687,LARGE(INDEX(ISNUMBER(--MID('feed data'!D687,ROW($1:$25),1))*
ROW($1:$25),0),ROW($1:$25))+1,1)*10^ROW($1:$25)/10)</f>
        <v>90</v>
      </c>
      <c r="E687">
        <f>SUMPRODUCT(MID(0&amp;'feed data'!E687,LARGE(INDEX(ISNUMBER(--MID('feed data'!E687,ROW($1:$25),1))*
ROW($1:$25),0),ROW($1:$25))+1,1)*10^ROW($1:$25)/10)</f>
        <v>1</v>
      </c>
      <c r="F687" t="s">
        <v>1071</v>
      </c>
      <c r="G687">
        <f>SUMPRODUCT(MID(0&amp;'feed data'!G687,LARGE(INDEX(ISNUMBER(--MID('feed data'!G687,ROW($1:$25),1))*
ROW($1:$25),0),ROW($1:$25))+1,1)*10^ROW($1:$25)/10)</f>
        <v>3</v>
      </c>
      <c r="H687" t="s">
        <v>27</v>
      </c>
      <c r="I687">
        <f>SUMPRODUCT(MID(0&amp;'feed data'!I687,LARGE(INDEX(ISNUMBER(--MID('feed data'!I687,ROW($1:$25),1))*
ROW($1:$25),0),ROW($1:$25))+1,1)*10^ROW($1:$25)/10)</f>
        <v>0</v>
      </c>
      <c r="J687" t="s">
        <v>263</v>
      </c>
      <c r="L687">
        <f>SUMPRODUCT(MID(0&amp;'feed data'!L687,LARGE(INDEX(ISNUMBER(--MID('feed data'!L687,ROW($1:$25),1))*
ROW($1:$25),0),ROW($1:$25))+1,1)*10^ROW($1:$25)/10)</f>
        <v>500</v>
      </c>
      <c r="N687" t="s">
        <v>264</v>
      </c>
      <c r="O687" t="s">
        <v>49</v>
      </c>
      <c r="P687" t="s">
        <v>943</v>
      </c>
      <c r="Q687" t="s">
        <v>265</v>
      </c>
      <c r="R687">
        <f>SUMPRODUCT(MID(0&amp;'feed data'!R687,LARGE(INDEX(ISNUMBER(--MID('feed data'!R687,ROW($1:$25),1))*
ROW($1:$25),0),ROW($1:$25))+1,1)*10^ROW($1:$25)/10)</f>
        <v>250232</v>
      </c>
      <c r="S687" t="str">
        <f>LEFT(R687, LEN(R687)-1)</f>
        <v>25023</v>
      </c>
      <c r="T687" t="s">
        <v>3083</v>
      </c>
      <c r="U687">
        <f>SUMPRODUCT(MID(0&amp;'feed data'!T687,LARGE(INDEX(ISNUMBER(--MID('feed data'!T687,ROW($1:$25),1))*
ROW($1:$25),0),ROW($1:$25))+1,1)*10^ROW($1:$25)/10)</f>
        <v>0</v>
      </c>
      <c r="V687">
        <f>SUMPRODUCT(MID(0&amp;'feed data'!U687,LARGE(INDEX(ISNUMBER(--MID('feed data'!U687,ROW($1:$25),1))*
ROW($1:$25),0),ROW($1:$25))+1,1)*10^ROW($1:$25)/10)</f>
        <v>0</v>
      </c>
    </row>
    <row r="688" spans="1:22" hidden="1" x14ac:dyDescent="0.25">
      <c r="A688" t="s">
        <v>2726</v>
      </c>
      <c r="B688" t="s">
        <v>2727</v>
      </c>
      <c r="C688" t="s">
        <v>147</v>
      </c>
      <c r="D688">
        <f>SUMPRODUCT(MID(0&amp;'feed data'!D591,LARGE(INDEX(ISNUMBER(--MID('feed data'!D591,ROW($1:$25),1))*
ROW($1:$25),0),ROW($1:$25))+1,1)*10^ROW($1:$25)/10)</f>
        <v>29</v>
      </c>
      <c r="E688">
        <f>SUMPRODUCT(MID(0&amp;'feed data'!E591,LARGE(INDEX(ISNUMBER(--MID('feed data'!E591,ROW($1:$25),1))*
ROW($1:$25),0),ROW($1:$25))+1,1)*10^ROW($1:$25)/10)</f>
        <v>0</v>
      </c>
      <c r="F688" t="s">
        <v>1900</v>
      </c>
      <c r="G688">
        <f>SUMPRODUCT(MID(0&amp;'feed data'!G591,LARGE(INDEX(ISNUMBER(--MID('feed data'!G591,ROW($1:$25),1))*
ROW($1:$25),0),ROW($1:$25))+1,1)*10^ROW($1:$25)/10)</f>
        <v>1</v>
      </c>
      <c r="H688" t="s">
        <v>43</v>
      </c>
      <c r="I688">
        <f>SUMPRODUCT(MID(0&amp;'feed data'!I591,LARGE(INDEX(ISNUMBER(--MID('feed data'!I591,ROW($1:$25),1))*
ROW($1:$25),0),ROW($1:$25))+1,1)*10^ROW($1:$25)/10)</f>
        <v>28</v>
      </c>
      <c r="J688" t="s">
        <v>87</v>
      </c>
      <c r="K688" t="s">
        <v>152</v>
      </c>
      <c r="L688">
        <f>SUMPRODUCT(MID(0&amp;'feed data'!L591,LARGE(INDEX(ISNUMBER(--MID('feed data'!L591,ROW($1:$25),1))*
ROW($1:$25),0),ROW($1:$25))+1,1)*10^ROW($1:$25)/10)</f>
        <v>881</v>
      </c>
      <c r="M688" t="s">
        <v>153</v>
      </c>
      <c r="N688" t="s">
        <v>88</v>
      </c>
      <c r="O688" t="s">
        <v>49</v>
      </c>
      <c r="P688" t="s">
        <v>658</v>
      </c>
      <c r="Q688" t="s">
        <v>89</v>
      </c>
      <c r="R688">
        <f>SUMPRODUCT(MID(0&amp;'feed data'!R591,LARGE(INDEX(ISNUMBER(--MID('feed data'!R591,ROW($1:$25),1))*
ROW($1:$25),0),ROW($1:$25))+1,1)*10^ROW($1:$25)/10)</f>
        <v>238192</v>
      </c>
      <c r="S688" t="str">
        <f>LEFT(R688, LEN(R688)-1)</f>
        <v>23819</v>
      </c>
      <c r="T688" t="s">
        <v>2728</v>
      </c>
      <c r="U688">
        <f>SUMPRODUCT(MID(0&amp;'feed data'!T591,LARGE(INDEX(ISNUMBER(--MID('feed data'!T591,ROW($1:$25),1))*
ROW($1:$25),0),ROW($1:$25))+1,1)*10^ROW($1:$25)/10)</f>
        <v>4048</v>
      </c>
      <c r="V688">
        <f>SUMPRODUCT(MID(0&amp;'feed data'!U591,LARGE(INDEX(ISNUMBER(--MID('feed data'!U591,ROW($1:$25),1))*
ROW($1:$25),0),ROW($1:$25))+1,1)*10^ROW($1:$25)/10)</f>
        <v>0</v>
      </c>
    </row>
    <row r="689" spans="1:22" hidden="1" x14ac:dyDescent="0.25">
      <c r="A689" t="s">
        <v>3195</v>
      </c>
      <c r="B689" t="s">
        <v>3196</v>
      </c>
      <c r="D689">
        <f>SUMPRODUCT(MID(0&amp;'feed data'!D718,LARGE(INDEX(ISNUMBER(--MID('feed data'!D718,ROW($1:$25),1))*
ROW($1:$25),0),ROW($1:$25))+1,1)*10^ROW($1:$25)/10)</f>
        <v>20</v>
      </c>
      <c r="E689">
        <f>SUMPRODUCT(MID(0&amp;'feed data'!E718,LARGE(INDEX(ISNUMBER(--MID('feed data'!E718,ROW($1:$25),1))*
ROW($1:$25),0),ROW($1:$25))+1,1)*10^ROW($1:$25)/10)</f>
        <v>0</v>
      </c>
      <c r="F689" t="s">
        <v>1900</v>
      </c>
      <c r="G689">
        <f>SUMPRODUCT(MID(0&amp;'feed data'!G718,LARGE(INDEX(ISNUMBER(--MID('feed data'!G718,ROW($1:$25),1))*
ROW($1:$25),0),ROW($1:$25))+1,1)*10^ROW($1:$25)/10)</f>
        <v>0</v>
      </c>
      <c r="H689" t="s">
        <v>136</v>
      </c>
      <c r="I689">
        <f>SUMPRODUCT(MID(0&amp;'feed data'!I718,LARGE(INDEX(ISNUMBER(--MID('feed data'!I718,ROW($1:$25),1))*
ROW($1:$25),0),ROW($1:$25))+1,1)*10^ROW($1:$25)/10)</f>
        <v>101</v>
      </c>
      <c r="J689" t="s">
        <v>123</v>
      </c>
      <c r="L689">
        <f>SUMPRODUCT(MID(0&amp;'feed data'!L718,LARGE(INDEX(ISNUMBER(--MID('feed data'!L718,ROW($1:$25),1))*
ROW($1:$25),0),ROW($1:$25))+1,1)*10^ROW($1:$25)/10)</f>
        <v>366</v>
      </c>
      <c r="N689" t="s">
        <v>126</v>
      </c>
      <c r="O689" t="s">
        <v>49</v>
      </c>
      <c r="P689" t="s">
        <v>1078</v>
      </c>
      <c r="Q689" t="s">
        <v>127</v>
      </c>
      <c r="R689">
        <f>SUMPRODUCT(MID(0&amp;'feed data'!R718,LARGE(INDEX(ISNUMBER(--MID('feed data'!R718,ROW($1:$25),1))*
ROW($1:$25),0),ROW($1:$25))+1,1)*10^ROW($1:$25)/10)</f>
        <v>200002</v>
      </c>
      <c r="S689" t="str">
        <f>LEFT(R689, LEN(R689)-1)</f>
        <v>20000</v>
      </c>
      <c r="T689" t="s">
        <v>3197</v>
      </c>
      <c r="U689">
        <f>SUMPRODUCT(MID(0&amp;'feed data'!T718,LARGE(INDEX(ISNUMBER(--MID('feed data'!T718,ROW($1:$25),1))*
ROW($1:$25),0),ROW($1:$25))+1,1)*10^ROW($1:$25)/10)</f>
        <v>0</v>
      </c>
      <c r="V689">
        <f>SUMPRODUCT(MID(0&amp;'feed data'!U718,LARGE(INDEX(ISNUMBER(--MID('feed data'!U718,ROW($1:$25),1))*
ROW($1:$25),0),ROW($1:$25))+1,1)*10^ROW($1:$25)/10)</f>
        <v>0</v>
      </c>
    </row>
    <row r="690" spans="1:22" hidden="1" x14ac:dyDescent="0.25">
      <c r="A690" t="s">
        <v>2736</v>
      </c>
      <c r="B690" t="s">
        <v>2737</v>
      </c>
      <c r="C690" t="s">
        <v>118</v>
      </c>
      <c r="D690">
        <f>SUMPRODUCT(MID(0&amp;'feed data'!D594,LARGE(INDEX(ISNUMBER(--MID('feed data'!D594,ROW($1:$25),1))*
ROW($1:$25),0),ROW($1:$25))+1,1)*10^ROW($1:$25)/10)</f>
        <v>40</v>
      </c>
      <c r="E690">
        <f>SUMPRODUCT(MID(0&amp;'feed data'!E594,LARGE(INDEX(ISNUMBER(--MID('feed data'!E594,ROW($1:$25),1))*
ROW($1:$25),0),ROW($1:$25))+1,1)*10^ROW($1:$25)/10)</f>
        <v>1</v>
      </c>
      <c r="F690" t="s">
        <v>1071</v>
      </c>
      <c r="G690">
        <f>SUMPRODUCT(MID(0&amp;'feed data'!G594,LARGE(INDEX(ISNUMBER(--MID('feed data'!G594,ROW($1:$25),1))*
ROW($1:$25),0),ROW($1:$25))+1,1)*10^ROW($1:$25)/10)</f>
        <v>3</v>
      </c>
      <c r="H690" t="s">
        <v>136</v>
      </c>
      <c r="I690">
        <f>SUMPRODUCT(MID(0&amp;'feed data'!I594,LARGE(INDEX(ISNUMBER(--MID('feed data'!I594,ROW($1:$25),1))*
ROW($1:$25),0),ROW($1:$25))+1,1)*10^ROW($1:$25)/10)</f>
        <v>0</v>
      </c>
      <c r="J690" t="s">
        <v>255</v>
      </c>
      <c r="K690" t="s">
        <v>124</v>
      </c>
      <c r="L690">
        <f>SUMPRODUCT(MID(0&amp;'feed data'!L594,LARGE(INDEX(ISNUMBER(--MID('feed data'!L594,ROW($1:$25),1))*
ROW($1:$25),0),ROW($1:$25))+1,1)*10^ROW($1:$25)/10)</f>
        <v>697</v>
      </c>
      <c r="M690" t="s">
        <v>125</v>
      </c>
      <c r="N690" t="s">
        <v>256</v>
      </c>
      <c r="O690" t="s">
        <v>49</v>
      </c>
      <c r="P690" t="s">
        <v>658</v>
      </c>
      <c r="Q690" t="s">
        <v>258</v>
      </c>
      <c r="R690">
        <f>SUMPRODUCT(MID(0&amp;'feed data'!R594,LARGE(INDEX(ISNUMBER(--MID('feed data'!R594,ROW($1:$25),1))*
ROW($1:$25),0),ROW($1:$25))+1,1)*10^ROW($1:$25)/10)</f>
        <v>235652</v>
      </c>
      <c r="S690" t="str">
        <f>LEFT(R690, LEN(R690)-1)</f>
        <v>23565</v>
      </c>
      <c r="T690" t="s">
        <v>2739</v>
      </c>
      <c r="U690">
        <f>SUMPRODUCT(MID(0&amp;'feed data'!T594,LARGE(INDEX(ISNUMBER(--MID('feed data'!T594,ROW($1:$25),1))*
ROW($1:$25),0),ROW($1:$25))+1,1)*10^ROW($1:$25)/10)</f>
        <v>0</v>
      </c>
      <c r="V690">
        <f>SUMPRODUCT(MID(0&amp;'feed data'!U594,LARGE(INDEX(ISNUMBER(--MID('feed data'!U594,ROW($1:$25),1))*
ROW($1:$25),0),ROW($1:$25))+1,1)*10^ROW($1:$25)/10)</f>
        <v>0</v>
      </c>
    </row>
    <row r="691" spans="1:22" hidden="1" x14ac:dyDescent="0.25">
      <c r="A691" t="s">
        <v>3174</v>
      </c>
      <c r="B691" t="s">
        <v>3175</v>
      </c>
      <c r="D691">
        <f>SUMPRODUCT(MID(0&amp;'feed data'!D713,LARGE(INDEX(ISNUMBER(--MID('feed data'!D713,ROW($1:$25),1))*
ROW($1:$25),0),ROW($1:$25))+1,1)*10^ROW($1:$25)/10)</f>
        <v>4</v>
      </c>
      <c r="E691">
        <f>SUMPRODUCT(MID(0&amp;'feed data'!E713,LARGE(INDEX(ISNUMBER(--MID('feed data'!E713,ROW($1:$25),1))*
ROW($1:$25),0),ROW($1:$25))+1,1)*10^ROW($1:$25)/10)</f>
        <v>0</v>
      </c>
      <c r="F691" t="s">
        <v>1945</v>
      </c>
      <c r="G691">
        <f>SUMPRODUCT(MID(0&amp;'feed data'!G713,LARGE(INDEX(ISNUMBER(--MID('feed data'!G713,ROW($1:$25),1))*
ROW($1:$25),0),ROW($1:$25))+1,1)*10^ROW($1:$25)/10)</f>
        <v>1</v>
      </c>
      <c r="H691" t="s">
        <v>190</v>
      </c>
      <c r="I691">
        <f>SUMPRODUCT(MID(0&amp;'feed data'!I713,LARGE(INDEX(ISNUMBER(--MID('feed data'!I713,ROW($1:$25),1))*
ROW($1:$25),0),ROW($1:$25))+1,1)*10^ROW($1:$25)/10)</f>
        <v>150</v>
      </c>
      <c r="J691" t="s">
        <v>293</v>
      </c>
      <c r="L691">
        <f>SUMPRODUCT(MID(0&amp;'feed data'!L713,LARGE(INDEX(ISNUMBER(--MID('feed data'!L713,ROW($1:$25),1))*
ROW($1:$25),0),ROW($1:$25))+1,1)*10^ROW($1:$25)/10)</f>
        <v>352</v>
      </c>
      <c r="N691" t="s">
        <v>294</v>
      </c>
      <c r="O691" t="s">
        <v>49</v>
      </c>
      <c r="P691" t="s">
        <v>65</v>
      </c>
      <c r="Q691" t="s">
        <v>295</v>
      </c>
      <c r="R691">
        <f>SUMPRODUCT(MID(0&amp;'feed data'!R713,LARGE(INDEX(ISNUMBER(--MID('feed data'!R713,ROW($1:$25),1))*
ROW($1:$25),0),ROW($1:$25))+1,1)*10^ROW($1:$25)/10)</f>
        <v>161092</v>
      </c>
      <c r="S691" t="str">
        <f>LEFT(R691, LEN(R691)-1)</f>
        <v>16109</v>
      </c>
      <c r="T691" t="s">
        <v>3176</v>
      </c>
      <c r="U691">
        <f>SUMPRODUCT(MID(0&amp;'feed data'!T713,LARGE(INDEX(ISNUMBER(--MID('feed data'!T713,ROW($1:$25),1))*
ROW($1:$25),0),ROW($1:$25))+1,1)*10^ROW($1:$25)/10)</f>
        <v>369</v>
      </c>
      <c r="V691">
        <f>SUMPRODUCT(MID(0&amp;'feed data'!U713,LARGE(INDEX(ISNUMBER(--MID('feed data'!U713,ROW($1:$25),1))*
ROW($1:$25),0),ROW($1:$25))+1,1)*10^ROW($1:$25)/10)</f>
        <v>0</v>
      </c>
    </row>
    <row r="692" spans="1:22" hidden="1" x14ac:dyDescent="0.25">
      <c r="A692" t="s">
        <v>3098</v>
      </c>
      <c r="B692" t="s">
        <v>3099</v>
      </c>
      <c r="D692">
        <f>SUMPRODUCT(MID(0&amp;'feed data'!D692,LARGE(INDEX(ISNUMBER(--MID('feed data'!D692,ROW($1:$25),1))*
ROW($1:$25),0),ROW($1:$25))+1,1)*10^ROW($1:$25)/10)</f>
        <v>20</v>
      </c>
      <c r="E692">
        <f>SUMPRODUCT(MID(0&amp;'feed data'!E692,LARGE(INDEX(ISNUMBER(--MID('feed data'!E692,ROW($1:$25),1))*
ROW($1:$25),0),ROW($1:$25))+1,1)*10^ROW($1:$25)/10)</f>
        <v>0</v>
      </c>
      <c r="F692" t="s">
        <v>1900</v>
      </c>
      <c r="G692">
        <f>SUMPRODUCT(MID(0&amp;'feed data'!G692,LARGE(INDEX(ISNUMBER(--MID('feed data'!G692,ROW($1:$25),1))*
ROW($1:$25),0),ROW($1:$25))+1,1)*10^ROW($1:$25)/10)</f>
        <v>0</v>
      </c>
      <c r="H692" t="s">
        <v>136</v>
      </c>
      <c r="I692">
        <f>SUMPRODUCT(MID(0&amp;'feed data'!I692,LARGE(INDEX(ISNUMBER(--MID('feed data'!I692,ROW($1:$25),1))*
ROW($1:$25),0),ROW($1:$25))+1,1)*10^ROW($1:$25)/10)</f>
        <v>157</v>
      </c>
      <c r="J692" t="s">
        <v>163</v>
      </c>
      <c r="L692">
        <f>SUMPRODUCT(MID(0&amp;'feed data'!L692,LARGE(INDEX(ISNUMBER(--MID('feed data'!L692,ROW($1:$25),1))*
ROW($1:$25),0),ROW($1:$25))+1,1)*10^ROW($1:$25)/10)</f>
        <v>403</v>
      </c>
      <c r="N692" t="s">
        <v>164</v>
      </c>
      <c r="O692" t="s">
        <v>49</v>
      </c>
      <c r="P692" t="s">
        <v>65</v>
      </c>
      <c r="Q692" t="s">
        <v>165</v>
      </c>
      <c r="R692">
        <f>SUMPRODUCT(MID(0&amp;'feed data'!R692,LARGE(INDEX(ISNUMBER(--MID('feed data'!R692,ROW($1:$25),1))*
ROW($1:$25),0),ROW($1:$25))+1,1)*10^ROW($1:$25)/10)</f>
        <v>200002</v>
      </c>
      <c r="S692" t="str">
        <f>LEFT(R692, LEN(R692)-1)</f>
        <v>20000</v>
      </c>
      <c r="T692" t="s">
        <v>3100</v>
      </c>
      <c r="U692">
        <f>SUMPRODUCT(MID(0&amp;'feed data'!T692,LARGE(INDEX(ISNUMBER(--MID('feed data'!T692,ROW($1:$25),1))*
ROW($1:$25),0),ROW($1:$25))+1,1)*10^ROW($1:$25)/10)</f>
        <v>0</v>
      </c>
      <c r="V692">
        <f>SUMPRODUCT(MID(0&amp;'feed data'!U692,LARGE(INDEX(ISNUMBER(--MID('feed data'!U692,ROW($1:$25),1))*
ROW($1:$25),0),ROW($1:$25))+1,1)*10^ROW($1:$25)/10)</f>
        <v>0</v>
      </c>
    </row>
    <row r="693" spans="1:22" hidden="1" x14ac:dyDescent="0.25">
      <c r="A693" t="s">
        <v>3101</v>
      </c>
      <c r="B693" t="s">
        <v>3102</v>
      </c>
      <c r="D693">
        <f>SUMPRODUCT(MID(0&amp;'feed data'!D693,LARGE(INDEX(ISNUMBER(--MID('feed data'!D693,ROW($1:$25),1))*
ROW($1:$25),0),ROW($1:$25))+1,1)*10^ROW($1:$25)/10)</f>
        <v>23</v>
      </c>
      <c r="E693">
        <f>SUMPRODUCT(MID(0&amp;'feed data'!E693,LARGE(INDEX(ISNUMBER(--MID('feed data'!E693,ROW($1:$25),1))*
ROW($1:$25),0),ROW($1:$25))+1,1)*10^ROW($1:$25)/10)</f>
        <v>0</v>
      </c>
      <c r="F693" t="s">
        <v>1945</v>
      </c>
      <c r="G693">
        <f>SUMPRODUCT(MID(0&amp;'feed data'!G693,LARGE(INDEX(ISNUMBER(--MID('feed data'!G693,ROW($1:$25),1))*
ROW($1:$25),0),ROW($1:$25))+1,1)*10^ROW($1:$25)/10)</f>
        <v>0</v>
      </c>
      <c r="H693" t="s">
        <v>27</v>
      </c>
      <c r="I693">
        <f>SUMPRODUCT(MID(0&amp;'feed data'!I693,LARGE(INDEX(ISNUMBER(--MID('feed data'!I693,ROW($1:$25),1))*
ROW($1:$25),0),ROW($1:$25))+1,1)*10^ROW($1:$25)/10)</f>
        <v>37</v>
      </c>
      <c r="J693" t="s">
        <v>303</v>
      </c>
      <c r="L693">
        <f>SUMPRODUCT(MID(0&amp;'feed data'!L693,LARGE(INDEX(ISNUMBER(--MID('feed data'!L693,ROW($1:$25),1))*
ROW($1:$25),0),ROW($1:$25))+1,1)*10^ROW($1:$25)/10)</f>
        <v>380</v>
      </c>
      <c r="N693" t="s">
        <v>304</v>
      </c>
      <c r="O693" t="s">
        <v>49</v>
      </c>
      <c r="P693" t="s">
        <v>65</v>
      </c>
      <c r="Q693" t="s">
        <v>305</v>
      </c>
      <c r="R693">
        <f>SUMPRODUCT(MID(0&amp;'feed data'!R693,LARGE(INDEX(ISNUMBER(--MID('feed data'!R693,ROW($1:$25),1))*
ROW($1:$25),0),ROW($1:$25))+1,1)*10^ROW($1:$25)/10)</f>
        <v>198002</v>
      </c>
      <c r="S693" t="str">
        <f>LEFT(R693, LEN(R693)-1)</f>
        <v>19800</v>
      </c>
      <c r="T693" t="s">
        <v>3103</v>
      </c>
      <c r="U693">
        <f>SUMPRODUCT(MID(0&amp;'feed data'!T693,LARGE(INDEX(ISNUMBER(--MID('feed data'!T693,ROW($1:$25),1))*
ROW($1:$25),0),ROW($1:$25))+1,1)*10^ROW($1:$25)/10)</f>
        <v>152</v>
      </c>
      <c r="V693">
        <f>SUMPRODUCT(MID(0&amp;'feed data'!U693,LARGE(INDEX(ISNUMBER(--MID('feed data'!U693,ROW($1:$25),1))*
ROW($1:$25),0),ROW($1:$25))+1,1)*10^ROW($1:$25)/10)</f>
        <v>0</v>
      </c>
    </row>
    <row r="694" spans="1:22" hidden="1" x14ac:dyDescent="0.25">
      <c r="A694" t="s">
        <v>3181</v>
      </c>
      <c r="B694" t="s">
        <v>3182</v>
      </c>
      <c r="D694">
        <f>SUMPRODUCT(MID(0&amp;'feed data'!D715,LARGE(INDEX(ISNUMBER(--MID('feed data'!D715,ROW($1:$25),1))*
ROW($1:$25),0),ROW($1:$25))+1,1)*10^ROW($1:$25)/10)</f>
        <v>20</v>
      </c>
      <c r="E694">
        <f>SUMPRODUCT(MID(0&amp;'feed data'!E715,LARGE(INDEX(ISNUMBER(--MID('feed data'!E715,ROW($1:$25),1))*
ROW($1:$25),0),ROW($1:$25))+1,1)*10^ROW($1:$25)/10)</f>
        <v>0</v>
      </c>
      <c r="F694" t="s">
        <v>1900</v>
      </c>
      <c r="G694">
        <f>SUMPRODUCT(MID(0&amp;'feed data'!G715,LARGE(INDEX(ISNUMBER(--MID('feed data'!G715,ROW($1:$25),1))*
ROW($1:$25),0),ROW($1:$25))+1,1)*10^ROW($1:$25)/10)</f>
        <v>0</v>
      </c>
      <c r="H694" t="s">
        <v>43</v>
      </c>
      <c r="I694">
        <f>SUMPRODUCT(MID(0&amp;'feed data'!I715,LARGE(INDEX(ISNUMBER(--MID('feed data'!I715,ROW($1:$25),1))*
ROW($1:$25),0),ROW($1:$25))+1,1)*10^ROW($1:$25)/10)</f>
        <v>162</v>
      </c>
      <c r="J694" t="s">
        <v>87</v>
      </c>
      <c r="L694">
        <f>SUMPRODUCT(MID(0&amp;'feed data'!L715,LARGE(INDEX(ISNUMBER(--MID('feed data'!L715,ROW($1:$25),1))*
ROW($1:$25),0),ROW($1:$25))+1,1)*10^ROW($1:$25)/10)</f>
        <v>368</v>
      </c>
      <c r="N694" t="s">
        <v>88</v>
      </c>
      <c r="O694" t="s">
        <v>49</v>
      </c>
      <c r="P694" t="s">
        <v>65</v>
      </c>
      <c r="Q694" t="s">
        <v>89</v>
      </c>
      <c r="R694">
        <f>SUMPRODUCT(MID(0&amp;'feed data'!R715,LARGE(INDEX(ISNUMBER(--MID('feed data'!R715,ROW($1:$25),1))*
ROW($1:$25),0),ROW($1:$25))+1,1)*10^ROW($1:$25)/10)</f>
        <v>200002</v>
      </c>
      <c r="S694" t="str">
        <f>LEFT(R694, LEN(R694)-1)</f>
        <v>20000</v>
      </c>
      <c r="T694" t="s">
        <v>3183</v>
      </c>
      <c r="U694">
        <f>SUMPRODUCT(MID(0&amp;'feed data'!T715,LARGE(INDEX(ISNUMBER(--MID('feed data'!T715,ROW($1:$25),1))*
ROW($1:$25),0),ROW($1:$25))+1,1)*10^ROW($1:$25)/10)</f>
        <v>0</v>
      </c>
      <c r="V694">
        <f>SUMPRODUCT(MID(0&amp;'feed data'!U715,LARGE(INDEX(ISNUMBER(--MID('feed data'!U715,ROW($1:$25),1))*
ROW($1:$25),0),ROW($1:$25))+1,1)*10^ROW($1:$25)/10)</f>
        <v>0</v>
      </c>
    </row>
    <row r="695" spans="1:22" hidden="1" x14ac:dyDescent="0.25">
      <c r="A695" t="s">
        <v>2740</v>
      </c>
      <c r="B695" t="s">
        <v>2741</v>
      </c>
      <c r="C695" t="s">
        <v>147</v>
      </c>
      <c r="D695">
        <f>SUMPRODUCT(MID(0&amp;'feed data'!D595,LARGE(INDEX(ISNUMBER(--MID('feed data'!D595,ROW($1:$25),1))*
ROW($1:$25),0),ROW($1:$25))+1,1)*10^ROW($1:$25)/10)</f>
        <v>7</v>
      </c>
      <c r="E695">
        <f>SUMPRODUCT(MID(0&amp;'feed data'!E595,LARGE(INDEX(ISNUMBER(--MID('feed data'!E595,ROW($1:$25),1))*
ROW($1:$25),0),ROW($1:$25))+1,1)*10^ROW($1:$25)/10)</f>
        <v>0</v>
      </c>
      <c r="F695" t="s">
        <v>1071</v>
      </c>
      <c r="G695">
        <f>SUMPRODUCT(MID(0&amp;'feed data'!G595,LARGE(INDEX(ISNUMBER(--MID('feed data'!G595,ROW($1:$25),1))*
ROW($1:$25),0),ROW($1:$25))+1,1)*10^ROW($1:$25)/10)</f>
        <v>1</v>
      </c>
      <c r="H695" t="s">
        <v>190</v>
      </c>
      <c r="I695">
        <f>SUMPRODUCT(MID(0&amp;'feed data'!I595,LARGE(INDEX(ISNUMBER(--MID('feed data'!I595,ROW($1:$25),1))*
ROW($1:$25),0),ROW($1:$25))+1,1)*10^ROW($1:$25)/10)</f>
        <v>9</v>
      </c>
      <c r="J695" t="s">
        <v>949</v>
      </c>
      <c r="K695" t="s">
        <v>152</v>
      </c>
      <c r="L695">
        <f>SUMPRODUCT(MID(0&amp;'feed data'!L595,LARGE(INDEX(ISNUMBER(--MID('feed data'!L595,ROW($1:$25),1))*
ROW($1:$25),0),ROW($1:$25))+1,1)*10^ROW($1:$25)/10)</f>
        <v>845</v>
      </c>
      <c r="M695" t="s">
        <v>153</v>
      </c>
      <c r="N695" t="s">
        <v>950</v>
      </c>
      <c r="O695" t="s">
        <v>49</v>
      </c>
      <c r="P695" t="s">
        <v>1078</v>
      </c>
      <c r="Q695" t="s">
        <v>951</v>
      </c>
      <c r="R695">
        <f>SUMPRODUCT(MID(0&amp;'feed data'!R595,LARGE(INDEX(ISNUMBER(--MID('feed data'!R595,ROW($1:$25),1))*
ROW($1:$25),0),ROW($1:$25))+1,1)*10^ROW($1:$25)/10)</f>
        <v>197012</v>
      </c>
      <c r="S695" t="str">
        <f>LEFT(R695, LEN(R695)-1)</f>
        <v>19701</v>
      </c>
      <c r="T695" t="s">
        <v>2743</v>
      </c>
      <c r="U695">
        <f>SUMPRODUCT(MID(0&amp;'feed data'!T595,LARGE(INDEX(ISNUMBER(--MID('feed data'!T595,ROW($1:$25),1))*
ROW($1:$25),0),ROW($1:$25))+1,1)*10^ROW($1:$25)/10)</f>
        <v>56</v>
      </c>
      <c r="V695">
        <f>SUMPRODUCT(MID(0&amp;'feed data'!U595,LARGE(INDEX(ISNUMBER(--MID('feed data'!U595,ROW($1:$25),1))*
ROW($1:$25),0),ROW($1:$25))+1,1)*10^ROW($1:$25)/10)</f>
        <v>0</v>
      </c>
    </row>
    <row r="696" spans="1:22" hidden="1" x14ac:dyDescent="0.25">
      <c r="A696" t="s">
        <v>3113</v>
      </c>
      <c r="B696" t="s">
        <v>3114</v>
      </c>
      <c r="D696">
        <f>SUMPRODUCT(MID(0&amp;'feed data'!D696,LARGE(INDEX(ISNUMBER(--MID('feed data'!D696,ROW($1:$25),1))*
ROW($1:$25),0),ROW($1:$25))+1,1)*10^ROW($1:$25)/10)</f>
        <v>34</v>
      </c>
      <c r="E696">
        <f>SUMPRODUCT(MID(0&amp;'feed data'!E696,LARGE(INDEX(ISNUMBER(--MID('feed data'!E696,ROW($1:$25),1))*
ROW($1:$25),0),ROW($1:$25))+1,1)*10^ROW($1:$25)/10)</f>
        <v>0</v>
      </c>
      <c r="F696" t="s">
        <v>1945</v>
      </c>
      <c r="G696">
        <f>SUMPRODUCT(MID(0&amp;'feed data'!G696,LARGE(INDEX(ISNUMBER(--MID('feed data'!G696,ROW($1:$25),1))*
ROW($1:$25),0),ROW($1:$25))+1,1)*10^ROW($1:$25)/10)</f>
        <v>0</v>
      </c>
      <c r="H696" t="s">
        <v>190</v>
      </c>
      <c r="I696">
        <f>SUMPRODUCT(MID(0&amp;'feed data'!I696,LARGE(INDEX(ISNUMBER(--MID('feed data'!I696,ROW($1:$25),1))*
ROW($1:$25),0),ROW($1:$25))+1,1)*10^ROW($1:$25)/10)</f>
        <v>8</v>
      </c>
      <c r="J696" t="s">
        <v>163</v>
      </c>
      <c r="L696">
        <f>SUMPRODUCT(MID(0&amp;'feed data'!L696,LARGE(INDEX(ISNUMBER(--MID('feed data'!L696,ROW($1:$25),1))*
ROW($1:$25),0),ROW($1:$25))+1,1)*10^ROW($1:$25)/10)</f>
        <v>455</v>
      </c>
      <c r="N696" t="s">
        <v>164</v>
      </c>
      <c r="O696" t="s">
        <v>49</v>
      </c>
      <c r="P696" t="s">
        <v>65</v>
      </c>
      <c r="Q696" t="s">
        <v>165</v>
      </c>
      <c r="R696">
        <f>SUMPRODUCT(MID(0&amp;'feed data'!R696,LARGE(INDEX(ISNUMBER(--MID('feed data'!R696,ROW($1:$25),1))*
ROW($1:$25),0),ROW($1:$25))+1,1)*10^ROW($1:$25)/10)</f>
        <v>200002</v>
      </c>
      <c r="S696" t="str">
        <f>LEFT(R696, LEN(R696)-1)</f>
        <v>20000</v>
      </c>
      <c r="T696" t="s">
        <v>3115</v>
      </c>
      <c r="U696">
        <f>SUMPRODUCT(MID(0&amp;'feed data'!T696,LARGE(INDEX(ISNUMBER(--MID('feed data'!T696,ROW($1:$25),1))*
ROW($1:$25),0),ROW($1:$25))+1,1)*10^ROW($1:$25)/10)</f>
        <v>0</v>
      </c>
      <c r="V696">
        <f>SUMPRODUCT(MID(0&amp;'feed data'!U696,LARGE(INDEX(ISNUMBER(--MID('feed data'!U696,ROW($1:$25),1))*
ROW($1:$25),0),ROW($1:$25))+1,1)*10^ROW($1:$25)/10)</f>
        <v>0</v>
      </c>
    </row>
    <row r="697" spans="1:22" hidden="1" x14ac:dyDescent="0.25">
      <c r="A697" t="s">
        <v>3116</v>
      </c>
      <c r="B697" t="s">
        <v>3116</v>
      </c>
      <c r="D697">
        <f>SUMPRODUCT(MID(0&amp;'feed data'!D697,LARGE(INDEX(ISNUMBER(--MID('feed data'!D697,ROW($1:$25),1))*
ROW($1:$25),0),ROW($1:$25))+1,1)*10^ROW($1:$25)/10)</f>
        <v>20</v>
      </c>
      <c r="E697">
        <f>SUMPRODUCT(MID(0&amp;'feed data'!E697,LARGE(INDEX(ISNUMBER(--MID('feed data'!E697,ROW($1:$25),1))*
ROW($1:$25),0),ROW($1:$25))+1,1)*10^ROW($1:$25)/10)</f>
        <v>0</v>
      </c>
      <c r="F697" t="s">
        <v>1900</v>
      </c>
      <c r="G697">
        <f>SUMPRODUCT(MID(0&amp;'feed data'!G697,LARGE(INDEX(ISNUMBER(--MID('feed data'!G697,ROW($1:$25),1))*
ROW($1:$25),0),ROW($1:$25))+1,1)*10^ROW($1:$25)/10)</f>
        <v>0</v>
      </c>
      <c r="H697" t="s">
        <v>136</v>
      </c>
      <c r="I697">
        <f>SUMPRODUCT(MID(0&amp;'feed data'!I697,LARGE(INDEX(ISNUMBER(--MID('feed data'!I697,ROW($1:$25),1))*
ROW($1:$25),0),ROW($1:$25))+1,1)*10^ROW($1:$25)/10)</f>
        <v>137</v>
      </c>
      <c r="J697" t="s">
        <v>60</v>
      </c>
      <c r="L697">
        <f>SUMPRODUCT(MID(0&amp;'feed data'!L697,LARGE(INDEX(ISNUMBER(--MID('feed data'!L697,ROW($1:$25),1))*
ROW($1:$25),0),ROW($1:$25))+1,1)*10^ROW($1:$25)/10)</f>
        <v>378</v>
      </c>
      <c r="N697" t="s">
        <v>61</v>
      </c>
      <c r="P697" t="s">
        <v>1078</v>
      </c>
      <c r="Q697" t="s">
        <v>62</v>
      </c>
      <c r="R697">
        <f>SUMPRODUCT(MID(0&amp;'feed data'!R697,LARGE(INDEX(ISNUMBER(--MID('feed data'!R697,ROW($1:$25),1))*
ROW($1:$25),0),ROW($1:$25))+1,1)*10^ROW($1:$25)/10)</f>
        <v>200002</v>
      </c>
      <c r="S697" t="str">
        <f>LEFT(R697, LEN(R697)-1)</f>
        <v>20000</v>
      </c>
      <c r="T697" t="s">
        <v>3118</v>
      </c>
      <c r="U697">
        <f>SUMPRODUCT(MID(0&amp;'feed data'!T697,LARGE(INDEX(ISNUMBER(--MID('feed data'!T697,ROW($1:$25),1))*
ROW($1:$25),0),ROW($1:$25))+1,1)*10^ROW($1:$25)/10)</f>
        <v>235</v>
      </c>
      <c r="V697">
        <f>SUMPRODUCT(MID(0&amp;'feed data'!U697,LARGE(INDEX(ISNUMBER(--MID('feed data'!U697,ROW($1:$25),1))*
ROW($1:$25),0),ROW($1:$25))+1,1)*10^ROW($1:$25)/10)</f>
        <v>0</v>
      </c>
    </row>
    <row r="698" spans="1:22" hidden="1" x14ac:dyDescent="0.25">
      <c r="A698" t="s">
        <v>3205</v>
      </c>
      <c r="B698" t="s">
        <v>3206</v>
      </c>
      <c r="D698">
        <f>SUMPRODUCT(MID(0&amp;'feed data'!D721,LARGE(INDEX(ISNUMBER(--MID('feed data'!D721,ROW($1:$25),1))*
ROW($1:$25),0),ROW($1:$25))+1,1)*10^ROW($1:$25)/10)</f>
        <v>20</v>
      </c>
      <c r="E698">
        <f>SUMPRODUCT(MID(0&amp;'feed data'!E721,LARGE(INDEX(ISNUMBER(--MID('feed data'!E721,ROW($1:$25),1))*
ROW($1:$25),0),ROW($1:$25))+1,1)*10^ROW($1:$25)/10)</f>
        <v>0</v>
      </c>
      <c r="F698" t="s">
        <v>1945</v>
      </c>
      <c r="G698">
        <f>SUMPRODUCT(MID(0&amp;'feed data'!G721,LARGE(INDEX(ISNUMBER(--MID('feed data'!G721,ROW($1:$25),1))*
ROW($1:$25),0),ROW($1:$25))+1,1)*10^ROW($1:$25)/10)</f>
        <v>0</v>
      </c>
      <c r="H698" t="s">
        <v>43</v>
      </c>
      <c r="I698">
        <f>SUMPRODUCT(MID(0&amp;'feed data'!I721,LARGE(INDEX(ISNUMBER(--MID('feed data'!I721,ROW($1:$25),1))*
ROW($1:$25),0),ROW($1:$25))+1,1)*10^ROW($1:$25)/10)</f>
        <v>110</v>
      </c>
      <c r="J698" t="s">
        <v>163</v>
      </c>
      <c r="L698">
        <f>SUMPRODUCT(MID(0&amp;'feed data'!L721,LARGE(INDEX(ISNUMBER(--MID('feed data'!L721,ROW($1:$25),1))*
ROW($1:$25),0),ROW($1:$25))+1,1)*10^ROW($1:$25)/10)</f>
        <v>365</v>
      </c>
      <c r="N698" t="s">
        <v>164</v>
      </c>
      <c r="O698" t="s">
        <v>49</v>
      </c>
      <c r="P698" t="s">
        <v>65</v>
      </c>
      <c r="Q698" t="s">
        <v>165</v>
      </c>
      <c r="R698">
        <f>SUMPRODUCT(MID(0&amp;'feed data'!R721,LARGE(INDEX(ISNUMBER(--MID('feed data'!R721,ROW($1:$25),1))*
ROW($1:$25),0),ROW($1:$25))+1,1)*10^ROW($1:$25)/10)</f>
        <v>200002</v>
      </c>
      <c r="S698" t="str">
        <f>LEFT(R698, LEN(R698)-1)</f>
        <v>20000</v>
      </c>
      <c r="T698" t="s">
        <v>3207</v>
      </c>
      <c r="U698">
        <f>SUMPRODUCT(MID(0&amp;'feed data'!T721,LARGE(INDEX(ISNUMBER(--MID('feed data'!T721,ROW($1:$25),1))*
ROW($1:$25),0),ROW($1:$25))+1,1)*10^ROW($1:$25)/10)</f>
        <v>0</v>
      </c>
      <c r="V698">
        <f>SUMPRODUCT(MID(0&amp;'feed data'!U721,LARGE(INDEX(ISNUMBER(--MID('feed data'!U721,ROW($1:$25),1))*
ROW($1:$25),0),ROW($1:$25))+1,1)*10^ROW($1:$25)/10)</f>
        <v>0</v>
      </c>
    </row>
    <row r="699" spans="1:22" hidden="1" x14ac:dyDescent="0.25">
      <c r="A699" t="s">
        <v>3201</v>
      </c>
      <c r="B699" t="s">
        <v>3202</v>
      </c>
      <c r="D699">
        <f>SUMPRODUCT(MID(0&amp;'feed data'!D720,LARGE(INDEX(ISNUMBER(--MID('feed data'!D720,ROW($1:$25),1))*
ROW($1:$25),0),ROW($1:$25))+1,1)*10^ROW($1:$25)/10)</f>
        <v>20</v>
      </c>
      <c r="E699">
        <f>SUMPRODUCT(MID(0&amp;'feed data'!E720,LARGE(INDEX(ISNUMBER(--MID('feed data'!E720,ROW($1:$25),1))*
ROW($1:$25),0),ROW($1:$25))+1,1)*10^ROW($1:$25)/10)</f>
        <v>0</v>
      </c>
      <c r="F699" t="s">
        <v>1945</v>
      </c>
      <c r="G699">
        <f>SUMPRODUCT(MID(0&amp;'feed data'!G720,LARGE(INDEX(ISNUMBER(--MID('feed data'!G720,ROW($1:$25),1))*
ROW($1:$25),0),ROW($1:$25))+1,1)*10^ROW($1:$25)/10)</f>
        <v>0</v>
      </c>
      <c r="H699" t="s">
        <v>27</v>
      </c>
      <c r="I699">
        <f>SUMPRODUCT(MID(0&amp;'feed data'!I720,LARGE(INDEX(ISNUMBER(--MID('feed data'!I720,ROW($1:$25),1))*
ROW($1:$25),0),ROW($1:$25))+1,1)*10^ROW($1:$25)/10)</f>
        <v>11</v>
      </c>
      <c r="J699" t="s">
        <v>163</v>
      </c>
      <c r="L699">
        <f>SUMPRODUCT(MID(0&amp;'feed data'!L720,LARGE(INDEX(ISNUMBER(--MID('feed data'!L720,ROW($1:$25),1))*
ROW($1:$25),0),ROW($1:$25))+1,1)*10^ROW($1:$25)/10)</f>
        <v>363</v>
      </c>
      <c r="N699" t="s">
        <v>164</v>
      </c>
      <c r="O699" t="s">
        <v>49</v>
      </c>
      <c r="P699" t="s">
        <v>65</v>
      </c>
      <c r="Q699" t="s">
        <v>165</v>
      </c>
      <c r="R699">
        <f>SUMPRODUCT(MID(0&amp;'feed data'!R720,LARGE(INDEX(ISNUMBER(--MID('feed data'!R720,ROW($1:$25),1))*
ROW($1:$25),0),ROW($1:$25))+1,1)*10^ROW($1:$25)/10)</f>
        <v>200002</v>
      </c>
      <c r="S699" t="str">
        <f>LEFT(R699, LEN(R699)-1)</f>
        <v>20000</v>
      </c>
      <c r="T699" t="s">
        <v>3204</v>
      </c>
      <c r="U699">
        <f>SUMPRODUCT(MID(0&amp;'feed data'!T720,LARGE(INDEX(ISNUMBER(--MID('feed data'!T720,ROW($1:$25),1))*
ROW($1:$25),0),ROW($1:$25))+1,1)*10^ROW($1:$25)/10)</f>
        <v>4740</v>
      </c>
      <c r="V699">
        <f>SUMPRODUCT(MID(0&amp;'feed data'!U720,LARGE(INDEX(ISNUMBER(--MID('feed data'!U720,ROW($1:$25),1))*
ROW($1:$25),0),ROW($1:$25))+1,1)*10^ROW($1:$25)/10)</f>
        <v>0</v>
      </c>
    </row>
    <row r="700" spans="1:22" hidden="1" x14ac:dyDescent="0.25">
      <c r="A700" t="s">
        <v>3104</v>
      </c>
      <c r="B700" t="s">
        <v>3105</v>
      </c>
      <c r="D700">
        <f>SUMPRODUCT(MID(0&amp;'feed data'!D694,LARGE(INDEX(ISNUMBER(--MID('feed data'!D694,ROW($1:$25),1))*
ROW($1:$25),0),ROW($1:$25))+1,1)*10^ROW($1:$25)/10)</f>
        <v>42</v>
      </c>
      <c r="E700">
        <f>SUMPRODUCT(MID(0&amp;'feed data'!E694,LARGE(INDEX(ISNUMBER(--MID('feed data'!E694,ROW($1:$25),1))*
ROW($1:$25),0),ROW($1:$25))+1,1)*10^ROW($1:$25)/10)</f>
        <v>0</v>
      </c>
      <c r="F700" t="s">
        <v>1945</v>
      </c>
      <c r="G700">
        <f>SUMPRODUCT(MID(0&amp;'feed data'!G694,LARGE(INDEX(ISNUMBER(--MID('feed data'!G694,ROW($1:$25),1))*
ROW($1:$25),0),ROW($1:$25))+1,1)*10^ROW($1:$25)/10)</f>
        <v>0</v>
      </c>
      <c r="H700" t="s">
        <v>190</v>
      </c>
      <c r="I700">
        <f>SUMPRODUCT(MID(0&amp;'feed data'!I694,LARGE(INDEX(ISNUMBER(--MID('feed data'!I694,ROW($1:$25),1))*
ROW($1:$25),0),ROW($1:$25))+1,1)*10^ROW($1:$25)/10)</f>
        <v>18</v>
      </c>
      <c r="J700" t="s">
        <v>71</v>
      </c>
      <c r="L700">
        <f>SUMPRODUCT(MID(0&amp;'feed data'!L694,LARGE(INDEX(ISNUMBER(--MID('feed data'!L694,ROW($1:$25),1))*
ROW($1:$25),0),ROW($1:$25))+1,1)*10^ROW($1:$25)/10)</f>
        <v>375</v>
      </c>
      <c r="N700" t="s">
        <v>72</v>
      </c>
      <c r="O700" t="s">
        <v>49</v>
      </c>
      <c r="P700" t="s">
        <v>65</v>
      </c>
      <c r="Q700" t="s">
        <v>73</v>
      </c>
      <c r="R700">
        <f>SUMPRODUCT(MID(0&amp;'feed data'!R694,LARGE(INDEX(ISNUMBER(--MID('feed data'!R694,ROW($1:$25),1))*
ROW($1:$25),0),ROW($1:$25))+1,1)*10^ROW($1:$25)/10)</f>
        <v>200002</v>
      </c>
      <c r="S700" t="str">
        <f>LEFT(R700, LEN(R700)-1)</f>
        <v>20000</v>
      </c>
      <c r="T700" t="s">
        <v>3107</v>
      </c>
      <c r="U700">
        <f>SUMPRODUCT(MID(0&amp;'feed data'!T694,LARGE(INDEX(ISNUMBER(--MID('feed data'!T694,ROW($1:$25),1))*
ROW($1:$25),0),ROW($1:$25))+1,1)*10^ROW($1:$25)/10)</f>
        <v>8305</v>
      </c>
      <c r="V700">
        <f>SUMPRODUCT(MID(0&amp;'feed data'!U694,LARGE(INDEX(ISNUMBER(--MID('feed data'!U694,ROW($1:$25),1))*
ROW($1:$25),0),ROW($1:$25))+1,1)*10^ROW($1:$25)/10)</f>
        <v>0</v>
      </c>
    </row>
    <row r="701" spans="1:22" hidden="1" x14ac:dyDescent="0.25">
      <c r="A701" t="s">
        <v>2744</v>
      </c>
      <c r="B701" t="s">
        <v>2745</v>
      </c>
      <c r="C701" t="s">
        <v>1870</v>
      </c>
      <c r="D701">
        <f>SUMPRODUCT(MID(0&amp;'feed data'!D596,LARGE(INDEX(ISNUMBER(--MID('feed data'!D596,ROW($1:$25),1))*
ROW($1:$25),0),ROW($1:$25))+1,1)*10^ROW($1:$25)/10)</f>
        <v>52</v>
      </c>
      <c r="E701">
        <f>SUMPRODUCT(MID(0&amp;'feed data'!E596,LARGE(INDEX(ISNUMBER(--MID('feed data'!E596,ROW($1:$25),1))*
ROW($1:$25),0),ROW($1:$25))+1,1)*10^ROW($1:$25)/10)</f>
        <v>3</v>
      </c>
      <c r="F701" t="s">
        <v>1900</v>
      </c>
      <c r="G701">
        <f>SUMPRODUCT(MID(0&amp;'feed data'!G596,LARGE(INDEX(ISNUMBER(--MID('feed data'!G596,ROW($1:$25),1))*
ROW($1:$25),0),ROW($1:$25))+1,1)*10^ROW($1:$25)/10)</f>
        <v>3</v>
      </c>
      <c r="H701" t="s">
        <v>43</v>
      </c>
      <c r="I701">
        <f>SUMPRODUCT(MID(0&amp;'feed data'!I596,LARGE(INDEX(ISNUMBER(--MID('feed data'!I596,ROW($1:$25),1))*
ROW($1:$25),0),ROW($1:$25))+1,1)*10^ROW($1:$25)/10)</f>
        <v>10</v>
      </c>
      <c r="J701" t="s">
        <v>949</v>
      </c>
      <c r="K701" t="s">
        <v>1871</v>
      </c>
      <c r="L701">
        <f>SUMPRODUCT(MID(0&amp;'feed data'!L596,LARGE(INDEX(ISNUMBER(--MID('feed data'!L596,ROW($1:$25),1))*
ROW($1:$25),0),ROW($1:$25))+1,1)*10^ROW($1:$25)/10)</f>
        <v>773</v>
      </c>
      <c r="M701" t="s">
        <v>1872</v>
      </c>
      <c r="N701" t="s">
        <v>950</v>
      </c>
      <c r="P701" t="s">
        <v>1200</v>
      </c>
      <c r="Q701" t="s">
        <v>951</v>
      </c>
      <c r="R701">
        <f>SUMPRODUCT(MID(0&amp;'feed data'!R596,LARGE(INDEX(ISNUMBER(--MID('feed data'!R596,ROW($1:$25),1))*
ROW($1:$25),0),ROW($1:$25))+1,1)*10^ROW($1:$25)/10)</f>
        <v>168562</v>
      </c>
      <c r="S701" t="str">
        <f>LEFT(R701, LEN(R701)-1)</f>
        <v>16856</v>
      </c>
      <c r="T701" t="s">
        <v>2747</v>
      </c>
      <c r="U701">
        <f>SUMPRODUCT(MID(0&amp;'feed data'!T596,LARGE(INDEX(ISNUMBER(--MID('feed data'!T596,ROW($1:$25),1))*
ROW($1:$25),0),ROW($1:$25))+1,1)*10^ROW($1:$25)/10)</f>
        <v>5166</v>
      </c>
      <c r="V701">
        <f>SUMPRODUCT(MID(0&amp;'feed data'!U596,LARGE(INDEX(ISNUMBER(--MID('feed data'!U596,ROW($1:$25),1))*
ROW($1:$25),0),ROW($1:$25))+1,1)*10^ROW($1:$25)/10)</f>
        <v>0</v>
      </c>
    </row>
    <row r="702" spans="1:22" hidden="1" x14ac:dyDescent="0.25">
      <c r="A702" t="s">
        <v>3126</v>
      </c>
      <c r="B702" t="s">
        <v>3127</v>
      </c>
      <c r="D702">
        <f>SUMPRODUCT(MID(0&amp;'feed data'!D700,LARGE(INDEX(ISNUMBER(--MID('feed data'!D700,ROW($1:$25),1))*
ROW($1:$25),0),ROW($1:$25))+1,1)*10^ROW($1:$25)/10)</f>
        <v>20</v>
      </c>
      <c r="E702">
        <f>SUMPRODUCT(MID(0&amp;'feed data'!E700,LARGE(INDEX(ISNUMBER(--MID('feed data'!E700,ROW($1:$25),1))*
ROW($1:$25),0),ROW($1:$25))+1,1)*10^ROW($1:$25)/10)</f>
        <v>0</v>
      </c>
      <c r="F702" t="s">
        <v>1900</v>
      </c>
      <c r="G702">
        <f>SUMPRODUCT(MID(0&amp;'feed data'!G700,LARGE(INDEX(ISNUMBER(--MID('feed data'!G700,ROW($1:$25),1))*
ROW($1:$25),0),ROW($1:$25))+1,1)*10^ROW($1:$25)/10)</f>
        <v>0</v>
      </c>
      <c r="H702" t="s">
        <v>27</v>
      </c>
      <c r="I702">
        <f>SUMPRODUCT(MID(0&amp;'feed data'!I700,LARGE(INDEX(ISNUMBER(--MID('feed data'!I700,ROW($1:$25),1))*
ROW($1:$25),0),ROW($1:$25))+1,1)*10^ROW($1:$25)/10)</f>
        <v>135</v>
      </c>
      <c r="J702" t="s">
        <v>503</v>
      </c>
      <c r="L702">
        <f>SUMPRODUCT(MID(0&amp;'feed data'!L700,LARGE(INDEX(ISNUMBER(--MID('feed data'!L700,ROW($1:$25),1))*
ROW($1:$25),0),ROW($1:$25))+1,1)*10^ROW($1:$25)/10)</f>
        <v>388</v>
      </c>
      <c r="N702" t="s">
        <v>504</v>
      </c>
      <c r="O702" t="s">
        <v>33</v>
      </c>
      <c r="P702" t="s">
        <v>65</v>
      </c>
      <c r="Q702" t="s">
        <v>505</v>
      </c>
      <c r="R702">
        <f>SUMPRODUCT(MID(0&amp;'feed data'!R700,LARGE(INDEX(ISNUMBER(--MID('feed data'!R700,ROW($1:$25),1))*
ROW($1:$25),0),ROW($1:$25))+1,1)*10^ROW($1:$25)/10)</f>
        <v>200002</v>
      </c>
      <c r="S702" t="str">
        <f>LEFT(R702, LEN(R702)-1)</f>
        <v>20000</v>
      </c>
      <c r="T702" t="s">
        <v>3129</v>
      </c>
      <c r="U702">
        <f>SUMPRODUCT(MID(0&amp;'feed data'!T700,LARGE(INDEX(ISNUMBER(--MID('feed data'!T700,ROW($1:$25),1))*
ROW($1:$25),0),ROW($1:$25))+1,1)*10^ROW($1:$25)/10)</f>
        <v>0</v>
      </c>
      <c r="V702">
        <f>SUMPRODUCT(MID(0&amp;'feed data'!U700,LARGE(INDEX(ISNUMBER(--MID('feed data'!U700,ROW($1:$25),1))*
ROW($1:$25),0),ROW($1:$25))+1,1)*10^ROW($1:$25)/10)</f>
        <v>0</v>
      </c>
    </row>
    <row r="703" spans="1:22" hidden="1" x14ac:dyDescent="0.25">
      <c r="A703" t="s">
        <v>3155</v>
      </c>
      <c r="B703" t="s">
        <v>3156</v>
      </c>
      <c r="D703">
        <f>SUMPRODUCT(MID(0&amp;'feed data'!D708,LARGE(INDEX(ISNUMBER(--MID('feed data'!D708,ROW($1:$25),1))*
ROW($1:$25),0),ROW($1:$25))+1,1)*10^ROW($1:$25)/10)</f>
        <v>20</v>
      </c>
      <c r="E703">
        <f>SUMPRODUCT(MID(0&amp;'feed data'!E708,LARGE(INDEX(ISNUMBER(--MID('feed data'!E708,ROW($1:$25),1))*
ROW($1:$25),0),ROW($1:$25))+1,1)*10^ROW($1:$25)/10)</f>
        <v>0</v>
      </c>
      <c r="F703" t="s">
        <v>1945</v>
      </c>
      <c r="G703">
        <f>SUMPRODUCT(MID(0&amp;'feed data'!G708,LARGE(INDEX(ISNUMBER(--MID('feed data'!G708,ROW($1:$25),1))*
ROW($1:$25),0),ROW($1:$25))+1,1)*10^ROW($1:$25)/10)</f>
        <v>0</v>
      </c>
      <c r="H703" t="s">
        <v>190</v>
      </c>
      <c r="I703">
        <f>SUMPRODUCT(MID(0&amp;'feed data'!I708,LARGE(INDEX(ISNUMBER(--MID('feed data'!I708,ROW($1:$25),1))*
ROW($1:$25),0),ROW($1:$25))+1,1)*10^ROW($1:$25)/10)</f>
        <v>124</v>
      </c>
      <c r="J703" t="s">
        <v>109</v>
      </c>
      <c r="L703">
        <f>SUMPRODUCT(MID(0&amp;'feed data'!L708,LARGE(INDEX(ISNUMBER(--MID('feed data'!L708,ROW($1:$25),1))*
ROW($1:$25),0),ROW($1:$25))+1,1)*10^ROW($1:$25)/10)</f>
        <v>376</v>
      </c>
      <c r="N703" t="s">
        <v>112</v>
      </c>
      <c r="O703" t="s">
        <v>49</v>
      </c>
      <c r="P703" t="s">
        <v>65</v>
      </c>
      <c r="Q703" t="s">
        <v>113</v>
      </c>
      <c r="R703">
        <f>SUMPRODUCT(MID(0&amp;'feed data'!R708,LARGE(INDEX(ISNUMBER(--MID('feed data'!R708,ROW($1:$25),1))*
ROW($1:$25),0),ROW($1:$25))+1,1)*10^ROW($1:$25)/10)</f>
        <v>200002</v>
      </c>
      <c r="S703" t="str">
        <f>LEFT(R703, LEN(R703)-1)</f>
        <v>20000</v>
      </c>
      <c r="T703" t="s">
        <v>3158</v>
      </c>
      <c r="U703">
        <f>SUMPRODUCT(MID(0&amp;'feed data'!T708,LARGE(INDEX(ISNUMBER(--MID('feed data'!T708,ROW($1:$25),1))*
ROW($1:$25),0),ROW($1:$25))+1,1)*10^ROW($1:$25)/10)</f>
        <v>1706</v>
      </c>
      <c r="V703">
        <f>SUMPRODUCT(MID(0&amp;'feed data'!U708,LARGE(INDEX(ISNUMBER(--MID('feed data'!U708,ROW($1:$25),1))*
ROW($1:$25),0),ROW($1:$25))+1,1)*10^ROW($1:$25)/10)</f>
        <v>0</v>
      </c>
    </row>
    <row r="704" spans="1:22" hidden="1" x14ac:dyDescent="0.25">
      <c r="A704" t="s">
        <v>3140</v>
      </c>
      <c r="B704" t="s">
        <v>3141</v>
      </c>
      <c r="D704">
        <f>SUMPRODUCT(MID(0&amp;'feed data'!D704,LARGE(INDEX(ISNUMBER(--MID('feed data'!D704,ROW($1:$25),1))*
ROW($1:$25),0),ROW($1:$25))+1,1)*10^ROW($1:$25)/10)</f>
        <v>31</v>
      </c>
      <c r="E704">
        <f>SUMPRODUCT(MID(0&amp;'feed data'!E704,LARGE(INDEX(ISNUMBER(--MID('feed data'!E704,ROW($1:$25),1))*
ROW($1:$25),0),ROW($1:$25))+1,1)*10^ROW($1:$25)/10)</f>
        <v>0</v>
      </c>
      <c r="F704" t="s">
        <v>1900</v>
      </c>
      <c r="G704">
        <f>SUMPRODUCT(MID(0&amp;'feed data'!G704,LARGE(INDEX(ISNUMBER(--MID('feed data'!G704,ROW($1:$25),1))*
ROW($1:$25),0),ROW($1:$25))+1,1)*10^ROW($1:$25)/10)</f>
        <v>1</v>
      </c>
      <c r="H704" t="s">
        <v>43</v>
      </c>
      <c r="I704">
        <f>SUMPRODUCT(MID(0&amp;'feed data'!I704,LARGE(INDEX(ISNUMBER(--MID('feed data'!I704,ROW($1:$25),1))*
ROW($1:$25),0),ROW($1:$25))+1,1)*10^ROW($1:$25)/10)</f>
        <v>0</v>
      </c>
      <c r="J704" t="s">
        <v>232</v>
      </c>
      <c r="L704">
        <f>SUMPRODUCT(MID(0&amp;'feed data'!L704,LARGE(INDEX(ISNUMBER(--MID('feed data'!L704,ROW($1:$25),1))*
ROW($1:$25),0),ROW($1:$25))+1,1)*10^ROW($1:$25)/10)</f>
        <v>424</v>
      </c>
      <c r="N704" t="s">
        <v>233</v>
      </c>
      <c r="O704" t="s">
        <v>49</v>
      </c>
      <c r="P704" t="s">
        <v>65</v>
      </c>
      <c r="Q704" t="s">
        <v>234</v>
      </c>
      <c r="R704">
        <f>SUMPRODUCT(MID(0&amp;'feed data'!R704,LARGE(INDEX(ISNUMBER(--MID('feed data'!R704,ROW($1:$25),1))*
ROW($1:$25),0),ROW($1:$25))+1,1)*10^ROW($1:$25)/10)</f>
        <v>167002</v>
      </c>
      <c r="S704" t="str">
        <f>LEFT(R704, LEN(R704)-1)</f>
        <v>16700</v>
      </c>
      <c r="T704" t="s">
        <v>3142</v>
      </c>
      <c r="U704">
        <f>SUMPRODUCT(MID(0&amp;'feed data'!T704,LARGE(INDEX(ISNUMBER(--MID('feed data'!T704,ROW($1:$25),1))*
ROW($1:$25),0),ROW($1:$25))+1,1)*10^ROW($1:$25)/10)</f>
        <v>0</v>
      </c>
      <c r="V704">
        <f>SUMPRODUCT(MID(0&amp;'feed data'!U704,LARGE(INDEX(ISNUMBER(--MID('feed data'!U704,ROW($1:$25),1))*
ROW($1:$25),0),ROW($1:$25))+1,1)*10^ROW($1:$25)/10)</f>
        <v>0</v>
      </c>
    </row>
    <row r="705" spans="1:22" hidden="1" x14ac:dyDescent="0.25">
      <c r="A705" t="s">
        <v>3151</v>
      </c>
      <c r="B705" t="s">
        <v>3152</v>
      </c>
      <c r="D705">
        <f>SUMPRODUCT(MID(0&amp;'feed data'!D707,LARGE(INDEX(ISNUMBER(--MID('feed data'!D707,ROW($1:$25),1))*
ROW($1:$25),0),ROW($1:$25))+1,1)*10^ROW($1:$25)/10)</f>
        <v>20</v>
      </c>
      <c r="E705">
        <f>SUMPRODUCT(MID(0&amp;'feed data'!E707,LARGE(INDEX(ISNUMBER(--MID('feed data'!E707,ROW($1:$25),1))*
ROW($1:$25),0),ROW($1:$25))+1,1)*10^ROW($1:$25)/10)</f>
        <v>0</v>
      </c>
      <c r="F705" t="s">
        <v>1945</v>
      </c>
      <c r="G705">
        <f>SUMPRODUCT(MID(0&amp;'feed data'!G707,LARGE(INDEX(ISNUMBER(--MID('feed data'!G707,ROW($1:$25),1))*
ROW($1:$25),0),ROW($1:$25))+1,1)*10^ROW($1:$25)/10)</f>
        <v>1</v>
      </c>
      <c r="H705" t="s">
        <v>190</v>
      </c>
      <c r="I705">
        <f>SUMPRODUCT(MID(0&amp;'feed data'!I707,LARGE(INDEX(ISNUMBER(--MID('feed data'!I707,ROW($1:$25),1))*
ROW($1:$25),0),ROW($1:$25))+1,1)*10^ROW($1:$25)/10)</f>
        <v>5</v>
      </c>
      <c r="J705" t="s">
        <v>109</v>
      </c>
      <c r="L705">
        <f>SUMPRODUCT(MID(0&amp;'feed data'!L707,LARGE(INDEX(ISNUMBER(--MID('feed data'!L707,ROW($1:$25),1))*
ROW($1:$25),0),ROW($1:$25))+1,1)*10^ROW($1:$25)/10)</f>
        <v>391</v>
      </c>
      <c r="N705" t="s">
        <v>112</v>
      </c>
      <c r="O705" t="s">
        <v>49</v>
      </c>
      <c r="P705" t="s">
        <v>65</v>
      </c>
      <c r="Q705" t="s">
        <v>113</v>
      </c>
      <c r="R705">
        <f>SUMPRODUCT(MID(0&amp;'feed data'!R707,LARGE(INDEX(ISNUMBER(--MID('feed data'!R707,ROW($1:$25),1))*
ROW($1:$25),0),ROW($1:$25))+1,1)*10^ROW($1:$25)/10)</f>
        <v>200002</v>
      </c>
      <c r="S705" t="str">
        <f>LEFT(R705, LEN(R705)-1)</f>
        <v>20000</v>
      </c>
      <c r="T705" t="s">
        <v>3154</v>
      </c>
      <c r="U705">
        <f>SUMPRODUCT(MID(0&amp;'feed data'!T707,LARGE(INDEX(ISNUMBER(--MID('feed data'!T707,ROW($1:$25),1))*
ROW($1:$25),0),ROW($1:$25))+1,1)*10^ROW($1:$25)/10)</f>
        <v>265</v>
      </c>
      <c r="V705">
        <f>SUMPRODUCT(MID(0&amp;'feed data'!U707,LARGE(INDEX(ISNUMBER(--MID('feed data'!U707,ROW($1:$25),1))*
ROW($1:$25),0),ROW($1:$25))+1,1)*10^ROW($1:$25)/10)</f>
        <v>0</v>
      </c>
    </row>
    <row r="706" spans="1:22" hidden="1" x14ac:dyDescent="0.25">
      <c r="A706" t="s">
        <v>3148</v>
      </c>
      <c r="B706" t="s">
        <v>3149</v>
      </c>
      <c r="D706">
        <f>SUMPRODUCT(MID(0&amp;'feed data'!D706,LARGE(INDEX(ISNUMBER(--MID('feed data'!D706,ROW($1:$25),1))*
ROW($1:$25),0),ROW($1:$25))+1,1)*10^ROW($1:$25)/10)</f>
        <v>20</v>
      </c>
      <c r="E706">
        <f>SUMPRODUCT(MID(0&amp;'feed data'!E706,LARGE(INDEX(ISNUMBER(--MID('feed data'!E706,ROW($1:$25),1))*
ROW($1:$25),0),ROW($1:$25))+1,1)*10^ROW($1:$25)/10)</f>
        <v>0</v>
      </c>
      <c r="F706" t="s">
        <v>1900</v>
      </c>
      <c r="G706">
        <f>SUMPRODUCT(MID(0&amp;'feed data'!G706,LARGE(INDEX(ISNUMBER(--MID('feed data'!G706,ROW($1:$25),1))*
ROW($1:$25),0),ROW($1:$25))+1,1)*10^ROW($1:$25)/10)</f>
        <v>0</v>
      </c>
      <c r="H706" t="s">
        <v>136</v>
      </c>
      <c r="I706">
        <f>SUMPRODUCT(MID(0&amp;'feed data'!I706,LARGE(INDEX(ISNUMBER(--MID('feed data'!I706,ROW($1:$25),1))*
ROW($1:$25),0),ROW($1:$25))+1,1)*10^ROW($1:$25)/10)</f>
        <v>86</v>
      </c>
      <c r="J706" t="s">
        <v>205</v>
      </c>
      <c r="L706">
        <f>SUMPRODUCT(MID(0&amp;'feed data'!L706,LARGE(INDEX(ISNUMBER(--MID('feed data'!L706,ROW($1:$25),1))*
ROW($1:$25),0),ROW($1:$25))+1,1)*10^ROW($1:$25)/10)</f>
        <v>377</v>
      </c>
      <c r="N706" t="s">
        <v>206</v>
      </c>
      <c r="O706" t="s">
        <v>49</v>
      </c>
      <c r="P706" t="s">
        <v>65</v>
      </c>
      <c r="Q706" t="s">
        <v>207</v>
      </c>
      <c r="R706">
        <f>SUMPRODUCT(MID(0&amp;'feed data'!R706,LARGE(INDEX(ISNUMBER(--MID('feed data'!R706,ROW($1:$25),1))*
ROW($1:$25),0),ROW($1:$25))+1,1)*10^ROW($1:$25)/10)</f>
        <v>200002</v>
      </c>
      <c r="S706" t="str">
        <f>LEFT(R706, LEN(R706)-1)</f>
        <v>20000</v>
      </c>
      <c r="T706" t="s">
        <v>3150</v>
      </c>
      <c r="U706">
        <f>SUMPRODUCT(MID(0&amp;'feed data'!T706,LARGE(INDEX(ISNUMBER(--MID('feed data'!T706,ROW($1:$25),1))*
ROW($1:$25),0),ROW($1:$25))+1,1)*10^ROW($1:$25)/10)</f>
        <v>0</v>
      </c>
      <c r="V706">
        <f>SUMPRODUCT(MID(0&amp;'feed data'!U706,LARGE(INDEX(ISNUMBER(--MID('feed data'!U706,ROW($1:$25),1))*
ROW($1:$25),0),ROW($1:$25))+1,1)*10^ROW($1:$25)/10)</f>
        <v>0</v>
      </c>
    </row>
    <row r="707" spans="1:22" hidden="1" x14ac:dyDescent="0.25">
      <c r="A707" t="s">
        <v>3137</v>
      </c>
      <c r="B707" t="s">
        <v>3138</v>
      </c>
      <c r="D707">
        <f>SUMPRODUCT(MID(0&amp;'feed data'!D703,LARGE(INDEX(ISNUMBER(--MID('feed data'!D703,ROW($1:$25),1))*
ROW($1:$25),0),ROW($1:$25))+1,1)*10^ROW($1:$25)/10)</f>
        <v>25</v>
      </c>
      <c r="E707">
        <f>SUMPRODUCT(MID(0&amp;'feed data'!E703,LARGE(INDEX(ISNUMBER(--MID('feed data'!E703,ROW($1:$25),1))*
ROW($1:$25),0),ROW($1:$25))+1,1)*10^ROW($1:$25)/10)</f>
        <v>0</v>
      </c>
      <c r="F707" t="s">
        <v>1900</v>
      </c>
      <c r="G707">
        <f>SUMPRODUCT(MID(0&amp;'feed data'!G703,LARGE(INDEX(ISNUMBER(--MID('feed data'!G703,ROW($1:$25),1))*
ROW($1:$25),0),ROW($1:$25))+1,1)*10^ROW($1:$25)/10)</f>
        <v>0</v>
      </c>
      <c r="H707" t="s">
        <v>43</v>
      </c>
      <c r="I707">
        <f>SUMPRODUCT(MID(0&amp;'feed data'!I703,LARGE(INDEX(ISNUMBER(--MID('feed data'!I703,ROW($1:$25),1))*
ROW($1:$25),0),ROW($1:$25))+1,1)*10^ROW($1:$25)/10)</f>
        <v>131</v>
      </c>
      <c r="J707" t="s">
        <v>255</v>
      </c>
      <c r="L707">
        <f>SUMPRODUCT(MID(0&amp;'feed data'!L703,LARGE(INDEX(ISNUMBER(--MID('feed data'!L703,ROW($1:$25),1))*
ROW($1:$25),0),ROW($1:$25))+1,1)*10^ROW($1:$25)/10)</f>
        <v>381</v>
      </c>
      <c r="N707" t="s">
        <v>256</v>
      </c>
      <c r="O707" t="s">
        <v>49</v>
      </c>
      <c r="P707" t="s">
        <v>65</v>
      </c>
      <c r="Q707" t="s">
        <v>258</v>
      </c>
      <c r="R707">
        <f>SUMPRODUCT(MID(0&amp;'feed data'!R703,LARGE(INDEX(ISNUMBER(--MID('feed data'!R703,ROW($1:$25),1))*
ROW($1:$25),0),ROW($1:$25))+1,1)*10^ROW($1:$25)/10)</f>
        <v>200002</v>
      </c>
      <c r="S707" t="str">
        <f>LEFT(R707, LEN(R707)-1)</f>
        <v>20000</v>
      </c>
      <c r="T707" t="s">
        <v>3139</v>
      </c>
      <c r="U707">
        <f>SUMPRODUCT(MID(0&amp;'feed data'!T703,LARGE(INDEX(ISNUMBER(--MID('feed data'!T703,ROW($1:$25),1))*
ROW($1:$25),0),ROW($1:$25))+1,1)*10^ROW($1:$25)/10)</f>
        <v>4808</v>
      </c>
      <c r="V707">
        <f>SUMPRODUCT(MID(0&amp;'feed data'!U703,LARGE(INDEX(ISNUMBER(--MID('feed data'!U703,ROW($1:$25),1))*
ROW($1:$25),0),ROW($1:$25))+1,1)*10^ROW($1:$25)/10)</f>
        <v>0</v>
      </c>
    </row>
    <row r="708" spans="1:22" hidden="1" x14ac:dyDescent="0.25">
      <c r="A708" t="s">
        <v>3134</v>
      </c>
      <c r="B708" t="s">
        <v>3135</v>
      </c>
      <c r="D708">
        <f>SUMPRODUCT(MID(0&amp;'feed data'!D702,LARGE(INDEX(ISNUMBER(--MID('feed data'!D702,ROW($1:$25),1))*
ROW($1:$25),0),ROW($1:$25))+1,1)*10^ROW($1:$25)/10)</f>
        <v>2</v>
      </c>
      <c r="E708">
        <f>SUMPRODUCT(MID(0&amp;'feed data'!E702,LARGE(INDEX(ISNUMBER(--MID('feed data'!E702,ROW($1:$25),1))*
ROW($1:$25),0),ROW($1:$25))+1,1)*10^ROW($1:$25)/10)</f>
        <v>0</v>
      </c>
      <c r="F708" t="s">
        <v>1945</v>
      </c>
      <c r="G708">
        <f>SUMPRODUCT(MID(0&amp;'feed data'!G702,LARGE(INDEX(ISNUMBER(--MID('feed data'!G702,ROW($1:$25),1))*
ROW($1:$25),0),ROW($1:$25))+1,1)*10^ROW($1:$25)/10)</f>
        <v>1</v>
      </c>
      <c r="H708" t="s">
        <v>190</v>
      </c>
      <c r="I708">
        <f>SUMPRODUCT(MID(0&amp;'feed data'!I702,LARGE(INDEX(ISNUMBER(--MID('feed data'!I702,ROW($1:$25),1))*
ROW($1:$25),0),ROW($1:$25))+1,1)*10^ROW($1:$25)/10)</f>
        <v>7</v>
      </c>
      <c r="J708" t="s">
        <v>205</v>
      </c>
      <c r="L708">
        <f>SUMPRODUCT(MID(0&amp;'feed data'!L702,LARGE(INDEX(ISNUMBER(--MID('feed data'!L702,ROW($1:$25),1))*
ROW($1:$25),0),ROW($1:$25))+1,1)*10^ROW($1:$25)/10)</f>
        <v>362</v>
      </c>
      <c r="N708" t="s">
        <v>206</v>
      </c>
      <c r="O708" t="s">
        <v>49</v>
      </c>
      <c r="P708" t="s">
        <v>65</v>
      </c>
      <c r="Q708" t="s">
        <v>207</v>
      </c>
      <c r="R708">
        <f>SUMPRODUCT(MID(0&amp;'feed data'!R702,LARGE(INDEX(ISNUMBER(--MID('feed data'!R702,ROW($1:$25),1))*
ROW($1:$25),0),ROW($1:$25))+1,1)*10^ROW($1:$25)/10)</f>
        <v>94982</v>
      </c>
      <c r="S708" t="str">
        <f>LEFT(R708, LEN(R708)-1)</f>
        <v>9498</v>
      </c>
      <c r="T708" t="s">
        <v>3136</v>
      </c>
      <c r="U708">
        <f>SUMPRODUCT(MID(0&amp;'feed data'!T702,LARGE(INDEX(ISNUMBER(--MID('feed data'!T702,ROW($1:$25),1))*
ROW($1:$25),0),ROW($1:$25))+1,1)*10^ROW($1:$25)/10)</f>
        <v>72</v>
      </c>
      <c r="V708">
        <f>SUMPRODUCT(MID(0&amp;'feed data'!U702,LARGE(INDEX(ISNUMBER(--MID('feed data'!U702,ROW($1:$25),1))*
ROW($1:$25),0),ROW($1:$25))+1,1)*10^ROW($1:$25)/10)</f>
        <v>0</v>
      </c>
    </row>
    <row r="709" spans="1:22" hidden="1" x14ac:dyDescent="0.25">
      <c r="A709" t="s">
        <v>3143</v>
      </c>
      <c r="B709" t="s">
        <v>3144</v>
      </c>
      <c r="D709">
        <f>SUMPRODUCT(MID(0&amp;'feed data'!D705,LARGE(INDEX(ISNUMBER(--MID('feed data'!D705,ROW($1:$25),1))*
ROW($1:$25),0),ROW($1:$25))+1,1)*10^ROW($1:$25)/10)</f>
        <v>11</v>
      </c>
      <c r="E709">
        <f>SUMPRODUCT(MID(0&amp;'feed data'!E705,LARGE(INDEX(ISNUMBER(--MID('feed data'!E705,ROW($1:$25),1))*
ROW($1:$25),0),ROW($1:$25))+1,1)*10^ROW($1:$25)/10)</f>
        <v>0</v>
      </c>
      <c r="F709" t="s">
        <v>1945</v>
      </c>
      <c r="G709">
        <f>SUMPRODUCT(MID(0&amp;'feed data'!G705,LARGE(INDEX(ISNUMBER(--MID('feed data'!G705,ROW($1:$25),1))*
ROW($1:$25),0),ROW($1:$25))+1,1)*10^ROW($1:$25)/10)</f>
        <v>1</v>
      </c>
      <c r="H709" t="s">
        <v>190</v>
      </c>
      <c r="I709">
        <f>SUMPRODUCT(MID(0&amp;'feed data'!I705,LARGE(INDEX(ISNUMBER(--MID('feed data'!I705,ROW($1:$25),1))*
ROW($1:$25),0),ROW($1:$25))+1,1)*10^ROW($1:$25)/10)</f>
        <v>0</v>
      </c>
      <c r="J709" t="s">
        <v>205</v>
      </c>
      <c r="L709">
        <f>SUMPRODUCT(MID(0&amp;'feed data'!L705,LARGE(INDEX(ISNUMBER(--MID('feed data'!L705,ROW($1:$25),1))*
ROW($1:$25),0),ROW($1:$25))+1,1)*10^ROW($1:$25)/10)</f>
        <v>443</v>
      </c>
      <c r="N709" t="s">
        <v>206</v>
      </c>
      <c r="O709" t="s">
        <v>49</v>
      </c>
      <c r="P709" t="s">
        <v>65</v>
      </c>
      <c r="Q709" t="s">
        <v>207</v>
      </c>
      <c r="R709">
        <f>SUMPRODUCT(MID(0&amp;'feed data'!R705,LARGE(INDEX(ISNUMBER(--MID('feed data'!R705,ROW($1:$25),1))*
ROW($1:$25),0),ROW($1:$25))+1,1)*10^ROW($1:$25)/10)</f>
        <v>236652</v>
      </c>
      <c r="S709" t="str">
        <f>LEFT(R709, LEN(R709)-1)</f>
        <v>23665</v>
      </c>
      <c r="T709" t="s">
        <v>3146</v>
      </c>
      <c r="U709">
        <f>SUMPRODUCT(MID(0&amp;'feed data'!T705,LARGE(INDEX(ISNUMBER(--MID('feed data'!T705,ROW($1:$25),1))*
ROW($1:$25),0),ROW($1:$25))+1,1)*10^ROW($1:$25)/10)</f>
        <v>0</v>
      </c>
      <c r="V709">
        <f>SUMPRODUCT(MID(0&amp;'feed data'!U705,LARGE(INDEX(ISNUMBER(--MID('feed data'!U705,ROW($1:$25),1))*
ROW($1:$25),0),ROW($1:$25))+1,1)*10^ROW($1:$25)/10)</f>
        <v>0</v>
      </c>
    </row>
    <row r="710" spans="1:22" hidden="1" x14ac:dyDescent="0.25">
      <c r="A710" t="s">
        <v>3088</v>
      </c>
      <c r="B710" t="s">
        <v>3089</v>
      </c>
      <c r="D710">
        <f>SUMPRODUCT(MID(0&amp;'feed data'!D689,LARGE(INDEX(ISNUMBER(--MID('feed data'!D689,ROW($1:$25),1))*
ROW($1:$25),0),ROW($1:$25))+1,1)*10^ROW($1:$25)/10)</f>
        <v>7</v>
      </c>
      <c r="E710">
        <f>SUMPRODUCT(MID(0&amp;'feed data'!E689,LARGE(INDEX(ISNUMBER(--MID('feed data'!E689,ROW($1:$25),1))*
ROW($1:$25),0),ROW($1:$25))+1,1)*10^ROW($1:$25)/10)</f>
        <v>0</v>
      </c>
      <c r="F710" t="s">
        <v>1945</v>
      </c>
      <c r="G710">
        <f>SUMPRODUCT(MID(0&amp;'feed data'!G689,LARGE(INDEX(ISNUMBER(--MID('feed data'!G689,ROW($1:$25),1))*
ROW($1:$25),0),ROW($1:$25))+1,1)*10^ROW($1:$25)/10)</f>
        <v>0</v>
      </c>
      <c r="H710" t="s">
        <v>190</v>
      </c>
      <c r="I710">
        <f>SUMPRODUCT(MID(0&amp;'feed data'!I689,LARGE(INDEX(ISNUMBER(--MID('feed data'!I689,ROW($1:$25),1))*
ROW($1:$25),0),ROW($1:$25))+1,1)*10^ROW($1:$25)/10)</f>
        <v>34</v>
      </c>
      <c r="J710" t="s">
        <v>263</v>
      </c>
      <c r="L710">
        <f>SUMPRODUCT(MID(0&amp;'feed data'!L689,LARGE(INDEX(ISNUMBER(--MID('feed data'!L689,ROW($1:$25),1))*
ROW($1:$25),0),ROW($1:$25))+1,1)*10^ROW($1:$25)/10)</f>
        <v>350</v>
      </c>
      <c r="N710" t="s">
        <v>264</v>
      </c>
      <c r="O710" t="s">
        <v>49</v>
      </c>
      <c r="P710" t="s">
        <v>65</v>
      </c>
      <c r="Q710" t="s">
        <v>265</v>
      </c>
      <c r="R710">
        <f>SUMPRODUCT(MID(0&amp;'feed data'!R689,LARGE(INDEX(ISNUMBER(--MID('feed data'!R689,ROW($1:$25),1))*
ROW($1:$25),0),ROW($1:$25))+1,1)*10^ROW($1:$25)/10)</f>
        <v>165002</v>
      </c>
      <c r="S710" t="str">
        <f>LEFT(R710, LEN(R710)-1)</f>
        <v>16500</v>
      </c>
      <c r="T710" t="s">
        <v>3090</v>
      </c>
      <c r="U710">
        <f>SUMPRODUCT(MID(0&amp;'feed data'!T689,LARGE(INDEX(ISNUMBER(--MID('feed data'!T689,ROW($1:$25),1))*
ROW($1:$25),0),ROW($1:$25))+1,1)*10^ROW($1:$25)/10)</f>
        <v>0</v>
      </c>
      <c r="V710">
        <f>SUMPRODUCT(MID(0&amp;'feed data'!U689,LARGE(INDEX(ISNUMBER(--MID('feed data'!U689,ROW($1:$25),1))*
ROW($1:$25),0),ROW($1:$25))+1,1)*10^ROW($1:$25)/10)</f>
        <v>0</v>
      </c>
    </row>
    <row r="711" spans="1:22" hidden="1" x14ac:dyDescent="0.25">
      <c r="A711" t="s">
        <v>3119</v>
      </c>
      <c r="B711" t="s">
        <v>3120</v>
      </c>
      <c r="D711">
        <f>SUMPRODUCT(MID(0&amp;'feed data'!D698,LARGE(INDEX(ISNUMBER(--MID('feed data'!D698,ROW($1:$25),1))*
ROW($1:$25),0),ROW($1:$25))+1,1)*10^ROW($1:$25)/10)</f>
        <v>42</v>
      </c>
      <c r="E711">
        <f>SUMPRODUCT(MID(0&amp;'feed data'!E698,LARGE(INDEX(ISNUMBER(--MID('feed data'!E698,ROW($1:$25),1))*
ROW($1:$25),0),ROW($1:$25))+1,1)*10^ROW($1:$25)/10)</f>
        <v>0</v>
      </c>
      <c r="F711" t="s">
        <v>1945</v>
      </c>
      <c r="G711">
        <f>SUMPRODUCT(MID(0&amp;'feed data'!G698,LARGE(INDEX(ISNUMBER(--MID('feed data'!G698,ROW($1:$25),1))*
ROW($1:$25),0),ROW($1:$25))+1,1)*10^ROW($1:$25)/10)</f>
        <v>1</v>
      </c>
      <c r="H711" t="s">
        <v>190</v>
      </c>
      <c r="I711">
        <f>SUMPRODUCT(MID(0&amp;'feed data'!I698,LARGE(INDEX(ISNUMBER(--MID('feed data'!I698,ROW($1:$25),1))*
ROW($1:$25),0),ROW($1:$25))+1,1)*10^ROW($1:$25)/10)</f>
        <v>19</v>
      </c>
      <c r="J711" t="s">
        <v>87</v>
      </c>
      <c r="L711">
        <f>SUMPRODUCT(MID(0&amp;'feed data'!L698,LARGE(INDEX(ISNUMBER(--MID('feed data'!L698,ROW($1:$25),1))*
ROW($1:$25),0),ROW($1:$25))+1,1)*10^ROW($1:$25)/10)</f>
        <v>392</v>
      </c>
      <c r="N711" t="s">
        <v>88</v>
      </c>
      <c r="O711" t="s">
        <v>49</v>
      </c>
      <c r="P711" t="s">
        <v>65</v>
      </c>
      <c r="Q711" t="s">
        <v>89</v>
      </c>
      <c r="R711">
        <f>SUMPRODUCT(MID(0&amp;'feed data'!R698,LARGE(INDEX(ISNUMBER(--MID('feed data'!R698,ROW($1:$25),1))*
ROW($1:$25),0),ROW($1:$25))+1,1)*10^ROW($1:$25)/10)</f>
        <v>200002</v>
      </c>
      <c r="S711" t="str">
        <f>LEFT(R711, LEN(R711)-1)</f>
        <v>20000</v>
      </c>
      <c r="T711" t="s">
        <v>3122</v>
      </c>
      <c r="U711">
        <f>SUMPRODUCT(MID(0&amp;'feed data'!T698,LARGE(INDEX(ISNUMBER(--MID('feed data'!T698,ROW($1:$25),1))*
ROW($1:$25),0),ROW($1:$25))+1,1)*10^ROW($1:$25)/10)</f>
        <v>0</v>
      </c>
      <c r="V711">
        <f>SUMPRODUCT(MID(0&amp;'feed data'!U698,LARGE(INDEX(ISNUMBER(--MID('feed data'!U698,ROW($1:$25),1))*
ROW($1:$25),0),ROW($1:$25))+1,1)*10^ROW($1:$25)/10)</f>
        <v>0</v>
      </c>
    </row>
    <row r="712" spans="1:22" hidden="1" x14ac:dyDescent="0.25">
      <c r="A712" t="s">
        <v>3171</v>
      </c>
      <c r="B712" t="s">
        <v>3172</v>
      </c>
      <c r="D712">
        <f>SUMPRODUCT(MID(0&amp;'feed data'!D712,LARGE(INDEX(ISNUMBER(--MID('feed data'!D712,ROW($1:$25),1))*
ROW($1:$25),0),ROW($1:$25))+1,1)*10^ROW($1:$25)/10)</f>
        <v>25</v>
      </c>
      <c r="E712">
        <f>SUMPRODUCT(MID(0&amp;'feed data'!E712,LARGE(INDEX(ISNUMBER(--MID('feed data'!E712,ROW($1:$25),1))*
ROW($1:$25),0),ROW($1:$25))+1,1)*10^ROW($1:$25)/10)</f>
        <v>0</v>
      </c>
      <c r="F712" t="s">
        <v>1945</v>
      </c>
      <c r="G712">
        <f>SUMPRODUCT(MID(0&amp;'feed data'!G712,LARGE(INDEX(ISNUMBER(--MID('feed data'!G712,ROW($1:$25),1))*
ROW($1:$25),0),ROW($1:$25))+1,1)*10^ROW($1:$25)/10)</f>
        <v>0</v>
      </c>
      <c r="H712" t="s">
        <v>136</v>
      </c>
      <c r="I712">
        <f>SUMPRODUCT(MID(0&amp;'feed data'!I712,LARGE(INDEX(ISNUMBER(--MID('feed data'!I712,ROW($1:$25),1))*
ROW($1:$25),0),ROW($1:$25))+1,1)*10^ROW($1:$25)/10)</f>
        <v>179</v>
      </c>
      <c r="J712" t="s">
        <v>163</v>
      </c>
      <c r="L712">
        <f>SUMPRODUCT(MID(0&amp;'feed data'!L712,LARGE(INDEX(ISNUMBER(--MID('feed data'!L712,ROW($1:$25),1))*
ROW($1:$25),0),ROW($1:$25))+1,1)*10^ROW($1:$25)/10)</f>
        <v>344</v>
      </c>
      <c r="N712" t="s">
        <v>164</v>
      </c>
      <c r="O712" t="s">
        <v>49</v>
      </c>
      <c r="P712" t="s">
        <v>65</v>
      </c>
      <c r="Q712" t="s">
        <v>165</v>
      </c>
      <c r="R712">
        <f>SUMPRODUCT(MID(0&amp;'feed data'!R712,LARGE(INDEX(ISNUMBER(--MID('feed data'!R712,ROW($1:$25),1))*
ROW($1:$25),0),ROW($1:$25))+1,1)*10^ROW($1:$25)/10)</f>
        <v>200002</v>
      </c>
      <c r="S712" t="str">
        <f>LEFT(R712, LEN(R712)-1)</f>
        <v>20000</v>
      </c>
      <c r="T712" t="s">
        <v>3173</v>
      </c>
      <c r="U712">
        <f>SUMPRODUCT(MID(0&amp;'feed data'!T712,LARGE(INDEX(ISNUMBER(--MID('feed data'!T712,ROW($1:$25),1))*
ROW($1:$25),0),ROW($1:$25))+1,1)*10^ROW($1:$25)/10)</f>
        <v>0</v>
      </c>
      <c r="V712">
        <f>SUMPRODUCT(MID(0&amp;'feed data'!U712,LARGE(INDEX(ISNUMBER(--MID('feed data'!U712,ROW($1:$25),1))*
ROW($1:$25),0),ROW($1:$25))+1,1)*10^ROW($1:$25)/10)</f>
        <v>0</v>
      </c>
    </row>
    <row r="713" spans="1:22" hidden="1" x14ac:dyDescent="0.25">
      <c r="A713" t="s">
        <v>3072</v>
      </c>
      <c r="B713" t="s">
        <v>3073</v>
      </c>
      <c r="D713">
        <f>SUMPRODUCT(MID(0&amp;'feed data'!D684,LARGE(INDEX(ISNUMBER(--MID('feed data'!D684,ROW($1:$25),1))*
ROW($1:$25),0),ROW($1:$25))+1,1)*10^ROW($1:$25)/10)</f>
        <v>20</v>
      </c>
      <c r="E713">
        <f>SUMPRODUCT(MID(0&amp;'feed data'!E684,LARGE(INDEX(ISNUMBER(--MID('feed data'!E684,ROW($1:$25),1))*
ROW($1:$25),0),ROW($1:$25))+1,1)*10^ROW($1:$25)/10)</f>
        <v>0</v>
      </c>
      <c r="F713" t="s">
        <v>1945</v>
      </c>
      <c r="G713">
        <f>SUMPRODUCT(MID(0&amp;'feed data'!G684,LARGE(INDEX(ISNUMBER(--MID('feed data'!G684,ROW($1:$25),1))*
ROW($1:$25),0),ROW($1:$25))+1,1)*10^ROW($1:$25)/10)</f>
        <v>0</v>
      </c>
      <c r="H713" t="s">
        <v>190</v>
      </c>
      <c r="I713">
        <f>SUMPRODUCT(MID(0&amp;'feed data'!I684,LARGE(INDEX(ISNUMBER(--MID('feed data'!I684,ROW($1:$25),1))*
ROW($1:$25),0),ROW($1:$25))+1,1)*10^ROW($1:$25)/10)</f>
        <v>157</v>
      </c>
      <c r="J713" t="s">
        <v>109</v>
      </c>
      <c r="L713">
        <f>SUMPRODUCT(MID(0&amp;'feed data'!L684,LARGE(INDEX(ISNUMBER(--MID('feed data'!L684,ROW($1:$25),1))*
ROW($1:$25),0),ROW($1:$25))+1,1)*10^ROW($1:$25)/10)</f>
        <v>418</v>
      </c>
      <c r="N713" t="s">
        <v>112</v>
      </c>
      <c r="O713" t="s">
        <v>49</v>
      </c>
      <c r="P713" t="s">
        <v>65</v>
      </c>
      <c r="Q713" t="s">
        <v>113</v>
      </c>
      <c r="R713">
        <f>SUMPRODUCT(MID(0&amp;'feed data'!R684,LARGE(INDEX(ISNUMBER(--MID('feed data'!R684,ROW($1:$25),1))*
ROW($1:$25),0),ROW($1:$25))+1,1)*10^ROW($1:$25)/10)</f>
        <v>200002</v>
      </c>
      <c r="S713" t="str">
        <f>LEFT(R713, LEN(R713)-1)</f>
        <v>20000</v>
      </c>
      <c r="T713" t="s">
        <v>3075</v>
      </c>
      <c r="U713">
        <f>SUMPRODUCT(MID(0&amp;'feed data'!T684,LARGE(INDEX(ISNUMBER(--MID('feed data'!T684,ROW($1:$25),1))*
ROW($1:$25),0),ROW($1:$25))+1,1)*10^ROW($1:$25)/10)</f>
        <v>0</v>
      </c>
      <c r="V713">
        <f>SUMPRODUCT(MID(0&amp;'feed data'!U684,LARGE(INDEX(ISNUMBER(--MID('feed data'!U684,ROW($1:$25),1))*
ROW($1:$25),0),ROW($1:$25))+1,1)*10^ROW($1:$25)/10)</f>
        <v>0</v>
      </c>
    </row>
    <row r="714" spans="1:22" hidden="1" x14ac:dyDescent="0.25">
      <c r="A714" t="s">
        <v>3123</v>
      </c>
      <c r="B714" t="s">
        <v>3124</v>
      </c>
      <c r="D714">
        <f>SUMPRODUCT(MID(0&amp;'feed data'!D699,LARGE(INDEX(ISNUMBER(--MID('feed data'!D699,ROW($1:$25),1))*
ROW($1:$25),0),ROW($1:$25))+1,1)*10^ROW($1:$25)/10)</f>
        <v>20</v>
      </c>
      <c r="E714">
        <f>SUMPRODUCT(MID(0&amp;'feed data'!E699,LARGE(INDEX(ISNUMBER(--MID('feed data'!E699,ROW($1:$25),1))*
ROW($1:$25),0),ROW($1:$25))+1,1)*10^ROW($1:$25)/10)</f>
        <v>0</v>
      </c>
      <c r="F714" t="s">
        <v>1900</v>
      </c>
      <c r="G714">
        <f>SUMPRODUCT(MID(0&amp;'feed data'!G699,LARGE(INDEX(ISNUMBER(--MID('feed data'!G699,ROW($1:$25),1))*
ROW($1:$25),0),ROW($1:$25))+1,1)*10^ROW($1:$25)/10)</f>
        <v>0</v>
      </c>
      <c r="H714" t="s">
        <v>27</v>
      </c>
      <c r="I714">
        <f>SUMPRODUCT(MID(0&amp;'feed data'!I699,LARGE(INDEX(ISNUMBER(--MID('feed data'!I699,ROW($1:$25),1))*
ROW($1:$25),0),ROW($1:$25))+1,1)*10^ROW($1:$25)/10)</f>
        <v>151</v>
      </c>
      <c r="J714" t="s">
        <v>213</v>
      </c>
      <c r="L714">
        <f>SUMPRODUCT(MID(0&amp;'feed data'!L699,LARGE(INDEX(ISNUMBER(--MID('feed data'!L699,ROW($1:$25),1))*
ROW($1:$25),0),ROW($1:$25))+1,1)*10^ROW($1:$25)/10)</f>
        <v>390</v>
      </c>
      <c r="N714" t="s">
        <v>214</v>
      </c>
      <c r="O714" t="s">
        <v>49</v>
      </c>
      <c r="P714" t="s">
        <v>65</v>
      </c>
      <c r="Q714" t="s">
        <v>215</v>
      </c>
      <c r="R714">
        <f>SUMPRODUCT(MID(0&amp;'feed data'!R699,LARGE(INDEX(ISNUMBER(--MID('feed data'!R699,ROW($1:$25),1))*
ROW($1:$25),0),ROW($1:$25))+1,1)*10^ROW($1:$25)/10)</f>
        <v>200002</v>
      </c>
      <c r="S714" t="str">
        <f>LEFT(R714, LEN(R714)-1)</f>
        <v>20000</v>
      </c>
      <c r="T714" t="s">
        <v>3125</v>
      </c>
      <c r="U714">
        <f>SUMPRODUCT(MID(0&amp;'feed data'!T699,LARGE(INDEX(ISNUMBER(--MID('feed data'!T699,ROW($1:$25),1))*
ROW($1:$25),0),ROW($1:$25))+1,1)*10^ROW($1:$25)/10)</f>
        <v>0</v>
      </c>
      <c r="V714">
        <f>SUMPRODUCT(MID(0&amp;'feed data'!U699,LARGE(INDEX(ISNUMBER(--MID('feed data'!U699,ROW($1:$25),1))*
ROW($1:$25),0),ROW($1:$25))+1,1)*10^ROW($1:$25)/10)</f>
        <v>0</v>
      </c>
    </row>
    <row r="715" spans="1:22" hidden="1" x14ac:dyDescent="0.25">
      <c r="A715" t="s">
        <v>3094</v>
      </c>
      <c r="B715" t="s">
        <v>3095</v>
      </c>
      <c r="D715">
        <f>SUMPRODUCT(MID(0&amp;'feed data'!D691,LARGE(INDEX(ISNUMBER(--MID('feed data'!D691,ROW($1:$25),1))*
ROW($1:$25),0),ROW($1:$25))+1,1)*10^ROW($1:$25)/10)</f>
        <v>25</v>
      </c>
      <c r="E715">
        <f>SUMPRODUCT(MID(0&amp;'feed data'!E691,LARGE(INDEX(ISNUMBER(--MID('feed data'!E691,ROW($1:$25),1))*
ROW($1:$25),0),ROW($1:$25))+1,1)*10^ROW($1:$25)/10)</f>
        <v>0</v>
      </c>
      <c r="F715" t="s">
        <v>1945</v>
      </c>
      <c r="G715">
        <f>SUMPRODUCT(MID(0&amp;'feed data'!G691,LARGE(INDEX(ISNUMBER(--MID('feed data'!G691,ROW($1:$25),1))*
ROW($1:$25),0),ROW($1:$25))+1,1)*10^ROW($1:$25)/10)</f>
        <v>0</v>
      </c>
      <c r="H715" t="s">
        <v>190</v>
      </c>
      <c r="I715">
        <f>SUMPRODUCT(MID(0&amp;'feed data'!I691,LARGE(INDEX(ISNUMBER(--MID('feed data'!I691,ROW($1:$25),1))*
ROW($1:$25),0),ROW($1:$25))+1,1)*10^ROW($1:$25)/10)</f>
        <v>158</v>
      </c>
      <c r="J715" t="s">
        <v>293</v>
      </c>
      <c r="L715">
        <f>SUMPRODUCT(MID(0&amp;'feed data'!L691,LARGE(INDEX(ISNUMBER(--MID('feed data'!L691,ROW($1:$25),1))*
ROW($1:$25),0),ROW($1:$25))+1,1)*10^ROW($1:$25)/10)</f>
        <v>406</v>
      </c>
      <c r="N715" t="s">
        <v>294</v>
      </c>
      <c r="O715" t="s">
        <v>49</v>
      </c>
      <c r="P715" t="s">
        <v>65</v>
      </c>
      <c r="Q715" t="s">
        <v>295</v>
      </c>
      <c r="R715">
        <f>SUMPRODUCT(MID(0&amp;'feed data'!R691,LARGE(INDEX(ISNUMBER(--MID('feed data'!R691,ROW($1:$25),1))*
ROW($1:$25),0),ROW($1:$25))+1,1)*10^ROW($1:$25)/10)</f>
        <v>200002</v>
      </c>
      <c r="S715" t="str">
        <f>LEFT(R715, LEN(R715)-1)</f>
        <v>20000</v>
      </c>
      <c r="T715" t="s">
        <v>3097</v>
      </c>
      <c r="U715">
        <f>SUMPRODUCT(MID(0&amp;'feed data'!T691,LARGE(INDEX(ISNUMBER(--MID('feed data'!T691,ROW($1:$25),1))*
ROW($1:$25),0),ROW($1:$25))+1,1)*10^ROW($1:$25)/10)</f>
        <v>4509</v>
      </c>
      <c r="V715">
        <f>SUMPRODUCT(MID(0&amp;'feed data'!U691,LARGE(INDEX(ISNUMBER(--MID('feed data'!U691,ROW($1:$25),1))*
ROW($1:$25),0),ROW($1:$25))+1,1)*10^ROW($1:$25)/10)</f>
        <v>0</v>
      </c>
    </row>
    <row r="716" spans="1:22" hidden="1" x14ac:dyDescent="0.25">
      <c r="A716" t="s">
        <v>3185</v>
      </c>
      <c r="B716" t="s">
        <v>3186</v>
      </c>
      <c r="D716">
        <f>SUMPRODUCT(MID(0&amp;'feed data'!D716,LARGE(INDEX(ISNUMBER(--MID('feed data'!D716,ROW($1:$25),1))*
ROW($1:$25),0),ROW($1:$25))+1,1)*10^ROW($1:$25)/10)</f>
        <v>20</v>
      </c>
      <c r="E716">
        <f>SUMPRODUCT(MID(0&amp;'feed data'!E716,LARGE(INDEX(ISNUMBER(--MID('feed data'!E716,ROW($1:$25),1))*
ROW($1:$25),0),ROW($1:$25))+1,1)*10^ROW($1:$25)/10)</f>
        <v>0</v>
      </c>
      <c r="F716" t="s">
        <v>1945</v>
      </c>
      <c r="G716">
        <f>SUMPRODUCT(MID(0&amp;'feed data'!G716,LARGE(INDEX(ISNUMBER(--MID('feed data'!G716,ROW($1:$25),1))*
ROW($1:$25),0),ROW($1:$25))+1,1)*10^ROW($1:$25)/10)</f>
        <v>0</v>
      </c>
      <c r="H716" t="s">
        <v>43</v>
      </c>
      <c r="I716">
        <f>SUMPRODUCT(MID(0&amp;'feed data'!I716,LARGE(INDEX(ISNUMBER(--MID('feed data'!I716,ROW($1:$25),1))*
ROW($1:$25),0),ROW($1:$25))+1,1)*10^ROW($1:$25)/10)</f>
        <v>122</v>
      </c>
      <c r="J716" t="s">
        <v>109</v>
      </c>
      <c r="L716">
        <f>SUMPRODUCT(MID(0&amp;'feed data'!L716,LARGE(INDEX(ISNUMBER(--MID('feed data'!L716,ROW($1:$25),1))*
ROW($1:$25),0),ROW($1:$25))+1,1)*10^ROW($1:$25)/10)</f>
        <v>370</v>
      </c>
      <c r="N716" t="s">
        <v>112</v>
      </c>
      <c r="O716" t="s">
        <v>392</v>
      </c>
      <c r="P716" t="s">
        <v>1078</v>
      </c>
      <c r="Q716" t="s">
        <v>113</v>
      </c>
      <c r="R716">
        <f>SUMPRODUCT(MID(0&amp;'feed data'!R716,LARGE(INDEX(ISNUMBER(--MID('feed data'!R716,ROW($1:$25),1))*
ROW($1:$25),0),ROW($1:$25))+1,1)*10^ROW($1:$25)/10)</f>
        <v>200002</v>
      </c>
      <c r="S716" t="str">
        <f>LEFT(R716, LEN(R716)-1)</f>
        <v>20000</v>
      </c>
      <c r="T716" t="s">
        <v>3190</v>
      </c>
      <c r="U716">
        <f>SUMPRODUCT(MID(0&amp;'feed data'!T716,LARGE(INDEX(ISNUMBER(--MID('feed data'!T716,ROW($1:$25),1))*
ROW($1:$25),0),ROW($1:$25))+1,1)*10^ROW($1:$25)/10)</f>
        <v>0</v>
      </c>
      <c r="V716">
        <f>SUMPRODUCT(MID(0&amp;'feed data'!U716,LARGE(INDEX(ISNUMBER(--MID('feed data'!U716,ROW($1:$25),1))*
ROW($1:$25),0),ROW($1:$25))+1,1)*10^ROW($1:$25)/10)</f>
        <v>0</v>
      </c>
    </row>
    <row r="717" spans="1:22" hidden="1" x14ac:dyDescent="0.25">
      <c r="A717" t="s">
        <v>3076</v>
      </c>
      <c r="B717" t="s">
        <v>3077</v>
      </c>
      <c r="D717">
        <f>SUMPRODUCT(MID(0&amp;'feed data'!D685,LARGE(INDEX(ISNUMBER(--MID('feed data'!D685,ROW($1:$25),1))*
ROW($1:$25),0),ROW($1:$25))+1,1)*10^ROW($1:$25)/10)</f>
        <v>20</v>
      </c>
      <c r="E717">
        <f>SUMPRODUCT(MID(0&amp;'feed data'!E685,LARGE(INDEX(ISNUMBER(--MID('feed data'!E685,ROW($1:$25),1))*
ROW($1:$25),0),ROW($1:$25))+1,1)*10^ROW($1:$25)/10)</f>
        <v>0</v>
      </c>
      <c r="F717" t="s">
        <v>1945</v>
      </c>
      <c r="G717">
        <f>SUMPRODUCT(MID(0&amp;'feed data'!G685,LARGE(INDEX(ISNUMBER(--MID('feed data'!G685,ROW($1:$25),1))*
ROW($1:$25),0),ROW($1:$25))+1,1)*10^ROW($1:$25)/10)</f>
        <v>0</v>
      </c>
      <c r="H717" t="s">
        <v>190</v>
      </c>
      <c r="I717">
        <f>SUMPRODUCT(MID(0&amp;'feed data'!I685,LARGE(INDEX(ISNUMBER(--MID('feed data'!I685,ROW($1:$25),1))*
ROW($1:$25),0),ROW($1:$25))+1,1)*10^ROW($1:$25)/10)</f>
        <v>160</v>
      </c>
      <c r="J717" t="s">
        <v>109</v>
      </c>
      <c r="L717">
        <f>SUMPRODUCT(MID(0&amp;'feed data'!L685,LARGE(INDEX(ISNUMBER(--MID('feed data'!L685,ROW($1:$25),1))*
ROW($1:$25),0),ROW($1:$25))+1,1)*10^ROW($1:$25)/10)</f>
        <v>417</v>
      </c>
      <c r="N717" t="s">
        <v>112</v>
      </c>
      <c r="O717" t="s">
        <v>49</v>
      </c>
      <c r="P717" t="s">
        <v>65</v>
      </c>
      <c r="Q717" t="s">
        <v>113</v>
      </c>
      <c r="R717">
        <f>SUMPRODUCT(MID(0&amp;'feed data'!R685,LARGE(INDEX(ISNUMBER(--MID('feed data'!R685,ROW($1:$25),1))*
ROW($1:$25),0),ROW($1:$25))+1,1)*10^ROW($1:$25)/10)</f>
        <v>200002</v>
      </c>
      <c r="S717" t="str">
        <f>LEFT(R717, LEN(R717)-1)</f>
        <v>20000</v>
      </c>
      <c r="T717" t="s">
        <v>3078</v>
      </c>
      <c r="U717">
        <f>SUMPRODUCT(MID(0&amp;'feed data'!T685,LARGE(INDEX(ISNUMBER(--MID('feed data'!T685,ROW($1:$25),1))*
ROW($1:$25),0),ROW($1:$25))+1,1)*10^ROW($1:$25)/10)</f>
        <v>0</v>
      </c>
      <c r="V717">
        <f>SUMPRODUCT(MID(0&amp;'feed data'!U685,LARGE(INDEX(ISNUMBER(--MID('feed data'!U685,ROW($1:$25),1))*
ROW($1:$25),0),ROW($1:$25))+1,1)*10^ROW($1:$25)/10)</f>
        <v>0</v>
      </c>
    </row>
    <row r="718" spans="1:22" hidden="1" x14ac:dyDescent="0.25">
      <c r="A718" t="s">
        <v>2748</v>
      </c>
      <c r="B718" t="s">
        <v>2749</v>
      </c>
      <c r="C718" t="s">
        <v>388</v>
      </c>
      <c r="D718">
        <f>SUMPRODUCT(MID(0&amp;'feed data'!D597,LARGE(INDEX(ISNUMBER(--MID('feed data'!D597,ROW($1:$25),1))*
ROW($1:$25),0),ROW($1:$25))+1,1)*10^ROW($1:$25)/10)</f>
        <v>6</v>
      </c>
      <c r="E718">
        <f>SUMPRODUCT(MID(0&amp;'feed data'!E597,LARGE(INDEX(ISNUMBER(--MID('feed data'!E597,ROW($1:$25),1))*
ROW($1:$25),0),ROW($1:$25))+1,1)*10^ROW($1:$25)/10)</f>
        <v>0</v>
      </c>
      <c r="F718" t="s">
        <v>1900</v>
      </c>
      <c r="G718">
        <f>SUMPRODUCT(MID(0&amp;'feed data'!G597,LARGE(INDEX(ISNUMBER(--MID('feed data'!G597,ROW($1:$25),1))*
ROW($1:$25),0),ROW($1:$25))+1,1)*10^ROW($1:$25)/10)</f>
        <v>2</v>
      </c>
      <c r="H718" t="s">
        <v>190</v>
      </c>
      <c r="I718">
        <f>SUMPRODUCT(MID(0&amp;'feed data'!I597,LARGE(INDEX(ISNUMBER(--MID('feed data'!I597,ROW($1:$25),1))*
ROW($1:$25),0),ROW($1:$25))+1,1)*10^ROW($1:$25)/10)</f>
        <v>27</v>
      </c>
      <c r="J718" t="s">
        <v>71</v>
      </c>
      <c r="K718" t="s">
        <v>390</v>
      </c>
      <c r="L718">
        <f>SUMPRODUCT(MID(0&amp;'feed data'!L597,LARGE(INDEX(ISNUMBER(--MID('feed data'!L597,ROW($1:$25),1))*
ROW($1:$25),0),ROW($1:$25))+1,1)*10^ROW($1:$25)/10)</f>
        <v>727</v>
      </c>
      <c r="M718" t="s">
        <v>391</v>
      </c>
      <c r="N718" t="s">
        <v>72</v>
      </c>
      <c r="O718" t="s">
        <v>49</v>
      </c>
      <c r="P718" t="s">
        <v>1200</v>
      </c>
      <c r="Q718" t="s">
        <v>73</v>
      </c>
      <c r="R718">
        <f>SUMPRODUCT(MID(0&amp;'feed data'!R597,LARGE(INDEX(ISNUMBER(--MID('feed data'!R597,ROW($1:$25),1))*
ROW($1:$25),0),ROW($1:$25))+1,1)*10^ROW($1:$25)/10)</f>
        <v>138922</v>
      </c>
      <c r="S718" t="str">
        <f>LEFT(R718, LEN(R718)-1)</f>
        <v>13892</v>
      </c>
      <c r="T718" t="s">
        <v>2751</v>
      </c>
      <c r="U718">
        <f>SUMPRODUCT(MID(0&amp;'feed data'!T597,LARGE(INDEX(ISNUMBER(--MID('feed data'!T597,ROW($1:$25),1))*
ROW($1:$25),0),ROW($1:$25))+1,1)*10^ROW($1:$25)/10)</f>
        <v>0</v>
      </c>
      <c r="V718">
        <f>SUMPRODUCT(MID(0&amp;'feed data'!U597,LARGE(INDEX(ISNUMBER(--MID('feed data'!U597,ROW($1:$25),1))*
ROW($1:$25),0),ROW($1:$25))+1,1)*10^ROW($1:$25)/10)</f>
        <v>0</v>
      </c>
    </row>
    <row r="719" spans="1:22" hidden="1" x14ac:dyDescent="0.25">
      <c r="A719" t="s">
        <v>2752</v>
      </c>
      <c r="B719" t="s">
        <v>2753</v>
      </c>
      <c r="C719" t="s">
        <v>133</v>
      </c>
      <c r="D719">
        <f>SUMPRODUCT(MID(0&amp;'feed data'!D598,LARGE(INDEX(ISNUMBER(--MID('feed data'!D598,ROW($1:$25),1))*
ROW($1:$25),0),ROW($1:$25))+1,1)*10^ROW($1:$25)/10)</f>
        <v>238</v>
      </c>
      <c r="E719">
        <f>SUMPRODUCT(MID(0&amp;'feed data'!E598,LARGE(INDEX(ISNUMBER(--MID('feed data'!E598,ROW($1:$25),1))*
ROW($1:$25),0),ROW($1:$25))+1,1)*10^ROW($1:$25)/10)</f>
        <v>0</v>
      </c>
      <c r="F719" t="s">
        <v>1071</v>
      </c>
      <c r="G719">
        <f>SUMPRODUCT(MID(0&amp;'feed data'!G598,LARGE(INDEX(ISNUMBER(--MID('feed data'!G598,ROW($1:$25),1))*
ROW($1:$25),0),ROW($1:$25))+1,1)*10^ROW($1:$25)/10)</f>
        <v>4</v>
      </c>
      <c r="H719" t="s">
        <v>136</v>
      </c>
      <c r="I719">
        <f>SUMPRODUCT(MID(0&amp;'feed data'!I598,LARGE(INDEX(ISNUMBER(--MID('feed data'!I598,ROW($1:$25),1))*
ROW($1:$25),0),ROW($1:$25))+1,1)*10^ROW($1:$25)/10)</f>
        <v>4</v>
      </c>
      <c r="J719" t="s">
        <v>138</v>
      </c>
      <c r="K719" t="s">
        <v>139</v>
      </c>
      <c r="L719">
        <f>SUMPRODUCT(MID(0&amp;'feed data'!L598,LARGE(INDEX(ISNUMBER(--MID('feed data'!L598,ROW($1:$25),1))*
ROW($1:$25),0),ROW($1:$25))+1,1)*10^ROW($1:$25)/10)</f>
        <v>650</v>
      </c>
      <c r="M719" t="s">
        <v>140</v>
      </c>
      <c r="N719" t="s">
        <v>141</v>
      </c>
      <c r="O719" t="s">
        <v>392</v>
      </c>
      <c r="P719" t="s">
        <v>658</v>
      </c>
      <c r="Q719" t="s">
        <v>142</v>
      </c>
      <c r="R719">
        <f>SUMPRODUCT(MID(0&amp;'feed data'!R598,LARGE(INDEX(ISNUMBER(--MID('feed data'!R598,ROW($1:$25),1))*
ROW($1:$25),0),ROW($1:$25))+1,1)*10^ROW($1:$25)/10)</f>
        <v>248972</v>
      </c>
      <c r="S719" t="str">
        <f>LEFT(R719, LEN(R719)-1)</f>
        <v>24897</v>
      </c>
      <c r="T719" t="s">
        <v>2755</v>
      </c>
      <c r="U719">
        <f>SUMPRODUCT(MID(0&amp;'feed data'!T598,LARGE(INDEX(ISNUMBER(--MID('feed data'!T598,ROW($1:$25),1))*
ROW($1:$25),0),ROW($1:$25))+1,1)*10^ROW($1:$25)/10)</f>
        <v>9605</v>
      </c>
      <c r="V719">
        <f>SUMPRODUCT(MID(0&amp;'feed data'!U598,LARGE(INDEX(ISNUMBER(--MID('feed data'!U598,ROW($1:$25),1))*
ROW($1:$25),0),ROW($1:$25))+1,1)*10^ROW($1:$25)/10)</f>
        <v>0</v>
      </c>
    </row>
    <row r="720" spans="1:22" hidden="1" x14ac:dyDescent="0.25">
      <c r="A720" t="s">
        <v>3064</v>
      </c>
      <c r="B720" t="s">
        <v>3065</v>
      </c>
      <c r="D720">
        <f>SUMPRODUCT(MID(0&amp;'feed data'!D682,LARGE(INDEX(ISNUMBER(--MID('feed data'!D682,ROW($1:$25),1))*
ROW($1:$25),0),ROW($1:$25))+1,1)*10^ROW($1:$25)/10)</f>
        <v>20</v>
      </c>
      <c r="E720">
        <f>SUMPRODUCT(MID(0&amp;'feed data'!E682,LARGE(INDEX(ISNUMBER(--MID('feed data'!E682,ROW($1:$25),1))*
ROW($1:$25),0),ROW($1:$25))+1,1)*10^ROW($1:$25)/10)</f>
        <v>0</v>
      </c>
      <c r="F720" t="s">
        <v>1900</v>
      </c>
      <c r="G720">
        <f>SUMPRODUCT(MID(0&amp;'feed data'!G682,LARGE(INDEX(ISNUMBER(--MID('feed data'!G682,ROW($1:$25),1))*
ROW($1:$25),0),ROW($1:$25))+1,1)*10^ROW($1:$25)/10)</f>
        <v>0</v>
      </c>
      <c r="H720" t="s">
        <v>43</v>
      </c>
      <c r="I720">
        <f>SUMPRODUCT(MID(0&amp;'feed data'!I682,LARGE(INDEX(ISNUMBER(--MID('feed data'!I682,ROW($1:$25),1))*
ROW($1:$25),0),ROW($1:$25))+1,1)*10^ROW($1:$25)/10)</f>
        <v>170</v>
      </c>
      <c r="J720" t="s">
        <v>98</v>
      </c>
      <c r="L720">
        <f>SUMPRODUCT(MID(0&amp;'feed data'!L682,LARGE(INDEX(ISNUMBER(--MID('feed data'!L682,ROW($1:$25),1))*
ROW($1:$25),0),ROW($1:$25))+1,1)*10^ROW($1:$25)/10)</f>
        <v>410</v>
      </c>
      <c r="N720" t="s">
        <v>99</v>
      </c>
      <c r="O720" t="s">
        <v>49</v>
      </c>
      <c r="P720" t="s">
        <v>65</v>
      </c>
      <c r="Q720" t="s">
        <v>100</v>
      </c>
      <c r="R720">
        <f>SUMPRODUCT(MID(0&amp;'feed data'!R682,LARGE(INDEX(ISNUMBER(--MID('feed data'!R682,ROW($1:$25),1))*
ROW($1:$25),0),ROW($1:$25))+1,1)*10^ROW($1:$25)/10)</f>
        <v>200002</v>
      </c>
      <c r="S720" t="str">
        <f>LEFT(R720, LEN(R720)-1)</f>
        <v>20000</v>
      </c>
      <c r="T720" t="s">
        <v>3068</v>
      </c>
      <c r="U720">
        <f>SUMPRODUCT(MID(0&amp;'feed data'!T682,LARGE(INDEX(ISNUMBER(--MID('feed data'!T682,ROW($1:$25),1))*
ROW($1:$25),0),ROW($1:$25))+1,1)*10^ROW($1:$25)/10)</f>
        <v>0</v>
      </c>
      <c r="V720">
        <f>SUMPRODUCT(MID(0&amp;'feed data'!U682,LARGE(INDEX(ISNUMBER(--MID('feed data'!U682,ROW($1:$25),1))*
ROW($1:$25),0),ROW($1:$25))+1,1)*10^ROW($1:$25)/10)</f>
        <v>0</v>
      </c>
    </row>
    <row r="721" spans="1:22" hidden="1" x14ac:dyDescent="0.25">
      <c r="A721" t="s">
        <v>3026</v>
      </c>
      <c r="B721" t="s">
        <v>3027</v>
      </c>
      <c r="D721">
        <f>SUMPRODUCT(MID(0&amp;'feed data'!D672,LARGE(INDEX(ISNUMBER(--MID('feed data'!D672,ROW($1:$25),1))*
ROW($1:$25),0),ROW($1:$25))+1,1)*10^ROW($1:$25)/10)</f>
        <v>11</v>
      </c>
      <c r="E721">
        <f>SUMPRODUCT(MID(0&amp;'feed data'!E672,LARGE(INDEX(ISNUMBER(--MID('feed data'!E672,ROW($1:$25),1))*
ROW($1:$25),0),ROW($1:$25))+1,1)*10^ROW($1:$25)/10)</f>
        <v>0</v>
      </c>
      <c r="F721" t="s">
        <v>1900</v>
      </c>
      <c r="G721">
        <f>SUMPRODUCT(MID(0&amp;'feed data'!G672,LARGE(INDEX(ISNUMBER(--MID('feed data'!G672,ROW($1:$25),1))*
ROW($1:$25),0),ROW($1:$25))+1,1)*10^ROW($1:$25)/10)</f>
        <v>1</v>
      </c>
      <c r="H721" t="s">
        <v>43</v>
      </c>
      <c r="I721">
        <f>SUMPRODUCT(MID(0&amp;'feed data'!I672,LARGE(INDEX(ISNUMBER(--MID('feed data'!I672,ROW($1:$25),1))*
ROW($1:$25),0),ROW($1:$25))+1,1)*10^ROW($1:$25)/10)</f>
        <v>7</v>
      </c>
      <c r="J721" t="s">
        <v>109</v>
      </c>
      <c r="L721">
        <f>SUMPRODUCT(MID(0&amp;'feed data'!L672,LARGE(INDEX(ISNUMBER(--MID('feed data'!L672,ROW($1:$25),1))*
ROW($1:$25),0),ROW($1:$25))+1,1)*10^ROW($1:$25)/10)</f>
        <v>407</v>
      </c>
      <c r="N721" t="s">
        <v>112</v>
      </c>
      <c r="O721" t="s">
        <v>49</v>
      </c>
      <c r="P721" t="s">
        <v>65</v>
      </c>
      <c r="Q721" t="s">
        <v>113</v>
      </c>
      <c r="R721">
        <f>SUMPRODUCT(MID(0&amp;'feed data'!R672,LARGE(INDEX(ISNUMBER(--MID('feed data'!R672,ROW($1:$25),1))*
ROW($1:$25),0),ROW($1:$25))+1,1)*10^ROW($1:$25)/10)</f>
        <v>53102</v>
      </c>
      <c r="S721" t="str">
        <f>LEFT(R721, LEN(R721)-1)</f>
        <v>5310</v>
      </c>
      <c r="T721" t="s">
        <v>3028</v>
      </c>
      <c r="U721">
        <f>SUMPRODUCT(MID(0&amp;'feed data'!T672,LARGE(INDEX(ISNUMBER(--MID('feed data'!T672,ROW($1:$25),1))*
ROW($1:$25),0),ROW($1:$25))+1,1)*10^ROW($1:$25)/10)</f>
        <v>0</v>
      </c>
      <c r="V721">
        <f>SUMPRODUCT(MID(0&amp;'feed data'!U672,LARGE(INDEX(ISNUMBER(--MID('feed data'!U672,ROW($1:$25),1))*
ROW($1:$25),0),ROW($1:$25))+1,1)*10^ROW($1:$25)/10)</f>
        <v>0</v>
      </c>
    </row>
    <row r="722" spans="1:22" hidden="1" x14ac:dyDescent="0.25">
      <c r="A722" t="s">
        <v>2762</v>
      </c>
      <c r="B722" t="s">
        <v>2763</v>
      </c>
      <c r="C722" t="s">
        <v>147</v>
      </c>
      <c r="D722">
        <f>SUMPRODUCT(MID(0&amp;'feed data'!D601,LARGE(INDEX(ISNUMBER(--MID('feed data'!D601,ROW($1:$25),1))*
ROW($1:$25),0),ROW($1:$25))+1,1)*10^ROW($1:$25)/10)</f>
        <v>72</v>
      </c>
      <c r="E722">
        <f>SUMPRODUCT(MID(0&amp;'feed data'!E601,LARGE(INDEX(ISNUMBER(--MID('feed data'!E601,ROW($1:$25),1))*
ROW($1:$25),0),ROW($1:$25))+1,1)*10^ROW($1:$25)/10)</f>
        <v>5</v>
      </c>
      <c r="F722" t="s">
        <v>1071</v>
      </c>
      <c r="G722">
        <f>SUMPRODUCT(MID(0&amp;'feed data'!G601,LARGE(INDEX(ISNUMBER(--MID('feed data'!G601,ROW($1:$25),1))*
ROW($1:$25),0),ROW($1:$25))+1,1)*10^ROW($1:$25)/10)</f>
        <v>3</v>
      </c>
      <c r="H722" t="s">
        <v>43</v>
      </c>
      <c r="I722">
        <f>SUMPRODUCT(MID(0&amp;'feed data'!I601,LARGE(INDEX(ISNUMBER(--MID('feed data'!I601,ROW($1:$25),1))*
ROW($1:$25),0),ROW($1:$25))+1,1)*10^ROW($1:$25)/10)</f>
        <v>9</v>
      </c>
      <c r="J722" t="s">
        <v>87</v>
      </c>
      <c r="K722" t="s">
        <v>152</v>
      </c>
      <c r="L722">
        <f>SUMPRODUCT(MID(0&amp;'feed data'!L601,LARGE(INDEX(ISNUMBER(--MID('feed data'!L601,ROW($1:$25),1))*
ROW($1:$25),0),ROW($1:$25))+1,1)*10^ROW($1:$25)/10)</f>
        <v>792</v>
      </c>
      <c r="M722" t="s">
        <v>153</v>
      </c>
      <c r="N722" t="s">
        <v>88</v>
      </c>
      <c r="P722" t="s">
        <v>943</v>
      </c>
      <c r="Q722" t="s">
        <v>89</v>
      </c>
      <c r="R722">
        <f>SUMPRODUCT(MID(0&amp;'feed data'!R601,LARGE(INDEX(ISNUMBER(--MID('feed data'!R601,ROW($1:$25),1))*
ROW($1:$25),0),ROW($1:$25))+1,1)*10^ROW($1:$25)/10)</f>
        <v>313732</v>
      </c>
      <c r="S722" t="str">
        <f>LEFT(R722, LEN(R722)-1)</f>
        <v>31373</v>
      </c>
      <c r="T722" t="s">
        <v>2764</v>
      </c>
      <c r="U722">
        <f>SUMPRODUCT(MID(0&amp;'feed data'!T601,LARGE(INDEX(ISNUMBER(--MID('feed data'!T601,ROW($1:$25),1))*
ROW($1:$25),0),ROW($1:$25))+1,1)*10^ROW($1:$25)/10)</f>
        <v>7377</v>
      </c>
      <c r="V722">
        <f>SUMPRODUCT(MID(0&amp;'feed data'!U601,LARGE(INDEX(ISNUMBER(--MID('feed data'!U601,ROW($1:$25),1))*
ROW($1:$25),0),ROW($1:$25))+1,1)*10^ROW($1:$25)/10)</f>
        <v>0</v>
      </c>
    </row>
    <row r="723" spans="1:22" hidden="1" x14ac:dyDescent="0.25">
      <c r="A723" t="s">
        <v>3212</v>
      </c>
      <c r="B723" t="s">
        <v>3213</v>
      </c>
      <c r="D723">
        <f>SUMPRODUCT(MID(0&amp;'feed data'!D723,LARGE(INDEX(ISNUMBER(--MID('feed data'!D723,ROW($1:$25),1))*
ROW($1:$25),0),ROW($1:$25))+1,1)*10^ROW($1:$25)/10)</f>
        <v>18</v>
      </c>
      <c r="E723">
        <f>SUMPRODUCT(MID(0&amp;'feed data'!E723,LARGE(INDEX(ISNUMBER(--MID('feed data'!E723,ROW($1:$25),1))*
ROW($1:$25),0),ROW($1:$25))+1,1)*10^ROW($1:$25)/10)</f>
        <v>0</v>
      </c>
      <c r="F723" t="s">
        <v>1945</v>
      </c>
      <c r="G723">
        <f>SUMPRODUCT(MID(0&amp;'feed data'!G723,LARGE(INDEX(ISNUMBER(--MID('feed data'!G723,ROW($1:$25),1))*
ROW($1:$25),0),ROW($1:$25))+1,1)*10^ROW($1:$25)/10)</f>
        <v>0</v>
      </c>
      <c r="H723" t="s">
        <v>27</v>
      </c>
      <c r="I723">
        <f>SUMPRODUCT(MID(0&amp;'feed data'!I723,LARGE(INDEX(ISNUMBER(--MID('feed data'!I723,ROW($1:$25),1))*
ROW($1:$25),0),ROW($1:$25))+1,1)*10^ROW($1:$25)/10)</f>
        <v>74</v>
      </c>
      <c r="J723" t="s">
        <v>87</v>
      </c>
      <c r="L723">
        <f>SUMPRODUCT(MID(0&amp;'feed data'!L723,LARGE(INDEX(ISNUMBER(--MID('feed data'!L723,ROW($1:$25),1))*
ROW($1:$25),0),ROW($1:$25))+1,1)*10^ROW($1:$25)/10)</f>
        <v>377</v>
      </c>
      <c r="N723" t="s">
        <v>88</v>
      </c>
      <c r="O723" t="s">
        <v>49</v>
      </c>
      <c r="P723" t="s">
        <v>65</v>
      </c>
      <c r="Q723" t="s">
        <v>89</v>
      </c>
      <c r="R723">
        <f>SUMPRODUCT(MID(0&amp;'feed data'!R723,LARGE(INDEX(ISNUMBER(--MID('feed data'!R723,ROW($1:$25),1))*
ROW($1:$25),0),ROW($1:$25))+1,1)*10^ROW($1:$25)/10)</f>
        <v>200002</v>
      </c>
      <c r="S723" t="str">
        <f>LEFT(R723, LEN(R723)-1)</f>
        <v>20000</v>
      </c>
      <c r="T723" t="s">
        <v>3215</v>
      </c>
      <c r="U723">
        <f>SUMPRODUCT(MID(0&amp;'feed data'!T723,LARGE(INDEX(ISNUMBER(--MID('feed data'!T723,ROW($1:$25),1))*
ROW($1:$25),0),ROW($1:$25))+1,1)*10^ROW($1:$25)/10)</f>
        <v>0</v>
      </c>
      <c r="V723">
        <f>SUMPRODUCT(MID(0&amp;'feed data'!U723,LARGE(INDEX(ISNUMBER(--MID('feed data'!U723,ROW($1:$25),1))*
ROW($1:$25),0),ROW($1:$25))+1,1)*10^ROW($1:$25)/10)</f>
        <v>0</v>
      </c>
    </row>
    <row r="724" spans="1:22" hidden="1" x14ac:dyDescent="0.25">
      <c r="A724" t="s">
        <v>2765</v>
      </c>
      <c r="B724" t="s">
        <v>2766</v>
      </c>
      <c r="C724" t="s">
        <v>147</v>
      </c>
      <c r="D724">
        <f>SUMPRODUCT(MID(0&amp;'feed data'!D602,LARGE(INDEX(ISNUMBER(--MID('feed data'!D602,ROW($1:$25),1))*
ROW($1:$25),0),ROW($1:$25))+1,1)*10^ROW($1:$25)/10)</f>
        <v>10</v>
      </c>
      <c r="E724">
        <f>SUMPRODUCT(MID(0&amp;'feed data'!E602,LARGE(INDEX(ISNUMBER(--MID('feed data'!E602,ROW($1:$25),1))*
ROW($1:$25),0),ROW($1:$25))+1,1)*10^ROW($1:$25)/10)</f>
        <v>0</v>
      </c>
      <c r="F724" t="s">
        <v>1071</v>
      </c>
      <c r="G724">
        <f>SUMPRODUCT(MID(0&amp;'feed data'!G602,LARGE(INDEX(ISNUMBER(--MID('feed data'!G602,ROW($1:$25),1))*
ROW($1:$25),0),ROW($1:$25))+1,1)*10^ROW($1:$25)/10)</f>
        <v>0</v>
      </c>
      <c r="H724" t="s">
        <v>136</v>
      </c>
      <c r="I724">
        <f>SUMPRODUCT(MID(0&amp;'feed data'!I602,LARGE(INDEX(ISNUMBER(--MID('feed data'!I602,ROW($1:$25),1))*
ROW($1:$25),0),ROW($1:$25))+1,1)*10^ROW($1:$25)/10)</f>
        <v>173</v>
      </c>
      <c r="J724" t="s">
        <v>138</v>
      </c>
      <c r="K724" t="s">
        <v>152</v>
      </c>
      <c r="L724">
        <f>SUMPRODUCT(MID(0&amp;'feed data'!L602,LARGE(INDEX(ISNUMBER(--MID('feed data'!L602,ROW($1:$25),1))*
ROW($1:$25),0),ROW($1:$25))+1,1)*10^ROW($1:$25)/10)</f>
        <v>793</v>
      </c>
      <c r="M724" t="s">
        <v>153</v>
      </c>
      <c r="N724" t="s">
        <v>141</v>
      </c>
      <c r="O724" t="s">
        <v>392</v>
      </c>
      <c r="P724" t="s">
        <v>658</v>
      </c>
      <c r="Q724" t="s">
        <v>142</v>
      </c>
      <c r="R724">
        <f>SUMPRODUCT(MID(0&amp;'feed data'!R602,LARGE(INDEX(ISNUMBER(--MID('feed data'!R602,ROW($1:$25),1))*
ROW($1:$25),0),ROW($1:$25))+1,1)*10^ROW($1:$25)/10)</f>
        <v>161722</v>
      </c>
      <c r="S724" t="str">
        <f>LEFT(R724, LEN(R724)-1)</f>
        <v>16172</v>
      </c>
      <c r="T724" t="s">
        <v>2768</v>
      </c>
      <c r="U724">
        <f>SUMPRODUCT(MID(0&amp;'feed data'!T602,LARGE(INDEX(ISNUMBER(--MID('feed data'!T602,ROW($1:$25),1))*
ROW($1:$25),0),ROW($1:$25))+1,1)*10^ROW($1:$25)/10)</f>
        <v>120</v>
      </c>
      <c r="V724">
        <f>SUMPRODUCT(MID(0&amp;'feed data'!U602,LARGE(INDEX(ISNUMBER(--MID('feed data'!U602,ROW($1:$25),1))*
ROW($1:$25),0),ROW($1:$25))+1,1)*10^ROW($1:$25)/10)</f>
        <v>0</v>
      </c>
    </row>
    <row r="725" spans="1:22" hidden="1" x14ac:dyDescent="0.25">
      <c r="A725" t="s">
        <v>2999</v>
      </c>
      <c r="B725" t="s">
        <v>3000</v>
      </c>
      <c r="D725">
        <f>SUMPRODUCT(MID(0&amp;'feed data'!D666,LARGE(INDEX(ISNUMBER(--MID('feed data'!D666,ROW($1:$25),1))*
ROW($1:$25),0),ROW($1:$25))+1,1)*10^ROW($1:$25)/10)</f>
        <v>7</v>
      </c>
      <c r="E725">
        <f>SUMPRODUCT(MID(0&amp;'feed data'!E666,LARGE(INDEX(ISNUMBER(--MID('feed data'!E666,ROW($1:$25),1))*
ROW($1:$25),0),ROW($1:$25))+1,1)*10^ROW($1:$25)/10)</f>
        <v>0</v>
      </c>
      <c r="F725" t="s">
        <v>1945</v>
      </c>
      <c r="G725">
        <f>SUMPRODUCT(MID(0&amp;'feed data'!G666,LARGE(INDEX(ISNUMBER(--MID('feed data'!G666,ROW($1:$25),1))*
ROW($1:$25),0),ROW($1:$25))+1,1)*10^ROW($1:$25)/10)</f>
        <v>1</v>
      </c>
      <c r="H725" t="s">
        <v>190</v>
      </c>
      <c r="I725">
        <f>SUMPRODUCT(MID(0&amp;'feed data'!I666,LARGE(INDEX(ISNUMBER(--MID('feed data'!I666,ROW($1:$25),1))*
ROW($1:$25),0),ROW($1:$25))+1,1)*10^ROW($1:$25)/10)</f>
        <v>35</v>
      </c>
      <c r="J725" t="s">
        <v>87</v>
      </c>
      <c r="L725">
        <f>SUMPRODUCT(MID(0&amp;'feed data'!L666,LARGE(INDEX(ISNUMBER(--MID('feed data'!L666,ROW($1:$25),1))*
ROW($1:$25),0),ROW($1:$25))+1,1)*10^ROW($1:$25)/10)</f>
        <v>427</v>
      </c>
      <c r="N725" t="s">
        <v>88</v>
      </c>
      <c r="O725" t="s">
        <v>49</v>
      </c>
      <c r="P725" t="s">
        <v>65</v>
      </c>
      <c r="Q725" t="s">
        <v>89</v>
      </c>
      <c r="R725">
        <f>SUMPRODUCT(MID(0&amp;'feed data'!R666,LARGE(INDEX(ISNUMBER(--MID('feed data'!R666,ROW($1:$25),1))*
ROW($1:$25),0),ROW($1:$25))+1,1)*10^ROW($1:$25)/10)</f>
        <v>114712</v>
      </c>
      <c r="S725" t="str">
        <f>LEFT(R725, LEN(R725)-1)</f>
        <v>11471</v>
      </c>
      <c r="T725" t="s">
        <v>3002</v>
      </c>
      <c r="U725">
        <f>SUMPRODUCT(MID(0&amp;'feed data'!T666,LARGE(INDEX(ISNUMBER(--MID('feed data'!T666,ROW($1:$25),1))*
ROW($1:$25),0),ROW($1:$25))+1,1)*10^ROW($1:$25)/10)</f>
        <v>0</v>
      </c>
      <c r="V725">
        <f>SUMPRODUCT(MID(0&amp;'feed data'!U666,LARGE(INDEX(ISNUMBER(--MID('feed data'!U666,ROW($1:$25),1))*
ROW($1:$25),0),ROW($1:$25))+1,1)*10^ROW($1:$25)/10)</f>
        <v>0</v>
      </c>
    </row>
    <row r="726" spans="1:22" hidden="1" x14ac:dyDescent="0.25">
      <c r="A726" t="s">
        <v>3222</v>
      </c>
      <c r="B726" t="s">
        <v>3223</v>
      </c>
      <c r="D726">
        <f>SUMPRODUCT(MID(0&amp;'feed data'!D726,LARGE(INDEX(ISNUMBER(--MID('feed data'!D726,ROW($1:$25),1))*
ROW($1:$25),0),ROW($1:$25))+1,1)*10^ROW($1:$25)/10)</f>
        <v>20</v>
      </c>
      <c r="E726">
        <f>SUMPRODUCT(MID(0&amp;'feed data'!E726,LARGE(INDEX(ISNUMBER(--MID('feed data'!E726,ROW($1:$25),1))*
ROW($1:$25),0),ROW($1:$25))+1,1)*10^ROW($1:$25)/10)</f>
        <v>0</v>
      </c>
      <c r="F726" t="s">
        <v>1900</v>
      </c>
      <c r="G726">
        <f>SUMPRODUCT(MID(0&amp;'feed data'!G726,LARGE(INDEX(ISNUMBER(--MID('feed data'!G726,ROW($1:$25),1))*
ROW($1:$25),0),ROW($1:$25))+1,1)*10^ROW($1:$25)/10)</f>
        <v>0</v>
      </c>
      <c r="H726" t="s">
        <v>43</v>
      </c>
      <c r="I726">
        <f>SUMPRODUCT(MID(0&amp;'feed data'!I726,LARGE(INDEX(ISNUMBER(--MID('feed data'!I726,ROW($1:$25),1))*
ROW($1:$25),0),ROW($1:$25))+1,1)*10^ROW($1:$25)/10)</f>
        <v>108</v>
      </c>
      <c r="J726" t="s">
        <v>87</v>
      </c>
      <c r="L726">
        <f>SUMPRODUCT(MID(0&amp;'feed data'!L726,LARGE(INDEX(ISNUMBER(--MID('feed data'!L726,ROW($1:$25),1))*
ROW($1:$25),0),ROW($1:$25))+1,1)*10^ROW($1:$25)/10)</f>
        <v>355</v>
      </c>
      <c r="N726" t="s">
        <v>88</v>
      </c>
      <c r="O726" t="s">
        <v>33</v>
      </c>
      <c r="P726" t="s">
        <v>1200</v>
      </c>
      <c r="Q726" t="s">
        <v>89</v>
      </c>
      <c r="R726">
        <f>SUMPRODUCT(MID(0&amp;'feed data'!R726,LARGE(INDEX(ISNUMBER(--MID('feed data'!R726,ROW($1:$25),1))*
ROW($1:$25),0),ROW($1:$25))+1,1)*10^ROW($1:$25)/10)</f>
        <v>200002</v>
      </c>
      <c r="S726" t="str">
        <f>LEFT(R726, LEN(R726)-1)</f>
        <v>20000</v>
      </c>
      <c r="T726" t="s">
        <v>3225</v>
      </c>
      <c r="U726">
        <f>SUMPRODUCT(MID(0&amp;'feed data'!T726,LARGE(INDEX(ISNUMBER(--MID('feed data'!T726,ROW($1:$25),1))*
ROW($1:$25),0),ROW($1:$25))+1,1)*10^ROW($1:$25)/10)</f>
        <v>0</v>
      </c>
      <c r="V726">
        <f>SUMPRODUCT(MID(0&amp;'feed data'!U726,LARGE(INDEX(ISNUMBER(--MID('feed data'!U726,ROW($1:$25),1))*
ROW($1:$25),0),ROW($1:$25))+1,1)*10^ROW($1:$25)/10)</f>
        <v>0</v>
      </c>
    </row>
    <row r="727" spans="1:22" hidden="1" x14ac:dyDescent="0.25">
      <c r="A727" t="s">
        <v>3061</v>
      </c>
      <c r="B727" t="s">
        <v>3062</v>
      </c>
      <c r="D727">
        <f>SUMPRODUCT(MID(0&amp;'feed data'!D681,LARGE(INDEX(ISNUMBER(--MID('feed data'!D681,ROW($1:$25),1))*
ROW($1:$25),0),ROW($1:$25))+1,1)*10^ROW($1:$25)/10)</f>
        <v>66</v>
      </c>
      <c r="E727">
        <f>SUMPRODUCT(MID(0&amp;'feed data'!E681,LARGE(INDEX(ISNUMBER(--MID('feed data'!E681,ROW($1:$25),1))*
ROW($1:$25),0),ROW($1:$25))+1,1)*10^ROW($1:$25)/10)</f>
        <v>0</v>
      </c>
      <c r="F727" t="s">
        <v>1945</v>
      </c>
      <c r="G727">
        <f>SUMPRODUCT(MID(0&amp;'feed data'!G681,LARGE(INDEX(ISNUMBER(--MID('feed data'!G681,ROW($1:$25),1))*
ROW($1:$25),0),ROW($1:$25))+1,1)*10^ROW($1:$25)/10)</f>
        <v>1</v>
      </c>
      <c r="H727" t="s">
        <v>190</v>
      </c>
      <c r="I727">
        <f>SUMPRODUCT(MID(0&amp;'feed data'!I681,LARGE(INDEX(ISNUMBER(--MID('feed data'!I681,ROW($1:$25),1))*
ROW($1:$25),0),ROW($1:$25))+1,1)*10^ROW($1:$25)/10)</f>
        <v>9</v>
      </c>
      <c r="J727" t="s">
        <v>87</v>
      </c>
      <c r="L727">
        <f>SUMPRODUCT(MID(0&amp;'feed data'!L681,LARGE(INDEX(ISNUMBER(--MID('feed data'!L681,ROW($1:$25),1))*
ROW($1:$25),0),ROW($1:$25))+1,1)*10^ROW($1:$25)/10)</f>
        <v>512</v>
      </c>
      <c r="N727" t="s">
        <v>88</v>
      </c>
      <c r="O727" t="s">
        <v>49</v>
      </c>
      <c r="P727" t="s">
        <v>65</v>
      </c>
      <c r="Q727" t="s">
        <v>89</v>
      </c>
      <c r="R727">
        <f>SUMPRODUCT(MID(0&amp;'feed data'!R681,LARGE(INDEX(ISNUMBER(--MID('feed data'!R681,ROW($1:$25),1))*
ROW($1:$25),0),ROW($1:$25))+1,1)*10^ROW($1:$25)/10)</f>
        <v>168862</v>
      </c>
      <c r="S727" t="str">
        <f>LEFT(R727, LEN(R727)-1)</f>
        <v>16886</v>
      </c>
      <c r="T727" t="s">
        <v>3063</v>
      </c>
      <c r="U727">
        <f>SUMPRODUCT(MID(0&amp;'feed data'!T681,LARGE(INDEX(ISNUMBER(--MID('feed data'!T681,ROW($1:$25),1))*
ROW($1:$25),0),ROW($1:$25))+1,1)*10^ROW($1:$25)/10)</f>
        <v>0</v>
      </c>
      <c r="V727">
        <f>SUMPRODUCT(MID(0&amp;'feed data'!U681,LARGE(INDEX(ISNUMBER(--MID('feed data'!U681,ROW($1:$25),1))*
ROW($1:$25),0),ROW($1:$25))+1,1)*10^ROW($1:$25)/10)</f>
        <v>0</v>
      </c>
    </row>
    <row r="728" spans="1:22" hidden="1" x14ac:dyDescent="0.25">
      <c r="A728" t="s">
        <v>3069</v>
      </c>
      <c r="B728" t="s">
        <v>3070</v>
      </c>
      <c r="D728">
        <f>SUMPRODUCT(MID(0&amp;'feed data'!D683,LARGE(INDEX(ISNUMBER(--MID('feed data'!D683,ROW($1:$25),1))*
ROW($1:$25),0),ROW($1:$25))+1,1)*10^ROW($1:$25)/10)</f>
        <v>9</v>
      </c>
      <c r="E728">
        <f>SUMPRODUCT(MID(0&amp;'feed data'!E683,LARGE(INDEX(ISNUMBER(--MID('feed data'!E683,ROW($1:$25),1))*
ROW($1:$25),0),ROW($1:$25))+1,1)*10^ROW($1:$25)/10)</f>
        <v>0</v>
      </c>
      <c r="F728" t="s">
        <v>1945</v>
      </c>
      <c r="G728">
        <f>SUMPRODUCT(MID(0&amp;'feed data'!G683,LARGE(INDEX(ISNUMBER(--MID('feed data'!G683,ROW($1:$25),1))*
ROW($1:$25),0),ROW($1:$25))+1,1)*10^ROW($1:$25)/10)</f>
        <v>0</v>
      </c>
      <c r="H728" t="s">
        <v>190</v>
      </c>
      <c r="I728">
        <f>SUMPRODUCT(MID(0&amp;'feed data'!I683,LARGE(INDEX(ISNUMBER(--MID('feed data'!I683,ROW($1:$25),1))*
ROW($1:$25),0),ROW($1:$25))+1,1)*10^ROW($1:$25)/10)</f>
        <v>138</v>
      </c>
      <c r="J728" t="s">
        <v>60</v>
      </c>
      <c r="L728">
        <f>SUMPRODUCT(MID(0&amp;'feed data'!L683,LARGE(INDEX(ISNUMBER(--MID('feed data'!L683,ROW($1:$25),1))*
ROW($1:$25),0),ROW($1:$25))+1,1)*10^ROW($1:$25)/10)</f>
        <v>433</v>
      </c>
      <c r="N728" t="s">
        <v>61</v>
      </c>
      <c r="O728" t="s">
        <v>49</v>
      </c>
      <c r="P728" t="s">
        <v>65</v>
      </c>
      <c r="Q728" t="s">
        <v>62</v>
      </c>
      <c r="R728">
        <f>SUMPRODUCT(MID(0&amp;'feed data'!R683,LARGE(INDEX(ISNUMBER(--MID('feed data'!R683,ROW($1:$25),1))*
ROW($1:$25),0),ROW($1:$25))+1,1)*10^ROW($1:$25)/10)</f>
        <v>190202</v>
      </c>
      <c r="S728" t="str">
        <f>LEFT(R728, LEN(R728)-1)</f>
        <v>19020</v>
      </c>
      <c r="T728" t="s">
        <v>3071</v>
      </c>
      <c r="U728">
        <f>SUMPRODUCT(MID(0&amp;'feed data'!T683,LARGE(INDEX(ISNUMBER(--MID('feed data'!T683,ROW($1:$25),1))*
ROW($1:$25),0),ROW($1:$25))+1,1)*10^ROW($1:$25)/10)</f>
        <v>0</v>
      </c>
      <c r="V728">
        <f>SUMPRODUCT(MID(0&amp;'feed data'!U683,LARGE(INDEX(ISNUMBER(--MID('feed data'!U683,ROW($1:$25),1))*
ROW($1:$25),0),ROW($1:$25))+1,1)*10^ROW($1:$25)/10)</f>
        <v>0</v>
      </c>
    </row>
    <row r="729" spans="1:22" x14ac:dyDescent="0.25">
      <c r="A729" t="s">
        <v>2457</v>
      </c>
      <c r="B729" t="s">
        <v>2458</v>
      </c>
      <c r="C729" t="s">
        <v>1766</v>
      </c>
      <c r="D729">
        <f>SUMPRODUCT(MID(0&amp;'feed data'!D516,LARGE(INDEX(ISNUMBER(--MID('feed data'!D516,ROW($1:$25),1))*
ROW($1:$25),0),ROW($1:$25))+1,1)*10^ROW($1:$25)/10)</f>
        <v>8</v>
      </c>
      <c r="E729">
        <f>SUMPRODUCT(MID(0&amp;'feed data'!E516,LARGE(INDEX(ISNUMBER(--MID('feed data'!E516,ROW($1:$25),1))*
ROW($1:$25),0),ROW($1:$25))+1,1)*10^ROW($1:$25)/10)</f>
        <v>0</v>
      </c>
      <c r="F729" t="s">
        <v>1071</v>
      </c>
      <c r="G729">
        <f>SUMPRODUCT(MID(0&amp;'feed data'!G516,LARGE(INDEX(ISNUMBER(--MID('feed data'!G516,ROW($1:$25),1))*
ROW($1:$25),0),ROW($1:$25))+1,1)*10^ROW($1:$25)/10)</f>
        <v>3</v>
      </c>
      <c r="H729" t="s">
        <v>43</v>
      </c>
      <c r="I729">
        <f>SUMPRODUCT(MID(0&amp;'feed data'!I516,LARGE(INDEX(ISNUMBER(--MID('feed data'!I516,ROW($1:$25),1))*
ROW($1:$25),0),ROW($1:$25))+1,1)*10^ROW($1:$25)/10)</f>
        <v>61</v>
      </c>
      <c r="J729" t="s">
        <v>45</v>
      </c>
      <c r="K729" t="s">
        <v>1767</v>
      </c>
      <c r="L729">
        <f>SUMPRODUCT(MID(0&amp;'feed data'!L516,LARGE(INDEX(ISNUMBER(--MID('feed data'!L516,ROW($1:$25),1))*
ROW($1:$25),0),ROW($1:$25))+1,1)*10^ROW($1:$25)/10)</f>
        <v>1396</v>
      </c>
      <c r="M729" t="s">
        <v>1768</v>
      </c>
      <c r="N729" t="s">
        <v>48</v>
      </c>
      <c r="O729" t="s">
        <v>392</v>
      </c>
      <c r="P729" t="s">
        <v>1078</v>
      </c>
      <c r="Q729" t="s">
        <v>50</v>
      </c>
      <c r="R729">
        <f>SUMPRODUCT(MID(0&amp;'feed data'!R516,LARGE(INDEX(ISNUMBER(--MID('feed data'!R516,ROW($1:$25),1))*
ROW($1:$25),0),ROW($1:$25))+1,1)*10^ROW($1:$25)/10)</f>
        <v>188192</v>
      </c>
      <c r="S729" t="str">
        <f>LEFT(R729, LEN(R729)-1)</f>
        <v>18819</v>
      </c>
      <c r="T729" t="s">
        <v>2459</v>
      </c>
      <c r="U729">
        <f>SUMPRODUCT(MID(0&amp;'feed data'!T516,LARGE(INDEX(ISNUMBER(--MID('feed data'!T516,ROW($1:$25),1))*
ROW($1:$25),0),ROW($1:$25))+1,1)*10^ROW($1:$25)/10)</f>
        <v>32</v>
      </c>
      <c r="V729">
        <f>SUMPRODUCT(MID(0&amp;'feed data'!U516,LARGE(INDEX(ISNUMBER(--MID('feed data'!U516,ROW($1:$25),1))*
ROW($1:$25),0),ROW($1:$25))+1,1)*10^ROW($1:$25)/10)</f>
        <v>0</v>
      </c>
    </row>
    <row r="730" spans="1:22" hidden="1" x14ac:dyDescent="0.25">
      <c r="A730" t="s">
        <v>2782</v>
      </c>
      <c r="B730" t="s">
        <v>2783</v>
      </c>
      <c r="C730" t="s">
        <v>388</v>
      </c>
      <c r="D730">
        <f>SUMPRODUCT(MID(0&amp;'feed data'!D607,LARGE(INDEX(ISNUMBER(--MID('feed data'!D607,ROW($1:$25),1))*
ROW($1:$25),0),ROW($1:$25))+1,1)*10^ROW($1:$25)/10)</f>
        <v>60</v>
      </c>
      <c r="E730">
        <f>SUMPRODUCT(MID(0&amp;'feed data'!E607,LARGE(INDEX(ISNUMBER(--MID('feed data'!E607,ROW($1:$25),1))*
ROW($1:$25),0),ROW($1:$25))+1,1)*10^ROW($1:$25)/10)</f>
        <v>0</v>
      </c>
      <c r="F730" t="s">
        <v>1945</v>
      </c>
      <c r="G730">
        <f>SUMPRODUCT(MID(0&amp;'feed data'!G607,LARGE(INDEX(ISNUMBER(--MID('feed data'!G607,ROW($1:$25),1))*
ROW($1:$25),0),ROW($1:$25))+1,1)*10^ROW($1:$25)/10)</f>
        <v>0</v>
      </c>
      <c r="H730" t="s">
        <v>27</v>
      </c>
      <c r="I730">
        <f>SUMPRODUCT(MID(0&amp;'feed data'!I607,LARGE(INDEX(ISNUMBER(--MID('feed data'!I607,ROW($1:$25),1))*
ROW($1:$25),0),ROW($1:$25))+1,1)*10^ROW($1:$25)/10)</f>
        <v>7</v>
      </c>
      <c r="J730" t="s">
        <v>138</v>
      </c>
      <c r="K730" t="s">
        <v>390</v>
      </c>
      <c r="L730">
        <f>SUMPRODUCT(MID(0&amp;'feed data'!L607,LARGE(INDEX(ISNUMBER(--MID('feed data'!L607,ROW($1:$25),1))*
ROW($1:$25),0),ROW($1:$25))+1,1)*10^ROW($1:$25)/10)</f>
        <v>689</v>
      </c>
      <c r="M730" t="s">
        <v>391</v>
      </c>
      <c r="N730" t="s">
        <v>141</v>
      </c>
      <c r="O730" t="s">
        <v>49</v>
      </c>
      <c r="P730" t="s">
        <v>65</v>
      </c>
      <c r="Q730" t="s">
        <v>142</v>
      </c>
      <c r="R730">
        <f>SUMPRODUCT(MID(0&amp;'feed data'!R607,LARGE(INDEX(ISNUMBER(--MID('feed data'!R607,ROW($1:$25),1))*
ROW($1:$25),0),ROW($1:$25))+1,1)*10^ROW($1:$25)/10)</f>
        <v>197002</v>
      </c>
      <c r="S730" t="str">
        <f>LEFT(R730, LEN(R730)-1)</f>
        <v>19700</v>
      </c>
      <c r="T730" t="s">
        <v>2784</v>
      </c>
      <c r="U730">
        <f>SUMPRODUCT(MID(0&amp;'feed data'!T607,LARGE(INDEX(ISNUMBER(--MID('feed data'!T607,ROW($1:$25),1))*
ROW($1:$25),0),ROW($1:$25))+1,1)*10^ROW($1:$25)/10)</f>
        <v>0</v>
      </c>
      <c r="V730">
        <f>SUMPRODUCT(MID(0&amp;'feed data'!U607,LARGE(INDEX(ISNUMBER(--MID('feed data'!U607,ROW($1:$25),1))*
ROW($1:$25),0),ROW($1:$25))+1,1)*10^ROW($1:$25)/10)</f>
        <v>0</v>
      </c>
    </row>
    <row r="731" spans="1:22" hidden="1" x14ac:dyDescent="0.25">
      <c r="A731" t="s">
        <v>2973</v>
      </c>
      <c r="B731" t="s">
        <v>2974</v>
      </c>
      <c r="D731">
        <f>SUMPRODUCT(MID(0&amp;'feed data'!D659,LARGE(INDEX(ISNUMBER(--MID('feed data'!D659,ROW($1:$25),1))*
ROW($1:$25),0),ROW($1:$25))+1,1)*10^ROW($1:$25)/10)</f>
        <v>20</v>
      </c>
      <c r="E731">
        <f>SUMPRODUCT(MID(0&amp;'feed data'!E659,LARGE(INDEX(ISNUMBER(--MID('feed data'!E659,ROW($1:$25),1))*
ROW($1:$25),0),ROW($1:$25))+1,1)*10^ROW($1:$25)/10)</f>
        <v>0</v>
      </c>
      <c r="F731" t="s">
        <v>1945</v>
      </c>
      <c r="G731">
        <f>SUMPRODUCT(MID(0&amp;'feed data'!G659,LARGE(INDEX(ISNUMBER(--MID('feed data'!G659,ROW($1:$25),1))*
ROW($1:$25),0),ROW($1:$25))+1,1)*10^ROW($1:$25)/10)</f>
        <v>0</v>
      </c>
      <c r="H731" t="s">
        <v>190</v>
      </c>
      <c r="I731">
        <f>SUMPRODUCT(MID(0&amp;'feed data'!I659,LARGE(INDEX(ISNUMBER(--MID('feed data'!I659,ROW($1:$25),1))*
ROW($1:$25),0),ROW($1:$25))+1,1)*10^ROW($1:$25)/10)</f>
        <v>11</v>
      </c>
      <c r="J731" t="s">
        <v>98</v>
      </c>
      <c r="L731">
        <f>SUMPRODUCT(MID(0&amp;'feed data'!L659,LARGE(INDEX(ISNUMBER(--MID('feed data'!L659,ROW($1:$25),1))*
ROW($1:$25),0),ROW($1:$25))+1,1)*10^ROW($1:$25)/10)</f>
        <v>484</v>
      </c>
      <c r="N731" t="s">
        <v>99</v>
      </c>
      <c r="O731" t="s">
        <v>49</v>
      </c>
      <c r="P731" t="s">
        <v>65</v>
      </c>
      <c r="Q731" t="s">
        <v>100</v>
      </c>
      <c r="R731">
        <f>SUMPRODUCT(MID(0&amp;'feed data'!R659,LARGE(INDEX(ISNUMBER(--MID('feed data'!R659,ROW($1:$25),1))*
ROW($1:$25),0),ROW($1:$25))+1,1)*10^ROW($1:$25)/10)</f>
        <v>200002</v>
      </c>
      <c r="S731" t="str">
        <f>LEFT(R731, LEN(R731)-1)</f>
        <v>20000</v>
      </c>
      <c r="T731" t="s">
        <v>2975</v>
      </c>
      <c r="U731">
        <f>SUMPRODUCT(MID(0&amp;'feed data'!T659,LARGE(INDEX(ISNUMBER(--MID('feed data'!T659,ROW($1:$25),1))*
ROW($1:$25),0),ROW($1:$25))+1,1)*10^ROW($1:$25)/10)</f>
        <v>244</v>
      </c>
      <c r="V731">
        <f>SUMPRODUCT(MID(0&amp;'feed data'!U659,LARGE(INDEX(ISNUMBER(--MID('feed data'!U659,ROW($1:$25),1))*
ROW($1:$25),0),ROW($1:$25))+1,1)*10^ROW($1:$25)/10)</f>
        <v>0</v>
      </c>
    </row>
    <row r="732" spans="1:22" hidden="1" x14ac:dyDescent="0.25">
      <c r="A732" t="s">
        <v>2976</v>
      </c>
      <c r="B732" t="s">
        <v>2977</v>
      </c>
      <c r="D732">
        <f>SUMPRODUCT(MID(0&amp;'feed data'!D660,LARGE(INDEX(ISNUMBER(--MID('feed data'!D660,ROW($1:$25),1))*
ROW($1:$25),0),ROW($1:$25))+1,1)*10^ROW($1:$25)/10)</f>
        <v>28</v>
      </c>
      <c r="E732">
        <f>SUMPRODUCT(MID(0&amp;'feed data'!E660,LARGE(INDEX(ISNUMBER(--MID('feed data'!E660,ROW($1:$25),1))*
ROW($1:$25),0),ROW($1:$25))+1,1)*10^ROW($1:$25)/10)</f>
        <v>0</v>
      </c>
      <c r="F732" t="s">
        <v>1900</v>
      </c>
      <c r="G732">
        <f>SUMPRODUCT(MID(0&amp;'feed data'!G660,LARGE(INDEX(ISNUMBER(--MID('feed data'!G660,ROW($1:$25),1))*
ROW($1:$25),0),ROW($1:$25))+1,1)*10^ROW($1:$25)/10)</f>
        <v>1</v>
      </c>
      <c r="H732" t="s">
        <v>27</v>
      </c>
      <c r="I732">
        <f>SUMPRODUCT(MID(0&amp;'feed data'!I660,LARGE(INDEX(ISNUMBER(--MID('feed data'!I660,ROW($1:$25),1))*
ROW($1:$25),0),ROW($1:$25))+1,1)*10^ROW($1:$25)/10)</f>
        <v>4</v>
      </c>
      <c r="J732" t="s">
        <v>60</v>
      </c>
      <c r="L732">
        <f>SUMPRODUCT(MID(0&amp;'feed data'!L660,LARGE(INDEX(ISNUMBER(--MID('feed data'!L660,ROW($1:$25),1))*
ROW($1:$25),0),ROW($1:$25))+1,1)*10^ROW($1:$25)/10)</f>
        <v>436</v>
      </c>
      <c r="N732" t="s">
        <v>61</v>
      </c>
      <c r="O732" t="s">
        <v>49</v>
      </c>
      <c r="P732" t="s">
        <v>65</v>
      </c>
      <c r="Q732" t="s">
        <v>62</v>
      </c>
      <c r="R732">
        <f>SUMPRODUCT(MID(0&amp;'feed data'!R660,LARGE(INDEX(ISNUMBER(--MID('feed data'!R660,ROW($1:$25),1))*
ROW($1:$25),0),ROW($1:$25))+1,1)*10^ROW($1:$25)/10)</f>
        <v>192002</v>
      </c>
      <c r="S732" t="str">
        <f>LEFT(R732, LEN(R732)-1)</f>
        <v>19200</v>
      </c>
      <c r="T732" t="s">
        <v>2980</v>
      </c>
      <c r="U732">
        <f>SUMPRODUCT(MID(0&amp;'feed data'!T660,LARGE(INDEX(ISNUMBER(--MID('feed data'!T660,ROW($1:$25),1))*
ROW($1:$25),0),ROW($1:$25))+1,1)*10^ROW($1:$25)/10)</f>
        <v>90</v>
      </c>
      <c r="V732">
        <f>SUMPRODUCT(MID(0&amp;'feed data'!U660,LARGE(INDEX(ISNUMBER(--MID('feed data'!U660,ROW($1:$25),1))*
ROW($1:$25),0),ROW($1:$25))+1,1)*10^ROW($1:$25)/10)</f>
        <v>0</v>
      </c>
    </row>
    <row r="733" spans="1:22" hidden="1" x14ac:dyDescent="0.25">
      <c r="A733" t="s">
        <v>2962</v>
      </c>
      <c r="B733" t="s">
        <v>2963</v>
      </c>
      <c r="D733">
        <f>SUMPRODUCT(MID(0&amp;'feed data'!D657,LARGE(INDEX(ISNUMBER(--MID('feed data'!D657,ROW($1:$25),1))*
ROW($1:$25),0),ROW($1:$25))+1,1)*10^ROW($1:$25)/10)</f>
        <v>25</v>
      </c>
      <c r="E733">
        <f>SUMPRODUCT(MID(0&amp;'feed data'!E657,LARGE(INDEX(ISNUMBER(--MID('feed data'!E657,ROW($1:$25),1))*
ROW($1:$25),0),ROW($1:$25))+1,1)*10^ROW($1:$25)/10)</f>
        <v>0</v>
      </c>
      <c r="F733" t="s">
        <v>1900</v>
      </c>
      <c r="G733">
        <f>SUMPRODUCT(MID(0&amp;'feed data'!G657,LARGE(INDEX(ISNUMBER(--MID('feed data'!G657,ROW($1:$25),1))*
ROW($1:$25),0),ROW($1:$25))+1,1)*10^ROW($1:$25)/10)</f>
        <v>0</v>
      </c>
      <c r="H733" t="s">
        <v>27</v>
      </c>
      <c r="I733">
        <f>SUMPRODUCT(MID(0&amp;'feed data'!I657,LARGE(INDEX(ISNUMBER(--MID('feed data'!I657,ROW($1:$25),1))*
ROW($1:$25),0),ROW($1:$25))+1,1)*10^ROW($1:$25)/10)</f>
        <v>165</v>
      </c>
      <c r="J733" t="s">
        <v>303</v>
      </c>
      <c r="L733">
        <f>SUMPRODUCT(MID(0&amp;'feed data'!L657,LARGE(INDEX(ISNUMBER(--MID('feed data'!L657,ROW($1:$25),1))*
ROW($1:$25),0),ROW($1:$25))+1,1)*10^ROW($1:$25)/10)</f>
        <v>458</v>
      </c>
      <c r="N733" t="s">
        <v>304</v>
      </c>
      <c r="O733" t="s">
        <v>49</v>
      </c>
      <c r="P733" t="s">
        <v>65</v>
      </c>
      <c r="Q733" t="s">
        <v>305</v>
      </c>
      <c r="R733">
        <f>SUMPRODUCT(MID(0&amp;'feed data'!R657,LARGE(INDEX(ISNUMBER(--MID('feed data'!R657,ROW($1:$25),1))*
ROW($1:$25),0),ROW($1:$25))+1,1)*10^ROW($1:$25)/10)</f>
        <v>200002</v>
      </c>
      <c r="S733" t="str">
        <f>LEFT(R733, LEN(R733)-1)</f>
        <v>20000</v>
      </c>
      <c r="T733" t="s">
        <v>2965</v>
      </c>
      <c r="U733">
        <f>SUMPRODUCT(MID(0&amp;'feed data'!T657,LARGE(INDEX(ISNUMBER(--MID('feed data'!T657,ROW($1:$25),1))*
ROW($1:$25),0),ROW($1:$25))+1,1)*10^ROW($1:$25)/10)</f>
        <v>0</v>
      </c>
      <c r="V733">
        <f>SUMPRODUCT(MID(0&amp;'feed data'!U657,LARGE(INDEX(ISNUMBER(--MID('feed data'!U657,ROW($1:$25),1))*
ROW($1:$25),0),ROW($1:$25))+1,1)*10^ROW($1:$25)/10)</f>
        <v>0</v>
      </c>
    </row>
    <row r="734" spans="1:22" hidden="1" x14ac:dyDescent="0.25">
      <c r="A734" t="s">
        <v>2785</v>
      </c>
      <c r="B734" t="s">
        <v>2786</v>
      </c>
      <c r="C734" t="s">
        <v>2346</v>
      </c>
      <c r="D734">
        <f>SUMPRODUCT(MID(0&amp;'feed data'!D608,LARGE(INDEX(ISNUMBER(--MID('feed data'!D608,ROW($1:$25),1))*
ROW($1:$25),0),ROW($1:$25))+1,1)*10^ROW($1:$25)/10)</f>
        <v>43</v>
      </c>
      <c r="E734">
        <f>SUMPRODUCT(MID(0&amp;'feed data'!E608,LARGE(INDEX(ISNUMBER(--MID('feed data'!E608,ROW($1:$25),1))*
ROW($1:$25),0),ROW($1:$25))+1,1)*10^ROW($1:$25)/10)</f>
        <v>8</v>
      </c>
      <c r="F734" t="s">
        <v>1900</v>
      </c>
      <c r="G734">
        <f>SUMPRODUCT(MID(0&amp;'feed data'!G608,LARGE(INDEX(ISNUMBER(--MID('feed data'!G608,ROW($1:$25),1))*
ROW($1:$25),0),ROW($1:$25))+1,1)*10^ROW($1:$25)/10)</f>
        <v>3</v>
      </c>
      <c r="H734" t="s">
        <v>43</v>
      </c>
      <c r="I734">
        <f>SUMPRODUCT(MID(0&amp;'feed data'!I608,LARGE(INDEX(ISNUMBER(--MID('feed data'!I608,ROW($1:$25),1))*
ROW($1:$25),0),ROW($1:$25))+1,1)*10^ROW($1:$25)/10)</f>
        <v>0</v>
      </c>
      <c r="J734" t="s">
        <v>98</v>
      </c>
      <c r="K734" t="s">
        <v>2347</v>
      </c>
      <c r="L734">
        <f>SUMPRODUCT(MID(0&amp;'feed data'!L608,LARGE(INDEX(ISNUMBER(--MID('feed data'!L608,ROW($1:$25),1))*
ROW($1:$25),0),ROW($1:$25))+1,1)*10^ROW($1:$25)/10)</f>
        <v>698</v>
      </c>
      <c r="M734" t="s">
        <v>2348</v>
      </c>
      <c r="N734" t="s">
        <v>99</v>
      </c>
      <c r="O734" t="s">
        <v>49</v>
      </c>
      <c r="P734" t="s">
        <v>943</v>
      </c>
      <c r="Q734" t="s">
        <v>100</v>
      </c>
      <c r="R734">
        <f>SUMPRODUCT(MID(0&amp;'feed data'!R608,LARGE(INDEX(ISNUMBER(--MID('feed data'!R608,ROW($1:$25),1))*
ROW($1:$25),0),ROW($1:$25))+1,1)*10^ROW($1:$25)/10)</f>
        <v>219792</v>
      </c>
      <c r="S734" t="str">
        <f>LEFT(R734, LEN(R734)-1)</f>
        <v>21979</v>
      </c>
      <c r="T734" t="s">
        <v>2787</v>
      </c>
      <c r="U734">
        <f>SUMPRODUCT(MID(0&amp;'feed data'!T608,LARGE(INDEX(ISNUMBER(--MID('feed data'!T608,ROW($1:$25),1))*
ROW($1:$25),0),ROW($1:$25))+1,1)*10^ROW($1:$25)/10)</f>
        <v>10845</v>
      </c>
      <c r="V734">
        <f>SUMPRODUCT(MID(0&amp;'feed data'!U608,LARGE(INDEX(ISNUMBER(--MID('feed data'!U608,ROW($1:$25),1))*
ROW($1:$25),0),ROW($1:$25))+1,1)*10^ROW($1:$25)/10)</f>
        <v>0</v>
      </c>
    </row>
    <row r="735" spans="1:22" hidden="1" x14ac:dyDescent="0.25">
      <c r="A735" t="s">
        <v>2881</v>
      </c>
      <c r="B735" t="s">
        <v>2882</v>
      </c>
      <c r="D735">
        <f>SUMPRODUCT(MID(0&amp;'feed data'!D635,LARGE(INDEX(ISNUMBER(--MID('feed data'!D635,ROW($1:$25),1))*
ROW($1:$25),0),ROW($1:$25))+1,1)*10^ROW($1:$25)/10)</f>
        <v>5</v>
      </c>
      <c r="E735">
        <f>SUMPRODUCT(MID(0&amp;'feed data'!E635,LARGE(INDEX(ISNUMBER(--MID('feed data'!E635,ROW($1:$25),1))*
ROW($1:$25),0),ROW($1:$25))+1,1)*10^ROW($1:$25)/10)</f>
        <v>0</v>
      </c>
      <c r="F735" t="s">
        <v>521</v>
      </c>
      <c r="G735">
        <f>SUMPRODUCT(MID(0&amp;'feed data'!G635,LARGE(INDEX(ISNUMBER(--MID('feed data'!G635,ROW($1:$25),1))*
ROW($1:$25),0),ROW($1:$25))+1,1)*10^ROW($1:$25)/10)</f>
        <v>0</v>
      </c>
      <c r="H735" t="s">
        <v>379</v>
      </c>
      <c r="I735">
        <f>SUMPRODUCT(MID(0&amp;'feed data'!I635,LARGE(INDEX(ISNUMBER(--MID('feed data'!I635,ROW($1:$25),1))*
ROW($1:$25),0),ROW($1:$25))+1,1)*10^ROW($1:$25)/10)</f>
        <v>73</v>
      </c>
      <c r="J735" t="s">
        <v>60</v>
      </c>
      <c r="L735">
        <f>SUMPRODUCT(MID(0&amp;'feed data'!L635,LARGE(INDEX(ISNUMBER(--MID('feed data'!L635,ROW($1:$25),1))*
ROW($1:$25),0),ROW($1:$25))+1,1)*10^ROW($1:$25)/10)</f>
        <v>589</v>
      </c>
      <c r="N735" t="s">
        <v>61</v>
      </c>
      <c r="O735" t="s">
        <v>49</v>
      </c>
      <c r="P735" t="s">
        <v>65</v>
      </c>
      <c r="Q735" t="s">
        <v>62</v>
      </c>
      <c r="R735">
        <f>SUMPRODUCT(MID(0&amp;'feed data'!R635,LARGE(INDEX(ISNUMBER(--MID('feed data'!R635,ROW($1:$25),1))*
ROW($1:$25),0),ROW($1:$25))+1,1)*10^ROW($1:$25)/10)</f>
        <v>163352</v>
      </c>
      <c r="S735" t="str">
        <f>LEFT(R735, LEN(R735)-1)</f>
        <v>16335</v>
      </c>
      <c r="T735" t="s">
        <v>2884</v>
      </c>
      <c r="U735">
        <f>SUMPRODUCT(MID(0&amp;'feed data'!T635,LARGE(INDEX(ISNUMBER(--MID('feed data'!T635,ROW($1:$25),1))*
ROW($1:$25),0),ROW($1:$25))+1,1)*10^ROW($1:$25)/10)</f>
        <v>0</v>
      </c>
      <c r="V735">
        <f>SUMPRODUCT(MID(0&amp;'feed data'!U635,LARGE(INDEX(ISNUMBER(--MID('feed data'!U635,ROW($1:$25),1))*
ROW($1:$25),0),ROW($1:$25))+1,1)*10^ROW($1:$25)/10)</f>
        <v>0</v>
      </c>
    </row>
    <row r="736" spans="1:22" hidden="1" x14ac:dyDescent="0.25">
      <c r="A736" t="s">
        <v>3258</v>
      </c>
      <c r="B736" t="s">
        <v>3259</v>
      </c>
      <c r="D736">
        <f>SUMPRODUCT(MID(0&amp;'feed data'!D736,LARGE(INDEX(ISNUMBER(--MID('feed data'!D736,ROW($1:$25),1))*
ROW($1:$25),0),ROW($1:$25))+1,1)*10^ROW($1:$25)/10)</f>
        <v>20</v>
      </c>
      <c r="E736">
        <f>SUMPRODUCT(MID(0&amp;'feed data'!E736,LARGE(INDEX(ISNUMBER(--MID('feed data'!E736,ROW($1:$25),1))*
ROW($1:$25),0),ROW($1:$25))+1,1)*10^ROW($1:$25)/10)</f>
        <v>0</v>
      </c>
      <c r="F736" t="s">
        <v>1945</v>
      </c>
      <c r="G736">
        <f>SUMPRODUCT(MID(0&amp;'feed data'!G736,LARGE(INDEX(ISNUMBER(--MID('feed data'!G736,ROW($1:$25),1))*
ROW($1:$25),0),ROW($1:$25))+1,1)*10^ROW($1:$25)/10)</f>
        <v>0</v>
      </c>
      <c r="H736" t="s">
        <v>27</v>
      </c>
      <c r="I736">
        <f>SUMPRODUCT(MID(0&amp;'feed data'!I736,LARGE(INDEX(ISNUMBER(--MID('feed data'!I736,ROW($1:$25),1))*
ROW($1:$25),0),ROW($1:$25))+1,1)*10^ROW($1:$25)/10)</f>
        <v>135</v>
      </c>
      <c r="J736" t="s">
        <v>45</v>
      </c>
      <c r="L736">
        <f>SUMPRODUCT(MID(0&amp;'feed data'!L736,LARGE(INDEX(ISNUMBER(--MID('feed data'!L736,ROW($1:$25),1))*
ROW($1:$25),0),ROW($1:$25))+1,1)*10^ROW($1:$25)/10)</f>
        <v>321</v>
      </c>
      <c r="N736" t="s">
        <v>48</v>
      </c>
      <c r="O736" t="s">
        <v>49</v>
      </c>
      <c r="P736" t="s">
        <v>65</v>
      </c>
      <c r="Q736" t="s">
        <v>50</v>
      </c>
      <c r="R736">
        <f>SUMPRODUCT(MID(0&amp;'feed data'!R736,LARGE(INDEX(ISNUMBER(--MID('feed data'!R736,ROW($1:$25),1))*
ROW($1:$25),0),ROW($1:$25))+1,1)*10^ROW($1:$25)/10)</f>
        <v>200002</v>
      </c>
      <c r="S736" t="str">
        <f>LEFT(R736, LEN(R736)-1)</f>
        <v>20000</v>
      </c>
      <c r="T736" t="s">
        <v>3260</v>
      </c>
      <c r="U736">
        <f>SUMPRODUCT(MID(0&amp;'feed data'!T736,LARGE(INDEX(ISNUMBER(--MID('feed data'!T736,ROW($1:$25),1))*
ROW($1:$25),0),ROW($1:$25))+1,1)*10^ROW($1:$25)/10)</f>
        <v>0</v>
      </c>
      <c r="V736">
        <f>SUMPRODUCT(MID(0&amp;'feed data'!U736,LARGE(INDEX(ISNUMBER(--MID('feed data'!U736,ROW($1:$25),1))*
ROW($1:$25),0),ROW($1:$25))+1,1)*10^ROW($1:$25)/10)</f>
        <v>0</v>
      </c>
    </row>
    <row r="737" spans="1:22" hidden="1" x14ac:dyDescent="0.25">
      <c r="A737" t="s">
        <v>3261</v>
      </c>
      <c r="B737" t="s">
        <v>3262</v>
      </c>
      <c r="D737">
        <f>SUMPRODUCT(MID(0&amp;'feed data'!D737,LARGE(INDEX(ISNUMBER(--MID('feed data'!D737,ROW($1:$25),1))*
ROW($1:$25),0),ROW($1:$25))+1,1)*10^ROW($1:$25)/10)</f>
        <v>30</v>
      </c>
      <c r="E737">
        <f>SUMPRODUCT(MID(0&amp;'feed data'!E737,LARGE(INDEX(ISNUMBER(--MID('feed data'!E737,ROW($1:$25),1))*
ROW($1:$25),0),ROW($1:$25))+1,1)*10^ROW($1:$25)/10)</f>
        <v>0</v>
      </c>
      <c r="F737" t="s">
        <v>1945</v>
      </c>
      <c r="G737">
        <f>SUMPRODUCT(MID(0&amp;'feed data'!G737,LARGE(INDEX(ISNUMBER(--MID('feed data'!G737,ROW($1:$25),1))*
ROW($1:$25),0),ROW($1:$25))+1,1)*10^ROW($1:$25)/10)</f>
        <v>0</v>
      </c>
      <c r="H737" t="s">
        <v>27</v>
      </c>
      <c r="I737">
        <f>SUMPRODUCT(MID(0&amp;'feed data'!I737,LARGE(INDEX(ISNUMBER(--MID('feed data'!I737,ROW($1:$25),1))*
ROW($1:$25),0),ROW($1:$25))+1,1)*10^ROW($1:$25)/10)</f>
        <v>81</v>
      </c>
      <c r="J737" t="s">
        <v>163</v>
      </c>
      <c r="L737">
        <f>SUMPRODUCT(MID(0&amp;'feed data'!L737,LARGE(INDEX(ISNUMBER(--MID('feed data'!L737,ROW($1:$25),1))*
ROW($1:$25),0),ROW($1:$25))+1,1)*10^ROW($1:$25)/10)</f>
        <v>340</v>
      </c>
      <c r="N737" t="s">
        <v>164</v>
      </c>
      <c r="O737" t="s">
        <v>49</v>
      </c>
      <c r="P737" t="s">
        <v>65</v>
      </c>
      <c r="Q737" t="s">
        <v>165</v>
      </c>
      <c r="R737">
        <f>SUMPRODUCT(MID(0&amp;'feed data'!R737,LARGE(INDEX(ISNUMBER(--MID('feed data'!R737,ROW($1:$25),1))*
ROW($1:$25),0),ROW($1:$25))+1,1)*10^ROW($1:$25)/10)</f>
        <v>200002</v>
      </c>
      <c r="S737" t="str">
        <f>LEFT(R737, LEN(R737)-1)</f>
        <v>20000</v>
      </c>
      <c r="T737" t="s">
        <v>3264</v>
      </c>
      <c r="U737">
        <f>SUMPRODUCT(MID(0&amp;'feed data'!T737,LARGE(INDEX(ISNUMBER(--MID('feed data'!T737,ROW($1:$25),1))*
ROW($1:$25),0),ROW($1:$25))+1,1)*10^ROW($1:$25)/10)</f>
        <v>68</v>
      </c>
      <c r="V737">
        <f>SUMPRODUCT(MID(0&amp;'feed data'!U737,LARGE(INDEX(ISNUMBER(--MID('feed data'!U737,ROW($1:$25),1))*
ROW($1:$25),0),ROW($1:$25))+1,1)*10^ROW($1:$25)/10)</f>
        <v>0</v>
      </c>
    </row>
    <row r="738" spans="1:22" hidden="1" x14ac:dyDescent="0.25">
      <c r="A738" t="s">
        <v>2788</v>
      </c>
      <c r="B738" t="s">
        <v>2789</v>
      </c>
      <c r="C738" t="s">
        <v>40</v>
      </c>
      <c r="D738">
        <f>SUMPRODUCT(MID(0&amp;'feed data'!D609,LARGE(INDEX(ISNUMBER(--MID('feed data'!D609,ROW($1:$25),1))*
ROW($1:$25),0),ROW($1:$25))+1,1)*10^ROW($1:$25)/10)</f>
        <v>48</v>
      </c>
      <c r="E738">
        <f>SUMPRODUCT(MID(0&amp;'feed data'!E609,LARGE(INDEX(ISNUMBER(--MID('feed data'!E609,ROW($1:$25),1))*
ROW($1:$25),0),ROW($1:$25))+1,1)*10^ROW($1:$25)/10)</f>
        <v>0</v>
      </c>
      <c r="F738" t="s">
        <v>57</v>
      </c>
      <c r="G738">
        <f>SUMPRODUCT(MID(0&amp;'feed data'!G609,LARGE(INDEX(ISNUMBER(--MID('feed data'!G609,ROW($1:$25),1))*
ROW($1:$25),0),ROW($1:$25))+1,1)*10^ROW($1:$25)/10)</f>
        <v>1</v>
      </c>
      <c r="H738" t="s">
        <v>43</v>
      </c>
      <c r="I738">
        <f>SUMPRODUCT(MID(0&amp;'feed data'!I609,LARGE(INDEX(ISNUMBER(--MID('feed data'!I609,ROW($1:$25),1))*
ROW($1:$25),0),ROW($1:$25))+1,1)*10^ROW($1:$25)/10)</f>
        <v>8</v>
      </c>
      <c r="J738" t="s">
        <v>87</v>
      </c>
      <c r="K738" t="s">
        <v>46</v>
      </c>
      <c r="L738">
        <f>SUMPRODUCT(MID(0&amp;'feed data'!L609,LARGE(INDEX(ISNUMBER(--MID('feed data'!L609,ROW($1:$25),1))*
ROW($1:$25),0),ROW($1:$25))+1,1)*10^ROW($1:$25)/10)</f>
        <v>743</v>
      </c>
      <c r="M738" t="s">
        <v>47</v>
      </c>
      <c r="N738" t="s">
        <v>88</v>
      </c>
      <c r="O738" t="s">
        <v>49</v>
      </c>
      <c r="P738" t="s">
        <v>34</v>
      </c>
      <c r="Q738" t="s">
        <v>89</v>
      </c>
      <c r="R738">
        <f>SUMPRODUCT(MID(0&amp;'feed data'!R609,LARGE(INDEX(ISNUMBER(--MID('feed data'!R609,ROW($1:$25),1))*
ROW($1:$25),0),ROW($1:$25))+1,1)*10^ROW($1:$25)/10)</f>
        <v>200002</v>
      </c>
      <c r="S738" t="str">
        <f>LEFT(R738, LEN(R738)-1)</f>
        <v>20000</v>
      </c>
      <c r="T738" t="s">
        <v>2790</v>
      </c>
      <c r="U738">
        <f>SUMPRODUCT(MID(0&amp;'feed data'!T609,LARGE(INDEX(ISNUMBER(--MID('feed data'!T609,ROW($1:$25),1))*
ROW($1:$25),0),ROW($1:$25))+1,1)*10^ROW($1:$25)/10)</f>
        <v>0</v>
      </c>
      <c r="V738">
        <f>SUMPRODUCT(MID(0&amp;'feed data'!U609,LARGE(INDEX(ISNUMBER(--MID('feed data'!U609,ROW($1:$25),1))*
ROW($1:$25),0),ROW($1:$25))+1,1)*10^ROW($1:$25)/10)</f>
        <v>0</v>
      </c>
    </row>
    <row r="739" spans="1:22" hidden="1" x14ac:dyDescent="0.25">
      <c r="A739" t="s">
        <v>2791</v>
      </c>
      <c r="B739" t="s">
        <v>2792</v>
      </c>
      <c r="C739" t="s">
        <v>1064</v>
      </c>
      <c r="D739">
        <f>SUMPRODUCT(MID(0&amp;'feed data'!D610,LARGE(INDEX(ISNUMBER(--MID('feed data'!D610,ROW($1:$25),1))*
ROW($1:$25),0),ROW($1:$25))+1,1)*10^ROW($1:$25)/10)</f>
        <v>32</v>
      </c>
      <c r="E739">
        <f>SUMPRODUCT(MID(0&amp;'feed data'!E610,LARGE(INDEX(ISNUMBER(--MID('feed data'!E610,ROW($1:$25),1))*
ROW($1:$25),0),ROW($1:$25))+1,1)*10^ROW($1:$25)/10)</f>
        <v>0</v>
      </c>
      <c r="F739" t="s">
        <v>1900</v>
      </c>
      <c r="G739">
        <f>SUMPRODUCT(MID(0&amp;'feed data'!G610,LARGE(INDEX(ISNUMBER(--MID('feed data'!G610,ROW($1:$25),1))*
ROW($1:$25),0),ROW($1:$25))+1,1)*10^ROW($1:$25)/10)</f>
        <v>2</v>
      </c>
      <c r="H739" t="s">
        <v>136</v>
      </c>
      <c r="I739">
        <f>SUMPRODUCT(MID(0&amp;'feed data'!I610,LARGE(INDEX(ISNUMBER(--MID('feed data'!I610,ROW($1:$25),1))*
ROW($1:$25),0),ROW($1:$25))+1,1)*10^ROW($1:$25)/10)</f>
        <v>7</v>
      </c>
      <c r="J739" t="s">
        <v>303</v>
      </c>
      <c r="K739" t="s">
        <v>1065</v>
      </c>
      <c r="L739">
        <f>SUMPRODUCT(MID(0&amp;'feed data'!L610,LARGE(INDEX(ISNUMBER(--MID('feed data'!L610,ROW($1:$25),1))*
ROW($1:$25),0),ROW($1:$25))+1,1)*10^ROW($1:$25)/10)</f>
        <v>680</v>
      </c>
      <c r="M739" t="s">
        <v>1066</v>
      </c>
      <c r="N739" t="s">
        <v>304</v>
      </c>
      <c r="O739" t="s">
        <v>49</v>
      </c>
      <c r="P739" t="s">
        <v>1078</v>
      </c>
      <c r="Q739" t="s">
        <v>305</v>
      </c>
      <c r="R739">
        <f>SUMPRODUCT(MID(0&amp;'feed data'!R610,LARGE(INDEX(ISNUMBER(--MID('feed data'!R610,ROW($1:$25),1))*
ROW($1:$25),0),ROW($1:$25))+1,1)*10^ROW($1:$25)/10)</f>
        <v>275032</v>
      </c>
      <c r="S739" t="str">
        <f>LEFT(R739, LEN(R739)-1)</f>
        <v>27503</v>
      </c>
      <c r="T739" t="s">
        <v>2793</v>
      </c>
      <c r="U739">
        <f>SUMPRODUCT(MID(0&amp;'feed data'!T610,LARGE(INDEX(ISNUMBER(--MID('feed data'!T610,ROW($1:$25),1))*
ROW($1:$25),0),ROW($1:$25))+1,1)*10^ROW($1:$25)/10)</f>
        <v>0</v>
      </c>
      <c r="V739">
        <f>SUMPRODUCT(MID(0&amp;'feed data'!U610,LARGE(INDEX(ISNUMBER(--MID('feed data'!U610,ROW($1:$25),1))*
ROW($1:$25),0),ROW($1:$25))+1,1)*10^ROW($1:$25)/10)</f>
        <v>0</v>
      </c>
    </row>
    <row r="740" spans="1:22" hidden="1" x14ac:dyDescent="0.25">
      <c r="A740" t="s">
        <v>3273</v>
      </c>
      <c r="B740" t="s">
        <v>3274</v>
      </c>
      <c r="D740">
        <f>SUMPRODUCT(MID(0&amp;'feed data'!D740,LARGE(INDEX(ISNUMBER(--MID('feed data'!D740,ROW($1:$25),1))*
ROW($1:$25),0),ROW($1:$25))+1,1)*10^ROW($1:$25)/10)</f>
        <v>0</v>
      </c>
      <c r="E740">
        <f>SUMPRODUCT(MID(0&amp;'feed data'!E740,LARGE(INDEX(ISNUMBER(--MID('feed data'!E740,ROW($1:$25),1))*
ROW($1:$25),0),ROW($1:$25))+1,1)*10^ROW($1:$25)/10)</f>
        <v>0</v>
      </c>
      <c r="F740" t="s">
        <v>1945</v>
      </c>
      <c r="G740">
        <f>SUMPRODUCT(MID(0&amp;'feed data'!G740,LARGE(INDEX(ISNUMBER(--MID('feed data'!G740,ROW($1:$25),1))*
ROW($1:$25),0),ROW($1:$25))+1,1)*10^ROW($1:$25)/10)</f>
        <v>2</v>
      </c>
      <c r="H740" t="s">
        <v>379</v>
      </c>
      <c r="I740">
        <f>SUMPRODUCT(MID(0&amp;'feed data'!I740,LARGE(INDEX(ISNUMBER(--MID('feed data'!I740,ROW($1:$25),1))*
ROW($1:$25),0),ROW($1:$25))+1,1)*10^ROW($1:$25)/10)</f>
        <v>7</v>
      </c>
      <c r="J740" t="s">
        <v>109</v>
      </c>
      <c r="L740">
        <f>SUMPRODUCT(MID(0&amp;'feed data'!L740,LARGE(INDEX(ISNUMBER(--MID('feed data'!L740,ROW($1:$25),1))*
ROW($1:$25),0),ROW($1:$25))+1,1)*10^ROW($1:$25)/10)</f>
        <v>322</v>
      </c>
      <c r="N740" t="s">
        <v>112</v>
      </c>
      <c r="O740" t="s">
        <v>49</v>
      </c>
      <c r="P740" t="s">
        <v>65</v>
      </c>
      <c r="Q740" t="s">
        <v>113</v>
      </c>
      <c r="R740">
        <f>SUMPRODUCT(MID(0&amp;'feed data'!R740,LARGE(INDEX(ISNUMBER(--MID('feed data'!R740,ROW($1:$25),1))*
ROW($1:$25),0),ROW($1:$25))+1,1)*10^ROW($1:$25)/10)</f>
        <v>192002</v>
      </c>
      <c r="S740" t="str">
        <f>LEFT(R740, LEN(R740)-1)</f>
        <v>19200</v>
      </c>
      <c r="T740" t="s">
        <v>3276</v>
      </c>
      <c r="U740">
        <f>SUMPRODUCT(MID(0&amp;'feed data'!T740,LARGE(INDEX(ISNUMBER(--MID('feed data'!T740,ROW($1:$25),1))*
ROW($1:$25),0),ROW($1:$25))+1,1)*10^ROW($1:$25)/10)</f>
        <v>0</v>
      </c>
      <c r="V740">
        <f>SUMPRODUCT(MID(0&amp;'feed data'!U740,LARGE(INDEX(ISNUMBER(--MID('feed data'!U740,ROW($1:$25),1))*
ROW($1:$25),0),ROW($1:$25))+1,1)*10^ROW($1:$25)/10)</f>
        <v>0</v>
      </c>
    </row>
    <row r="741" spans="1:22" hidden="1" x14ac:dyDescent="0.25">
      <c r="A741" t="s">
        <v>2794</v>
      </c>
      <c r="B741" t="s">
        <v>2795</v>
      </c>
      <c r="C741" t="s">
        <v>40</v>
      </c>
      <c r="D741">
        <f>SUMPRODUCT(MID(0&amp;'feed data'!D611,LARGE(INDEX(ISNUMBER(--MID('feed data'!D611,ROW($1:$25),1))*
ROW($1:$25),0),ROW($1:$25))+1,1)*10^ROW($1:$25)/10)</f>
        <v>49</v>
      </c>
      <c r="E741">
        <f>SUMPRODUCT(MID(0&amp;'feed data'!E611,LARGE(INDEX(ISNUMBER(--MID('feed data'!E611,ROW($1:$25),1))*
ROW($1:$25),0),ROW($1:$25))+1,1)*10^ROW($1:$25)/10)</f>
        <v>0</v>
      </c>
      <c r="F741" t="s">
        <v>1900</v>
      </c>
      <c r="G741">
        <f>SUMPRODUCT(MID(0&amp;'feed data'!G611,LARGE(INDEX(ISNUMBER(--MID('feed data'!G611,ROW($1:$25),1))*
ROW($1:$25),0),ROW($1:$25))+1,1)*10^ROW($1:$25)/10)</f>
        <v>2</v>
      </c>
      <c r="H741" t="s">
        <v>136</v>
      </c>
      <c r="I741">
        <f>SUMPRODUCT(MID(0&amp;'feed data'!I611,LARGE(INDEX(ISNUMBER(--MID('feed data'!I611,ROW($1:$25),1))*
ROW($1:$25),0),ROW($1:$25))+1,1)*10^ROW($1:$25)/10)</f>
        <v>0</v>
      </c>
      <c r="J741" t="s">
        <v>87</v>
      </c>
      <c r="K741" t="s">
        <v>46</v>
      </c>
      <c r="L741">
        <f>SUMPRODUCT(MID(0&amp;'feed data'!L611,LARGE(INDEX(ISNUMBER(--MID('feed data'!L611,ROW($1:$25),1))*
ROW($1:$25),0),ROW($1:$25))+1,1)*10^ROW($1:$25)/10)</f>
        <v>708</v>
      </c>
      <c r="M741" t="s">
        <v>47</v>
      </c>
      <c r="N741" t="s">
        <v>88</v>
      </c>
      <c r="P741" t="s">
        <v>658</v>
      </c>
      <c r="Q741" t="s">
        <v>89</v>
      </c>
      <c r="R741">
        <f>SUMPRODUCT(MID(0&amp;'feed data'!R611,LARGE(INDEX(ISNUMBER(--MID('feed data'!R611,ROW($1:$25),1))*
ROW($1:$25),0),ROW($1:$25))+1,1)*10^ROW($1:$25)/10)</f>
        <v>185022</v>
      </c>
      <c r="S741" t="str">
        <f>LEFT(R741, LEN(R741)-1)</f>
        <v>18502</v>
      </c>
      <c r="T741" t="s">
        <v>2797</v>
      </c>
      <c r="U741">
        <f>SUMPRODUCT(MID(0&amp;'feed data'!T611,LARGE(INDEX(ISNUMBER(--MID('feed data'!T611,ROW($1:$25),1))*
ROW($1:$25),0),ROW($1:$25))+1,1)*10^ROW($1:$25)/10)</f>
        <v>0</v>
      </c>
      <c r="V741">
        <f>SUMPRODUCT(MID(0&amp;'feed data'!U611,LARGE(INDEX(ISNUMBER(--MID('feed data'!U611,ROW($1:$25),1))*
ROW($1:$25),0),ROW($1:$25))+1,1)*10^ROW($1:$25)/10)</f>
        <v>0</v>
      </c>
    </row>
    <row r="742" spans="1:22" hidden="1" x14ac:dyDescent="0.25">
      <c r="A742" t="s">
        <v>2798</v>
      </c>
      <c r="B742" t="s">
        <v>2798</v>
      </c>
      <c r="C742" t="s">
        <v>2346</v>
      </c>
      <c r="D742">
        <f>SUMPRODUCT(MID(0&amp;'feed data'!D612,LARGE(INDEX(ISNUMBER(--MID('feed data'!D612,ROW($1:$25),1))*
ROW($1:$25),0),ROW($1:$25))+1,1)*10^ROW($1:$25)/10)</f>
        <v>31</v>
      </c>
      <c r="E742">
        <f>SUMPRODUCT(MID(0&amp;'feed data'!E612,LARGE(INDEX(ISNUMBER(--MID('feed data'!E612,ROW($1:$25),1))*
ROW($1:$25),0),ROW($1:$25))+1,1)*10^ROW($1:$25)/10)</f>
        <v>0</v>
      </c>
      <c r="F742" t="s">
        <v>1071</v>
      </c>
      <c r="G742">
        <f>SUMPRODUCT(MID(0&amp;'feed data'!G612,LARGE(INDEX(ISNUMBER(--MID('feed data'!G612,ROW($1:$25),1))*
ROW($1:$25),0),ROW($1:$25))+1,1)*10^ROW($1:$25)/10)</f>
        <v>1</v>
      </c>
      <c r="H742" t="s">
        <v>43</v>
      </c>
      <c r="I742">
        <f>SUMPRODUCT(MID(0&amp;'feed data'!I612,LARGE(INDEX(ISNUMBER(--MID('feed data'!I612,ROW($1:$25),1))*
ROW($1:$25),0),ROW($1:$25))+1,1)*10^ROW($1:$25)/10)</f>
        <v>19</v>
      </c>
      <c r="J742" t="s">
        <v>60</v>
      </c>
      <c r="K742" t="s">
        <v>2347</v>
      </c>
      <c r="L742">
        <f>SUMPRODUCT(MID(0&amp;'feed data'!L612,LARGE(INDEX(ISNUMBER(--MID('feed data'!L612,ROW($1:$25),1))*
ROW($1:$25),0),ROW($1:$25))+1,1)*10^ROW($1:$25)/10)</f>
        <v>699</v>
      </c>
      <c r="M742" t="s">
        <v>2348</v>
      </c>
      <c r="N742" t="s">
        <v>61</v>
      </c>
      <c r="O742" t="s">
        <v>392</v>
      </c>
      <c r="P742" t="s">
        <v>1078</v>
      </c>
      <c r="Q742" t="s">
        <v>62</v>
      </c>
      <c r="R742">
        <f>SUMPRODUCT(MID(0&amp;'feed data'!R612,LARGE(INDEX(ISNUMBER(--MID('feed data'!R612,ROW($1:$25),1))*
ROW($1:$25),0),ROW($1:$25))+1,1)*10^ROW($1:$25)/10)</f>
        <v>200062</v>
      </c>
      <c r="S742" t="str">
        <f>LEFT(R742, LEN(R742)-1)</f>
        <v>20006</v>
      </c>
      <c r="T742" t="s">
        <v>2800</v>
      </c>
      <c r="U742">
        <f>SUMPRODUCT(MID(0&amp;'feed data'!T612,LARGE(INDEX(ISNUMBER(--MID('feed data'!T612,ROW($1:$25),1))*
ROW($1:$25),0),ROW($1:$25))+1,1)*10^ROW($1:$25)/10)</f>
        <v>8539</v>
      </c>
      <c r="V742">
        <f>SUMPRODUCT(MID(0&amp;'feed data'!U612,LARGE(INDEX(ISNUMBER(--MID('feed data'!U612,ROW($1:$25),1))*
ROW($1:$25),0),ROW($1:$25))+1,1)*10^ROW($1:$25)/10)</f>
        <v>0</v>
      </c>
    </row>
    <row r="743" spans="1:22" hidden="1" x14ac:dyDescent="0.25">
      <c r="A743" t="s">
        <v>2801</v>
      </c>
      <c r="B743" t="s">
        <v>2802</v>
      </c>
      <c r="C743" t="s">
        <v>772</v>
      </c>
      <c r="D743">
        <f>SUMPRODUCT(MID(0&amp;'feed data'!D613,LARGE(INDEX(ISNUMBER(--MID('feed data'!D613,ROW($1:$25),1))*
ROW($1:$25),0),ROW($1:$25))+1,1)*10^ROW($1:$25)/10)</f>
        <v>4</v>
      </c>
      <c r="E743">
        <f>SUMPRODUCT(MID(0&amp;'feed data'!E613,LARGE(INDEX(ISNUMBER(--MID('feed data'!E613,ROW($1:$25),1))*
ROW($1:$25),0),ROW($1:$25))+1,1)*10^ROW($1:$25)/10)</f>
        <v>0</v>
      </c>
      <c r="F743" t="s">
        <v>1945</v>
      </c>
      <c r="G743">
        <f>SUMPRODUCT(MID(0&amp;'feed data'!G613,LARGE(INDEX(ISNUMBER(--MID('feed data'!G613,ROW($1:$25),1))*
ROW($1:$25),0),ROW($1:$25))+1,1)*10^ROW($1:$25)/10)</f>
        <v>1</v>
      </c>
      <c r="H743" t="s">
        <v>136</v>
      </c>
      <c r="I743">
        <f>SUMPRODUCT(MID(0&amp;'feed data'!I613,LARGE(INDEX(ISNUMBER(--MID('feed data'!I613,ROW($1:$25),1))*
ROW($1:$25),0),ROW($1:$25))+1,1)*10^ROW($1:$25)/10)</f>
        <v>172</v>
      </c>
      <c r="J743" t="s">
        <v>60</v>
      </c>
      <c r="K743" t="s">
        <v>776</v>
      </c>
      <c r="L743">
        <f>SUMPRODUCT(MID(0&amp;'feed data'!L613,LARGE(INDEX(ISNUMBER(--MID('feed data'!L613,ROW($1:$25),1))*
ROW($1:$25),0),ROW($1:$25))+1,1)*10^ROW($1:$25)/10)</f>
        <v>672</v>
      </c>
      <c r="M743" t="s">
        <v>777</v>
      </c>
      <c r="N743" t="s">
        <v>61</v>
      </c>
      <c r="O743" t="s">
        <v>49</v>
      </c>
      <c r="P743" t="s">
        <v>658</v>
      </c>
      <c r="Q743" t="s">
        <v>62</v>
      </c>
      <c r="R743">
        <f>SUMPRODUCT(MID(0&amp;'feed data'!R613,LARGE(INDEX(ISNUMBER(--MID('feed data'!R613,ROW($1:$25),1))*
ROW($1:$25),0),ROW($1:$25))+1,1)*10^ROW($1:$25)/10)</f>
        <v>165002</v>
      </c>
      <c r="S743" t="str">
        <f>LEFT(R743, LEN(R743)-1)</f>
        <v>16500</v>
      </c>
      <c r="T743" t="s">
        <v>2804</v>
      </c>
      <c r="U743">
        <f>SUMPRODUCT(MID(0&amp;'feed data'!T613,LARGE(INDEX(ISNUMBER(--MID('feed data'!T613,ROW($1:$25),1))*
ROW($1:$25),0),ROW($1:$25))+1,1)*10^ROW($1:$25)/10)</f>
        <v>0</v>
      </c>
      <c r="V743">
        <f>SUMPRODUCT(MID(0&amp;'feed data'!U613,LARGE(INDEX(ISNUMBER(--MID('feed data'!U613,ROW($1:$25),1))*
ROW($1:$25),0),ROW($1:$25))+1,1)*10^ROW($1:$25)/10)</f>
        <v>0</v>
      </c>
    </row>
    <row r="744" spans="1:22" hidden="1" x14ac:dyDescent="0.25">
      <c r="A744" t="s">
        <v>2805</v>
      </c>
      <c r="B744" t="s">
        <v>2806</v>
      </c>
      <c r="C744" t="s">
        <v>147</v>
      </c>
      <c r="D744">
        <f>SUMPRODUCT(MID(0&amp;'feed data'!D614,LARGE(INDEX(ISNUMBER(--MID('feed data'!D614,ROW($1:$25),1))*
ROW($1:$25),0),ROW($1:$25))+1,1)*10^ROW($1:$25)/10)</f>
        <v>7</v>
      </c>
      <c r="E744">
        <f>SUMPRODUCT(MID(0&amp;'feed data'!E614,LARGE(INDEX(ISNUMBER(--MID('feed data'!E614,ROW($1:$25),1))*
ROW($1:$25),0),ROW($1:$25))+1,1)*10^ROW($1:$25)/10)</f>
        <v>2</v>
      </c>
      <c r="F744" t="s">
        <v>1071</v>
      </c>
      <c r="G744">
        <f>SUMPRODUCT(MID(0&amp;'feed data'!G614,LARGE(INDEX(ISNUMBER(--MID('feed data'!G614,ROW($1:$25),1))*
ROW($1:$25),0),ROW($1:$25))+1,1)*10^ROW($1:$25)/10)</f>
        <v>2</v>
      </c>
      <c r="H744" t="s">
        <v>43</v>
      </c>
      <c r="I744">
        <f>SUMPRODUCT(MID(0&amp;'feed data'!I614,LARGE(INDEX(ISNUMBER(--MID('feed data'!I614,ROW($1:$25),1))*
ROW($1:$25),0),ROW($1:$25))+1,1)*10^ROW($1:$25)/10)</f>
        <v>6</v>
      </c>
      <c r="J744" t="s">
        <v>263</v>
      </c>
      <c r="K744" t="s">
        <v>152</v>
      </c>
      <c r="L744">
        <f>SUMPRODUCT(MID(0&amp;'feed data'!L614,LARGE(INDEX(ISNUMBER(--MID('feed data'!L614,ROW($1:$25),1))*
ROW($1:$25),0),ROW($1:$25))+1,1)*10^ROW($1:$25)/10)</f>
        <v>737</v>
      </c>
      <c r="M744" t="s">
        <v>153</v>
      </c>
      <c r="N744" t="s">
        <v>264</v>
      </c>
      <c r="O744" t="s">
        <v>466</v>
      </c>
      <c r="P744" t="s">
        <v>546</v>
      </c>
      <c r="Q744" t="s">
        <v>265</v>
      </c>
      <c r="R744">
        <f>SUMPRODUCT(MID(0&amp;'feed data'!R614,LARGE(INDEX(ISNUMBER(--MID('feed data'!R614,ROW($1:$25),1))*
ROW($1:$25),0),ROW($1:$25))+1,1)*10^ROW($1:$25)/10)</f>
        <v>138852</v>
      </c>
      <c r="S744" t="str">
        <f>LEFT(R744, LEN(R744)-1)</f>
        <v>13885</v>
      </c>
      <c r="T744" t="s">
        <v>2807</v>
      </c>
      <c r="U744">
        <f>SUMPRODUCT(MID(0&amp;'feed data'!T614,LARGE(INDEX(ISNUMBER(--MID('feed data'!T614,ROW($1:$25),1))*
ROW($1:$25),0),ROW($1:$25))+1,1)*10^ROW($1:$25)/10)</f>
        <v>0</v>
      </c>
      <c r="V744">
        <f>SUMPRODUCT(MID(0&amp;'feed data'!U614,LARGE(INDEX(ISNUMBER(--MID('feed data'!U614,ROW($1:$25),1))*
ROW($1:$25),0),ROW($1:$25))+1,1)*10^ROW($1:$25)/10)</f>
        <v>0</v>
      </c>
    </row>
    <row r="745" spans="1:22" hidden="1" x14ac:dyDescent="0.25">
      <c r="A745" t="s">
        <v>2811</v>
      </c>
      <c r="B745" t="s">
        <v>2812</v>
      </c>
      <c r="C745" t="s">
        <v>388</v>
      </c>
      <c r="D745">
        <f>SUMPRODUCT(MID(0&amp;'feed data'!D616,LARGE(INDEX(ISNUMBER(--MID('feed data'!D616,ROW($1:$25),1))*
ROW($1:$25),0),ROW($1:$25))+1,1)*10^ROW($1:$25)/10)</f>
        <v>25</v>
      </c>
      <c r="E745">
        <f>SUMPRODUCT(MID(0&amp;'feed data'!E616,LARGE(INDEX(ISNUMBER(--MID('feed data'!E616,ROW($1:$25),1))*
ROW($1:$25),0),ROW($1:$25))+1,1)*10^ROW($1:$25)/10)</f>
        <v>0</v>
      </c>
      <c r="F745" t="s">
        <v>1900</v>
      </c>
      <c r="G745">
        <f>SUMPRODUCT(MID(0&amp;'feed data'!G616,LARGE(INDEX(ISNUMBER(--MID('feed data'!G616,ROW($1:$25),1))*
ROW($1:$25),0),ROW($1:$25))+1,1)*10^ROW($1:$25)/10)</f>
        <v>1</v>
      </c>
      <c r="H745" t="s">
        <v>379</v>
      </c>
      <c r="I745">
        <f>SUMPRODUCT(MID(0&amp;'feed data'!I616,LARGE(INDEX(ISNUMBER(--MID('feed data'!I616,ROW($1:$25),1))*
ROW($1:$25),0),ROW($1:$25))+1,1)*10^ROW($1:$25)/10)</f>
        <v>3</v>
      </c>
      <c r="J745" t="s">
        <v>163</v>
      </c>
      <c r="K745" t="s">
        <v>390</v>
      </c>
      <c r="L745">
        <f>SUMPRODUCT(MID(0&amp;'feed data'!L616,LARGE(INDEX(ISNUMBER(--MID('feed data'!L616,ROW($1:$25),1))*
ROW($1:$25),0),ROW($1:$25))+1,1)*10^ROW($1:$25)/10)</f>
        <v>724</v>
      </c>
      <c r="M745" t="s">
        <v>391</v>
      </c>
      <c r="N745" t="s">
        <v>164</v>
      </c>
      <c r="O745" t="s">
        <v>49</v>
      </c>
      <c r="P745" t="s">
        <v>65</v>
      </c>
      <c r="Q745" t="s">
        <v>165</v>
      </c>
      <c r="R745">
        <f>SUMPRODUCT(MID(0&amp;'feed data'!R616,LARGE(INDEX(ISNUMBER(--MID('feed data'!R616,ROW($1:$25),1))*
ROW($1:$25),0),ROW($1:$25))+1,1)*10^ROW($1:$25)/10)</f>
        <v>200002</v>
      </c>
      <c r="S745" t="str">
        <f>LEFT(R745, LEN(R745)-1)</f>
        <v>20000</v>
      </c>
      <c r="T745" t="s">
        <v>2813</v>
      </c>
      <c r="U745">
        <f>SUMPRODUCT(MID(0&amp;'feed data'!T616,LARGE(INDEX(ISNUMBER(--MID('feed data'!T616,ROW($1:$25),1))*
ROW($1:$25),0),ROW($1:$25))+1,1)*10^ROW($1:$25)/10)</f>
        <v>331</v>
      </c>
      <c r="V745">
        <f>SUMPRODUCT(MID(0&amp;'feed data'!U616,LARGE(INDEX(ISNUMBER(--MID('feed data'!U616,ROW($1:$25),1))*
ROW($1:$25),0),ROW($1:$25))+1,1)*10^ROW($1:$25)/10)</f>
        <v>0</v>
      </c>
    </row>
    <row r="746" spans="1:22" hidden="1" x14ac:dyDescent="0.25">
      <c r="A746" t="s">
        <v>2818</v>
      </c>
      <c r="B746" t="s">
        <v>2819</v>
      </c>
      <c r="C746" t="s">
        <v>147</v>
      </c>
      <c r="D746">
        <f>SUMPRODUCT(MID(0&amp;'feed data'!D618,LARGE(INDEX(ISNUMBER(--MID('feed data'!D618,ROW($1:$25),1))*
ROW($1:$25),0),ROW($1:$25))+1,1)*10^ROW($1:$25)/10)</f>
        <v>10</v>
      </c>
      <c r="E746">
        <f>SUMPRODUCT(MID(0&amp;'feed data'!E618,LARGE(INDEX(ISNUMBER(--MID('feed data'!E618,ROW($1:$25),1))*
ROW($1:$25),0),ROW($1:$25))+1,1)*10^ROW($1:$25)/10)</f>
        <v>0</v>
      </c>
      <c r="F746" t="s">
        <v>1900</v>
      </c>
      <c r="G746">
        <f>SUMPRODUCT(MID(0&amp;'feed data'!G618,LARGE(INDEX(ISNUMBER(--MID('feed data'!G618,ROW($1:$25),1))*
ROW($1:$25),0),ROW($1:$25))+1,1)*10^ROW($1:$25)/10)</f>
        <v>1</v>
      </c>
      <c r="H746" t="s">
        <v>27</v>
      </c>
      <c r="I746">
        <f>SUMPRODUCT(MID(0&amp;'feed data'!I618,LARGE(INDEX(ISNUMBER(--MID('feed data'!I618,ROW($1:$25),1))*
ROW($1:$25),0),ROW($1:$25))+1,1)*10^ROW($1:$25)/10)</f>
        <v>133</v>
      </c>
      <c r="J746" t="s">
        <v>60</v>
      </c>
      <c r="K746" t="s">
        <v>152</v>
      </c>
      <c r="L746">
        <f>SUMPRODUCT(MID(0&amp;'feed data'!L618,LARGE(INDEX(ISNUMBER(--MID('feed data'!L618,ROW($1:$25),1))*
ROW($1:$25),0),ROW($1:$25))+1,1)*10^ROW($1:$25)/10)</f>
        <v>733</v>
      </c>
      <c r="M746" t="s">
        <v>153</v>
      </c>
      <c r="N746" t="s">
        <v>61</v>
      </c>
      <c r="O746" t="s">
        <v>49</v>
      </c>
      <c r="P746" t="s">
        <v>943</v>
      </c>
      <c r="Q746" t="s">
        <v>62</v>
      </c>
      <c r="R746">
        <f>SUMPRODUCT(MID(0&amp;'feed data'!R618,LARGE(INDEX(ISNUMBER(--MID('feed data'!R618,ROW($1:$25),1))*
ROW($1:$25),0),ROW($1:$25))+1,1)*10^ROW($1:$25)/10)</f>
        <v>112912</v>
      </c>
      <c r="S746" t="str">
        <f>LEFT(R746, LEN(R746)-1)</f>
        <v>11291</v>
      </c>
      <c r="T746" t="s">
        <v>2821</v>
      </c>
      <c r="U746">
        <f>SUMPRODUCT(MID(0&amp;'feed data'!T618,LARGE(INDEX(ISNUMBER(--MID('feed data'!T618,ROW($1:$25),1))*
ROW($1:$25),0),ROW($1:$25))+1,1)*10^ROW($1:$25)/10)</f>
        <v>0</v>
      </c>
      <c r="V746">
        <f>SUMPRODUCT(MID(0&amp;'feed data'!U618,LARGE(INDEX(ISNUMBER(--MID('feed data'!U618,ROW($1:$25),1))*
ROW($1:$25),0),ROW($1:$25))+1,1)*10^ROW($1:$25)/10)</f>
        <v>0</v>
      </c>
    </row>
    <row r="747" spans="1:22" hidden="1" x14ac:dyDescent="0.25">
      <c r="A747" t="s">
        <v>2832</v>
      </c>
      <c r="B747" t="s">
        <v>2833</v>
      </c>
      <c r="D747">
        <f>SUMPRODUCT(MID(0&amp;'feed data'!D622,LARGE(INDEX(ISNUMBER(--MID('feed data'!D622,ROW($1:$25),1))*
ROW($1:$25),0),ROW($1:$25))+1,1)*10^ROW($1:$25)/10)</f>
        <v>17</v>
      </c>
      <c r="E747">
        <f>SUMPRODUCT(MID(0&amp;'feed data'!E622,LARGE(INDEX(ISNUMBER(--MID('feed data'!E622,ROW($1:$25),1))*
ROW($1:$25),0),ROW($1:$25))+1,1)*10^ROW($1:$25)/10)</f>
        <v>0</v>
      </c>
      <c r="F747" t="s">
        <v>1945</v>
      </c>
      <c r="G747">
        <f>SUMPRODUCT(MID(0&amp;'feed data'!G622,LARGE(INDEX(ISNUMBER(--MID('feed data'!G622,ROW($1:$25),1))*
ROW($1:$25),0),ROW($1:$25))+1,1)*10^ROW($1:$25)/10)</f>
        <v>1</v>
      </c>
      <c r="H747" t="s">
        <v>190</v>
      </c>
      <c r="I747">
        <f>SUMPRODUCT(MID(0&amp;'feed data'!I622,LARGE(INDEX(ISNUMBER(--MID('feed data'!I622,ROW($1:$25),1))*
ROW($1:$25),0),ROW($1:$25))+1,1)*10^ROW($1:$25)/10)</f>
        <v>106</v>
      </c>
      <c r="J747" t="s">
        <v>205</v>
      </c>
      <c r="L747">
        <f>SUMPRODUCT(MID(0&amp;'feed data'!L622,LARGE(INDEX(ISNUMBER(--MID('feed data'!L622,ROW($1:$25),1))*
ROW($1:$25),0),ROW($1:$25))+1,1)*10^ROW($1:$25)/10)</f>
        <v>610</v>
      </c>
      <c r="N747" t="s">
        <v>206</v>
      </c>
      <c r="O747" t="s">
        <v>49</v>
      </c>
      <c r="P747" t="s">
        <v>65</v>
      </c>
      <c r="Q747" t="s">
        <v>207</v>
      </c>
      <c r="R747">
        <f>SUMPRODUCT(MID(0&amp;'feed data'!R622,LARGE(INDEX(ISNUMBER(--MID('feed data'!R622,ROW($1:$25),1))*
ROW($1:$25),0),ROW($1:$25))+1,1)*10^ROW($1:$25)/10)</f>
        <v>158502</v>
      </c>
      <c r="S747" t="str">
        <f>LEFT(R747, LEN(R747)-1)</f>
        <v>15850</v>
      </c>
      <c r="T747" t="s">
        <v>2834</v>
      </c>
      <c r="U747">
        <f>SUMPRODUCT(MID(0&amp;'feed data'!T622,LARGE(INDEX(ISNUMBER(--MID('feed data'!T622,ROW($1:$25),1))*
ROW($1:$25),0),ROW($1:$25))+1,1)*10^ROW($1:$25)/10)</f>
        <v>0</v>
      </c>
      <c r="V747">
        <f>SUMPRODUCT(MID(0&amp;'feed data'!U622,LARGE(INDEX(ISNUMBER(--MID('feed data'!U622,ROW($1:$25),1))*
ROW($1:$25),0),ROW($1:$25))+1,1)*10^ROW($1:$25)/10)</f>
        <v>0</v>
      </c>
    </row>
    <row r="748" spans="1:22" hidden="1" x14ac:dyDescent="0.25">
      <c r="A748" t="s">
        <v>2835</v>
      </c>
      <c r="B748" t="s">
        <v>2836</v>
      </c>
      <c r="D748">
        <f>SUMPRODUCT(MID(0&amp;'feed data'!D623,LARGE(INDEX(ISNUMBER(--MID('feed data'!D623,ROW($1:$25),1))*
ROW($1:$25),0),ROW($1:$25))+1,1)*10^ROW($1:$25)/10)</f>
        <v>72</v>
      </c>
      <c r="E748">
        <f>SUMPRODUCT(MID(0&amp;'feed data'!E623,LARGE(INDEX(ISNUMBER(--MID('feed data'!E623,ROW($1:$25),1))*
ROW($1:$25),0),ROW($1:$25))+1,1)*10^ROW($1:$25)/10)</f>
        <v>1</v>
      </c>
      <c r="F748" t="s">
        <v>1071</v>
      </c>
      <c r="G748">
        <f>SUMPRODUCT(MID(0&amp;'feed data'!G623,LARGE(INDEX(ISNUMBER(--MID('feed data'!G623,ROW($1:$25),1))*
ROW($1:$25),0),ROW($1:$25))+1,1)*10^ROW($1:$25)/10)</f>
        <v>3</v>
      </c>
      <c r="H748" t="s">
        <v>27</v>
      </c>
      <c r="I748">
        <f>SUMPRODUCT(MID(0&amp;'feed data'!I623,LARGE(INDEX(ISNUMBER(--MID('feed data'!I623,ROW($1:$25),1))*
ROW($1:$25),0),ROW($1:$25))+1,1)*10^ROW($1:$25)/10)</f>
        <v>0</v>
      </c>
      <c r="J748" t="s">
        <v>163</v>
      </c>
      <c r="L748">
        <f>SUMPRODUCT(MID(0&amp;'feed data'!L623,LARGE(INDEX(ISNUMBER(--MID('feed data'!L623,ROW($1:$25),1))*
ROW($1:$25),0),ROW($1:$25))+1,1)*10^ROW($1:$25)/10)</f>
        <v>641</v>
      </c>
      <c r="N748" t="s">
        <v>164</v>
      </c>
      <c r="O748" t="s">
        <v>49</v>
      </c>
      <c r="P748" t="s">
        <v>65</v>
      </c>
      <c r="Q748" t="s">
        <v>165</v>
      </c>
      <c r="R748">
        <f>SUMPRODUCT(MID(0&amp;'feed data'!R623,LARGE(INDEX(ISNUMBER(--MID('feed data'!R623,ROW($1:$25),1))*
ROW($1:$25),0),ROW($1:$25))+1,1)*10^ROW($1:$25)/10)</f>
        <v>232472</v>
      </c>
      <c r="S748" t="str">
        <f>LEFT(R748, LEN(R748)-1)</f>
        <v>23247</v>
      </c>
      <c r="T748" t="s">
        <v>2839</v>
      </c>
      <c r="U748">
        <f>SUMPRODUCT(MID(0&amp;'feed data'!T623,LARGE(INDEX(ISNUMBER(--MID('feed data'!T623,ROW($1:$25),1))*
ROW($1:$25),0),ROW($1:$25))+1,1)*10^ROW($1:$25)/10)</f>
        <v>131</v>
      </c>
      <c r="V748">
        <f>SUMPRODUCT(MID(0&amp;'feed data'!U623,LARGE(INDEX(ISNUMBER(--MID('feed data'!U623,ROW($1:$25),1))*
ROW($1:$25),0),ROW($1:$25))+1,1)*10^ROW($1:$25)/10)</f>
        <v>0</v>
      </c>
    </row>
    <row r="749" spans="1:22" hidden="1" x14ac:dyDescent="0.25">
      <c r="A749" t="s">
        <v>2822</v>
      </c>
      <c r="B749" t="s">
        <v>2823</v>
      </c>
      <c r="C749" t="s">
        <v>105</v>
      </c>
      <c r="D749">
        <f>SUMPRODUCT(MID(0&amp;'feed data'!D619,LARGE(INDEX(ISNUMBER(--MID('feed data'!D619,ROW($1:$25),1))*
ROW($1:$25),0),ROW($1:$25))+1,1)*10^ROW($1:$25)/10)</f>
        <v>20</v>
      </c>
      <c r="E749">
        <f>SUMPRODUCT(MID(0&amp;'feed data'!E619,LARGE(INDEX(ISNUMBER(--MID('feed data'!E619,ROW($1:$25),1))*
ROW($1:$25),0),ROW($1:$25))+1,1)*10^ROW($1:$25)/10)</f>
        <v>0</v>
      </c>
      <c r="F749" t="s">
        <v>1071</v>
      </c>
      <c r="G749">
        <f>SUMPRODUCT(MID(0&amp;'feed data'!G619,LARGE(INDEX(ISNUMBER(--MID('feed data'!G619,ROW($1:$25),1))*
ROW($1:$25),0),ROW($1:$25))+1,1)*10^ROW($1:$25)/10)</f>
        <v>0</v>
      </c>
      <c r="H749" t="s">
        <v>190</v>
      </c>
      <c r="I749">
        <f>SUMPRODUCT(MID(0&amp;'feed data'!I619,LARGE(INDEX(ISNUMBER(--MID('feed data'!I619,ROW($1:$25),1))*
ROW($1:$25),0),ROW($1:$25))+1,1)*10^ROW($1:$25)/10)</f>
        <v>114</v>
      </c>
      <c r="J749" t="s">
        <v>87</v>
      </c>
      <c r="K749" t="s">
        <v>110</v>
      </c>
      <c r="L749">
        <f>SUMPRODUCT(MID(0&amp;'feed data'!L619,LARGE(INDEX(ISNUMBER(--MID('feed data'!L619,ROW($1:$25),1))*
ROW($1:$25),0),ROW($1:$25))+1,1)*10^ROW($1:$25)/10)</f>
        <v>673</v>
      </c>
      <c r="M749" t="s">
        <v>111</v>
      </c>
      <c r="N749" t="s">
        <v>88</v>
      </c>
      <c r="O749" t="s">
        <v>49</v>
      </c>
      <c r="P749" t="s">
        <v>1078</v>
      </c>
      <c r="Q749" t="s">
        <v>89</v>
      </c>
      <c r="R749">
        <f>SUMPRODUCT(MID(0&amp;'feed data'!R619,LARGE(INDEX(ISNUMBER(--MID('feed data'!R619,ROW($1:$25),1))*
ROW($1:$25),0),ROW($1:$25))+1,1)*10^ROW($1:$25)/10)</f>
        <v>200002</v>
      </c>
      <c r="S749" t="str">
        <f>LEFT(R749, LEN(R749)-1)</f>
        <v>20000</v>
      </c>
      <c r="T749" t="s">
        <v>2825</v>
      </c>
      <c r="U749">
        <f>SUMPRODUCT(MID(0&amp;'feed data'!T619,LARGE(INDEX(ISNUMBER(--MID('feed data'!T619,ROW($1:$25),1))*
ROW($1:$25),0),ROW($1:$25))+1,1)*10^ROW($1:$25)/10)</f>
        <v>0</v>
      </c>
      <c r="V749">
        <f>SUMPRODUCT(MID(0&amp;'feed data'!U619,LARGE(INDEX(ISNUMBER(--MID('feed data'!U619,ROW($1:$25),1))*
ROW($1:$25),0),ROW($1:$25))+1,1)*10^ROW($1:$25)/10)</f>
        <v>0</v>
      </c>
    </row>
    <row r="750" spans="1:22" x14ac:dyDescent="0.25">
      <c r="A750" t="s">
        <v>3350</v>
      </c>
      <c r="B750" t="s">
        <v>3351</v>
      </c>
      <c r="D750">
        <f>SUMPRODUCT(MID(0&amp;'feed data'!D762,LARGE(INDEX(ISNUMBER(--MID('feed data'!D762,ROW($1:$25),1))*
ROW($1:$25),0),ROW($1:$25))+1,1)*10^ROW($1:$25)/10)</f>
        <v>20</v>
      </c>
      <c r="E750">
        <f>SUMPRODUCT(MID(0&amp;'feed data'!E762,LARGE(INDEX(ISNUMBER(--MID('feed data'!E762,ROW($1:$25),1))*
ROW($1:$25),0),ROW($1:$25))+1,1)*10^ROW($1:$25)/10)</f>
        <v>0</v>
      </c>
      <c r="F750" t="s">
        <v>1945</v>
      </c>
      <c r="G750">
        <f>SUMPRODUCT(MID(0&amp;'feed data'!G762,LARGE(INDEX(ISNUMBER(--MID('feed data'!G762,ROW($1:$25),1))*
ROW($1:$25),0),ROW($1:$25))+1,1)*10^ROW($1:$25)/10)</f>
        <v>0</v>
      </c>
      <c r="H750" t="s">
        <v>27</v>
      </c>
      <c r="I750">
        <f>SUMPRODUCT(MID(0&amp;'feed data'!I762,LARGE(INDEX(ISNUMBER(--MID('feed data'!I762,ROW($1:$25),1))*
ROW($1:$25),0),ROW($1:$25))+1,1)*10^ROW($1:$25)/10)</f>
        <v>61</v>
      </c>
      <c r="J750" t="s">
        <v>109</v>
      </c>
      <c r="L750">
        <f>SUMPRODUCT(MID(0&amp;'feed data'!L762,LARGE(INDEX(ISNUMBER(--MID('feed data'!L762,ROW($1:$25),1))*
ROW($1:$25),0),ROW($1:$25))+1,1)*10^ROW($1:$25)/10)</f>
        <v>331</v>
      </c>
      <c r="N750" t="s">
        <v>112</v>
      </c>
      <c r="O750" t="s">
        <v>49</v>
      </c>
      <c r="P750" t="s">
        <v>65</v>
      </c>
      <c r="Q750" t="s">
        <v>113</v>
      </c>
      <c r="R750">
        <f>SUMPRODUCT(MID(0&amp;'feed data'!R762,LARGE(INDEX(ISNUMBER(--MID('feed data'!R762,ROW($1:$25),1))*
ROW($1:$25),0),ROW($1:$25))+1,1)*10^ROW($1:$25)/10)</f>
        <v>200002</v>
      </c>
      <c r="S750" t="str">
        <f>LEFT(R750, LEN(R750)-1)</f>
        <v>20000</v>
      </c>
      <c r="T750" t="s">
        <v>3352</v>
      </c>
      <c r="U750">
        <f>SUMPRODUCT(MID(0&amp;'feed data'!T762,LARGE(INDEX(ISNUMBER(--MID('feed data'!T762,ROW($1:$25),1))*
ROW($1:$25),0),ROW($1:$25))+1,1)*10^ROW($1:$25)/10)</f>
        <v>0</v>
      </c>
      <c r="V750">
        <f>SUMPRODUCT(MID(0&amp;'feed data'!U762,LARGE(INDEX(ISNUMBER(--MID('feed data'!U762,ROW($1:$25),1))*
ROW($1:$25),0),ROW($1:$25))+1,1)*10^ROW($1:$25)/10)</f>
        <v>0</v>
      </c>
    </row>
    <row r="751" spans="1:22" hidden="1" x14ac:dyDescent="0.25">
      <c r="A751" t="s">
        <v>2772</v>
      </c>
      <c r="B751" t="s">
        <v>2773</v>
      </c>
      <c r="D751">
        <f>SUMPRODUCT(MID(0&amp;'feed data'!D604,LARGE(INDEX(ISNUMBER(--MID('feed data'!D604,ROW($1:$25),1))*
ROW($1:$25),0),ROW($1:$25))+1,1)*10^ROW($1:$25)/10)</f>
        <v>8</v>
      </c>
      <c r="E751">
        <f>SUMPRODUCT(MID(0&amp;'feed data'!E604,LARGE(INDEX(ISNUMBER(--MID('feed data'!E604,ROW($1:$25),1))*
ROW($1:$25),0),ROW($1:$25))+1,1)*10^ROW($1:$25)/10)</f>
        <v>0</v>
      </c>
      <c r="F751" t="s">
        <v>1945</v>
      </c>
      <c r="G751">
        <f>SUMPRODUCT(MID(0&amp;'feed data'!G604,LARGE(INDEX(ISNUMBER(--MID('feed data'!G604,ROW($1:$25),1))*
ROW($1:$25),0),ROW($1:$25))+1,1)*10^ROW($1:$25)/10)</f>
        <v>1</v>
      </c>
      <c r="H751" t="s">
        <v>190</v>
      </c>
      <c r="I751">
        <f>SUMPRODUCT(MID(0&amp;'feed data'!I604,LARGE(INDEX(ISNUMBER(--MID('feed data'!I604,ROW($1:$25),1))*
ROW($1:$25),0),ROW($1:$25))+1,1)*10^ROW($1:$25)/10)</f>
        <v>77</v>
      </c>
      <c r="J751" t="s">
        <v>45</v>
      </c>
      <c r="L751">
        <f>SUMPRODUCT(MID(0&amp;'feed data'!L604,LARGE(INDEX(ISNUMBER(--MID('feed data'!L604,ROW($1:$25),1))*
ROW($1:$25),0),ROW($1:$25))+1,1)*10^ROW($1:$25)/10)</f>
        <v>838</v>
      </c>
      <c r="N751" t="s">
        <v>48</v>
      </c>
      <c r="O751" t="s">
        <v>49</v>
      </c>
      <c r="P751" t="s">
        <v>65</v>
      </c>
      <c r="Q751" t="s">
        <v>50</v>
      </c>
      <c r="R751">
        <f>SUMPRODUCT(MID(0&amp;'feed data'!R604,LARGE(INDEX(ISNUMBER(--MID('feed data'!R604,ROW($1:$25),1))*
ROW($1:$25),0),ROW($1:$25))+1,1)*10^ROW($1:$25)/10)</f>
        <v>161722</v>
      </c>
      <c r="S751" t="str">
        <f>LEFT(R751, LEN(R751)-1)</f>
        <v>16172</v>
      </c>
      <c r="T751" t="s">
        <v>2775</v>
      </c>
      <c r="U751">
        <f>SUMPRODUCT(MID(0&amp;'feed data'!T604,LARGE(INDEX(ISNUMBER(--MID('feed data'!T604,ROW($1:$25),1))*
ROW($1:$25),0),ROW($1:$25))+1,1)*10^ROW($1:$25)/10)</f>
        <v>211</v>
      </c>
      <c r="V751">
        <f>SUMPRODUCT(MID(0&amp;'feed data'!U604,LARGE(INDEX(ISNUMBER(--MID('feed data'!U604,ROW($1:$25),1))*
ROW($1:$25),0),ROW($1:$25))+1,1)*10^ROW($1:$25)/10)</f>
        <v>0</v>
      </c>
    </row>
    <row r="752" spans="1:22" hidden="1" x14ac:dyDescent="0.25">
      <c r="A752" t="s">
        <v>2840</v>
      </c>
      <c r="B752" t="s">
        <v>2841</v>
      </c>
      <c r="C752" t="s">
        <v>118</v>
      </c>
      <c r="D752">
        <f>SUMPRODUCT(MID(0&amp;'feed data'!D624,LARGE(INDEX(ISNUMBER(--MID('feed data'!D624,ROW($1:$25),1))*
ROW($1:$25),0),ROW($1:$25))+1,1)*10^ROW($1:$25)/10)</f>
        <v>3</v>
      </c>
      <c r="E752">
        <f>SUMPRODUCT(MID(0&amp;'feed data'!E624,LARGE(INDEX(ISNUMBER(--MID('feed data'!E624,ROW($1:$25),1))*
ROW($1:$25),0),ROW($1:$25))+1,1)*10^ROW($1:$25)/10)</f>
        <v>3</v>
      </c>
      <c r="F752" t="s">
        <v>1071</v>
      </c>
      <c r="G752">
        <f>SUMPRODUCT(MID(0&amp;'feed data'!G624,LARGE(INDEX(ISNUMBER(--MID('feed data'!G624,ROW($1:$25),1))*
ROW($1:$25),0),ROW($1:$25))+1,1)*10^ROW($1:$25)/10)</f>
        <v>2</v>
      </c>
      <c r="H752" t="s">
        <v>190</v>
      </c>
      <c r="I752">
        <f>SUMPRODUCT(MID(0&amp;'feed data'!I624,LARGE(INDEX(ISNUMBER(--MID('feed data'!I624,ROW($1:$25),1))*
ROW($1:$25),0),ROW($1:$25))+1,1)*10^ROW($1:$25)/10)</f>
        <v>7</v>
      </c>
      <c r="J752" t="s">
        <v>163</v>
      </c>
      <c r="K752" t="s">
        <v>124</v>
      </c>
      <c r="L752">
        <f>SUMPRODUCT(MID(0&amp;'feed data'!L624,LARGE(INDEX(ISNUMBER(--MID('feed data'!L624,ROW($1:$25),1))*
ROW($1:$25),0),ROW($1:$25))+1,1)*10^ROW($1:$25)/10)</f>
        <v>491</v>
      </c>
      <c r="M752" t="s">
        <v>125</v>
      </c>
      <c r="N752" t="s">
        <v>164</v>
      </c>
      <c r="O752" t="s">
        <v>49</v>
      </c>
      <c r="P752" t="s">
        <v>658</v>
      </c>
      <c r="Q752" t="s">
        <v>165</v>
      </c>
      <c r="R752">
        <f>SUMPRODUCT(MID(0&amp;'feed data'!R624,LARGE(INDEX(ISNUMBER(--MID('feed data'!R624,ROW($1:$25),1))*
ROW($1:$25),0),ROW($1:$25))+1,1)*10^ROW($1:$25)/10)</f>
        <v>161202</v>
      </c>
      <c r="S752" t="str">
        <f>LEFT(R752, LEN(R752)-1)</f>
        <v>16120</v>
      </c>
      <c r="T752" t="s">
        <v>2844</v>
      </c>
      <c r="U752">
        <f>SUMPRODUCT(MID(0&amp;'feed data'!T624,LARGE(INDEX(ISNUMBER(--MID('feed data'!T624,ROW($1:$25),1))*
ROW($1:$25),0),ROW($1:$25))+1,1)*10^ROW($1:$25)/10)</f>
        <v>0</v>
      </c>
      <c r="V752">
        <f>SUMPRODUCT(MID(0&amp;'feed data'!U624,LARGE(INDEX(ISNUMBER(--MID('feed data'!U624,ROW($1:$25),1))*
ROW($1:$25),0),ROW($1:$25))+1,1)*10^ROW($1:$25)/10)</f>
        <v>0</v>
      </c>
    </row>
    <row r="753" spans="1:22" hidden="1" x14ac:dyDescent="0.25">
      <c r="A753" t="s">
        <v>2776</v>
      </c>
      <c r="B753" t="s">
        <v>2777</v>
      </c>
      <c r="D753">
        <f>SUMPRODUCT(MID(0&amp;'feed data'!D605,LARGE(INDEX(ISNUMBER(--MID('feed data'!D605,ROW($1:$25),1))*
ROW($1:$25),0),ROW($1:$25))+1,1)*10^ROW($1:$25)/10)</f>
        <v>14</v>
      </c>
      <c r="E753">
        <f>SUMPRODUCT(MID(0&amp;'feed data'!E605,LARGE(INDEX(ISNUMBER(--MID('feed data'!E605,ROW($1:$25),1))*
ROW($1:$25),0),ROW($1:$25))+1,1)*10^ROW($1:$25)/10)</f>
        <v>0</v>
      </c>
      <c r="F753" t="s">
        <v>1900</v>
      </c>
      <c r="G753">
        <f>SUMPRODUCT(MID(0&amp;'feed data'!G605,LARGE(INDEX(ISNUMBER(--MID('feed data'!G605,ROW($1:$25),1))*
ROW($1:$25),0),ROW($1:$25))+1,1)*10^ROW($1:$25)/10)</f>
        <v>1</v>
      </c>
      <c r="H753" t="s">
        <v>27</v>
      </c>
      <c r="I753">
        <f>SUMPRODUCT(MID(0&amp;'feed data'!I605,LARGE(INDEX(ISNUMBER(--MID('feed data'!I605,ROW($1:$25),1))*
ROW($1:$25),0),ROW($1:$25))+1,1)*10^ROW($1:$25)/10)</f>
        <v>97</v>
      </c>
      <c r="J753" t="s">
        <v>213</v>
      </c>
      <c r="L753">
        <f>SUMPRODUCT(MID(0&amp;'feed data'!L605,LARGE(INDEX(ISNUMBER(--MID('feed data'!L605,ROW($1:$25),1))*
ROW($1:$25),0),ROW($1:$25))+1,1)*10^ROW($1:$25)/10)</f>
        <v>796</v>
      </c>
      <c r="N753" t="s">
        <v>214</v>
      </c>
      <c r="O753" t="s">
        <v>49</v>
      </c>
      <c r="P753" t="s">
        <v>1200</v>
      </c>
      <c r="Q753" t="s">
        <v>215</v>
      </c>
      <c r="R753">
        <f>SUMPRODUCT(MID(0&amp;'feed data'!R605,LARGE(INDEX(ISNUMBER(--MID('feed data'!R605,ROW($1:$25),1))*
ROW($1:$25),0),ROW($1:$25))+1,1)*10^ROW($1:$25)/10)</f>
        <v>200002</v>
      </c>
      <c r="S753" t="str">
        <f>LEFT(R753, LEN(R753)-1)</f>
        <v>20000</v>
      </c>
      <c r="T753" t="s">
        <v>2778</v>
      </c>
      <c r="U753">
        <f>SUMPRODUCT(MID(0&amp;'feed data'!T605,LARGE(INDEX(ISNUMBER(--MID('feed data'!T605,ROW($1:$25),1))*
ROW($1:$25),0),ROW($1:$25))+1,1)*10^ROW($1:$25)/10)</f>
        <v>446</v>
      </c>
      <c r="V753">
        <f>SUMPRODUCT(MID(0&amp;'feed data'!U605,LARGE(INDEX(ISNUMBER(--MID('feed data'!U605,ROW($1:$25),1))*
ROW($1:$25),0),ROW($1:$25))+1,1)*10^ROW($1:$25)/10)</f>
        <v>0</v>
      </c>
    </row>
    <row r="754" spans="1:22" hidden="1" x14ac:dyDescent="0.25">
      <c r="A754" t="s">
        <v>2712</v>
      </c>
      <c r="B754" t="s">
        <v>2713</v>
      </c>
      <c r="D754">
        <f>SUMPRODUCT(MID(0&amp;'feed data'!D587,LARGE(INDEX(ISNUMBER(--MID('feed data'!D587,ROW($1:$25),1))*
ROW($1:$25),0),ROW($1:$25))+1,1)*10^ROW($1:$25)/10)</f>
        <v>95</v>
      </c>
      <c r="E754">
        <f>SUMPRODUCT(MID(0&amp;'feed data'!E587,LARGE(INDEX(ISNUMBER(--MID('feed data'!E587,ROW($1:$25),1))*
ROW($1:$25),0),ROW($1:$25))+1,1)*10^ROW($1:$25)/10)</f>
        <v>2</v>
      </c>
      <c r="F754" t="s">
        <v>1071</v>
      </c>
      <c r="G754">
        <f>SUMPRODUCT(MID(0&amp;'feed data'!G587,LARGE(INDEX(ISNUMBER(--MID('feed data'!G587,ROW($1:$25),1))*
ROW($1:$25),0),ROW($1:$25))+1,1)*10^ROW($1:$25)/10)</f>
        <v>4</v>
      </c>
      <c r="H754" t="s">
        <v>379</v>
      </c>
      <c r="I754">
        <f>SUMPRODUCT(MID(0&amp;'feed data'!I587,LARGE(INDEX(ISNUMBER(--MID('feed data'!I587,ROW($1:$25),1))*
ROW($1:$25),0),ROW($1:$25))+1,1)*10^ROW($1:$25)/10)</f>
        <v>5</v>
      </c>
      <c r="J754" t="s">
        <v>138</v>
      </c>
      <c r="L754">
        <f>SUMPRODUCT(MID(0&amp;'feed data'!L587,LARGE(INDEX(ISNUMBER(--MID('feed data'!L587,ROW($1:$25),1))*
ROW($1:$25),0),ROW($1:$25))+1,1)*10^ROW($1:$25)/10)</f>
        <v>1416</v>
      </c>
      <c r="N754" t="s">
        <v>141</v>
      </c>
      <c r="O754" t="s">
        <v>49</v>
      </c>
      <c r="P754" t="s">
        <v>1078</v>
      </c>
      <c r="Q754" t="s">
        <v>142</v>
      </c>
      <c r="R754">
        <f>SUMPRODUCT(MID(0&amp;'feed data'!R587,LARGE(INDEX(ISNUMBER(--MID('feed data'!R587,ROW($1:$25),1))*
ROW($1:$25),0),ROW($1:$25))+1,1)*10^ROW($1:$25)/10)</f>
        <v>334202</v>
      </c>
      <c r="S754" t="str">
        <f>LEFT(R754, LEN(R754)-1)</f>
        <v>33420</v>
      </c>
      <c r="T754" t="s">
        <v>2715</v>
      </c>
      <c r="U754">
        <f>SUMPRODUCT(MID(0&amp;'feed data'!T587,LARGE(INDEX(ISNUMBER(--MID('feed data'!T587,ROW($1:$25),1))*
ROW($1:$25),0),ROW($1:$25))+1,1)*10^ROW($1:$25)/10)</f>
        <v>2433</v>
      </c>
      <c r="V754">
        <f>SUMPRODUCT(MID(0&amp;'feed data'!U587,LARGE(INDEX(ISNUMBER(--MID('feed data'!U587,ROW($1:$25),1))*
ROW($1:$25),0),ROW($1:$25))+1,1)*10^ROW($1:$25)/10)</f>
        <v>0</v>
      </c>
    </row>
    <row r="755" spans="1:22" hidden="1" x14ac:dyDescent="0.25">
      <c r="A755" t="s">
        <v>2662</v>
      </c>
      <c r="B755" t="s">
        <v>2663</v>
      </c>
      <c r="D755">
        <f>SUMPRODUCT(MID(0&amp;'feed data'!D572,LARGE(INDEX(ISNUMBER(--MID('feed data'!D572,ROW($1:$25),1))*
ROW($1:$25),0),ROW($1:$25))+1,1)*10^ROW($1:$25)/10)</f>
        <v>6</v>
      </c>
      <c r="E755">
        <f>SUMPRODUCT(MID(0&amp;'feed data'!E572,LARGE(INDEX(ISNUMBER(--MID('feed data'!E572,ROW($1:$25),1))*
ROW($1:$25),0),ROW($1:$25))+1,1)*10^ROW($1:$25)/10)</f>
        <v>0</v>
      </c>
      <c r="F755" t="s">
        <v>1900</v>
      </c>
      <c r="G755">
        <f>SUMPRODUCT(MID(0&amp;'feed data'!G572,LARGE(INDEX(ISNUMBER(--MID('feed data'!G572,ROW($1:$25),1))*
ROW($1:$25),0),ROW($1:$25))+1,1)*10^ROW($1:$25)/10)</f>
        <v>1</v>
      </c>
      <c r="H755" t="s">
        <v>43</v>
      </c>
      <c r="I755">
        <f>SUMPRODUCT(MID(0&amp;'feed data'!I572,LARGE(INDEX(ISNUMBER(--MID('feed data'!I572,ROW($1:$25),1))*
ROW($1:$25),0),ROW($1:$25))+1,1)*10^ROW($1:$25)/10)</f>
        <v>77</v>
      </c>
      <c r="J755" t="s">
        <v>109</v>
      </c>
      <c r="L755">
        <f>SUMPRODUCT(MID(0&amp;'feed data'!L572,LARGE(INDEX(ISNUMBER(--MID('feed data'!L572,ROW($1:$25),1))*
ROW($1:$25),0),ROW($1:$25))+1,1)*10^ROW($1:$25)/10)</f>
        <v>979</v>
      </c>
      <c r="N755" t="s">
        <v>112</v>
      </c>
      <c r="O755" t="s">
        <v>49</v>
      </c>
      <c r="P755" t="s">
        <v>65</v>
      </c>
      <c r="Q755" t="s">
        <v>113</v>
      </c>
      <c r="R755">
        <f>SUMPRODUCT(MID(0&amp;'feed data'!R572,LARGE(INDEX(ISNUMBER(--MID('feed data'!R572,ROW($1:$25),1))*
ROW($1:$25),0),ROW($1:$25))+1,1)*10^ROW($1:$25)/10)</f>
        <v>157132</v>
      </c>
      <c r="S755" t="str">
        <f>LEFT(R755, LEN(R755)-1)</f>
        <v>15713</v>
      </c>
      <c r="T755" t="s">
        <v>2664</v>
      </c>
      <c r="U755">
        <f>SUMPRODUCT(MID(0&amp;'feed data'!T572,LARGE(INDEX(ISNUMBER(--MID('feed data'!T572,ROW($1:$25),1))*
ROW($1:$25),0),ROW($1:$25))+1,1)*10^ROW($1:$25)/10)</f>
        <v>0</v>
      </c>
      <c r="V755">
        <f>SUMPRODUCT(MID(0&amp;'feed data'!U572,LARGE(INDEX(ISNUMBER(--MID('feed data'!U572,ROW($1:$25),1))*
ROW($1:$25),0),ROW($1:$25))+1,1)*10^ROW($1:$25)/10)</f>
        <v>0</v>
      </c>
    </row>
    <row r="756" spans="1:22" hidden="1" x14ac:dyDescent="0.25">
      <c r="A756" t="s">
        <v>2607</v>
      </c>
      <c r="B756" t="s">
        <v>2608</v>
      </c>
      <c r="D756">
        <f>SUMPRODUCT(MID(0&amp;'feed data'!D557,LARGE(INDEX(ISNUMBER(--MID('feed data'!D557,ROW($1:$25),1))*
ROW($1:$25),0),ROW($1:$25))+1,1)*10^ROW($1:$25)/10)</f>
        <v>3</v>
      </c>
      <c r="E756">
        <f>SUMPRODUCT(MID(0&amp;'feed data'!E557,LARGE(INDEX(ISNUMBER(--MID('feed data'!E557,ROW($1:$25),1))*
ROW($1:$25),0),ROW($1:$25))+1,1)*10^ROW($1:$25)/10)</f>
        <v>0</v>
      </c>
      <c r="F756" t="s">
        <v>521</v>
      </c>
      <c r="G756">
        <f>SUMPRODUCT(MID(0&amp;'feed data'!G557,LARGE(INDEX(ISNUMBER(--MID('feed data'!G557,ROW($1:$25),1))*
ROW($1:$25),0),ROW($1:$25))+1,1)*10^ROW($1:$25)/10)</f>
        <v>1</v>
      </c>
      <c r="H756" t="s">
        <v>190</v>
      </c>
      <c r="I756">
        <f>SUMPRODUCT(MID(0&amp;'feed data'!I557,LARGE(INDEX(ISNUMBER(--MID('feed data'!I557,ROW($1:$25),1))*
ROW($1:$25),0),ROW($1:$25))+1,1)*10^ROW($1:$25)/10)</f>
        <v>6</v>
      </c>
      <c r="J756" t="s">
        <v>87</v>
      </c>
      <c r="L756">
        <f>SUMPRODUCT(MID(0&amp;'feed data'!L557,LARGE(INDEX(ISNUMBER(--MID('feed data'!L557,ROW($1:$25),1))*
ROW($1:$25),0),ROW($1:$25))+1,1)*10^ROW($1:$25)/10)</f>
        <v>1135</v>
      </c>
      <c r="N756" t="s">
        <v>88</v>
      </c>
      <c r="O756" t="s">
        <v>49</v>
      </c>
      <c r="P756" t="s">
        <v>1078</v>
      </c>
      <c r="Q756" t="s">
        <v>89</v>
      </c>
      <c r="R756">
        <f>SUMPRODUCT(MID(0&amp;'feed data'!R557,LARGE(INDEX(ISNUMBER(--MID('feed data'!R557,ROW($1:$25),1))*
ROW($1:$25),0),ROW($1:$25))+1,1)*10^ROW($1:$25)/10)</f>
        <v>59632</v>
      </c>
      <c r="S756" t="str">
        <f>LEFT(R756, LEN(R756)-1)</f>
        <v>5963</v>
      </c>
      <c r="T756" t="s">
        <v>2609</v>
      </c>
      <c r="U756">
        <f>SUMPRODUCT(MID(0&amp;'feed data'!T557,LARGE(INDEX(ISNUMBER(--MID('feed data'!T557,ROW($1:$25),1))*
ROW($1:$25),0),ROW($1:$25))+1,1)*10^ROW($1:$25)/10)</f>
        <v>0</v>
      </c>
      <c r="V756">
        <f>SUMPRODUCT(MID(0&amp;'feed data'!U557,LARGE(INDEX(ISNUMBER(--MID('feed data'!U557,ROW($1:$25),1))*
ROW($1:$25),0),ROW($1:$25))+1,1)*10^ROW($1:$25)/10)</f>
        <v>0</v>
      </c>
    </row>
    <row r="757" spans="1:22" hidden="1" x14ac:dyDescent="0.25">
      <c r="A757" t="s">
        <v>2848</v>
      </c>
      <c r="B757" t="s">
        <v>2849</v>
      </c>
      <c r="C757" t="s">
        <v>2850</v>
      </c>
      <c r="D757">
        <f>SUMPRODUCT(MID(0&amp;'feed data'!D626,LARGE(INDEX(ISNUMBER(--MID('feed data'!D626,ROW($1:$25),1))*
ROW($1:$25),0),ROW($1:$25))+1,1)*10^ROW($1:$25)/10)</f>
        <v>25</v>
      </c>
      <c r="E757">
        <f>SUMPRODUCT(MID(0&amp;'feed data'!E626,LARGE(INDEX(ISNUMBER(--MID('feed data'!E626,ROW($1:$25),1))*
ROW($1:$25),0),ROW($1:$25))+1,1)*10^ROW($1:$25)/10)</f>
        <v>0</v>
      </c>
      <c r="F757" t="s">
        <v>1900</v>
      </c>
      <c r="G757">
        <f>SUMPRODUCT(MID(0&amp;'feed data'!G626,LARGE(INDEX(ISNUMBER(--MID('feed data'!G626,ROW($1:$25),1))*
ROW($1:$25),0),ROW($1:$25))+1,1)*10^ROW($1:$25)/10)</f>
        <v>2</v>
      </c>
      <c r="H757" t="s">
        <v>136</v>
      </c>
      <c r="I757">
        <f>SUMPRODUCT(MID(0&amp;'feed data'!I626,LARGE(INDEX(ISNUMBER(--MID('feed data'!I626,ROW($1:$25),1))*
ROW($1:$25),0),ROW($1:$25))+1,1)*10^ROW($1:$25)/10)</f>
        <v>8</v>
      </c>
      <c r="J757" t="s">
        <v>205</v>
      </c>
      <c r="K757" t="s">
        <v>2851</v>
      </c>
      <c r="L757">
        <f>SUMPRODUCT(MID(0&amp;'feed data'!L626,LARGE(INDEX(ISNUMBER(--MID('feed data'!L626,ROW($1:$25),1))*
ROW($1:$25),0),ROW($1:$25))+1,1)*10^ROW($1:$25)/10)</f>
        <v>653</v>
      </c>
      <c r="M757" t="s">
        <v>2852</v>
      </c>
      <c r="N757" t="s">
        <v>206</v>
      </c>
      <c r="O757" t="s">
        <v>49</v>
      </c>
      <c r="P757" t="s">
        <v>65</v>
      </c>
      <c r="Q757" t="s">
        <v>207</v>
      </c>
      <c r="R757">
        <f>SUMPRODUCT(MID(0&amp;'feed data'!R626,LARGE(INDEX(ISNUMBER(--MID('feed data'!R626,ROW($1:$25),1))*
ROW($1:$25),0),ROW($1:$25))+1,1)*10^ROW($1:$25)/10)</f>
        <v>244892</v>
      </c>
      <c r="S757" t="str">
        <f>LEFT(R757, LEN(R757)-1)</f>
        <v>24489</v>
      </c>
      <c r="T757" t="s">
        <v>2853</v>
      </c>
      <c r="U757">
        <f>SUMPRODUCT(MID(0&amp;'feed data'!T626,LARGE(INDEX(ISNUMBER(--MID('feed data'!T626,ROW($1:$25),1))*
ROW($1:$25),0),ROW($1:$25))+1,1)*10^ROW($1:$25)/10)</f>
        <v>0</v>
      </c>
      <c r="V757">
        <f>SUMPRODUCT(MID(0&amp;'feed data'!U626,LARGE(INDEX(ISNUMBER(--MID('feed data'!U626,ROW($1:$25),1))*
ROW($1:$25),0),ROW($1:$25))+1,1)*10^ROW($1:$25)/10)</f>
        <v>0</v>
      </c>
    </row>
    <row r="758" spans="1:22" hidden="1" x14ac:dyDescent="0.25">
      <c r="A758" t="s">
        <v>2582</v>
      </c>
      <c r="B758" t="s">
        <v>2583</v>
      </c>
      <c r="D758">
        <f>SUMPRODUCT(MID(0&amp;'feed data'!D550,LARGE(INDEX(ISNUMBER(--MID('feed data'!D550,ROW($1:$25),1))*
ROW($1:$25),0),ROW($1:$25))+1,1)*10^ROW($1:$25)/10)</f>
        <v>10</v>
      </c>
      <c r="E758">
        <f>SUMPRODUCT(MID(0&amp;'feed data'!E550,LARGE(INDEX(ISNUMBER(--MID('feed data'!E550,ROW($1:$25),1))*
ROW($1:$25),0),ROW($1:$25))+1,1)*10^ROW($1:$25)/10)</f>
        <v>0</v>
      </c>
      <c r="F758" t="s">
        <v>1900</v>
      </c>
      <c r="G758">
        <f>SUMPRODUCT(MID(0&amp;'feed data'!G550,LARGE(INDEX(ISNUMBER(--MID('feed data'!G550,ROW($1:$25),1))*
ROW($1:$25),0),ROW($1:$25))+1,1)*10^ROW($1:$25)/10)</f>
        <v>0</v>
      </c>
      <c r="H758" t="s">
        <v>27</v>
      </c>
      <c r="I758">
        <f>SUMPRODUCT(MID(0&amp;'feed data'!I550,LARGE(INDEX(ISNUMBER(--MID('feed data'!I550,ROW($1:$25),1))*
ROW($1:$25),0),ROW($1:$25))+1,1)*10^ROW($1:$25)/10)</f>
        <v>160</v>
      </c>
      <c r="J758" t="s">
        <v>60</v>
      </c>
      <c r="L758">
        <f>SUMPRODUCT(MID(0&amp;'feed data'!L550,LARGE(INDEX(ISNUMBER(--MID('feed data'!L550,ROW($1:$25),1))*
ROW($1:$25),0),ROW($1:$25))+1,1)*10^ROW($1:$25)/10)</f>
        <v>1303</v>
      </c>
      <c r="N758" t="s">
        <v>61</v>
      </c>
      <c r="O758" t="s">
        <v>49</v>
      </c>
      <c r="P758" t="s">
        <v>1200</v>
      </c>
      <c r="Q758" t="s">
        <v>62</v>
      </c>
      <c r="R758">
        <f>SUMPRODUCT(MID(0&amp;'feed data'!R550,LARGE(INDEX(ISNUMBER(--MID('feed data'!R550,ROW($1:$25),1))*
ROW($1:$25),0),ROW($1:$25))+1,1)*10^ROW($1:$25)/10)</f>
        <v>165002</v>
      </c>
      <c r="S758" t="str">
        <f>LEFT(R758, LEN(R758)-1)</f>
        <v>16500</v>
      </c>
      <c r="T758" t="s">
        <v>2584</v>
      </c>
      <c r="U758">
        <f>SUMPRODUCT(MID(0&amp;'feed data'!T550,LARGE(INDEX(ISNUMBER(--MID('feed data'!T550,ROW($1:$25),1))*
ROW($1:$25),0),ROW($1:$25))+1,1)*10^ROW($1:$25)/10)</f>
        <v>253</v>
      </c>
      <c r="V758">
        <f>SUMPRODUCT(MID(0&amp;'feed data'!U550,LARGE(INDEX(ISNUMBER(--MID('feed data'!U550,ROW($1:$25),1))*
ROW($1:$25),0),ROW($1:$25))+1,1)*10^ROW($1:$25)/10)</f>
        <v>0</v>
      </c>
    </row>
    <row r="759" spans="1:22" hidden="1" x14ac:dyDescent="0.25">
      <c r="A759" t="s">
        <v>3340</v>
      </c>
      <c r="B759" t="s">
        <v>3341</v>
      </c>
      <c r="D759">
        <f>SUMPRODUCT(MID(0&amp;'feed data'!D759,LARGE(INDEX(ISNUMBER(--MID('feed data'!D759,ROW($1:$25),1))*
ROW($1:$25),0),ROW($1:$25))+1,1)*10^ROW($1:$25)/10)</f>
        <v>15</v>
      </c>
      <c r="E759">
        <f>SUMPRODUCT(MID(0&amp;'feed data'!E759,LARGE(INDEX(ISNUMBER(--MID('feed data'!E759,ROW($1:$25),1))*
ROW($1:$25),0),ROW($1:$25))+1,1)*10^ROW($1:$25)/10)</f>
        <v>0</v>
      </c>
      <c r="F759" t="s">
        <v>1900</v>
      </c>
      <c r="G759">
        <f>SUMPRODUCT(MID(0&amp;'feed data'!G759,LARGE(INDEX(ISNUMBER(--MID('feed data'!G759,ROW($1:$25),1))*
ROW($1:$25),0),ROW($1:$25))+1,1)*10^ROW($1:$25)/10)</f>
        <v>1</v>
      </c>
      <c r="H759" t="s">
        <v>27</v>
      </c>
      <c r="I759">
        <f>SUMPRODUCT(MID(0&amp;'feed data'!I759,LARGE(INDEX(ISNUMBER(--MID('feed data'!I759,ROW($1:$25),1))*
ROW($1:$25),0),ROW($1:$25))+1,1)*10^ROW($1:$25)/10)</f>
        <v>9</v>
      </c>
      <c r="J759" t="s">
        <v>138</v>
      </c>
      <c r="L759">
        <f>SUMPRODUCT(MID(0&amp;'feed data'!L759,LARGE(INDEX(ISNUMBER(--MID('feed data'!L759,ROW($1:$25),1))*
ROW($1:$25),0),ROW($1:$25))+1,1)*10^ROW($1:$25)/10)</f>
        <v>329</v>
      </c>
      <c r="N759" t="s">
        <v>141</v>
      </c>
      <c r="O759" t="s">
        <v>49</v>
      </c>
      <c r="P759" t="s">
        <v>1078</v>
      </c>
      <c r="Q759" t="s">
        <v>142</v>
      </c>
      <c r="R759">
        <f>SUMPRODUCT(MID(0&amp;'feed data'!R759,LARGE(INDEX(ISNUMBER(--MID('feed data'!R759,ROW($1:$25),1))*
ROW($1:$25),0),ROW($1:$25))+1,1)*10^ROW($1:$25)/10)</f>
        <v>200002</v>
      </c>
      <c r="S759" t="str">
        <f>LEFT(R759, LEN(R759)-1)</f>
        <v>20000</v>
      </c>
      <c r="T759" t="s">
        <v>3342</v>
      </c>
      <c r="U759">
        <f>SUMPRODUCT(MID(0&amp;'feed data'!T759,LARGE(INDEX(ISNUMBER(--MID('feed data'!T759,ROW($1:$25),1))*
ROW($1:$25),0),ROW($1:$25))+1,1)*10^ROW($1:$25)/10)</f>
        <v>0</v>
      </c>
      <c r="V759">
        <f>SUMPRODUCT(MID(0&amp;'feed data'!U759,LARGE(INDEX(ISNUMBER(--MID('feed data'!U759,ROW($1:$25),1))*
ROW($1:$25),0),ROW($1:$25))+1,1)*10^ROW($1:$25)/10)</f>
        <v>0</v>
      </c>
    </row>
    <row r="760" spans="1:22" hidden="1" x14ac:dyDescent="0.25">
      <c r="A760" t="s">
        <v>3343</v>
      </c>
      <c r="B760" t="s">
        <v>3344</v>
      </c>
      <c r="D760">
        <f>SUMPRODUCT(MID(0&amp;'feed data'!D760,LARGE(INDEX(ISNUMBER(--MID('feed data'!D760,ROW($1:$25),1))*
ROW($1:$25),0),ROW($1:$25))+1,1)*10^ROW($1:$25)/10)</f>
        <v>20</v>
      </c>
      <c r="E760">
        <f>SUMPRODUCT(MID(0&amp;'feed data'!E760,LARGE(INDEX(ISNUMBER(--MID('feed data'!E760,ROW($1:$25),1))*
ROW($1:$25),0),ROW($1:$25))+1,1)*10^ROW($1:$25)/10)</f>
        <v>0</v>
      </c>
      <c r="F760" t="s">
        <v>1945</v>
      </c>
      <c r="G760">
        <f>SUMPRODUCT(MID(0&amp;'feed data'!G760,LARGE(INDEX(ISNUMBER(--MID('feed data'!G760,ROW($1:$25),1))*
ROW($1:$25),0),ROW($1:$25))+1,1)*10^ROW($1:$25)/10)</f>
        <v>0</v>
      </c>
      <c r="H760" t="s">
        <v>27</v>
      </c>
      <c r="I760">
        <f>SUMPRODUCT(MID(0&amp;'feed data'!I760,LARGE(INDEX(ISNUMBER(--MID('feed data'!I760,ROW($1:$25),1))*
ROW($1:$25),0),ROW($1:$25))+1,1)*10^ROW($1:$25)/10)</f>
        <v>114</v>
      </c>
      <c r="J760" t="s">
        <v>293</v>
      </c>
      <c r="L760">
        <f>SUMPRODUCT(MID(0&amp;'feed data'!L760,LARGE(INDEX(ISNUMBER(--MID('feed data'!L760,ROW($1:$25),1))*
ROW($1:$25),0),ROW($1:$25))+1,1)*10^ROW($1:$25)/10)</f>
        <v>307</v>
      </c>
      <c r="N760" t="s">
        <v>294</v>
      </c>
      <c r="O760" t="s">
        <v>33</v>
      </c>
      <c r="P760" t="s">
        <v>65</v>
      </c>
      <c r="Q760" t="s">
        <v>295</v>
      </c>
      <c r="R760">
        <f>SUMPRODUCT(MID(0&amp;'feed data'!R760,LARGE(INDEX(ISNUMBER(--MID('feed data'!R760,ROW($1:$25),1))*
ROW($1:$25),0),ROW($1:$25))+1,1)*10^ROW($1:$25)/10)</f>
        <v>200002</v>
      </c>
      <c r="S760" t="str">
        <f>LEFT(R760, LEN(R760)-1)</f>
        <v>20000</v>
      </c>
      <c r="T760" t="s">
        <v>3345</v>
      </c>
      <c r="U760">
        <f>SUMPRODUCT(MID(0&amp;'feed data'!T760,LARGE(INDEX(ISNUMBER(--MID('feed data'!T760,ROW($1:$25),1))*
ROW($1:$25),0),ROW($1:$25))+1,1)*10^ROW($1:$25)/10)</f>
        <v>0</v>
      </c>
      <c r="V760">
        <f>SUMPRODUCT(MID(0&amp;'feed data'!U760,LARGE(INDEX(ISNUMBER(--MID('feed data'!U760,ROW($1:$25),1))*
ROW($1:$25),0),ROW($1:$25))+1,1)*10^ROW($1:$25)/10)</f>
        <v>0</v>
      </c>
    </row>
    <row r="761" spans="1:22" x14ac:dyDescent="0.25">
      <c r="A761" t="s">
        <v>3296</v>
      </c>
      <c r="B761" t="s">
        <v>3297</v>
      </c>
      <c r="D761">
        <f>SUMPRODUCT(MID(0&amp;'feed data'!D747,LARGE(INDEX(ISNUMBER(--MID('feed data'!D747,ROW($1:$25),1))*
ROW($1:$25),0),ROW($1:$25))+1,1)*10^ROW($1:$25)/10)</f>
        <v>20</v>
      </c>
      <c r="E761">
        <f>SUMPRODUCT(MID(0&amp;'feed data'!E747,LARGE(INDEX(ISNUMBER(--MID('feed data'!E747,ROW($1:$25),1))*
ROW($1:$25),0),ROW($1:$25))+1,1)*10^ROW($1:$25)/10)</f>
        <v>0</v>
      </c>
      <c r="F761" t="s">
        <v>1945</v>
      </c>
      <c r="G761">
        <f>SUMPRODUCT(MID(0&amp;'feed data'!G747,LARGE(INDEX(ISNUMBER(--MID('feed data'!G747,ROW($1:$25),1))*
ROW($1:$25),0),ROW($1:$25))+1,1)*10^ROW($1:$25)/10)</f>
        <v>0</v>
      </c>
      <c r="H761" t="s">
        <v>27</v>
      </c>
      <c r="I761">
        <f>SUMPRODUCT(MID(0&amp;'feed data'!I747,LARGE(INDEX(ISNUMBER(--MID('feed data'!I747,ROW($1:$25),1))*
ROW($1:$25),0),ROW($1:$25))+1,1)*10^ROW($1:$25)/10)</f>
        <v>62</v>
      </c>
      <c r="J761" t="s">
        <v>45</v>
      </c>
      <c r="L761">
        <f>SUMPRODUCT(MID(0&amp;'feed data'!L747,LARGE(INDEX(ISNUMBER(--MID('feed data'!L747,ROW($1:$25),1))*
ROW($1:$25),0),ROW($1:$25))+1,1)*10^ROW($1:$25)/10)</f>
        <v>337</v>
      </c>
      <c r="N761" t="s">
        <v>48</v>
      </c>
      <c r="O761" t="s">
        <v>49</v>
      </c>
      <c r="P761" t="s">
        <v>65</v>
      </c>
      <c r="Q761" t="s">
        <v>50</v>
      </c>
      <c r="R761">
        <f>SUMPRODUCT(MID(0&amp;'feed data'!R747,LARGE(INDEX(ISNUMBER(--MID('feed data'!R747,ROW($1:$25),1))*
ROW($1:$25),0),ROW($1:$25))+1,1)*10^ROW($1:$25)/10)</f>
        <v>200002</v>
      </c>
      <c r="S761" t="str">
        <f>LEFT(R761, LEN(R761)-1)</f>
        <v>20000</v>
      </c>
      <c r="T761" t="s">
        <v>3298</v>
      </c>
      <c r="U761">
        <f>SUMPRODUCT(MID(0&amp;'feed data'!T747,LARGE(INDEX(ISNUMBER(--MID('feed data'!T747,ROW($1:$25),1))*
ROW($1:$25),0),ROW($1:$25))+1,1)*10^ROW($1:$25)/10)</f>
        <v>60</v>
      </c>
      <c r="V761">
        <f>SUMPRODUCT(MID(0&amp;'feed data'!U747,LARGE(INDEX(ISNUMBER(--MID('feed data'!U747,ROW($1:$25),1))*
ROW($1:$25),0),ROW($1:$25))+1,1)*10^ROW($1:$25)/10)</f>
        <v>0</v>
      </c>
    </row>
    <row r="762" spans="1:22" hidden="1" x14ac:dyDescent="0.25">
      <c r="A762" t="s">
        <v>2561</v>
      </c>
      <c r="B762" t="s">
        <v>2562</v>
      </c>
      <c r="D762">
        <f>SUMPRODUCT(MID(0&amp;'feed data'!D544,LARGE(INDEX(ISNUMBER(--MID('feed data'!D544,ROW($1:$25),1))*
ROW($1:$25),0),ROW($1:$25))+1,1)*10^ROW($1:$25)/10)</f>
        <v>7</v>
      </c>
      <c r="E762">
        <f>SUMPRODUCT(MID(0&amp;'feed data'!E544,LARGE(INDEX(ISNUMBER(--MID('feed data'!E544,ROW($1:$25),1))*
ROW($1:$25),0),ROW($1:$25))+1,1)*10^ROW($1:$25)/10)</f>
        <v>1</v>
      </c>
      <c r="F762" t="s">
        <v>1900</v>
      </c>
      <c r="G762">
        <f>SUMPRODUCT(MID(0&amp;'feed data'!G544,LARGE(INDEX(ISNUMBER(--MID('feed data'!G544,ROW($1:$25),1))*
ROW($1:$25),0),ROW($1:$25))+1,1)*10^ROW($1:$25)/10)</f>
        <v>3</v>
      </c>
      <c r="H762" t="s">
        <v>136</v>
      </c>
      <c r="I762">
        <f>SUMPRODUCT(MID(0&amp;'feed data'!I544,LARGE(INDEX(ISNUMBER(--MID('feed data'!I544,ROW($1:$25),1))*
ROW($1:$25),0),ROW($1:$25))+1,1)*10^ROW($1:$25)/10)</f>
        <v>80</v>
      </c>
      <c r="J762" t="s">
        <v>293</v>
      </c>
      <c r="L762">
        <f>SUMPRODUCT(MID(0&amp;'feed data'!L544,LARGE(INDEX(ISNUMBER(--MID('feed data'!L544,ROW($1:$25),1))*
ROW($1:$25),0),ROW($1:$25))+1,1)*10^ROW($1:$25)/10)</f>
        <v>1254</v>
      </c>
      <c r="N762" t="s">
        <v>294</v>
      </c>
      <c r="O762" t="s">
        <v>392</v>
      </c>
      <c r="P762" t="s">
        <v>1200</v>
      </c>
      <c r="Q762" t="s">
        <v>295</v>
      </c>
      <c r="R762">
        <f>SUMPRODUCT(MID(0&amp;'feed data'!R544,LARGE(INDEX(ISNUMBER(--MID('feed data'!R544,ROW($1:$25),1))*
ROW($1:$25),0),ROW($1:$25))+1,1)*10^ROW($1:$25)/10)</f>
        <v>236532</v>
      </c>
      <c r="S762" t="str">
        <f>LEFT(R762, LEN(R762)-1)</f>
        <v>23653</v>
      </c>
      <c r="T762" t="s">
        <v>2564</v>
      </c>
      <c r="U762">
        <f>SUMPRODUCT(MID(0&amp;'feed data'!T544,LARGE(INDEX(ISNUMBER(--MID('feed data'!T544,ROW($1:$25),1))*
ROW($1:$25),0),ROW($1:$25))+1,1)*10^ROW($1:$25)/10)</f>
        <v>0</v>
      </c>
      <c r="V762">
        <f>SUMPRODUCT(MID(0&amp;'feed data'!U544,LARGE(INDEX(ISNUMBER(--MID('feed data'!U544,ROW($1:$25),1))*
ROW($1:$25),0),ROW($1:$25))+1,1)*10^ROW($1:$25)/10)</f>
        <v>0</v>
      </c>
    </row>
    <row r="763" spans="1:22" hidden="1" x14ac:dyDescent="0.25">
      <c r="A763" t="s">
        <v>2845</v>
      </c>
      <c r="B763" t="s">
        <v>2846</v>
      </c>
      <c r="C763" t="s">
        <v>220</v>
      </c>
      <c r="D763">
        <f>SUMPRODUCT(MID(0&amp;'feed data'!D625,LARGE(INDEX(ISNUMBER(--MID('feed data'!D625,ROW($1:$25),1))*
ROW($1:$25),0),ROW($1:$25))+1,1)*10^ROW($1:$25)/10)</f>
        <v>70</v>
      </c>
      <c r="E763">
        <f>SUMPRODUCT(MID(0&amp;'feed data'!E625,LARGE(INDEX(ISNUMBER(--MID('feed data'!E625,ROW($1:$25),1))*
ROW($1:$25),0),ROW($1:$25))+1,1)*10^ROW($1:$25)/10)</f>
        <v>3</v>
      </c>
      <c r="F763" t="s">
        <v>1071</v>
      </c>
      <c r="G763">
        <f>SUMPRODUCT(MID(0&amp;'feed data'!G625,LARGE(INDEX(ISNUMBER(--MID('feed data'!G625,ROW($1:$25),1))*
ROW($1:$25),0),ROW($1:$25))+1,1)*10^ROW($1:$25)/10)</f>
        <v>4</v>
      </c>
      <c r="H763" t="s">
        <v>43</v>
      </c>
      <c r="I763">
        <f>SUMPRODUCT(MID(0&amp;'feed data'!I625,LARGE(INDEX(ISNUMBER(--MID('feed data'!I625,ROW($1:$25),1))*
ROW($1:$25),0),ROW($1:$25))+1,1)*10^ROW($1:$25)/10)</f>
        <v>3</v>
      </c>
      <c r="J763" t="s">
        <v>98</v>
      </c>
      <c r="K763" t="s">
        <v>223</v>
      </c>
      <c r="L763">
        <f>SUMPRODUCT(MID(0&amp;'feed data'!L625,LARGE(INDEX(ISNUMBER(--MID('feed data'!L625,ROW($1:$25),1))*
ROW($1:$25),0),ROW($1:$25))+1,1)*10^ROW($1:$25)/10)</f>
        <v>659</v>
      </c>
      <c r="M763" t="s">
        <v>224</v>
      </c>
      <c r="N763" t="s">
        <v>99</v>
      </c>
      <c r="O763" t="s">
        <v>392</v>
      </c>
      <c r="P763" t="s">
        <v>65</v>
      </c>
      <c r="Q763" t="s">
        <v>100</v>
      </c>
      <c r="R763">
        <f>SUMPRODUCT(MID(0&amp;'feed data'!R625,LARGE(INDEX(ISNUMBER(--MID('feed data'!R625,ROW($1:$25),1))*
ROW($1:$25),0),ROW($1:$25))+1,1)*10^ROW($1:$25)/10)</f>
        <v>198002</v>
      </c>
      <c r="S763" t="str">
        <f>LEFT(R763, LEN(R763)-1)</f>
        <v>19800</v>
      </c>
      <c r="T763" t="s">
        <v>2847</v>
      </c>
      <c r="U763">
        <f>SUMPRODUCT(MID(0&amp;'feed data'!T625,LARGE(INDEX(ISNUMBER(--MID('feed data'!T625,ROW($1:$25),1))*
ROW($1:$25),0),ROW($1:$25))+1,1)*10^ROW($1:$25)/10)</f>
        <v>305</v>
      </c>
      <c r="V763">
        <f>SUMPRODUCT(MID(0&amp;'feed data'!U625,LARGE(INDEX(ISNUMBER(--MID('feed data'!U625,ROW($1:$25),1))*
ROW($1:$25),0),ROW($1:$25))+1,1)*10^ROW($1:$25)/10)</f>
        <v>0</v>
      </c>
    </row>
    <row r="764" spans="1:22" x14ac:dyDescent="0.25">
      <c r="A764" t="s">
        <v>350</v>
      </c>
      <c r="B764" t="s">
        <v>351</v>
      </c>
      <c r="C764" t="s">
        <v>175</v>
      </c>
      <c r="D764">
        <f>SUMPRODUCT(MID(0&amp;'feed data'!D40,LARGE(INDEX(ISNUMBER(--MID('feed data'!D40,ROW($1:$25),1))*
ROW($1:$25),0),ROW($1:$25))+1,1)*10^ROW($1:$25)/10)</f>
        <v>238</v>
      </c>
      <c r="E764">
        <f>SUMPRODUCT(MID(0&amp;'feed data'!E40,LARGE(INDEX(ISNUMBER(--MID('feed data'!E40,ROW($1:$25),1))*
ROW($1:$25),0),ROW($1:$25))+1,1)*10^ROW($1:$25)/10)</f>
        <v>35</v>
      </c>
      <c r="F764" t="s">
        <v>25</v>
      </c>
      <c r="G764">
        <f>SUMPRODUCT(MID(0&amp;'feed data'!G40,LARGE(INDEX(ISNUMBER(--MID('feed data'!G40,ROW($1:$25),1))*
ROW($1:$25),0),ROW($1:$25))+1,1)*10^ROW($1:$25)/10)</f>
        <v>11</v>
      </c>
      <c r="H764" t="s">
        <v>136</v>
      </c>
      <c r="I764">
        <f>SUMPRODUCT(MID(0&amp;'feed data'!I40,LARGE(INDEX(ISNUMBER(--MID('feed data'!I40,ROW($1:$25),1))*
ROW($1:$25),0),ROW($1:$25))+1,1)*10^ROW($1:$25)/10)</f>
        <v>63</v>
      </c>
      <c r="J764" t="s">
        <v>163</v>
      </c>
      <c r="K764" t="s">
        <v>179</v>
      </c>
      <c r="L764">
        <f>SUMPRODUCT(MID(0&amp;'feed data'!L40,LARGE(INDEX(ISNUMBER(--MID('feed data'!L40,ROW($1:$25),1))*
ROW($1:$25),0),ROW($1:$25))+1,1)*10^ROW($1:$25)/10)</f>
        <v>14161</v>
      </c>
      <c r="M764" t="s">
        <v>180</v>
      </c>
      <c r="N764" t="s">
        <v>164</v>
      </c>
      <c r="O764" t="s">
        <v>49</v>
      </c>
      <c r="P764" t="s">
        <v>34</v>
      </c>
      <c r="Q764" t="s">
        <v>165</v>
      </c>
      <c r="R764">
        <f>SUMPRODUCT(MID(0&amp;'feed data'!R40,LARGE(INDEX(ISNUMBER(--MID('feed data'!R40,ROW($1:$25),1))*
ROW($1:$25),0),ROW($1:$25))+1,1)*10^ROW($1:$25)/10)</f>
        <v>346812</v>
      </c>
      <c r="S764" t="str">
        <f>LEFT(R764, LEN(R764)-1)</f>
        <v>34681</v>
      </c>
      <c r="T764" t="s">
        <v>354</v>
      </c>
      <c r="U764">
        <f>SUMPRODUCT(MID(0&amp;'feed data'!T40,LARGE(INDEX(ISNUMBER(--MID('feed data'!T40,ROW($1:$25),1))*
ROW($1:$25),0),ROW($1:$25))+1,1)*10^ROW($1:$25)/10)</f>
        <v>0</v>
      </c>
      <c r="V764">
        <f>SUMPRODUCT(MID(0&amp;'feed data'!U40,LARGE(INDEX(ISNUMBER(--MID('feed data'!U40,ROW($1:$25),1))*
ROW($1:$25),0),ROW($1:$25))+1,1)*10^ROW($1:$25)/10)</f>
        <v>0</v>
      </c>
    </row>
    <row r="765" spans="1:22" hidden="1" x14ac:dyDescent="0.25">
      <c r="A765" t="s">
        <v>2493</v>
      </c>
      <c r="B765" t="s">
        <v>2493</v>
      </c>
      <c r="D765">
        <f>SUMPRODUCT(MID(0&amp;'feed data'!D525,LARGE(INDEX(ISNUMBER(--MID('feed data'!D525,ROW($1:$25),1))*
ROW($1:$25),0),ROW($1:$25))+1,1)*10^ROW($1:$25)/10)</f>
        <v>18</v>
      </c>
      <c r="E765">
        <f>SUMPRODUCT(MID(0&amp;'feed data'!E525,LARGE(INDEX(ISNUMBER(--MID('feed data'!E525,ROW($1:$25),1))*
ROW($1:$25),0),ROW($1:$25))+1,1)*10^ROW($1:$25)/10)</f>
        <v>0</v>
      </c>
      <c r="F765" t="s">
        <v>1071</v>
      </c>
      <c r="G765">
        <f>SUMPRODUCT(MID(0&amp;'feed data'!G525,LARGE(INDEX(ISNUMBER(--MID('feed data'!G525,ROW($1:$25),1))*
ROW($1:$25),0),ROW($1:$25))+1,1)*10^ROW($1:$25)/10)</f>
        <v>0</v>
      </c>
      <c r="H765" t="s">
        <v>379</v>
      </c>
      <c r="I765">
        <f>SUMPRODUCT(MID(0&amp;'feed data'!I525,LARGE(INDEX(ISNUMBER(--MID('feed data'!I525,ROW($1:$25),1))*
ROW($1:$25),0),ROW($1:$25))+1,1)*10^ROW($1:$25)/10)</f>
        <v>80</v>
      </c>
      <c r="J765" t="s">
        <v>293</v>
      </c>
      <c r="L765">
        <f>SUMPRODUCT(MID(0&amp;'feed data'!L525,LARGE(INDEX(ISNUMBER(--MID('feed data'!L525,ROW($1:$25),1))*
ROW($1:$25),0),ROW($1:$25))+1,1)*10^ROW($1:$25)/10)</f>
        <v>1510</v>
      </c>
      <c r="N765" t="s">
        <v>294</v>
      </c>
      <c r="O765" t="s">
        <v>49</v>
      </c>
      <c r="P765" t="s">
        <v>658</v>
      </c>
      <c r="Q765" t="s">
        <v>295</v>
      </c>
      <c r="R765">
        <f>SUMPRODUCT(MID(0&amp;'feed data'!R525,LARGE(INDEX(ISNUMBER(--MID('feed data'!R525,ROW($1:$25),1))*
ROW($1:$25),0),ROW($1:$25))+1,1)*10^ROW($1:$25)/10)</f>
        <v>165002</v>
      </c>
      <c r="S765" t="str">
        <f>LEFT(R765, LEN(R765)-1)</f>
        <v>16500</v>
      </c>
      <c r="T765" t="s">
        <v>2495</v>
      </c>
      <c r="U765">
        <f>SUMPRODUCT(MID(0&amp;'feed data'!T525,LARGE(INDEX(ISNUMBER(--MID('feed data'!T525,ROW($1:$25),1))*
ROW($1:$25),0),ROW($1:$25))+1,1)*10^ROW($1:$25)/10)</f>
        <v>231</v>
      </c>
      <c r="V765">
        <f>SUMPRODUCT(MID(0&amp;'feed data'!U525,LARGE(INDEX(ISNUMBER(--MID('feed data'!U525,ROW($1:$25),1))*
ROW($1:$25),0),ROW($1:$25))+1,1)*10^ROW($1:$25)/10)</f>
        <v>0</v>
      </c>
    </row>
    <row r="766" spans="1:22" hidden="1" x14ac:dyDescent="0.25">
      <c r="A766" t="s">
        <v>2440</v>
      </c>
      <c r="B766" t="s">
        <v>2441</v>
      </c>
      <c r="D766">
        <f>SUMPRODUCT(MID(0&amp;'feed data'!D512,LARGE(INDEX(ISNUMBER(--MID('feed data'!D512,ROW($1:$25),1))*
ROW($1:$25),0),ROW($1:$25))+1,1)*10^ROW($1:$25)/10)</f>
        <v>239</v>
      </c>
      <c r="E766">
        <f>SUMPRODUCT(MID(0&amp;'feed data'!E512,LARGE(INDEX(ISNUMBER(--MID('feed data'!E512,ROW($1:$25),1))*
ROW($1:$25),0),ROW($1:$25))+1,1)*10^ROW($1:$25)/10)</f>
        <v>51</v>
      </c>
      <c r="F766" t="s">
        <v>1071</v>
      </c>
      <c r="G766">
        <f>SUMPRODUCT(MID(0&amp;'feed data'!G512,LARGE(INDEX(ISNUMBER(--MID('feed data'!G512,ROW($1:$25),1))*
ROW($1:$25),0),ROW($1:$25))+1,1)*10^ROW($1:$25)/10)</f>
        <v>16</v>
      </c>
      <c r="H766" t="s">
        <v>43</v>
      </c>
      <c r="I766">
        <f>SUMPRODUCT(MID(0&amp;'feed data'!I512,LARGE(INDEX(ISNUMBER(--MID('feed data'!I512,ROW($1:$25),1))*
ROW($1:$25),0),ROW($1:$25))+1,1)*10^ROW($1:$25)/10)</f>
        <v>0</v>
      </c>
      <c r="J766" t="s">
        <v>87</v>
      </c>
      <c r="L766">
        <f>SUMPRODUCT(MID(0&amp;'feed data'!L512,LARGE(INDEX(ISNUMBER(--MID('feed data'!L512,ROW($1:$25),1))*
ROW($1:$25),0),ROW($1:$25))+1,1)*10^ROW($1:$25)/10)</f>
        <v>1543</v>
      </c>
      <c r="N766" t="s">
        <v>88</v>
      </c>
      <c r="P766" t="s">
        <v>65</v>
      </c>
      <c r="Q766" t="s">
        <v>89</v>
      </c>
      <c r="R766">
        <f>SUMPRODUCT(MID(0&amp;'feed data'!R512,LARGE(INDEX(ISNUMBER(--MID('feed data'!R512,ROW($1:$25),1))*
ROW($1:$25),0),ROW($1:$25))+1,1)*10^ROW($1:$25)/10)</f>
        <v>954012</v>
      </c>
      <c r="S766" t="str">
        <f>LEFT(R766, LEN(R766)-1)</f>
        <v>95401</v>
      </c>
      <c r="T766" t="s">
        <v>2443</v>
      </c>
      <c r="U766">
        <f>SUMPRODUCT(MID(0&amp;'feed data'!T512,LARGE(INDEX(ISNUMBER(--MID('feed data'!T512,ROW($1:$25),1))*
ROW($1:$25),0),ROW($1:$25))+1,1)*10^ROW($1:$25)/10)</f>
        <v>836</v>
      </c>
      <c r="V766">
        <f>SUMPRODUCT(MID(0&amp;'feed data'!U512,LARGE(INDEX(ISNUMBER(--MID('feed data'!U512,ROW($1:$25),1))*
ROW($1:$25),0),ROW($1:$25))+1,1)*10^ROW($1:$25)/10)</f>
        <v>0</v>
      </c>
    </row>
    <row r="767" spans="1:22" x14ac:dyDescent="0.25">
      <c r="A767" t="s">
        <v>2244</v>
      </c>
      <c r="B767" t="s">
        <v>2245</v>
      </c>
      <c r="C767" t="s">
        <v>1870</v>
      </c>
      <c r="D767">
        <f>SUMPRODUCT(MID(0&amp;'feed data'!D461,LARGE(INDEX(ISNUMBER(--MID('feed data'!D461,ROW($1:$25),1))*
ROW($1:$25),0),ROW($1:$25))+1,1)*10^ROW($1:$25)/10)</f>
        <v>57</v>
      </c>
      <c r="E767">
        <f>SUMPRODUCT(MID(0&amp;'feed data'!E461,LARGE(INDEX(ISNUMBER(--MID('feed data'!E461,ROW($1:$25),1))*
ROW($1:$25),0),ROW($1:$25))+1,1)*10^ROW($1:$25)/10)</f>
        <v>11</v>
      </c>
      <c r="F767" t="s">
        <v>1071</v>
      </c>
      <c r="G767">
        <f>SUMPRODUCT(MID(0&amp;'feed data'!G461,LARGE(INDEX(ISNUMBER(--MID('feed data'!G461,ROW($1:$25),1))*
ROW($1:$25),0),ROW($1:$25))+1,1)*10^ROW($1:$25)/10)</f>
        <v>3</v>
      </c>
      <c r="H767" t="s">
        <v>43</v>
      </c>
      <c r="I767">
        <f>SUMPRODUCT(MID(0&amp;'feed data'!I461,LARGE(INDEX(ISNUMBER(--MID('feed data'!I461,ROW($1:$25),1))*
ROW($1:$25),0),ROW($1:$25))+1,1)*10^ROW($1:$25)/10)</f>
        <v>66</v>
      </c>
      <c r="J767" t="s">
        <v>949</v>
      </c>
      <c r="K767" t="s">
        <v>1871</v>
      </c>
      <c r="L767">
        <f>SUMPRODUCT(MID(0&amp;'feed data'!L461,LARGE(INDEX(ISNUMBER(--MID('feed data'!L461,ROW($1:$25),1))*
ROW($1:$25),0),ROW($1:$25))+1,1)*10^ROW($1:$25)/10)</f>
        <v>2053</v>
      </c>
      <c r="M767" t="s">
        <v>1872</v>
      </c>
      <c r="N767" t="s">
        <v>950</v>
      </c>
      <c r="O767" t="s">
        <v>392</v>
      </c>
      <c r="P767" t="s">
        <v>658</v>
      </c>
      <c r="Q767" t="s">
        <v>951</v>
      </c>
      <c r="R767">
        <f>SUMPRODUCT(MID(0&amp;'feed data'!R461,LARGE(INDEX(ISNUMBER(--MID('feed data'!R461,ROW($1:$25),1))*
ROW($1:$25),0),ROW($1:$25))+1,1)*10^ROW($1:$25)/10)</f>
        <v>208792</v>
      </c>
      <c r="S767" t="str">
        <f>LEFT(R767, LEN(R767)-1)</f>
        <v>20879</v>
      </c>
      <c r="T767" t="s">
        <v>2247</v>
      </c>
      <c r="U767">
        <f>SUMPRODUCT(MID(0&amp;'feed data'!T461,LARGE(INDEX(ISNUMBER(--MID('feed data'!T461,ROW($1:$25),1))*
ROW($1:$25),0),ROW($1:$25))+1,1)*10^ROW($1:$25)/10)</f>
        <v>0</v>
      </c>
      <c r="V767">
        <f>SUMPRODUCT(MID(0&amp;'feed data'!U461,LARGE(INDEX(ISNUMBER(--MID('feed data'!U461,ROW($1:$25),1))*
ROW($1:$25),0),ROW($1:$25))+1,1)*10^ROW($1:$25)/10)</f>
        <v>0</v>
      </c>
    </row>
    <row r="768" spans="1:22" hidden="1" x14ac:dyDescent="0.25">
      <c r="A768" t="s">
        <v>3368</v>
      </c>
      <c r="B768" t="s">
        <v>3369</v>
      </c>
      <c r="D768">
        <f>SUMPRODUCT(MID(0&amp;'feed data'!D768,LARGE(INDEX(ISNUMBER(--MID('feed data'!D768,ROW($1:$25),1))*
ROW($1:$25),0),ROW($1:$25))+1,1)*10^ROW($1:$25)/10)</f>
        <v>22</v>
      </c>
      <c r="E768">
        <f>SUMPRODUCT(MID(0&amp;'feed data'!E768,LARGE(INDEX(ISNUMBER(--MID('feed data'!E768,ROW($1:$25),1))*
ROW($1:$25),0),ROW($1:$25))+1,1)*10^ROW($1:$25)/10)</f>
        <v>0</v>
      </c>
      <c r="F768" t="s">
        <v>1900</v>
      </c>
      <c r="G768">
        <f>SUMPRODUCT(MID(0&amp;'feed data'!G768,LARGE(INDEX(ISNUMBER(--MID('feed data'!G768,ROW($1:$25),1))*
ROW($1:$25),0),ROW($1:$25))+1,1)*10^ROW($1:$25)/10)</f>
        <v>0</v>
      </c>
      <c r="H768" t="s">
        <v>43</v>
      </c>
      <c r="I768">
        <f>SUMPRODUCT(MID(0&amp;'feed data'!I768,LARGE(INDEX(ISNUMBER(--MID('feed data'!I768,ROW($1:$25),1))*
ROW($1:$25),0),ROW($1:$25))+1,1)*10^ROW($1:$25)/10)</f>
        <v>161</v>
      </c>
      <c r="J768" t="s">
        <v>151</v>
      </c>
      <c r="L768">
        <f>SUMPRODUCT(MID(0&amp;'feed data'!L768,LARGE(INDEX(ISNUMBER(--MID('feed data'!L768,ROW($1:$25),1))*
ROW($1:$25),0),ROW($1:$25))+1,1)*10^ROW($1:$25)/10)</f>
        <v>327</v>
      </c>
      <c r="N768" t="s">
        <v>154</v>
      </c>
      <c r="P768" t="s">
        <v>1078</v>
      </c>
      <c r="Q768" t="s">
        <v>155</v>
      </c>
      <c r="R768">
        <f>SUMPRODUCT(MID(0&amp;'feed data'!R768,LARGE(INDEX(ISNUMBER(--MID('feed data'!R768,ROW($1:$25),1))*
ROW($1:$25),0),ROW($1:$25))+1,1)*10^ROW($1:$25)/10)</f>
        <v>200002</v>
      </c>
      <c r="S768" t="str">
        <f>LEFT(R768, LEN(R768)-1)</f>
        <v>20000</v>
      </c>
      <c r="T768" t="s">
        <v>3370</v>
      </c>
      <c r="U768">
        <f>SUMPRODUCT(MID(0&amp;'feed data'!T768,LARGE(INDEX(ISNUMBER(--MID('feed data'!T768,ROW($1:$25),1))*
ROW($1:$25),0),ROW($1:$25))+1,1)*10^ROW($1:$25)/10)</f>
        <v>0</v>
      </c>
      <c r="V768">
        <f>SUMPRODUCT(MID(0&amp;'feed data'!U768,LARGE(INDEX(ISNUMBER(--MID('feed data'!U768,ROW($1:$25),1))*
ROW($1:$25),0),ROW($1:$25))+1,1)*10^ROW($1:$25)/10)</f>
        <v>0</v>
      </c>
    </row>
    <row r="769" spans="1:22" hidden="1" x14ac:dyDescent="0.25">
      <c r="A769" t="s">
        <v>3371</v>
      </c>
      <c r="B769" t="s">
        <v>3372</v>
      </c>
      <c r="D769">
        <f>SUMPRODUCT(MID(0&amp;'feed data'!D769,LARGE(INDEX(ISNUMBER(--MID('feed data'!D769,ROW($1:$25),1))*
ROW($1:$25),0),ROW($1:$25))+1,1)*10^ROW($1:$25)/10)</f>
        <v>10</v>
      </c>
      <c r="E769">
        <f>SUMPRODUCT(MID(0&amp;'feed data'!E769,LARGE(INDEX(ISNUMBER(--MID('feed data'!E769,ROW($1:$25),1))*
ROW($1:$25),0),ROW($1:$25))+1,1)*10^ROW($1:$25)/10)</f>
        <v>0</v>
      </c>
      <c r="F769" t="s">
        <v>1071</v>
      </c>
      <c r="G769">
        <f>SUMPRODUCT(MID(0&amp;'feed data'!G769,LARGE(INDEX(ISNUMBER(--MID('feed data'!G769,ROW($1:$25),1))*
ROW($1:$25),0),ROW($1:$25))+1,1)*10^ROW($1:$25)/10)</f>
        <v>1</v>
      </c>
      <c r="H769" t="s">
        <v>136</v>
      </c>
      <c r="I769">
        <f>SUMPRODUCT(MID(0&amp;'feed data'!I769,LARGE(INDEX(ISNUMBER(--MID('feed data'!I769,ROW($1:$25),1))*
ROW($1:$25),0),ROW($1:$25))+1,1)*10^ROW($1:$25)/10)</f>
        <v>34</v>
      </c>
      <c r="J769" t="s">
        <v>151</v>
      </c>
      <c r="L769">
        <f>SUMPRODUCT(MID(0&amp;'feed data'!L769,LARGE(INDEX(ISNUMBER(--MID('feed data'!L769,ROW($1:$25),1))*
ROW($1:$25),0),ROW($1:$25))+1,1)*10^ROW($1:$25)/10)</f>
        <v>264</v>
      </c>
      <c r="N769" t="s">
        <v>154</v>
      </c>
      <c r="O769" t="s">
        <v>392</v>
      </c>
      <c r="P769" t="s">
        <v>65</v>
      </c>
      <c r="Q769" t="s">
        <v>155</v>
      </c>
      <c r="R769">
        <f>SUMPRODUCT(MID(0&amp;'feed data'!R769,LARGE(INDEX(ISNUMBER(--MID('feed data'!R769,ROW($1:$25),1))*
ROW($1:$25),0),ROW($1:$25))+1,1)*10^ROW($1:$25)/10)</f>
        <v>84352</v>
      </c>
      <c r="S769" t="str">
        <f>LEFT(R769, LEN(R769)-1)</f>
        <v>8435</v>
      </c>
      <c r="T769" t="s">
        <v>3373</v>
      </c>
      <c r="U769">
        <f>SUMPRODUCT(MID(0&amp;'feed data'!T769,LARGE(INDEX(ISNUMBER(--MID('feed data'!T769,ROW($1:$25),1))*
ROW($1:$25),0),ROW($1:$25))+1,1)*10^ROW($1:$25)/10)</f>
        <v>0</v>
      </c>
      <c r="V769">
        <f>SUMPRODUCT(MID(0&amp;'feed data'!U769,LARGE(INDEX(ISNUMBER(--MID('feed data'!U769,ROW($1:$25),1))*
ROW($1:$25),0),ROW($1:$25))+1,1)*10^ROW($1:$25)/10)</f>
        <v>0</v>
      </c>
    </row>
    <row r="770" spans="1:22" hidden="1" x14ac:dyDescent="0.25">
      <c r="A770" t="s">
        <v>2404</v>
      </c>
      <c r="B770" t="s">
        <v>2405</v>
      </c>
      <c r="D770">
        <f>SUMPRODUCT(MID(0&amp;'feed data'!D502,LARGE(INDEX(ISNUMBER(--MID('feed data'!D502,ROW($1:$25),1))*
ROW($1:$25),0),ROW($1:$25))+1,1)*10^ROW($1:$25)/10)</f>
        <v>45</v>
      </c>
      <c r="E770">
        <f>SUMPRODUCT(MID(0&amp;'feed data'!E502,LARGE(INDEX(ISNUMBER(--MID('feed data'!E502,ROW($1:$25),1))*
ROW($1:$25),0),ROW($1:$25))+1,1)*10^ROW($1:$25)/10)</f>
        <v>10</v>
      </c>
      <c r="F770" t="s">
        <v>1900</v>
      </c>
      <c r="G770">
        <f>SUMPRODUCT(MID(0&amp;'feed data'!G502,LARGE(INDEX(ISNUMBER(--MID('feed data'!G502,ROW($1:$25),1))*
ROW($1:$25),0),ROW($1:$25))+1,1)*10^ROW($1:$25)/10)</f>
        <v>3</v>
      </c>
      <c r="H770" t="s">
        <v>379</v>
      </c>
      <c r="I770">
        <f>SUMPRODUCT(MID(0&amp;'feed data'!I502,LARGE(INDEX(ISNUMBER(--MID('feed data'!I502,ROW($1:$25),1))*
ROW($1:$25),0),ROW($1:$25))+1,1)*10^ROW($1:$25)/10)</f>
        <v>24</v>
      </c>
      <c r="J770" t="s">
        <v>138</v>
      </c>
      <c r="L770">
        <f>SUMPRODUCT(MID(0&amp;'feed data'!L502,LARGE(INDEX(ISNUMBER(--MID('feed data'!L502,ROW($1:$25),1))*
ROW($1:$25),0),ROW($1:$25))+1,1)*10^ROW($1:$25)/10)</f>
        <v>1661</v>
      </c>
      <c r="N770" t="s">
        <v>141</v>
      </c>
      <c r="O770" t="s">
        <v>49</v>
      </c>
      <c r="P770" t="s">
        <v>1078</v>
      </c>
      <c r="Q770" t="s">
        <v>142</v>
      </c>
      <c r="R770">
        <f>SUMPRODUCT(MID(0&amp;'feed data'!R502,LARGE(INDEX(ISNUMBER(--MID('feed data'!R502,ROW($1:$25),1))*
ROW($1:$25),0),ROW($1:$25))+1,1)*10^ROW($1:$25)/10)</f>
        <v>115502</v>
      </c>
      <c r="S770" t="str">
        <f>LEFT(R770, LEN(R770)-1)</f>
        <v>11550</v>
      </c>
      <c r="T770" t="s">
        <v>2406</v>
      </c>
      <c r="U770">
        <f>SUMPRODUCT(MID(0&amp;'feed data'!T502,LARGE(INDEX(ISNUMBER(--MID('feed data'!T502,ROW($1:$25),1))*
ROW($1:$25),0),ROW($1:$25))+1,1)*10^ROW($1:$25)/10)</f>
        <v>0</v>
      </c>
      <c r="V770">
        <f>SUMPRODUCT(MID(0&amp;'feed data'!U502,LARGE(INDEX(ISNUMBER(--MID('feed data'!U502,ROW($1:$25),1))*
ROW($1:$25),0),ROW($1:$25))+1,1)*10^ROW($1:$25)/10)</f>
        <v>0</v>
      </c>
    </row>
    <row r="771" spans="1:22" hidden="1" x14ac:dyDescent="0.25">
      <c r="A771" t="s">
        <v>2858</v>
      </c>
      <c r="B771" t="s">
        <v>2859</v>
      </c>
      <c r="C771" t="s">
        <v>147</v>
      </c>
      <c r="D771">
        <f>SUMPRODUCT(MID(0&amp;'feed data'!D628,LARGE(INDEX(ISNUMBER(--MID('feed data'!D628,ROW($1:$25),1))*
ROW($1:$25),0),ROW($1:$25))+1,1)*10^ROW($1:$25)/10)</f>
        <v>181</v>
      </c>
      <c r="E771">
        <f>SUMPRODUCT(MID(0&amp;'feed data'!E628,LARGE(INDEX(ISNUMBER(--MID('feed data'!E628,ROW($1:$25),1))*
ROW($1:$25),0),ROW($1:$25))+1,1)*10^ROW($1:$25)/10)</f>
        <v>11</v>
      </c>
      <c r="F771" t="s">
        <v>1900</v>
      </c>
      <c r="G771">
        <f>SUMPRODUCT(MID(0&amp;'feed data'!G628,LARGE(INDEX(ISNUMBER(--MID('feed data'!G628,ROW($1:$25),1))*
ROW($1:$25),0),ROW($1:$25))+1,1)*10^ROW($1:$25)/10)</f>
        <v>9</v>
      </c>
      <c r="H771" t="s">
        <v>136</v>
      </c>
      <c r="I771">
        <f>SUMPRODUCT(MID(0&amp;'feed data'!I628,LARGE(INDEX(ISNUMBER(--MID('feed data'!I628,ROW($1:$25),1))*
ROW($1:$25),0),ROW($1:$25))+1,1)*10^ROW($1:$25)/10)</f>
        <v>8</v>
      </c>
      <c r="J771" t="s">
        <v>71</v>
      </c>
      <c r="K771" t="s">
        <v>152</v>
      </c>
      <c r="L771">
        <f>SUMPRODUCT(MID(0&amp;'feed data'!L628,LARGE(INDEX(ISNUMBER(--MID('feed data'!L628,ROW($1:$25),1))*
ROW($1:$25),0),ROW($1:$25))+1,1)*10^ROW($1:$25)/10)</f>
        <v>591</v>
      </c>
      <c r="M771" t="s">
        <v>153</v>
      </c>
      <c r="N771" t="s">
        <v>72</v>
      </c>
      <c r="O771" t="s">
        <v>49</v>
      </c>
      <c r="P771" t="s">
        <v>1200</v>
      </c>
      <c r="Q771" t="s">
        <v>73</v>
      </c>
      <c r="R771">
        <f>SUMPRODUCT(MID(0&amp;'feed data'!R628,LARGE(INDEX(ISNUMBER(--MID('feed data'!R628,ROW($1:$25),1))*
ROW($1:$25),0),ROW($1:$25))+1,1)*10^ROW($1:$25)/10)</f>
        <v>929182</v>
      </c>
      <c r="S771" t="str">
        <f>LEFT(R771, LEN(R771)-1)</f>
        <v>92918</v>
      </c>
      <c r="T771" t="s">
        <v>2860</v>
      </c>
      <c r="U771">
        <f>SUMPRODUCT(MID(0&amp;'feed data'!T628,LARGE(INDEX(ISNUMBER(--MID('feed data'!T628,ROW($1:$25),1))*
ROW($1:$25),0),ROW($1:$25))+1,1)*10^ROW($1:$25)/10)</f>
        <v>0</v>
      </c>
      <c r="V771">
        <f>SUMPRODUCT(MID(0&amp;'feed data'!U628,LARGE(INDEX(ISNUMBER(--MID('feed data'!U628,ROW($1:$25),1))*
ROW($1:$25),0),ROW($1:$25))+1,1)*10^ROW($1:$25)/10)</f>
        <v>0</v>
      </c>
    </row>
    <row r="772" spans="1:22" x14ac:dyDescent="0.25">
      <c r="A772" t="s">
        <v>2600</v>
      </c>
      <c r="B772" t="s">
        <v>2601</v>
      </c>
      <c r="D772">
        <f>SUMPRODUCT(MID(0&amp;'feed data'!D555,LARGE(INDEX(ISNUMBER(--MID('feed data'!D555,ROW($1:$25),1))*
ROW($1:$25),0),ROW($1:$25))+1,1)*10^ROW($1:$25)/10)</f>
        <v>83</v>
      </c>
      <c r="E772">
        <f>SUMPRODUCT(MID(0&amp;'feed data'!E555,LARGE(INDEX(ISNUMBER(--MID('feed data'!E555,ROW($1:$25),1))*
ROW($1:$25),0),ROW($1:$25))+1,1)*10^ROW($1:$25)/10)</f>
        <v>0</v>
      </c>
      <c r="F772" t="s">
        <v>1071</v>
      </c>
      <c r="G772">
        <f>SUMPRODUCT(MID(0&amp;'feed data'!G555,LARGE(INDEX(ISNUMBER(--MID('feed data'!G555,ROW($1:$25),1))*
ROW($1:$25),0),ROW($1:$25))+1,1)*10^ROW($1:$25)/10)</f>
        <v>3</v>
      </c>
      <c r="H772" t="s">
        <v>43</v>
      </c>
      <c r="I772">
        <f>SUMPRODUCT(MID(0&amp;'feed data'!I555,LARGE(INDEX(ISNUMBER(--MID('feed data'!I555,ROW($1:$25),1))*
ROW($1:$25),0),ROW($1:$25))+1,1)*10^ROW($1:$25)/10)</f>
        <v>67</v>
      </c>
      <c r="J772" t="s">
        <v>232</v>
      </c>
      <c r="L772">
        <f>SUMPRODUCT(MID(0&amp;'feed data'!L555,LARGE(INDEX(ISNUMBER(--MID('feed data'!L555,ROW($1:$25),1))*
ROW($1:$25),0),ROW($1:$25))+1,1)*10^ROW($1:$25)/10)</f>
        <v>1183</v>
      </c>
      <c r="N772" t="s">
        <v>233</v>
      </c>
      <c r="O772" t="s">
        <v>49</v>
      </c>
      <c r="P772" t="s">
        <v>65</v>
      </c>
      <c r="Q772" t="s">
        <v>234</v>
      </c>
      <c r="R772">
        <f>SUMPRODUCT(MID(0&amp;'feed data'!R555,LARGE(INDEX(ISNUMBER(--MID('feed data'!R555,ROW($1:$25),1))*
ROW($1:$25),0),ROW($1:$25))+1,1)*10^ROW($1:$25)/10)</f>
        <v>432362</v>
      </c>
      <c r="S772" t="str">
        <f>LEFT(R772, LEN(R772)-1)</f>
        <v>43236</v>
      </c>
      <c r="T772" t="s">
        <v>2602</v>
      </c>
      <c r="U772">
        <f>SUMPRODUCT(MID(0&amp;'feed data'!T555,LARGE(INDEX(ISNUMBER(--MID('feed data'!T555,ROW($1:$25),1))*
ROW($1:$25),0),ROW($1:$25))+1,1)*10^ROW($1:$25)/10)</f>
        <v>232</v>
      </c>
      <c r="V772">
        <f>SUMPRODUCT(MID(0&amp;'feed data'!U555,LARGE(INDEX(ISNUMBER(--MID('feed data'!U555,ROW($1:$25),1))*
ROW($1:$25),0),ROW($1:$25))+1,1)*10^ROW($1:$25)/10)</f>
        <v>0</v>
      </c>
    </row>
    <row r="773" spans="1:22" hidden="1" x14ac:dyDescent="0.25">
      <c r="A773" t="s">
        <v>2865</v>
      </c>
      <c r="B773" t="s">
        <v>2866</v>
      </c>
      <c r="C773" t="s">
        <v>388</v>
      </c>
      <c r="D773">
        <f>SUMPRODUCT(MID(0&amp;'feed data'!D630,LARGE(INDEX(ISNUMBER(--MID('feed data'!D630,ROW($1:$25),1))*
ROW($1:$25),0),ROW($1:$25))+1,1)*10^ROW($1:$25)/10)</f>
        <v>19</v>
      </c>
      <c r="E773">
        <f>SUMPRODUCT(MID(0&amp;'feed data'!E630,LARGE(INDEX(ISNUMBER(--MID('feed data'!E630,ROW($1:$25),1))*
ROW($1:$25),0),ROW($1:$25))+1,1)*10^ROW($1:$25)/10)</f>
        <v>0</v>
      </c>
      <c r="F773" t="s">
        <v>1900</v>
      </c>
      <c r="G773">
        <f>SUMPRODUCT(MID(0&amp;'feed data'!G630,LARGE(INDEX(ISNUMBER(--MID('feed data'!G630,ROW($1:$25),1))*
ROW($1:$25),0),ROW($1:$25))+1,1)*10^ROW($1:$25)/10)</f>
        <v>1</v>
      </c>
      <c r="H773" t="s">
        <v>27</v>
      </c>
      <c r="I773">
        <f>SUMPRODUCT(MID(0&amp;'feed data'!I630,LARGE(INDEX(ISNUMBER(--MID('feed data'!I630,ROW($1:$25),1))*
ROW($1:$25),0),ROW($1:$25))+1,1)*10^ROW($1:$25)/10)</f>
        <v>12</v>
      </c>
      <c r="J773" t="s">
        <v>163</v>
      </c>
      <c r="K773" t="s">
        <v>390</v>
      </c>
      <c r="L773">
        <f>SUMPRODUCT(MID(0&amp;'feed data'!L630,LARGE(INDEX(ISNUMBER(--MID('feed data'!L630,ROW($1:$25),1))*
ROW($1:$25),0),ROW($1:$25))+1,1)*10^ROW($1:$25)/10)</f>
        <v>633</v>
      </c>
      <c r="M773" t="s">
        <v>391</v>
      </c>
      <c r="N773" t="s">
        <v>164</v>
      </c>
      <c r="O773" t="s">
        <v>49</v>
      </c>
      <c r="P773" t="s">
        <v>1200</v>
      </c>
      <c r="Q773" t="s">
        <v>165</v>
      </c>
      <c r="R773">
        <f>SUMPRODUCT(MID(0&amp;'feed data'!R630,LARGE(INDEX(ISNUMBER(--MID('feed data'!R630,ROW($1:$25),1))*
ROW($1:$25),0),ROW($1:$25))+1,1)*10^ROW($1:$25)/10)</f>
        <v>225512</v>
      </c>
      <c r="S773" t="str">
        <f>LEFT(R773, LEN(R773)-1)</f>
        <v>22551</v>
      </c>
      <c r="T773" t="s">
        <v>2867</v>
      </c>
      <c r="U773">
        <f>SUMPRODUCT(MID(0&amp;'feed data'!T630,LARGE(INDEX(ISNUMBER(--MID('feed data'!T630,ROW($1:$25),1))*
ROW($1:$25),0),ROW($1:$25))+1,1)*10^ROW($1:$25)/10)</f>
        <v>255</v>
      </c>
      <c r="V773">
        <f>SUMPRODUCT(MID(0&amp;'feed data'!U630,LARGE(INDEX(ISNUMBER(--MID('feed data'!U630,ROW($1:$25),1))*
ROW($1:$25),0),ROW($1:$25))+1,1)*10^ROW($1:$25)/10)</f>
        <v>0</v>
      </c>
    </row>
    <row r="774" spans="1:22" hidden="1" x14ac:dyDescent="0.25">
      <c r="A774" t="s">
        <v>2868</v>
      </c>
      <c r="B774" t="s">
        <v>2869</v>
      </c>
      <c r="C774" t="s">
        <v>2083</v>
      </c>
      <c r="D774">
        <f>SUMPRODUCT(MID(0&amp;'feed data'!D631,LARGE(INDEX(ISNUMBER(--MID('feed data'!D631,ROW($1:$25),1))*
ROW($1:$25),0),ROW($1:$25))+1,1)*10^ROW($1:$25)/10)</f>
        <v>8</v>
      </c>
      <c r="E774">
        <f>SUMPRODUCT(MID(0&amp;'feed data'!E631,LARGE(INDEX(ISNUMBER(--MID('feed data'!E631,ROW($1:$25),1))*
ROW($1:$25),0),ROW($1:$25))+1,1)*10^ROW($1:$25)/10)</f>
        <v>0</v>
      </c>
      <c r="F774" t="s">
        <v>1071</v>
      </c>
      <c r="G774">
        <f>SUMPRODUCT(MID(0&amp;'feed data'!G631,LARGE(INDEX(ISNUMBER(--MID('feed data'!G631,ROW($1:$25),1))*
ROW($1:$25),0),ROW($1:$25))+1,1)*10^ROW($1:$25)/10)</f>
        <v>0</v>
      </c>
      <c r="H774" t="s">
        <v>379</v>
      </c>
      <c r="I774">
        <f>SUMPRODUCT(MID(0&amp;'feed data'!I631,LARGE(INDEX(ISNUMBER(--MID('feed data'!I631,ROW($1:$25),1))*
ROW($1:$25),0),ROW($1:$25))+1,1)*10^ROW($1:$25)/10)</f>
        <v>110</v>
      </c>
      <c r="J774" t="s">
        <v>45</v>
      </c>
      <c r="K774" t="s">
        <v>2085</v>
      </c>
      <c r="L774">
        <f>SUMPRODUCT(MID(0&amp;'feed data'!L631,LARGE(INDEX(ISNUMBER(--MID('feed data'!L631,ROW($1:$25),1))*
ROW($1:$25),0),ROW($1:$25))+1,1)*10^ROW($1:$25)/10)</f>
        <v>636</v>
      </c>
      <c r="M774" t="s">
        <v>2086</v>
      </c>
      <c r="N774" t="s">
        <v>48</v>
      </c>
      <c r="P774" t="s">
        <v>65</v>
      </c>
      <c r="Q774" t="s">
        <v>50</v>
      </c>
      <c r="R774">
        <f>SUMPRODUCT(MID(0&amp;'feed data'!R631,LARGE(INDEX(ISNUMBER(--MID('feed data'!R631,ROW($1:$25),1))*
ROW($1:$25),0),ROW($1:$25))+1,1)*10^ROW($1:$25)/10)</f>
        <v>163352</v>
      </c>
      <c r="S774" t="str">
        <f>LEFT(R774, LEN(R774)-1)</f>
        <v>16335</v>
      </c>
      <c r="T774" t="s">
        <v>2870</v>
      </c>
      <c r="U774">
        <f>SUMPRODUCT(MID(0&amp;'feed data'!T631,LARGE(INDEX(ISNUMBER(--MID('feed data'!T631,ROW($1:$25),1))*
ROW($1:$25),0),ROW($1:$25))+1,1)*10^ROW($1:$25)/10)</f>
        <v>0</v>
      </c>
      <c r="V774">
        <f>SUMPRODUCT(MID(0&amp;'feed data'!U631,LARGE(INDEX(ISNUMBER(--MID('feed data'!U631,ROW($1:$25),1))*
ROW($1:$25),0),ROW($1:$25))+1,1)*10^ROW($1:$25)/10)</f>
        <v>0</v>
      </c>
    </row>
    <row r="775" spans="1:22" hidden="1" x14ac:dyDescent="0.25">
      <c r="A775" t="s">
        <v>2871</v>
      </c>
      <c r="B775" t="s">
        <v>2872</v>
      </c>
      <c r="C775" t="s">
        <v>147</v>
      </c>
      <c r="D775">
        <f>SUMPRODUCT(MID(0&amp;'feed data'!D632,LARGE(INDEX(ISNUMBER(--MID('feed data'!D632,ROW($1:$25),1))*
ROW($1:$25),0),ROW($1:$25))+1,1)*10^ROW($1:$25)/10)</f>
        <v>3</v>
      </c>
      <c r="E775">
        <f>SUMPRODUCT(MID(0&amp;'feed data'!E632,LARGE(INDEX(ISNUMBER(--MID('feed data'!E632,ROW($1:$25),1))*
ROW($1:$25),0),ROW($1:$25))+1,1)*10^ROW($1:$25)/10)</f>
        <v>0</v>
      </c>
      <c r="F775" t="s">
        <v>1071</v>
      </c>
      <c r="G775">
        <f>SUMPRODUCT(MID(0&amp;'feed data'!G632,LARGE(INDEX(ISNUMBER(--MID('feed data'!G632,ROW($1:$25),1))*
ROW($1:$25),0),ROW($1:$25))+1,1)*10^ROW($1:$25)/10)</f>
        <v>0</v>
      </c>
      <c r="H775" t="s">
        <v>43</v>
      </c>
      <c r="I775">
        <f>SUMPRODUCT(MID(0&amp;'feed data'!I632,LARGE(INDEX(ISNUMBER(--MID('feed data'!I632,ROW($1:$25),1))*
ROW($1:$25),0),ROW($1:$25))+1,1)*10^ROW($1:$25)/10)</f>
        <v>3</v>
      </c>
      <c r="J775" t="s">
        <v>138</v>
      </c>
      <c r="K775" t="s">
        <v>152</v>
      </c>
      <c r="L775">
        <f>SUMPRODUCT(MID(0&amp;'feed data'!L632,LARGE(INDEX(ISNUMBER(--MID('feed data'!L632,ROW($1:$25),1))*
ROW($1:$25),0),ROW($1:$25))+1,1)*10^ROW($1:$25)/10)</f>
        <v>599</v>
      </c>
      <c r="M775" t="s">
        <v>153</v>
      </c>
      <c r="N775" t="s">
        <v>141</v>
      </c>
      <c r="P775" t="s">
        <v>1200</v>
      </c>
      <c r="Q775" t="s">
        <v>142</v>
      </c>
      <c r="R775">
        <f>SUMPRODUCT(MID(0&amp;'feed data'!R632,LARGE(INDEX(ISNUMBER(--MID('feed data'!R632,ROW($1:$25),1))*
ROW($1:$25),0),ROW($1:$25))+1,1)*10^ROW($1:$25)/10)</f>
        <v>165002</v>
      </c>
      <c r="S775" t="str">
        <f>LEFT(R775, LEN(R775)-1)</f>
        <v>16500</v>
      </c>
      <c r="T775" t="s">
        <v>2873</v>
      </c>
      <c r="U775">
        <f>SUMPRODUCT(MID(0&amp;'feed data'!T632,LARGE(INDEX(ISNUMBER(--MID('feed data'!T632,ROW($1:$25),1))*
ROW($1:$25),0),ROW($1:$25))+1,1)*10^ROW($1:$25)/10)</f>
        <v>0</v>
      </c>
      <c r="V775">
        <f>SUMPRODUCT(MID(0&amp;'feed data'!U632,LARGE(INDEX(ISNUMBER(--MID('feed data'!U632,ROW($1:$25),1))*
ROW($1:$25),0),ROW($1:$25))+1,1)*10^ROW($1:$25)/10)</f>
        <v>0</v>
      </c>
    </row>
    <row r="776" spans="1:22" hidden="1" x14ac:dyDescent="0.25">
      <c r="A776" t="s">
        <v>2400</v>
      </c>
      <c r="B776" t="s">
        <v>2401</v>
      </c>
      <c r="D776">
        <f>SUMPRODUCT(MID(0&amp;'feed data'!D501,LARGE(INDEX(ISNUMBER(--MID('feed data'!D501,ROW($1:$25),1))*
ROW($1:$25),0),ROW($1:$25))+1,1)*10^ROW($1:$25)/10)</f>
        <v>60</v>
      </c>
      <c r="E776">
        <f>SUMPRODUCT(MID(0&amp;'feed data'!E501,LARGE(INDEX(ISNUMBER(--MID('feed data'!E501,ROW($1:$25),1))*
ROW($1:$25),0),ROW($1:$25))+1,1)*10^ROW($1:$25)/10)</f>
        <v>2</v>
      </c>
      <c r="F776" t="s">
        <v>1071</v>
      </c>
      <c r="G776">
        <f>SUMPRODUCT(MID(0&amp;'feed data'!G501,LARGE(INDEX(ISNUMBER(--MID('feed data'!G501,ROW($1:$25),1))*
ROW($1:$25),0),ROW($1:$25))+1,1)*10^ROW($1:$25)/10)</f>
        <v>3</v>
      </c>
      <c r="H776" t="s">
        <v>379</v>
      </c>
      <c r="I776">
        <f>SUMPRODUCT(MID(0&amp;'feed data'!I501,LARGE(INDEX(ISNUMBER(--MID('feed data'!I501,ROW($1:$25),1))*
ROW($1:$25),0),ROW($1:$25))+1,1)*10^ROW($1:$25)/10)</f>
        <v>1</v>
      </c>
      <c r="J776" t="s">
        <v>123</v>
      </c>
      <c r="L776">
        <f>SUMPRODUCT(MID(0&amp;'feed data'!L501,LARGE(INDEX(ISNUMBER(--MID('feed data'!L501,ROW($1:$25),1))*
ROW($1:$25),0),ROW($1:$25))+1,1)*10^ROW($1:$25)/10)</f>
        <v>1787</v>
      </c>
      <c r="N776" t="s">
        <v>126</v>
      </c>
      <c r="O776" t="s">
        <v>49</v>
      </c>
      <c r="P776" t="s">
        <v>1078</v>
      </c>
      <c r="Q776" t="s">
        <v>127</v>
      </c>
      <c r="R776">
        <f>SUMPRODUCT(MID(0&amp;'feed data'!R501,LARGE(INDEX(ISNUMBER(--MID('feed data'!R501,ROW($1:$25),1))*
ROW($1:$25),0),ROW($1:$25))+1,1)*10^ROW($1:$25)/10)</f>
        <v>212112</v>
      </c>
      <c r="S776" t="str">
        <f>LEFT(R776, LEN(R776)-1)</f>
        <v>21211</v>
      </c>
      <c r="T776" t="s">
        <v>2403</v>
      </c>
      <c r="U776">
        <f>SUMPRODUCT(MID(0&amp;'feed data'!T501,LARGE(INDEX(ISNUMBER(--MID('feed data'!T501,ROW($1:$25),1))*
ROW($1:$25),0),ROW($1:$25))+1,1)*10^ROW($1:$25)/10)</f>
        <v>3480</v>
      </c>
      <c r="V776">
        <f>SUMPRODUCT(MID(0&amp;'feed data'!U501,LARGE(INDEX(ISNUMBER(--MID('feed data'!U501,ROW($1:$25),1))*
ROW($1:$25),0),ROW($1:$25))+1,1)*10^ROW($1:$25)/10)</f>
        <v>0</v>
      </c>
    </row>
    <row r="777" spans="1:22" hidden="1" x14ac:dyDescent="0.25">
      <c r="A777" t="s">
        <v>2430</v>
      </c>
      <c r="B777" t="s">
        <v>2431</v>
      </c>
      <c r="D777">
        <f>SUMPRODUCT(MID(0&amp;'feed data'!D509,LARGE(INDEX(ISNUMBER(--MID('feed data'!D509,ROW($1:$25),1))*
ROW($1:$25),0),ROW($1:$25))+1,1)*10^ROW($1:$25)/10)</f>
        <v>58</v>
      </c>
      <c r="E777">
        <f>SUMPRODUCT(MID(0&amp;'feed data'!E509,LARGE(INDEX(ISNUMBER(--MID('feed data'!E509,ROW($1:$25),1))*
ROW($1:$25),0),ROW($1:$25))+1,1)*10^ROW($1:$25)/10)</f>
        <v>0</v>
      </c>
      <c r="F777" t="s">
        <v>1900</v>
      </c>
      <c r="G777">
        <f>SUMPRODUCT(MID(0&amp;'feed data'!G509,LARGE(INDEX(ISNUMBER(--MID('feed data'!G509,ROW($1:$25),1))*
ROW($1:$25),0),ROW($1:$25))+1,1)*10^ROW($1:$25)/10)</f>
        <v>2</v>
      </c>
      <c r="H777" t="s">
        <v>43</v>
      </c>
      <c r="I777">
        <f>SUMPRODUCT(MID(0&amp;'feed data'!I509,LARGE(INDEX(ISNUMBER(--MID('feed data'!I509,ROW($1:$25),1))*
ROW($1:$25),0),ROW($1:$25))+1,1)*10^ROW($1:$25)/10)</f>
        <v>12</v>
      </c>
      <c r="J777" t="s">
        <v>213</v>
      </c>
      <c r="L777">
        <f>SUMPRODUCT(MID(0&amp;'feed data'!L509,LARGE(INDEX(ISNUMBER(--MID('feed data'!L509,ROW($1:$25),1))*
ROW($1:$25),0),ROW($1:$25))+1,1)*10^ROW($1:$25)/10)</f>
        <v>1661</v>
      </c>
      <c r="N777" t="s">
        <v>214</v>
      </c>
      <c r="O777" t="s">
        <v>49</v>
      </c>
      <c r="P777" t="s">
        <v>65</v>
      </c>
      <c r="Q777" t="s">
        <v>215</v>
      </c>
      <c r="R777">
        <f>SUMPRODUCT(MID(0&amp;'feed data'!R509,LARGE(INDEX(ISNUMBER(--MID('feed data'!R509,ROW($1:$25),1))*
ROW($1:$25),0),ROW($1:$25))+1,1)*10^ROW($1:$25)/10)</f>
        <v>193882</v>
      </c>
      <c r="S777" t="str">
        <f>LEFT(R777, LEN(R777)-1)</f>
        <v>19388</v>
      </c>
      <c r="T777" t="s">
        <v>2432</v>
      </c>
      <c r="U777">
        <f>SUMPRODUCT(MID(0&amp;'feed data'!T509,LARGE(INDEX(ISNUMBER(--MID('feed data'!T509,ROW($1:$25),1))*
ROW($1:$25),0),ROW($1:$25))+1,1)*10^ROW($1:$25)/10)</f>
        <v>0</v>
      </c>
      <c r="V777">
        <f>SUMPRODUCT(MID(0&amp;'feed data'!U509,LARGE(INDEX(ISNUMBER(--MID('feed data'!U509,ROW($1:$25),1))*
ROW($1:$25),0),ROW($1:$25))+1,1)*10^ROW($1:$25)/10)</f>
        <v>0</v>
      </c>
    </row>
    <row r="778" spans="1:22" hidden="1" x14ac:dyDescent="0.25">
      <c r="A778" t="s">
        <v>2396</v>
      </c>
      <c r="B778" t="s">
        <v>2397</v>
      </c>
      <c r="D778">
        <f>SUMPRODUCT(MID(0&amp;'feed data'!D500,LARGE(INDEX(ISNUMBER(--MID('feed data'!D500,ROW($1:$25),1))*
ROW($1:$25),0),ROW($1:$25))+1,1)*10^ROW($1:$25)/10)</f>
        <v>48</v>
      </c>
      <c r="E778">
        <f>SUMPRODUCT(MID(0&amp;'feed data'!E500,LARGE(INDEX(ISNUMBER(--MID('feed data'!E500,ROW($1:$25),1))*
ROW($1:$25),0),ROW($1:$25))+1,1)*10^ROW($1:$25)/10)</f>
        <v>0</v>
      </c>
      <c r="F778" t="s">
        <v>1900</v>
      </c>
      <c r="G778">
        <f>SUMPRODUCT(MID(0&amp;'feed data'!G500,LARGE(INDEX(ISNUMBER(--MID('feed data'!G500,ROW($1:$25),1))*
ROW($1:$25),0),ROW($1:$25))+1,1)*10^ROW($1:$25)/10)</f>
        <v>3</v>
      </c>
      <c r="H778" t="s">
        <v>43</v>
      </c>
      <c r="I778">
        <f>SUMPRODUCT(MID(0&amp;'feed data'!I500,LARGE(INDEX(ISNUMBER(--MID('feed data'!I500,ROW($1:$25),1))*
ROW($1:$25),0),ROW($1:$25))+1,1)*10^ROW($1:$25)/10)</f>
        <v>3</v>
      </c>
      <c r="J778" t="s">
        <v>87</v>
      </c>
      <c r="L778">
        <f>SUMPRODUCT(MID(0&amp;'feed data'!L500,LARGE(INDEX(ISNUMBER(--MID('feed data'!L500,ROW($1:$25),1))*
ROW($1:$25),0),ROW($1:$25))+1,1)*10^ROW($1:$25)/10)</f>
        <v>1762</v>
      </c>
      <c r="N778" t="s">
        <v>88</v>
      </c>
      <c r="O778" t="s">
        <v>49</v>
      </c>
      <c r="P778" t="s">
        <v>658</v>
      </c>
      <c r="Q778" t="s">
        <v>89</v>
      </c>
      <c r="R778">
        <f>SUMPRODUCT(MID(0&amp;'feed data'!R500,LARGE(INDEX(ISNUMBER(--MID('feed data'!R500,ROW($1:$25),1))*
ROW($1:$25),0),ROW($1:$25))+1,1)*10^ROW($1:$25)/10)</f>
        <v>327912</v>
      </c>
      <c r="S778" t="str">
        <f>LEFT(R778, LEN(R778)-1)</f>
        <v>32791</v>
      </c>
      <c r="T778" t="s">
        <v>2399</v>
      </c>
      <c r="U778">
        <f>SUMPRODUCT(MID(0&amp;'feed data'!T500,LARGE(INDEX(ISNUMBER(--MID('feed data'!T500,ROW($1:$25),1))*
ROW($1:$25),0),ROW($1:$25))+1,1)*10^ROW($1:$25)/10)</f>
        <v>11121</v>
      </c>
      <c r="V778">
        <f>SUMPRODUCT(MID(0&amp;'feed data'!U500,LARGE(INDEX(ISNUMBER(--MID('feed data'!U500,ROW($1:$25),1))*
ROW($1:$25),0),ROW($1:$25))+1,1)*10^ROW($1:$25)/10)</f>
        <v>0</v>
      </c>
    </row>
    <row r="779" spans="1:22" hidden="1" x14ac:dyDescent="0.25">
      <c r="A779" t="s">
        <v>2874</v>
      </c>
      <c r="B779" t="s">
        <v>2875</v>
      </c>
      <c r="C779" t="s">
        <v>1870</v>
      </c>
      <c r="D779">
        <f>SUMPRODUCT(MID(0&amp;'feed data'!D633,LARGE(INDEX(ISNUMBER(--MID('feed data'!D633,ROW($1:$25),1))*
ROW($1:$25),0),ROW($1:$25))+1,1)*10^ROW($1:$25)/10)</f>
        <v>79</v>
      </c>
      <c r="E779">
        <f>SUMPRODUCT(MID(0&amp;'feed data'!E633,LARGE(INDEX(ISNUMBER(--MID('feed data'!E633,ROW($1:$25),1))*
ROW($1:$25),0),ROW($1:$25))+1,1)*10^ROW($1:$25)/10)</f>
        <v>0</v>
      </c>
      <c r="F779" t="s">
        <v>1071</v>
      </c>
      <c r="G779">
        <f>SUMPRODUCT(MID(0&amp;'feed data'!G633,LARGE(INDEX(ISNUMBER(--MID('feed data'!G633,ROW($1:$25),1))*
ROW($1:$25),0),ROW($1:$25))+1,1)*10^ROW($1:$25)/10)</f>
        <v>1</v>
      </c>
      <c r="H779" t="s">
        <v>379</v>
      </c>
      <c r="I779">
        <f>SUMPRODUCT(MID(0&amp;'feed data'!I633,LARGE(INDEX(ISNUMBER(--MID('feed data'!I633,ROW($1:$25),1))*
ROW($1:$25),0),ROW($1:$25))+1,1)*10^ROW($1:$25)/10)</f>
        <v>7</v>
      </c>
      <c r="J779" t="s">
        <v>949</v>
      </c>
      <c r="K779" t="s">
        <v>1871</v>
      </c>
      <c r="L779">
        <f>SUMPRODUCT(MID(0&amp;'feed data'!L633,LARGE(INDEX(ISNUMBER(--MID('feed data'!L633,ROW($1:$25),1))*
ROW($1:$25),0),ROW($1:$25))+1,1)*10^ROW($1:$25)/10)</f>
        <v>518</v>
      </c>
      <c r="M779" t="s">
        <v>1872</v>
      </c>
      <c r="N779" t="s">
        <v>950</v>
      </c>
      <c r="O779" t="s">
        <v>49</v>
      </c>
      <c r="P779" t="s">
        <v>65</v>
      </c>
      <c r="Q779" t="s">
        <v>951</v>
      </c>
      <c r="R779">
        <f>SUMPRODUCT(MID(0&amp;'feed data'!R633,LARGE(INDEX(ISNUMBER(--MID('feed data'!R633,ROW($1:$25),1))*
ROW($1:$25),0),ROW($1:$25))+1,1)*10^ROW($1:$25)/10)</f>
        <v>200002</v>
      </c>
      <c r="S779" t="str">
        <f>LEFT(R779, LEN(R779)-1)</f>
        <v>20000</v>
      </c>
      <c r="T779" t="s">
        <v>2877</v>
      </c>
      <c r="U779">
        <f>SUMPRODUCT(MID(0&amp;'feed data'!T633,LARGE(INDEX(ISNUMBER(--MID('feed data'!T633,ROW($1:$25),1))*
ROW($1:$25),0),ROW($1:$25))+1,1)*10^ROW($1:$25)/10)</f>
        <v>4309</v>
      </c>
      <c r="V779">
        <f>SUMPRODUCT(MID(0&amp;'feed data'!U633,LARGE(INDEX(ISNUMBER(--MID('feed data'!U633,ROW($1:$25),1))*
ROW($1:$25),0),ROW($1:$25))+1,1)*10^ROW($1:$25)/10)</f>
        <v>0</v>
      </c>
    </row>
    <row r="780" spans="1:22" hidden="1" x14ac:dyDescent="0.25">
      <c r="A780" t="s">
        <v>2878</v>
      </c>
      <c r="B780" t="s">
        <v>2879</v>
      </c>
      <c r="C780" t="s">
        <v>40</v>
      </c>
      <c r="D780">
        <f>SUMPRODUCT(MID(0&amp;'feed data'!D634,LARGE(INDEX(ISNUMBER(--MID('feed data'!D634,ROW($1:$25),1))*
ROW($1:$25),0),ROW($1:$25))+1,1)*10^ROW($1:$25)/10)</f>
        <v>8</v>
      </c>
      <c r="E780">
        <f>SUMPRODUCT(MID(0&amp;'feed data'!E634,LARGE(INDEX(ISNUMBER(--MID('feed data'!E634,ROW($1:$25),1))*
ROW($1:$25),0),ROW($1:$25))+1,1)*10^ROW($1:$25)/10)</f>
        <v>0</v>
      </c>
      <c r="F780" t="s">
        <v>25</v>
      </c>
      <c r="G780">
        <f>SUMPRODUCT(MID(0&amp;'feed data'!G634,LARGE(INDEX(ISNUMBER(--MID('feed data'!G634,ROW($1:$25),1))*
ROW($1:$25),0),ROW($1:$25))+1,1)*10^ROW($1:$25)/10)</f>
        <v>1</v>
      </c>
      <c r="H780" t="s">
        <v>136</v>
      </c>
      <c r="I780">
        <f>SUMPRODUCT(MID(0&amp;'feed data'!I634,LARGE(INDEX(ISNUMBER(--MID('feed data'!I634,ROW($1:$25),1))*
ROW($1:$25),0),ROW($1:$25))+1,1)*10^ROW($1:$25)/10)</f>
        <v>31</v>
      </c>
      <c r="J780" t="s">
        <v>87</v>
      </c>
      <c r="K780" t="s">
        <v>46</v>
      </c>
      <c r="L780">
        <f>SUMPRODUCT(MID(0&amp;'feed data'!L634,LARGE(INDEX(ISNUMBER(--MID('feed data'!L634,ROW($1:$25),1))*
ROW($1:$25),0),ROW($1:$25))+1,1)*10^ROW($1:$25)/10)</f>
        <v>434</v>
      </c>
      <c r="M780" t="s">
        <v>47</v>
      </c>
      <c r="N780" t="s">
        <v>88</v>
      </c>
      <c r="O780" t="s">
        <v>49</v>
      </c>
      <c r="P780" t="s">
        <v>34</v>
      </c>
      <c r="Q780" t="s">
        <v>89</v>
      </c>
      <c r="R780">
        <f>SUMPRODUCT(MID(0&amp;'feed data'!R634,LARGE(INDEX(ISNUMBER(--MID('feed data'!R634,ROW($1:$25),1))*
ROW($1:$25),0),ROW($1:$25))+1,1)*10^ROW($1:$25)/10)</f>
        <v>171152</v>
      </c>
      <c r="S780" t="str">
        <f>LEFT(R780, LEN(R780)-1)</f>
        <v>17115</v>
      </c>
      <c r="T780" t="s">
        <v>2880</v>
      </c>
      <c r="U780">
        <f>SUMPRODUCT(MID(0&amp;'feed data'!T634,LARGE(INDEX(ISNUMBER(--MID('feed data'!T634,ROW($1:$25),1))*
ROW($1:$25),0),ROW($1:$25))+1,1)*10^ROW($1:$25)/10)</f>
        <v>2392</v>
      </c>
      <c r="V780">
        <f>SUMPRODUCT(MID(0&amp;'feed data'!U634,LARGE(INDEX(ISNUMBER(--MID('feed data'!U634,ROW($1:$25),1))*
ROW($1:$25),0),ROW($1:$25))+1,1)*10^ROW($1:$25)/10)</f>
        <v>0</v>
      </c>
    </row>
    <row r="781" spans="1:22" x14ac:dyDescent="0.25">
      <c r="A781" t="s">
        <v>1631</v>
      </c>
      <c r="B781" t="s">
        <v>1632</v>
      </c>
      <c r="C781" t="s">
        <v>388</v>
      </c>
      <c r="D781">
        <f>SUMPRODUCT(MID(0&amp;'feed data'!D313,LARGE(INDEX(ISNUMBER(--MID('feed data'!D313,ROW($1:$25),1))*
ROW($1:$25),0),ROW($1:$25))+1,1)*10^ROW($1:$25)/10)</f>
        <v>108</v>
      </c>
      <c r="E781">
        <f>SUMPRODUCT(MID(0&amp;'feed data'!E313,LARGE(INDEX(ISNUMBER(--MID('feed data'!E313,ROW($1:$25),1))*
ROW($1:$25),0),ROW($1:$25))+1,1)*10^ROW($1:$25)/10)</f>
        <v>9</v>
      </c>
      <c r="F781" t="s">
        <v>521</v>
      </c>
      <c r="G781">
        <f>SUMPRODUCT(MID(0&amp;'feed data'!G313,LARGE(INDEX(ISNUMBER(--MID('feed data'!G313,ROW($1:$25),1))*
ROW($1:$25),0),ROW($1:$25))+1,1)*10^ROW($1:$25)/10)</f>
        <v>3</v>
      </c>
      <c r="H781" t="s">
        <v>136</v>
      </c>
      <c r="I781">
        <f>SUMPRODUCT(MID(0&amp;'feed data'!I313,LARGE(INDEX(ISNUMBER(--MID('feed data'!I313,ROW($1:$25),1))*
ROW($1:$25),0),ROW($1:$25))+1,1)*10^ROW($1:$25)/10)</f>
        <v>68</v>
      </c>
      <c r="J781" t="s">
        <v>151</v>
      </c>
      <c r="K781" t="s">
        <v>390</v>
      </c>
      <c r="L781">
        <f>SUMPRODUCT(MID(0&amp;'feed data'!L313,LARGE(INDEX(ISNUMBER(--MID('feed data'!L313,ROW($1:$25),1))*
ROW($1:$25),0),ROW($1:$25))+1,1)*10^ROW($1:$25)/10)</f>
        <v>3753</v>
      </c>
      <c r="M781" t="s">
        <v>391</v>
      </c>
      <c r="N781" t="s">
        <v>154</v>
      </c>
      <c r="O781" t="s">
        <v>49</v>
      </c>
      <c r="P781" t="s">
        <v>546</v>
      </c>
      <c r="Q781" t="s">
        <v>155</v>
      </c>
      <c r="R781">
        <f>SUMPRODUCT(MID(0&amp;'feed data'!R313,LARGE(INDEX(ISNUMBER(--MID('feed data'!R313,ROW($1:$25),1))*
ROW($1:$25),0),ROW($1:$25))+1,1)*10^ROW($1:$25)/10)</f>
        <v>200002</v>
      </c>
      <c r="S781" t="str">
        <f>LEFT(R781, LEN(R781)-1)</f>
        <v>20000</v>
      </c>
      <c r="T781" t="s">
        <v>1634</v>
      </c>
      <c r="U781">
        <f>SUMPRODUCT(MID(0&amp;'feed data'!T313,LARGE(INDEX(ISNUMBER(--MID('feed data'!T313,ROW($1:$25),1))*
ROW($1:$25),0),ROW($1:$25))+1,1)*10^ROW($1:$25)/10)</f>
        <v>6339</v>
      </c>
      <c r="V781">
        <f>SUMPRODUCT(MID(0&amp;'feed data'!U313,LARGE(INDEX(ISNUMBER(--MID('feed data'!U313,ROW($1:$25),1))*
ROW($1:$25),0),ROW($1:$25))+1,1)*10^ROW($1:$25)/10)</f>
        <v>0</v>
      </c>
    </row>
    <row r="782" spans="1:22" hidden="1" x14ac:dyDescent="0.25">
      <c r="A782" t="s">
        <v>2885</v>
      </c>
      <c r="B782" t="s">
        <v>2886</v>
      </c>
      <c r="C782" t="s">
        <v>388</v>
      </c>
      <c r="D782">
        <f>SUMPRODUCT(MID(0&amp;'feed data'!D636,LARGE(INDEX(ISNUMBER(--MID('feed data'!D636,ROW($1:$25),1))*
ROW($1:$25),0),ROW($1:$25))+1,1)*10^ROW($1:$25)/10)</f>
        <v>63</v>
      </c>
      <c r="E782">
        <f>SUMPRODUCT(MID(0&amp;'feed data'!E636,LARGE(INDEX(ISNUMBER(--MID('feed data'!E636,ROW($1:$25),1))*
ROW($1:$25),0),ROW($1:$25))+1,1)*10^ROW($1:$25)/10)</f>
        <v>0</v>
      </c>
      <c r="F782" t="s">
        <v>1945</v>
      </c>
      <c r="G782">
        <f>SUMPRODUCT(MID(0&amp;'feed data'!G636,LARGE(INDEX(ISNUMBER(--MID('feed data'!G636,ROW($1:$25),1))*
ROW($1:$25),0),ROW($1:$25))+1,1)*10^ROW($1:$25)/10)</f>
        <v>1</v>
      </c>
      <c r="H782" t="s">
        <v>190</v>
      </c>
      <c r="I782">
        <f>SUMPRODUCT(MID(0&amp;'feed data'!I636,LARGE(INDEX(ISNUMBER(--MID('feed data'!I636,ROW($1:$25),1))*
ROW($1:$25),0),ROW($1:$25))+1,1)*10^ROW($1:$25)/10)</f>
        <v>0</v>
      </c>
      <c r="J782" t="s">
        <v>45</v>
      </c>
      <c r="K782" t="s">
        <v>390</v>
      </c>
      <c r="L782">
        <f>SUMPRODUCT(MID(0&amp;'feed data'!L636,LARGE(INDEX(ISNUMBER(--MID('feed data'!L636,ROW($1:$25),1))*
ROW($1:$25),0),ROW($1:$25))+1,1)*10^ROW($1:$25)/10)</f>
        <v>522</v>
      </c>
      <c r="M782" t="s">
        <v>391</v>
      </c>
      <c r="N782" t="s">
        <v>48</v>
      </c>
      <c r="O782" t="s">
        <v>49</v>
      </c>
      <c r="P782" t="s">
        <v>1078</v>
      </c>
      <c r="Q782" t="s">
        <v>50</v>
      </c>
      <c r="R782">
        <f>SUMPRODUCT(MID(0&amp;'feed data'!R636,LARGE(INDEX(ISNUMBER(--MID('feed data'!R636,ROW($1:$25),1))*
ROW($1:$25),0),ROW($1:$25))+1,1)*10^ROW($1:$25)/10)</f>
        <v>270492</v>
      </c>
      <c r="S782" t="str">
        <f>LEFT(R782, LEN(R782)-1)</f>
        <v>27049</v>
      </c>
      <c r="T782" t="s">
        <v>2887</v>
      </c>
      <c r="U782">
        <f>SUMPRODUCT(MID(0&amp;'feed data'!T636,LARGE(INDEX(ISNUMBER(--MID('feed data'!T636,ROW($1:$25),1))*
ROW($1:$25),0),ROW($1:$25))+1,1)*10^ROW($1:$25)/10)</f>
        <v>200</v>
      </c>
      <c r="V782">
        <f>SUMPRODUCT(MID(0&amp;'feed data'!U636,LARGE(INDEX(ISNUMBER(--MID('feed data'!U636,ROW($1:$25),1))*
ROW($1:$25),0),ROW($1:$25))+1,1)*10^ROW($1:$25)/10)</f>
        <v>0</v>
      </c>
    </row>
    <row r="783" spans="1:22" hidden="1" x14ac:dyDescent="0.25">
      <c r="A783" t="s">
        <v>3421</v>
      </c>
      <c r="B783" t="s">
        <v>3422</v>
      </c>
      <c r="D783">
        <f>SUMPRODUCT(MID(0&amp;'feed data'!D783,LARGE(INDEX(ISNUMBER(--MID('feed data'!D783,ROW($1:$25),1))*
ROW($1:$25),0),ROW($1:$25))+1,1)*10^ROW($1:$25)/10)</f>
        <v>37</v>
      </c>
      <c r="E783">
        <f>SUMPRODUCT(MID(0&amp;'feed data'!E783,LARGE(INDEX(ISNUMBER(--MID('feed data'!E783,ROW($1:$25),1))*
ROW($1:$25),0),ROW($1:$25))+1,1)*10^ROW($1:$25)/10)</f>
        <v>0</v>
      </c>
      <c r="F783" t="s">
        <v>1945</v>
      </c>
      <c r="G783">
        <f>SUMPRODUCT(MID(0&amp;'feed data'!G783,LARGE(INDEX(ISNUMBER(--MID('feed data'!G783,ROW($1:$25),1))*
ROW($1:$25),0),ROW($1:$25))+1,1)*10^ROW($1:$25)/10)</f>
        <v>0</v>
      </c>
      <c r="H783" t="s">
        <v>27</v>
      </c>
      <c r="I783">
        <f>SUMPRODUCT(MID(0&amp;'feed data'!I783,LARGE(INDEX(ISNUMBER(--MID('feed data'!I783,ROW($1:$25),1))*
ROW($1:$25),0),ROW($1:$25))+1,1)*10^ROW($1:$25)/10)</f>
        <v>13</v>
      </c>
      <c r="J783" t="s">
        <v>293</v>
      </c>
      <c r="L783">
        <f>SUMPRODUCT(MID(0&amp;'feed data'!L783,LARGE(INDEX(ISNUMBER(--MID('feed data'!L783,ROW($1:$25),1))*
ROW($1:$25),0),ROW($1:$25))+1,1)*10^ROW($1:$25)/10)</f>
        <v>306</v>
      </c>
      <c r="N783" t="s">
        <v>294</v>
      </c>
      <c r="O783" t="s">
        <v>49</v>
      </c>
      <c r="P783" t="s">
        <v>65</v>
      </c>
      <c r="Q783" t="s">
        <v>295</v>
      </c>
      <c r="R783">
        <f>SUMPRODUCT(MID(0&amp;'feed data'!R783,LARGE(INDEX(ISNUMBER(--MID('feed data'!R783,ROW($1:$25),1))*
ROW($1:$25),0),ROW($1:$25))+1,1)*10^ROW($1:$25)/10)</f>
        <v>200002</v>
      </c>
      <c r="S783" t="str">
        <f>LEFT(R783, LEN(R783)-1)</f>
        <v>20000</v>
      </c>
      <c r="T783" t="s">
        <v>3423</v>
      </c>
      <c r="U783">
        <f>SUMPRODUCT(MID(0&amp;'feed data'!T783,LARGE(INDEX(ISNUMBER(--MID('feed data'!T783,ROW($1:$25),1))*
ROW($1:$25),0),ROW($1:$25))+1,1)*10^ROW($1:$25)/10)</f>
        <v>4540</v>
      </c>
      <c r="V783">
        <f>SUMPRODUCT(MID(0&amp;'feed data'!U783,LARGE(INDEX(ISNUMBER(--MID('feed data'!U783,ROW($1:$25),1))*
ROW($1:$25),0),ROW($1:$25))+1,1)*10^ROW($1:$25)/10)</f>
        <v>0</v>
      </c>
    </row>
    <row r="784" spans="1:22" hidden="1" x14ac:dyDescent="0.25">
      <c r="A784" t="s">
        <v>2891</v>
      </c>
      <c r="B784" t="s">
        <v>2892</v>
      </c>
      <c r="C784" t="s">
        <v>2893</v>
      </c>
      <c r="D784">
        <f>SUMPRODUCT(MID(0&amp;'feed data'!D638,LARGE(INDEX(ISNUMBER(--MID('feed data'!D638,ROW($1:$25),1))*
ROW($1:$25),0),ROW($1:$25))+1,1)*10^ROW($1:$25)/10)</f>
        <v>20</v>
      </c>
      <c r="E784">
        <f>SUMPRODUCT(MID(0&amp;'feed data'!E638,LARGE(INDEX(ISNUMBER(--MID('feed data'!E638,ROW($1:$25),1))*
ROW($1:$25),0),ROW($1:$25))+1,1)*10^ROW($1:$25)/10)</f>
        <v>0</v>
      </c>
      <c r="F784" t="s">
        <v>1900</v>
      </c>
      <c r="G784">
        <f>SUMPRODUCT(MID(0&amp;'feed data'!G638,LARGE(INDEX(ISNUMBER(--MID('feed data'!G638,ROW($1:$25),1))*
ROW($1:$25),0),ROW($1:$25))+1,1)*10^ROW($1:$25)/10)</f>
        <v>0</v>
      </c>
      <c r="H784" t="s">
        <v>136</v>
      </c>
      <c r="I784">
        <f>SUMPRODUCT(MID(0&amp;'feed data'!I638,LARGE(INDEX(ISNUMBER(--MID('feed data'!I638,ROW($1:$25),1))*
ROW($1:$25),0),ROW($1:$25))+1,1)*10^ROW($1:$25)/10)</f>
        <v>96</v>
      </c>
      <c r="J784" t="s">
        <v>163</v>
      </c>
      <c r="K784" t="s">
        <v>2895</v>
      </c>
      <c r="L784">
        <f>SUMPRODUCT(MID(0&amp;'feed data'!L638,LARGE(INDEX(ISNUMBER(--MID('feed data'!L638,ROW($1:$25),1))*
ROW($1:$25),0),ROW($1:$25))+1,1)*10^ROW($1:$25)/10)</f>
        <v>551</v>
      </c>
      <c r="M784" t="s">
        <v>2896</v>
      </c>
      <c r="N784" t="s">
        <v>164</v>
      </c>
      <c r="O784" t="s">
        <v>49</v>
      </c>
      <c r="P784" t="s">
        <v>1200</v>
      </c>
      <c r="Q784" t="s">
        <v>165</v>
      </c>
      <c r="R784">
        <f>SUMPRODUCT(MID(0&amp;'feed data'!R638,LARGE(INDEX(ISNUMBER(--MID('feed data'!R638,ROW($1:$25),1))*
ROW($1:$25),0),ROW($1:$25))+1,1)*10^ROW($1:$25)/10)</f>
        <v>200002</v>
      </c>
      <c r="S784" t="str">
        <f>LEFT(R784, LEN(R784)-1)</f>
        <v>20000</v>
      </c>
      <c r="T784" t="s">
        <v>2897</v>
      </c>
      <c r="U784">
        <f>SUMPRODUCT(MID(0&amp;'feed data'!T638,LARGE(INDEX(ISNUMBER(--MID('feed data'!T638,ROW($1:$25),1))*
ROW($1:$25),0),ROW($1:$25))+1,1)*10^ROW($1:$25)/10)</f>
        <v>0</v>
      </c>
      <c r="V784">
        <f>SUMPRODUCT(MID(0&amp;'feed data'!U638,LARGE(INDEX(ISNUMBER(--MID('feed data'!U638,ROW($1:$25),1))*
ROW($1:$25),0),ROW($1:$25))+1,1)*10^ROW($1:$25)/10)</f>
        <v>0</v>
      </c>
    </row>
    <row r="785" spans="1:22" hidden="1" x14ac:dyDescent="0.25">
      <c r="A785" t="s">
        <v>2901</v>
      </c>
      <c r="B785" t="s">
        <v>1074</v>
      </c>
      <c r="C785" t="s">
        <v>23</v>
      </c>
      <c r="D785">
        <f>SUMPRODUCT(MID(0&amp;'feed data'!D640,LARGE(INDEX(ISNUMBER(--MID('feed data'!D640,ROW($1:$25),1))*
ROW($1:$25),0),ROW($1:$25))+1,1)*10^ROW($1:$25)/10)</f>
        <v>4</v>
      </c>
      <c r="E785">
        <f>SUMPRODUCT(MID(0&amp;'feed data'!E640,LARGE(INDEX(ISNUMBER(--MID('feed data'!E640,ROW($1:$25),1))*
ROW($1:$25),0),ROW($1:$25))+1,1)*10^ROW($1:$25)/10)</f>
        <v>0</v>
      </c>
      <c r="F785" t="s">
        <v>1900</v>
      </c>
      <c r="G785">
        <f>SUMPRODUCT(MID(0&amp;'feed data'!G640,LARGE(INDEX(ISNUMBER(--MID('feed data'!G640,ROW($1:$25),1))*
ROW($1:$25),0),ROW($1:$25))+1,1)*10^ROW($1:$25)/10)</f>
        <v>1</v>
      </c>
      <c r="H785" t="s">
        <v>27</v>
      </c>
      <c r="I785">
        <f>SUMPRODUCT(MID(0&amp;'feed data'!I640,LARGE(INDEX(ISNUMBER(--MID('feed data'!I640,ROW($1:$25),1))*
ROW($1:$25),0),ROW($1:$25))+1,1)*10^ROW($1:$25)/10)</f>
        <v>136</v>
      </c>
      <c r="J785" t="s">
        <v>949</v>
      </c>
      <c r="K785" t="s">
        <v>30</v>
      </c>
      <c r="L785">
        <f>SUMPRODUCT(MID(0&amp;'feed data'!L640,LARGE(INDEX(ISNUMBER(--MID('feed data'!L640,ROW($1:$25),1))*
ROW($1:$25),0),ROW($1:$25))+1,1)*10^ROW($1:$25)/10)</f>
        <v>501</v>
      </c>
      <c r="M785" t="s">
        <v>31</v>
      </c>
      <c r="N785" t="s">
        <v>950</v>
      </c>
      <c r="O785" t="s">
        <v>33</v>
      </c>
      <c r="P785" t="s">
        <v>1078</v>
      </c>
      <c r="Q785" t="s">
        <v>951</v>
      </c>
      <c r="R785">
        <f>SUMPRODUCT(MID(0&amp;'feed data'!R640,LARGE(INDEX(ISNUMBER(--MID('feed data'!R640,ROW($1:$25),1))*
ROW($1:$25),0),ROW($1:$25))+1,1)*10^ROW($1:$25)/10)</f>
        <v>132092</v>
      </c>
      <c r="S785" t="str">
        <f>LEFT(R785, LEN(R785)-1)</f>
        <v>13209</v>
      </c>
      <c r="T785" t="s">
        <v>2902</v>
      </c>
      <c r="U785">
        <f>SUMPRODUCT(MID(0&amp;'feed data'!T640,LARGE(INDEX(ISNUMBER(--MID('feed data'!T640,ROW($1:$25),1))*
ROW($1:$25),0),ROW($1:$25))+1,1)*10^ROW($1:$25)/10)</f>
        <v>385</v>
      </c>
      <c r="V785">
        <f>SUMPRODUCT(MID(0&amp;'feed data'!U640,LARGE(INDEX(ISNUMBER(--MID('feed data'!U640,ROW($1:$25),1))*
ROW($1:$25),0),ROW($1:$25))+1,1)*10^ROW($1:$25)/10)</f>
        <v>0</v>
      </c>
    </row>
    <row r="786" spans="1:22" hidden="1" x14ac:dyDescent="0.25">
      <c r="A786" t="s">
        <v>2898</v>
      </c>
      <c r="B786" t="s">
        <v>2899</v>
      </c>
      <c r="C786" t="s">
        <v>388</v>
      </c>
      <c r="D786">
        <f>SUMPRODUCT(MID(0&amp;'feed data'!D639,LARGE(INDEX(ISNUMBER(--MID('feed data'!D639,ROW($1:$25),1))*
ROW($1:$25),0),ROW($1:$25))+1,1)*10^ROW($1:$25)/10)</f>
        <v>22</v>
      </c>
      <c r="E786">
        <f>SUMPRODUCT(MID(0&amp;'feed data'!E639,LARGE(INDEX(ISNUMBER(--MID('feed data'!E639,ROW($1:$25),1))*
ROW($1:$25),0),ROW($1:$25))+1,1)*10^ROW($1:$25)/10)</f>
        <v>0</v>
      </c>
      <c r="F786" t="s">
        <v>1900</v>
      </c>
      <c r="G786">
        <f>SUMPRODUCT(MID(0&amp;'feed data'!G639,LARGE(INDEX(ISNUMBER(--MID('feed data'!G639,ROW($1:$25),1))*
ROW($1:$25),0),ROW($1:$25))+1,1)*10^ROW($1:$25)/10)</f>
        <v>2</v>
      </c>
      <c r="H786" t="s">
        <v>27</v>
      </c>
      <c r="I786">
        <f>SUMPRODUCT(MID(0&amp;'feed data'!I639,LARGE(INDEX(ISNUMBER(--MID('feed data'!I639,ROW($1:$25),1))*
ROW($1:$25),0),ROW($1:$25))+1,1)*10^ROW($1:$25)/10)</f>
        <v>7</v>
      </c>
      <c r="J786" t="s">
        <v>263</v>
      </c>
      <c r="K786" t="s">
        <v>390</v>
      </c>
      <c r="L786">
        <f>SUMPRODUCT(MID(0&amp;'feed data'!L639,LARGE(INDEX(ISNUMBER(--MID('feed data'!L639,ROW($1:$25),1))*
ROW($1:$25),0),ROW($1:$25))+1,1)*10^ROW($1:$25)/10)</f>
        <v>557</v>
      </c>
      <c r="M786" t="s">
        <v>391</v>
      </c>
      <c r="N786" t="s">
        <v>264</v>
      </c>
      <c r="O786" t="s">
        <v>49</v>
      </c>
      <c r="P786" t="s">
        <v>943</v>
      </c>
      <c r="Q786" t="s">
        <v>265</v>
      </c>
      <c r="R786">
        <f>SUMPRODUCT(MID(0&amp;'feed data'!R639,LARGE(INDEX(ISNUMBER(--MID('feed data'!R639,ROW($1:$25),1))*
ROW($1:$25),0),ROW($1:$25))+1,1)*10^ROW($1:$25)/10)</f>
        <v>239902</v>
      </c>
      <c r="S786" t="str">
        <f>LEFT(R786, LEN(R786)-1)</f>
        <v>23990</v>
      </c>
      <c r="T786" t="s">
        <v>2900</v>
      </c>
      <c r="U786">
        <f>SUMPRODUCT(MID(0&amp;'feed data'!T639,LARGE(INDEX(ISNUMBER(--MID('feed data'!T639,ROW($1:$25),1))*
ROW($1:$25),0),ROW($1:$25))+1,1)*10^ROW($1:$25)/10)</f>
        <v>0</v>
      </c>
      <c r="V786">
        <f>SUMPRODUCT(MID(0&amp;'feed data'!U639,LARGE(INDEX(ISNUMBER(--MID('feed data'!U639,ROW($1:$25),1))*
ROW($1:$25),0),ROW($1:$25))+1,1)*10^ROW($1:$25)/10)</f>
        <v>0</v>
      </c>
    </row>
    <row r="787" spans="1:22" hidden="1" x14ac:dyDescent="0.25">
      <c r="A787" t="s">
        <v>2903</v>
      </c>
      <c r="B787" t="s">
        <v>2904</v>
      </c>
      <c r="C787" t="s">
        <v>147</v>
      </c>
      <c r="D787">
        <f>SUMPRODUCT(MID(0&amp;'feed data'!D641,LARGE(INDEX(ISNUMBER(--MID('feed data'!D641,ROW($1:$25),1))*
ROW($1:$25),0),ROW($1:$25))+1,1)*10^ROW($1:$25)/10)</f>
        <v>88</v>
      </c>
      <c r="E787">
        <f>SUMPRODUCT(MID(0&amp;'feed data'!E641,LARGE(INDEX(ISNUMBER(--MID('feed data'!E641,ROW($1:$25),1))*
ROW($1:$25),0),ROW($1:$25))+1,1)*10^ROW($1:$25)/10)</f>
        <v>0</v>
      </c>
      <c r="F787" t="s">
        <v>1071</v>
      </c>
      <c r="G787">
        <f>SUMPRODUCT(MID(0&amp;'feed data'!G641,LARGE(INDEX(ISNUMBER(--MID('feed data'!G641,ROW($1:$25),1))*
ROW($1:$25),0),ROW($1:$25))+1,1)*10^ROW($1:$25)/10)</f>
        <v>2</v>
      </c>
      <c r="H787" t="s">
        <v>190</v>
      </c>
      <c r="I787">
        <f>SUMPRODUCT(MID(0&amp;'feed data'!I641,LARGE(INDEX(ISNUMBER(--MID('feed data'!I641,ROW($1:$25),1))*
ROW($1:$25),0),ROW($1:$25))+1,1)*10^ROW($1:$25)/10)</f>
        <v>6</v>
      </c>
      <c r="J787" t="s">
        <v>45</v>
      </c>
      <c r="K787" t="s">
        <v>152</v>
      </c>
      <c r="L787">
        <f>SUMPRODUCT(MID(0&amp;'feed data'!L641,LARGE(INDEX(ISNUMBER(--MID('feed data'!L641,ROW($1:$25),1))*
ROW($1:$25),0),ROW($1:$25))+1,1)*10^ROW($1:$25)/10)</f>
        <v>509</v>
      </c>
      <c r="M787" t="s">
        <v>153</v>
      </c>
      <c r="N787" t="s">
        <v>48</v>
      </c>
      <c r="O787" t="s">
        <v>49</v>
      </c>
      <c r="P787" t="s">
        <v>65</v>
      </c>
      <c r="Q787" t="s">
        <v>50</v>
      </c>
      <c r="R787">
        <f>SUMPRODUCT(MID(0&amp;'feed data'!R641,LARGE(INDEX(ISNUMBER(--MID('feed data'!R641,ROW($1:$25),1))*
ROW($1:$25),0),ROW($1:$25))+1,1)*10^ROW($1:$25)/10)</f>
        <v>200002</v>
      </c>
      <c r="S787" t="str">
        <f>LEFT(R787, LEN(R787)-1)</f>
        <v>20000</v>
      </c>
      <c r="T787" t="s">
        <v>2906</v>
      </c>
      <c r="U787">
        <f>SUMPRODUCT(MID(0&amp;'feed data'!T641,LARGE(INDEX(ISNUMBER(--MID('feed data'!T641,ROW($1:$25),1))*
ROW($1:$25),0),ROW($1:$25))+1,1)*10^ROW($1:$25)/10)</f>
        <v>526</v>
      </c>
      <c r="V787">
        <f>SUMPRODUCT(MID(0&amp;'feed data'!U641,LARGE(INDEX(ISNUMBER(--MID('feed data'!U641,ROW($1:$25),1))*
ROW($1:$25),0),ROW($1:$25))+1,1)*10^ROW($1:$25)/10)</f>
        <v>0</v>
      </c>
    </row>
    <row r="788" spans="1:22" hidden="1" x14ac:dyDescent="0.25">
      <c r="A788" t="s">
        <v>3441</v>
      </c>
      <c r="B788" t="s">
        <v>3442</v>
      </c>
      <c r="D788">
        <f>SUMPRODUCT(MID(0&amp;'feed data'!D788,LARGE(INDEX(ISNUMBER(--MID('feed data'!D788,ROW($1:$25),1))*
ROW($1:$25),0),ROW($1:$25))+1,1)*10^ROW($1:$25)/10)</f>
        <v>27</v>
      </c>
      <c r="E788">
        <f>SUMPRODUCT(MID(0&amp;'feed data'!E788,LARGE(INDEX(ISNUMBER(--MID('feed data'!E788,ROW($1:$25),1))*
ROW($1:$25),0),ROW($1:$25))+1,1)*10^ROW($1:$25)/10)</f>
        <v>0</v>
      </c>
      <c r="F788" t="s">
        <v>1945</v>
      </c>
      <c r="G788">
        <f>SUMPRODUCT(MID(0&amp;'feed data'!G788,LARGE(INDEX(ISNUMBER(--MID('feed data'!G788,ROW($1:$25),1))*
ROW($1:$25),0),ROW($1:$25))+1,1)*10^ROW($1:$25)/10)</f>
        <v>0</v>
      </c>
      <c r="H788" t="s">
        <v>27</v>
      </c>
      <c r="I788">
        <f>SUMPRODUCT(MID(0&amp;'feed data'!I788,LARGE(INDEX(ISNUMBER(--MID('feed data'!I788,ROW($1:$25),1))*
ROW($1:$25),0),ROW($1:$25))+1,1)*10^ROW($1:$25)/10)</f>
        <v>1</v>
      </c>
      <c r="J788" t="s">
        <v>138</v>
      </c>
      <c r="L788">
        <f>SUMPRODUCT(MID(0&amp;'feed data'!L788,LARGE(INDEX(ISNUMBER(--MID('feed data'!L788,ROW($1:$25),1))*
ROW($1:$25),0),ROW($1:$25))+1,1)*10^ROW($1:$25)/10)</f>
        <v>304</v>
      </c>
      <c r="N788" t="s">
        <v>141</v>
      </c>
      <c r="O788" t="s">
        <v>49</v>
      </c>
      <c r="P788" t="s">
        <v>65</v>
      </c>
      <c r="Q788" t="s">
        <v>142</v>
      </c>
      <c r="R788">
        <f>SUMPRODUCT(MID(0&amp;'feed data'!R788,LARGE(INDEX(ISNUMBER(--MID('feed data'!R788,ROW($1:$25),1))*
ROW($1:$25),0),ROW($1:$25))+1,1)*10^ROW($1:$25)/10)</f>
        <v>200002</v>
      </c>
      <c r="S788" t="str">
        <f>LEFT(R788, LEN(R788)-1)</f>
        <v>20000</v>
      </c>
      <c r="T788" t="s">
        <v>3444</v>
      </c>
      <c r="U788">
        <f>SUMPRODUCT(MID(0&amp;'feed data'!T788,LARGE(INDEX(ISNUMBER(--MID('feed data'!T788,ROW($1:$25),1))*
ROW($1:$25),0),ROW($1:$25))+1,1)*10^ROW($1:$25)/10)</f>
        <v>0</v>
      </c>
      <c r="V788">
        <f>SUMPRODUCT(MID(0&amp;'feed data'!U788,LARGE(INDEX(ISNUMBER(--MID('feed data'!U788,ROW($1:$25),1))*
ROW($1:$25),0),ROW($1:$25))+1,1)*10^ROW($1:$25)/10)</f>
        <v>0</v>
      </c>
    </row>
    <row r="789" spans="1:22" hidden="1" x14ac:dyDescent="0.25">
      <c r="A789" t="s">
        <v>2297</v>
      </c>
      <c r="B789" t="s">
        <v>2298</v>
      </c>
      <c r="D789">
        <f>SUMPRODUCT(MID(0&amp;'feed data'!D474,LARGE(INDEX(ISNUMBER(--MID('feed data'!D474,ROW($1:$25),1))*
ROW($1:$25),0),ROW($1:$25))+1,1)*10^ROW($1:$25)/10)</f>
        <v>240</v>
      </c>
      <c r="E789">
        <f>SUMPRODUCT(MID(0&amp;'feed data'!E474,LARGE(INDEX(ISNUMBER(--MID('feed data'!E474,ROW($1:$25),1))*
ROW($1:$25),0),ROW($1:$25))+1,1)*10^ROW($1:$25)/10)</f>
        <v>15</v>
      </c>
      <c r="F789" t="s">
        <v>1900</v>
      </c>
      <c r="G789">
        <f>SUMPRODUCT(MID(0&amp;'feed data'!G474,LARGE(INDEX(ISNUMBER(--MID('feed data'!G474,ROW($1:$25),1))*
ROW($1:$25),0),ROW($1:$25))+1,1)*10^ROW($1:$25)/10)</f>
        <v>10</v>
      </c>
      <c r="H789" t="s">
        <v>27</v>
      </c>
      <c r="I789">
        <f>SUMPRODUCT(MID(0&amp;'feed data'!I474,LARGE(INDEX(ISNUMBER(--MID('feed data'!I474,ROW($1:$25),1))*
ROW($1:$25),0),ROW($1:$25))+1,1)*10^ROW($1:$25)/10)</f>
        <v>2</v>
      </c>
      <c r="J789" t="s">
        <v>213</v>
      </c>
      <c r="L789">
        <f>SUMPRODUCT(MID(0&amp;'feed data'!L474,LARGE(INDEX(ISNUMBER(--MID('feed data'!L474,ROW($1:$25),1))*
ROW($1:$25),0),ROW($1:$25))+1,1)*10^ROW($1:$25)/10)</f>
        <v>1953</v>
      </c>
      <c r="N789" t="s">
        <v>214</v>
      </c>
      <c r="O789" t="s">
        <v>49</v>
      </c>
      <c r="P789" t="s">
        <v>1078</v>
      </c>
      <c r="Q789" t="s">
        <v>215</v>
      </c>
      <c r="R789">
        <f>SUMPRODUCT(MID(0&amp;'feed data'!R474,LARGE(INDEX(ISNUMBER(--MID('feed data'!R474,ROW($1:$25),1))*
ROW($1:$25),0),ROW($1:$25))+1,1)*10^ROW($1:$25)/10)</f>
        <v>431302</v>
      </c>
      <c r="S789" t="str">
        <f>LEFT(R789, LEN(R789)-1)</f>
        <v>43130</v>
      </c>
      <c r="T789" t="s">
        <v>2300</v>
      </c>
      <c r="U789">
        <f>SUMPRODUCT(MID(0&amp;'feed data'!T474,LARGE(INDEX(ISNUMBER(--MID('feed data'!T474,ROW($1:$25),1))*
ROW($1:$25),0),ROW($1:$25))+1,1)*10^ROW($1:$25)/10)</f>
        <v>0</v>
      </c>
      <c r="V789">
        <f>SUMPRODUCT(MID(0&amp;'feed data'!U474,LARGE(INDEX(ISNUMBER(--MID('feed data'!U474,ROW($1:$25),1))*
ROW($1:$25),0),ROW($1:$25))+1,1)*10^ROW($1:$25)/10)</f>
        <v>0</v>
      </c>
    </row>
    <row r="790" spans="1:22" hidden="1" x14ac:dyDescent="0.25">
      <c r="A790" t="s">
        <v>3448</v>
      </c>
      <c r="B790" t="s">
        <v>3449</v>
      </c>
      <c r="D790">
        <f>SUMPRODUCT(MID(0&amp;'feed data'!D790,LARGE(INDEX(ISNUMBER(--MID('feed data'!D790,ROW($1:$25),1))*
ROW($1:$25),0),ROW($1:$25))+1,1)*10^ROW($1:$25)/10)</f>
        <v>58</v>
      </c>
      <c r="E790">
        <f>SUMPRODUCT(MID(0&amp;'feed data'!E790,LARGE(INDEX(ISNUMBER(--MID('feed data'!E790,ROW($1:$25),1))*
ROW($1:$25),0),ROW($1:$25))+1,1)*10^ROW($1:$25)/10)</f>
        <v>0</v>
      </c>
      <c r="F790" t="s">
        <v>1900</v>
      </c>
      <c r="G790">
        <f>SUMPRODUCT(MID(0&amp;'feed data'!G790,LARGE(INDEX(ISNUMBER(--MID('feed data'!G790,ROW($1:$25),1))*
ROW($1:$25),0),ROW($1:$25))+1,1)*10^ROW($1:$25)/10)</f>
        <v>0</v>
      </c>
      <c r="H790" t="s">
        <v>43</v>
      </c>
      <c r="I790">
        <f>SUMPRODUCT(MID(0&amp;'feed data'!I790,LARGE(INDEX(ISNUMBER(--MID('feed data'!I790,ROW($1:$25),1))*
ROW($1:$25),0),ROW($1:$25))+1,1)*10^ROW($1:$25)/10)</f>
        <v>6</v>
      </c>
      <c r="J790" t="s">
        <v>163</v>
      </c>
      <c r="L790">
        <f>SUMPRODUCT(MID(0&amp;'feed data'!L790,LARGE(INDEX(ISNUMBER(--MID('feed data'!L790,ROW($1:$25),1))*
ROW($1:$25),0),ROW($1:$25))+1,1)*10^ROW($1:$25)/10)</f>
        <v>372</v>
      </c>
      <c r="N790" t="s">
        <v>164</v>
      </c>
      <c r="O790" t="s">
        <v>49</v>
      </c>
      <c r="P790" t="s">
        <v>65</v>
      </c>
      <c r="Q790" t="s">
        <v>165</v>
      </c>
      <c r="R790">
        <f>SUMPRODUCT(MID(0&amp;'feed data'!R790,LARGE(INDEX(ISNUMBER(--MID('feed data'!R790,ROW($1:$25),1))*
ROW($1:$25),0),ROW($1:$25))+1,1)*10^ROW($1:$25)/10)</f>
        <v>236652</v>
      </c>
      <c r="S790" t="str">
        <f>LEFT(R790, LEN(R790)-1)</f>
        <v>23665</v>
      </c>
      <c r="T790" t="s">
        <v>3450</v>
      </c>
      <c r="U790">
        <f>SUMPRODUCT(MID(0&amp;'feed data'!T790,LARGE(INDEX(ISNUMBER(--MID('feed data'!T790,ROW($1:$25),1))*
ROW($1:$25),0),ROW($1:$25))+1,1)*10^ROW($1:$25)/10)</f>
        <v>6248</v>
      </c>
      <c r="V790">
        <f>SUMPRODUCT(MID(0&amp;'feed data'!U790,LARGE(INDEX(ISNUMBER(--MID('feed data'!U790,ROW($1:$25),1))*
ROW($1:$25),0),ROW($1:$25))+1,1)*10^ROW($1:$25)/10)</f>
        <v>0</v>
      </c>
    </row>
    <row r="791" spans="1:22" hidden="1" x14ac:dyDescent="0.25">
      <c r="A791" t="s">
        <v>3451</v>
      </c>
      <c r="B791" t="s">
        <v>3452</v>
      </c>
      <c r="D791">
        <f>SUMPRODUCT(MID(0&amp;'feed data'!D791,LARGE(INDEX(ISNUMBER(--MID('feed data'!D791,ROW($1:$25),1))*
ROW($1:$25),0),ROW($1:$25))+1,1)*10^ROW($1:$25)/10)</f>
        <v>19</v>
      </c>
      <c r="E791">
        <f>SUMPRODUCT(MID(0&amp;'feed data'!E791,LARGE(INDEX(ISNUMBER(--MID('feed data'!E791,ROW($1:$25),1))*
ROW($1:$25),0),ROW($1:$25))+1,1)*10^ROW($1:$25)/10)</f>
        <v>0</v>
      </c>
      <c r="F791" t="s">
        <v>1945</v>
      </c>
      <c r="G791">
        <f>SUMPRODUCT(MID(0&amp;'feed data'!G791,LARGE(INDEX(ISNUMBER(--MID('feed data'!G791,ROW($1:$25),1))*
ROW($1:$25),0),ROW($1:$25))+1,1)*10^ROW($1:$25)/10)</f>
        <v>0</v>
      </c>
      <c r="H791" t="s">
        <v>27</v>
      </c>
      <c r="I791">
        <f>SUMPRODUCT(MID(0&amp;'feed data'!I791,LARGE(INDEX(ISNUMBER(--MID('feed data'!I791,ROW($1:$25),1))*
ROW($1:$25),0),ROW($1:$25))+1,1)*10^ROW($1:$25)/10)</f>
        <v>27</v>
      </c>
      <c r="J791" t="s">
        <v>98</v>
      </c>
      <c r="L791">
        <f>SUMPRODUCT(MID(0&amp;'feed data'!L791,LARGE(INDEX(ISNUMBER(--MID('feed data'!L791,ROW($1:$25),1))*
ROW($1:$25),0),ROW($1:$25))+1,1)*10^ROW($1:$25)/10)</f>
        <v>308</v>
      </c>
      <c r="N791" t="s">
        <v>99</v>
      </c>
      <c r="O791" t="s">
        <v>49</v>
      </c>
      <c r="P791" t="s">
        <v>65</v>
      </c>
      <c r="Q791" t="s">
        <v>100</v>
      </c>
      <c r="R791">
        <f>SUMPRODUCT(MID(0&amp;'feed data'!R791,LARGE(INDEX(ISNUMBER(--MID('feed data'!R791,ROW($1:$25),1))*
ROW($1:$25),0),ROW($1:$25))+1,1)*10^ROW($1:$25)/10)</f>
        <v>197002</v>
      </c>
      <c r="S791" t="str">
        <f>LEFT(R791, LEN(R791)-1)</f>
        <v>19700</v>
      </c>
      <c r="T791" t="s">
        <v>3453</v>
      </c>
      <c r="U791">
        <f>SUMPRODUCT(MID(0&amp;'feed data'!T791,LARGE(INDEX(ISNUMBER(--MID('feed data'!T791,ROW($1:$25),1))*
ROW($1:$25),0),ROW($1:$25))+1,1)*10^ROW($1:$25)/10)</f>
        <v>0</v>
      </c>
      <c r="V791">
        <f>SUMPRODUCT(MID(0&amp;'feed data'!U791,LARGE(INDEX(ISNUMBER(--MID('feed data'!U791,ROW($1:$25),1))*
ROW($1:$25),0),ROW($1:$25))+1,1)*10^ROW($1:$25)/10)</f>
        <v>0</v>
      </c>
    </row>
    <row r="792" spans="1:22" hidden="1" x14ac:dyDescent="0.25">
      <c r="A792" t="s">
        <v>3454</v>
      </c>
      <c r="B792" t="s">
        <v>3455</v>
      </c>
      <c r="D792">
        <f>SUMPRODUCT(MID(0&amp;'feed data'!D792,LARGE(INDEX(ISNUMBER(--MID('feed data'!D792,ROW($1:$25),1))*
ROW($1:$25),0),ROW($1:$25))+1,1)*10^ROW($1:$25)/10)</f>
        <v>6</v>
      </c>
      <c r="E792">
        <f>SUMPRODUCT(MID(0&amp;'feed data'!E792,LARGE(INDEX(ISNUMBER(--MID('feed data'!E792,ROW($1:$25),1))*
ROW($1:$25),0),ROW($1:$25))+1,1)*10^ROW($1:$25)/10)</f>
        <v>0</v>
      </c>
      <c r="F792" t="s">
        <v>1945</v>
      </c>
      <c r="G792">
        <f>SUMPRODUCT(MID(0&amp;'feed data'!G792,LARGE(INDEX(ISNUMBER(--MID('feed data'!G792,ROW($1:$25),1))*
ROW($1:$25),0),ROW($1:$25))+1,1)*10^ROW($1:$25)/10)</f>
        <v>0</v>
      </c>
      <c r="H792" t="s">
        <v>27</v>
      </c>
      <c r="I792">
        <f>SUMPRODUCT(MID(0&amp;'feed data'!I792,LARGE(INDEX(ISNUMBER(--MID('feed data'!I792,ROW($1:$25),1))*
ROW($1:$25),0),ROW($1:$25))+1,1)*10^ROW($1:$25)/10)</f>
        <v>2</v>
      </c>
      <c r="J792" t="s">
        <v>45</v>
      </c>
      <c r="L792">
        <f>SUMPRODUCT(MID(0&amp;'feed data'!L792,LARGE(INDEX(ISNUMBER(--MID('feed data'!L792,ROW($1:$25),1))*
ROW($1:$25),0),ROW($1:$25))+1,1)*10^ROW($1:$25)/10)</f>
        <v>245</v>
      </c>
      <c r="N792" t="s">
        <v>48</v>
      </c>
      <c r="O792" t="s">
        <v>49</v>
      </c>
      <c r="P792" t="s">
        <v>65</v>
      </c>
      <c r="Q792" t="s">
        <v>50</v>
      </c>
      <c r="R792">
        <f>SUMPRODUCT(MID(0&amp;'feed data'!R792,LARGE(INDEX(ISNUMBER(--MID('feed data'!R792,ROW($1:$25),1))*
ROW($1:$25),0),ROW($1:$25))+1,1)*10^ROW($1:$25)/10)</f>
        <v>163352</v>
      </c>
      <c r="S792" t="str">
        <f>LEFT(R792, LEN(R792)-1)</f>
        <v>16335</v>
      </c>
      <c r="T792" t="s">
        <v>3456</v>
      </c>
      <c r="U792">
        <f>SUMPRODUCT(MID(0&amp;'feed data'!T792,LARGE(INDEX(ISNUMBER(--MID('feed data'!T792,ROW($1:$25),1))*
ROW($1:$25),0),ROW($1:$25))+1,1)*10^ROW($1:$25)/10)</f>
        <v>0</v>
      </c>
      <c r="V792">
        <f>SUMPRODUCT(MID(0&amp;'feed data'!U792,LARGE(INDEX(ISNUMBER(--MID('feed data'!U792,ROW($1:$25),1))*
ROW($1:$25),0),ROW($1:$25))+1,1)*10^ROW($1:$25)/10)</f>
        <v>0</v>
      </c>
    </row>
    <row r="793" spans="1:22" hidden="1" x14ac:dyDescent="0.25">
      <c r="A793" t="s">
        <v>3457</v>
      </c>
      <c r="B793" t="s">
        <v>3458</v>
      </c>
      <c r="D793">
        <f>SUMPRODUCT(MID(0&amp;'feed data'!D793,LARGE(INDEX(ISNUMBER(--MID('feed data'!D793,ROW($1:$25),1))*
ROW($1:$25),0),ROW($1:$25))+1,1)*10^ROW($1:$25)/10)</f>
        <v>19</v>
      </c>
      <c r="E793">
        <f>SUMPRODUCT(MID(0&amp;'feed data'!E793,LARGE(INDEX(ISNUMBER(--MID('feed data'!E793,ROW($1:$25),1))*
ROW($1:$25),0),ROW($1:$25))+1,1)*10^ROW($1:$25)/10)</f>
        <v>0</v>
      </c>
      <c r="F793" t="s">
        <v>1945</v>
      </c>
      <c r="G793">
        <f>SUMPRODUCT(MID(0&amp;'feed data'!G793,LARGE(INDEX(ISNUMBER(--MID('feed data'!G793,ROW($1:$25),1))*
ROW($1:$25),0),ROW($1:$25))+1,1)*10^ROW($1:$25)/10)</f>
        <v>0</v>
      </c>
      <c r="H793" t="s">
        <v>27</v>
      </c>
      <c r="I793">
        <f>SUMPRODUCT(MID(0&amp;'feed data'!I793,LARGE(INDEX(ISNUMBER(--MID('feed data'!I793,ROW($1:$25),1))*
ROW($1:$25),0),ROW($1:$25))+1,1)*10^ROW($1:$25)/10)</f>
        <v>27</v>
      </c>
      <c r="J793" t="s">
        <v>87</v>
      </c>
      <c r="L793">
        <f>SUMPRODUCT(MID(0&amp;'feed data'!L793,LARGE(INDEX(ISNUMBER(--MID('feed data'!L793,ROW($1:$25),1))*
ROW($1:$25),0),ROW($1:$25))+1,1)*10^ROW($1:$25)/10)</f>
        <v>307</v>
      </c>
      <c r="N793" t="s">
        <v>88</v>
      </c>
      <c r="O793" t="s">
        <v>49</v>
      </c>
      <c r="P793" t="s">
        <v>65</v>
      </c>
      <c r="Q793" t="s">
        <v>89</v>
      </c>
      <c r="R793">
        <f>SUMPRODUCT(MID(0&amp;'feed data'!R793,LARGE(INDEX(ISNUMBER(--MID('feed data'!R793,ROW($1:$25),1))*
ROW($1:$25),0),ROW($1:$25))+1,1)*10^ROW($1:$25)/10)</f>
        <v>197002</v>
      </c>
      <c r="S793" t="str">
        <f>LEFT(R793, LEN(R793)-1)</f>
        <v>19700</v>
      </c>
      <c r="T793" t="s">
        <v>3459</v>
      </c>
      <c r="U793">
        <f>SUMPRODUCT(MID(0&amp;'feed data'!T793,LARGE(INDEX(ISNUMBER(--MID('feed data'!T793,ROW($1:$25),1))*
ROW($1:$25),0),ROW($1:$25))+1,1)*10^ROW($1:$25)/10)</f>
        <v>0</v>
      </c>
      <c r="V793">
        <f>SUMPRODUCT(MID(0&amp;'feed data'!U793,LARGE(INDEX(ISNUMBER(--MID('feed data'!U793,ROW($1:$25),1))*
ROW($1:$25),0),ROW($1:$25))+1,1)*10^ROW($1:$25)/10)</f>
        <v>0</v>
      </c>
    </row>
    <row r="794" spans="1:22" hidden="1" x14ac:dyDescent="0.25">
      <c r="A794" t="s">
        <v>3460</v>
      </c>
      <c r="B794" t="s">
        <v>3461</v>
      </c>
      <c r="D794">
        <f>SUMPRODUCT(MID(0&amp;'feed data'!D794,LARGE(INDEX(ISNUMBER(--MID('feed data'!D794,ROW($1:$25),1))*
ROW($1:$25),0),ROW($1:$25))+1,1)*10^ROW($1:$25)/10)</f>
        <v>24</v>
      </c>
      <c r="E794">
        <f>SUMPRODUCT(MID(0&amp;'feed data'!E794,LARGE(INDEX(ISNUMBER(--MID('feed data'!E794,ROW($1:$25),1))*
ROW($1:$25),0),ROW($1:$25))+1,1)*10^ROW($1:$25)/10)</f>
        <v>0</v>
      </c>
      <c r="F794" t="s">
        <v>1945</v>
      </c>
      <c r="G794">
        <f>SUMPRODUCT(MID(0&amp;'feed data'!G794,LARGE(INDEX(ISNUMBER(--MID('feed data'!G794,ROW($1:$25),1))*
ROW($1:$25),0),ROW($1:$25))+1,1)*10^ROW($1:$25)/10)</f>
        <v>0</v>
      </c>
      <c r="H794" t="s">
        <v>27</v>
      </c>
      <c r="I794">
        <f>SUMPRODUCT(MID(0&amp;'feed data'!I794,LARGE(INDEX(ISNUMBER(--MID('feed data'!I794,ROW($1:$25),1))*
ROW($1:$25),0),ROW($1:$25))+1,1)*10^ROW($1:$25)/10)</f>
        <v>6</v>
      </c>
      <c r="J794" t="s">
        <v>163</v>
      </c>
      <c r="L794">
        <f>SUMPRODUCT(MID(0&amp;'feed data'!L794,LARGE(INDEX(ISNUMBER(--MID('feed data'!L794,ROW($1:$25),1))*
ROW($1:$25),0),ROW($1:$25))+1,1)*10^ROW($1:$25)/10)</f>
        <v>304</v>
      </c>
      <c r="N794" t="s">
        <v>164</v>
      </c>
      <c r="O794" t="s">
        <v>49</v>
      </c>
      <c r="P794" t="s">
        <v>65</v>
      </c>
      <c r="Q794" t="s">
        <v>165</v>
      </c>
      <c r="R794">
        <f>SUMPRODUCT(MID(0&amp;'feed data'!R794,LARGE(INDEX(ISNUMBER(--MID('feed data'!R794,ROW($1:$25),1))*
ROW($1:$25),0),ROW($1:$25))+1,1)*10^ROW($1:$25)/10)</f>
        <v>205652</v>
      </c>
      <c r="S794" t="str">
        <f>LEFT(R794, LEN(R794)-1)</f>
        <v>20565</v>
      </c>
      <c r="T794" t="s">
        <v>3462</v>
      </c>
      <c r="U794">
        <f>SUMPRODUCT(MID(0&amp;'feed data'!T794,LARGE(INDEX(ISNUMBER(--MID('feed data'!T794,ROW($1:$25),1))*
ROW($1:$25),0),ROW($1:$25))+1,1)*10^ROW($1:$25)/10)</f>
        <v>85</v>
      </c>
      <c r="V794">
        <f>SUMPRODUCT(MID(0&amp;'feed data'!U794,LARGE(INDEX(ISNUMBER(--MID('feed data'!U794,ROW($1:$25),1))*
ROW($1:$25),0),ROW($1:$25))+1,1)*10^ROW($1:$25)/10)</f>
        <v>0</v>
      </c>
    </row>
    <row r="795" spans="1:22" hidden="1" x14ac:dyDescent="0.25">
      <c r="A795" t="s">
        <v>3463</v>
      </c>
      <c r="B795" t="s">
        <v>3464</v>
      </c>
      <c r="D795">
        <f>SUMPRODUCT(MID(0&amp;'feed data'!D795,LARGE(INDEX(ISNUMBER(--MID('feed data'!D795,ROW($1:$25),1))*
ROW($1:$25),0),ROW($1:$25))+1,1)*10^ROW($1:$25)/10)</f>
        <v>26</v>
      </c>
      <c r="E795">
        <f>SUMPRODUCT(MID(0&amp;'feed data'!E795,LARGE(INDEX(ISNUMBER(--MID('feed data'!E795,ROW($1:$25),1))*
ROW($1:$25),0),ROW($1:$25))+1,1)*10^ROW($1:$25)/10)</f>
        <v>0</v>
      </c>
      <c r="F795" t="s">
        <v>1945</v>
      </c>
      <c r="G795">
        <f>SUMPRODUCT(MID(0&amp;'feed data'!G795,LARGE(INDEX(ISNUMBER(--MID('feed data'!G795,ROW($1:$25),1))*
ROW($1:$25),0),ROW($1:$25))+1,1)*10^ROW($1:$25)/10)</f>
        <v>0</v>
      </c>
      <c r="H795" t="s">
        <v>27</v>
      </c>
      <c r="I795">
        <f>SUMPRODUCT(MID(0&amp;'feed data'!I795,LARGE(INDEX(ISNUMBER(--MID('feed data'!I795,ROW($1:$25),1))*
ROW($1:$25),0),ROW($1:$25))+1,1)*10^ROW($1:$25)/10)</f>
        <v>8</v>
      </c>
      <c r="J795" t="s">
        <v>45</v>
      </c>
      <c r="L795">
        <f>SUMPRODUCT(MID(0&amp;'feed data'!L795,LARGE(INDEX(ISNUMBER(--MID('feed data'!L795,ROW($1:$25),1))*
ROW($1:$25),0),ROW($1:$25))+1,1)*10^ROW($1:$25)/10)</f>
        <v>305</v>
      </c>
      <c r="N795" t="s">
        <v>48</v>
      </c>
      <c r="O795" t="s">
        <v>49</v>
      </c>
      <c r="P795" t="s">
        <v>65</v>
      </c>
      <c r="Q795" t="s">
        <v>50</v>
      </c>
      <c r="R795">
        <f>SUMPRODUCT(MID(0&amp;'feed data'!R795,LARGE(INDEX(ISNUMBER(--MID('feed data'!R795,ROW($1:$25),1))*
ROW($1:$25),0),ROW($1:$25))+1,1)*10^ROW($1:$25)/10)</f>
        <v>200002</v>
      </c>
      <c r="S795" t="str">
        <f>LEFT(R795, LEN(R795)-1)</f>
        <v>20000</v>
      </c>
      <c r="T795" t="s">
        <v>3465</v>
      </c>
      <c r="U795">
        <f>SUMPRODUCT(MID(0&amp;'feed data'!T795,LARGE(INDEX(ISNUMBER(--MID('feed data'!T795,ROW($1:$25),1))*
ROW($1:$25),0),ROW($1:$25))+1,1)*10^ROW($1:$25)/10)</f>
        <v>4459</v>
      </c>
      <c r="V795">
        <f>SUMPRODUCT(MID(0&amp;'feed data'!U795,LARGE(INDEX(ISNUMBER(--MID('feed data'!U795,ROW($1:$25),1))*
ROW($1:$25),0),ROW($1:$25))+1,1)*10^ROW($1:$25)/10)</f>
        <v>0</v>
      </c>
    </row>
    <row r="796" spans="1:22" hidden="1" x14ac:dyDescent="0.25">
      <c r="A796" t="s">
        <v>3466</v>
      </c>
      <c r="B796" t="s">
        <v>3467</v>
      </c>
      <c r="D796">
        <f>SUMPRODUCT(MID(0&amp;'feed data'!D796,LARGE(INDEX(ISNUMBER(--MID('feed data'!D796,ROW($1:$25),1))*
ROW($1:$25),0),ROW($1:$25))+1,1)*10^ROW($1:$25)/10)</f>
        <v>15</v>
      </c>
      <c r="E796">
        <f>SUMPRODUCT(MID(0&amp;'feed data'!E796,LARGE(INDEX(ISNUMBER(--MID('feed data'!E796,ROW($1:$25),1))*
ROW($1:$25),0),ROW($1:$25))+1,1)*10^ROW($1:$25)/10)</f>
        <v>0</v>
      </c>
      <c r="F796" t="s">
        <v>1900</v>
      </c>
      <c r="G796">
        <f>SUMPRODUCT(MID(0&amp;'feed data'!G796,LARGE(INDEX(ISNUMBER(--MID('feed data'!G796,ROW($1:$25),1))*
ROW($1:$25),0),ROW($1:$25))+1,1)*10^ROW($1:$25)/10)</f>
        <v>0</v>
      </c>
      <c r="H796" t="s">
        <v>27</v>
      </c>
      <c r="I796">
        <f>SUMPRODUCT(MID(0&amp;'feed data'!I796,LARGE(INDEX(ISNUMBER(--MID('feed data'!I796,ROW($1:$25),1))*
ROW($1:$25),0),ROW($1:$25))+1,1)*10^ROW($1:$25)/10)</f>
        <v>142</v>
      </c>
      <c r="J796" t="s">
        <v>232</v>
      </c>
      <c r="L796">
        <f>SUMPRODUCT(MID(0&amp;'feed data'!L796,LARGE(INDEX(ISNUMBER(--MID('feed data'!L796,ROW($1:$25),1))*
ROW($1:$25),0),ROW($1:$25))+1,1)*10^ROW($1:$25)/10)</f>
        <v>296</v>
      </c>
      <c r="N796" t="s">
        <v>233</v>
      </c>
      <c r="O796" t="s">
        <v>49</v>
      </c>
      <c r="P796" t="s">
        <v>65</v>
      </c>
      <c r="Q796" t="s">
        <v>234</v>
      </c>
      <c r="R796">
        <f>SUMPRODUCT(MID(0&amp;'feed data'!R796,LARGE(INDEX(ISNUMBER(--MID('feed data'!R796,ROW($1:$25),1))*
ROW($1:$25),0),ROW($1:$25))+1,1)*10^ROW($1:$25)/10)</f>
        <v>200002</v>
      </c>
      <c r="S796" t="str">
        <f>LEFT(R796, LEN(R796)-1)</f>
        <v>20000</v>
      </c>
      <c r="T796" t="s">
        <v>3468</v>
      </c>
      <c r="U796">
        <f>SUMPRODUCT(MID(0&amp;'feed data'!T796,LARGE(INDEX(ISNUMBER(--MID('feed data'!T796,ROW($1:$25),1))*
ROW($1:$25),0),ROW($1:$25))+1,1)*10^ROW($1:$25)/10)</f>
        <v>0</v>
      </c>
      <c r="V796">
        <f>SUMPRODUCT(MID(0&amp;'feed data'!U796,LARGE(INDEX(ISNUMBER(--MID('feed data'!U796,ROW($1:$25),1))*
ROW($1:$25),0),ROW($1:$25))+1,1)*10^ROW($1:$25)/10)</f>
        <v>0</v>
      </c>
    </row>
    <row r="797" spans="1:22" hidden="1" x14ac:dyDescent="0.25">
      <c r="A797" t="s">
        <v>2907</v>
      </c>
      <c r="B797" t="s">
        <v>2908</v>
      </c>
      <c r="C797" t="s">
        <v>40</v>
      </c>
      <c r="D797">
        <f>SUMPRODUCT(MID(0&amp;'feed data'!D642,LARGE(INDEX(ISNUMBER(--MID('feed data'!D642,ROW($1:$25),1))*
ROW($1:$25),0),ROW($1:$25))+1,1)*10^ROW($1:$25)/10)</f>
        <v>32</v>
      </c>
      <c r="E797">
        <f>SUMPRODUCT(MID(0&amp;'feed data'!E642,LARGE(INDEX(ISNUMBER(--MID('feed data'!E642,ROW($1:$25),1))*
ROW($1:$25),0),ROW($1:$25))+1,1)*10^ROW($1:$25)/10)</f>
        <v>0</v>
      </c>
      <c r="F797" t="s">
        <v>521</v>
      </c>
      <c r="G797">
        <f>SUMPRODUCT(MID(0&amp;'feed data'!G642,LARGE(INDEX(ISNUMBER(--MID('feed data'!G642,ROW($1:$25),1))*
ROW($1:$25),0),ROW($1:$25))+1,1)*10^ROW($1:$25)/10)</f>
        <v>1</v>
      </c>
      <c r="H797" t="s">
        <v>27</v>
      </c>
      <c r="I797">
        <f>SUMPRODUCT(MID(0&amp;'feed data'!I642,LARGE(INDEX(ISNUMBER(--MID('feed data'!I642,ROW($1:$25),1))*
ROW($1:$25),0),ROW($1:$25))+1,1)*10^ROW($1:$25)/10)</f>
        <v>18</v>
      </c>
      <c r="J797" t="s">
        <v>60</v>
      </c>
      <c r="K797" t="s">
        <v>46</v>
      </c>
      <c r="L797">
        <f>SUMPRODUCT(MID(0&amp;'feed data'!L642,LARGE(INDEX(ISNUMBER(--MID('feed data'!L642,ROW($1:$25),1))*
ROW($1:$25),0),ROW($1:$25))+1,1)*10^ROW($1:$25)/10)</f>
        <v>526</v>
      </c>
      <c r="M797" t="s">
        <v>47</v>
      </c>
      <c r="N797" t="s">
        <v>61</v>
      </c>
      <c r="O797" t="s">
        <v>49</v>
      </c>
      <c r="P797" t="s">
        <v>546</v>
      </c>
      <c r="Q797" t="s">
        <v>62</v>
      </c>
      <c r="R797">
        <f>SUMPRODUCT(MID(0&amp;'feed data'!R642,LARGE(INDEX(ISNUMBER(--MID('feed data'!R642,ROW($1:$25),1))*
ROW($1:$25),0),ROW($1:$25))+1,1)*10^ROW($1:$25)/10)</f>
        <v>208402</v>
      </c>
      <c r="S797" t="str">
        <f>LEFT(R797, LEN(R797)-1)</f>
        <v>20840</v>
      </c>
      <c r="T797" t="s">
        <v>2909</v>
      </c>
      <c r="U797">
        <f>SUMPRODUCT(MID(0&amp;'feed data'!T642,LARGE(INDEX(ISNUMBER(--MID('feed data'!T642,ROW($1:$25),1))*
ROW($1:$25),0),ROW($1:$25))+1,1)*10^ROW($1:$25)/10)</f>
        <v>3496</v>
      </c>
      <c r="V797">
        <f>SUMPRODUCT(MID(0&amp;'feed data'!U642,LARGE(INDEX(ISNUMBER(--MID('feed data'!U642,ROW($1:$25),1))*
ROW($1:$25),0),ROW($1:$25))+1,1)*10^ROW($1:$25)/10)</f>
        <v>0</v>
      </c>
    </row>
    <row r="798" spans="1:22" x14ac:dyDescent="0.25">
      <c r="A798" t="s">
        <v>1833</v>
      </c>
      <c r="B798" t="s">
        <v>1834</v>
      </c>
      <c r="C798" t="s">
        <v>388</v>
      </c>
      <c r="D798">
        <f>SUMPRODUCT(MID(0&amp;'feed data'!D360,LARGE(INDEX(ISNUMBER(--MID('feed data'!D360,ROW($1:$25),1))*
ROW($1:$25),0),ROW($1:$25))+1,1)*10^ROW($1:$25)/10)</f>
        <v>7</v>
      </c>
      <c r="E798">
        <f>SUMPRODUCT(MID(0&amp;'feed data'!E360,LARGE(INDEX(ISNUMBER(--MID('feed data'!E360,ROW($1:$25),1))*
ROW($1:$25),0),ROW($1:$25))+1,1)*10^ROW($1:$25)/10)</f>
        <v>0</v>
      </c>
      <c r="F798" t="s">
        <v>331</v>
      </c>
      <c r="G798">
        <f>SUMPRODUCT(MID(0&amp;'feed data'!G360,LARGE(INDEX(ISNUMBER(--MID('feed data'!G360,ROW($1:$25),1))*
ROW($1:$25),0),ROW($1:$25))+1,1)*10^ROW($1:$25)/10)</f>
        <v>3</v>
      </c>
      <c r="H798" t="s">
        <v>136</v>
      </c>
      <c r="I798">
        <f>SUMPRODUCT(MID(0&amp;'feed data'!I360,LARGE(INDEX(ISNUMBER(--MID('feed data'!I360,ROW($1:$25),1))*
ROW($1:$25),0),ROW($1:$25))+1,1)*10^ROW($1:$25)/10)</f>
        <v>70</v>
      </c>
      <c r="J798" t="s">
        <v>60</v>
      </c>
      <c r="K798" t="s">
        <v>390</v>
      </c>
      <c r="L798">
        <f>SUMPRODUCT(MID(0&amp;'feed data'!L360,LARGE(INDEX(ISNUMBER(--MID('feed data'!L360,ROW($1:$25),1))*
ROW($1:$25),0),ROW($1:$25))+1,1)*10^ROW($1:$25)/10)</f>
        <v>3207</v>
      </c>
      <c r="M798" t="s">
        <v>391</v>
      </c>
      <c r="N798" t="s">
        <v>61</v>
      </c>
      <c r="O798" t="s">
        <v>49</v>
      </c>
      <c r="P798" t="s">
        <v>546</v>
      </c>
      <c r="Q798" t="s">
        <v>62</v>
      </c>
      <c r="R798">
        <f>SUMPRODUCT(MID(0&amp;'feed data'!R360,LARGE(INDEX(ISNUMBER(--MID('feed data'!R360,ROW($1:$25),1))*
ROW($1:$25),0),ROW($1:$25))+1,1)*10^ROW($1:$25)/10)</f>
        <v>219842</v>
      </c>
      <c r="S798" t="str">
        <f>LEFT(R798, LEN(R798)-1)</f>
        <v>21984</v>
      </c>
      <c r="T798" t="s">
        <v>1837</v>
      </c>
      <c r="U798">
        <f>SUMPRODUCT(MID(0&amp;'feed data'!T360,LARGE(INDEX(ISNUMBER(--MID('feed data'!T360,ROW($1:$25),1))*
ROW($1:$25),0),ROW($1:$25))+1,1)*10^ROW($1:$25)/10)</f>
        <v>0</v>
      </c>
      <c r="V798">
        <f>SUMPRODUCT(MID(0&amp;'feed data'!U360,LARGE(INDEX(ISNUMBER(--MID('feed data'!U360,ROW($1:$25),1))*
ROW($1:$25),0),ROW($1:$25))+1,1)*10^ROW($1:$25)/10)</f>
        <v>0</v>
      </c>
    </row>
    <row r="799" spans="1:22" hidden="1" x14ac:dyDescent="0.25">
      <c r="A799" t="s">
        <v>2154</v>
      </c>
      <c r="B799" t="s">
        <v>2155</v>
      </c>
      <c r="D799">
        <f>SUMPRODUCT(MID(0&amp;'feed data'!D437,LARGE(INDEX(ISNUMBER(--MID('feed data'!D437,ROW($1:$25),1))*
ROW($1:$25),0),ROW($1:$25))+1,1)*10^ROW($1:$25)/10)</f>
        <v>7</v>
      </c>
      <c r="E799">
        <f>SUMPRODUCT(MID(0&amp;'feed data'!E437,LARGE(INDEX(ISNUMBER(--MID('feed data'!E437,ROW($1:$25),1))*
ROW($1:$25),0),ROW($1:$25))+1,1)*10^ROW($1:$25)/10)</f>
        <v>3</v>
      </c>
      <c r="F799" t="s">
        <v>1071</v>
      </c>
      <c r="G799">
        <f>SUMPRODUCT(MID(0&amp;'feed data'!G437,LARGE(INDEX(ISNUMBER(--MID('feed data'!G437,ROW($1:$25),1))*
ROW($1:$25),0),ROW($1:$25))+1,1)*10^ROW($1:$25)/10)</f>
        <v>3</v>
      </c>
      <c r="H799" t="s">
        <v>27</v>
      </c>
      <c r="I799">
        <f>SUMPRODUCT(MID(0&amp;'feed data'!I437,LARGE(INDEX(ISNUMBER(--MID('feed data'!I437,ROW($1:$25),1))*
ROW($1:$25),0),ROW($1:$25))+1,1)*10^ROW($1:$25)/10)</f>
        <v>141</v>
      </c>
      <c r="J799" t="s">
        <v>60</v>
      </c>
      <c r="L799">
        <f>SUMPRODUCT(MID(0&amp;'feed data'!L437,LARGE(INDEX(ISNUMBER(--MID('feed data'!L437,ROW($1:$25),1))*
ROW($1:$25),0),ROW($1:$25))+1,1)*10^ROW($1:$25)/10)</f>
        <v>2326</v>
      </c>
      <c r="N799" t="s">
        <v>61</v>
      </c>
      <c r="O799" t="s">
        <v>49</v>
      </c>
      <c r="P799" t="s">
        <v>34</v>
      </c>
      <c r="Q799" t="s">
        <v>62</v>
      </c>
      <c r="R799">
        <f>SUMPRODUCT(MID(0&amp;'feed data'!R437,LARGE(INDEX(ISNUMBER(--MID('feed data'!R437,ROW($1:$25),1))*
ROW($1:$25),0),ROW($1:$25))+1,1)*10^ROW($1:$25)/10)</f>
        <v>53802</v>
      </c>
      <c r="S799" t="str">
        <f>LEFT(R799, LEN(R799)-1)</f>
        <v>5380</v>
      </c>
      <c r="T799" t="s">
        <v>2156</v>
      </c>
      <c r="U799">
        <f>SUMPRODUCT(MID(0&amp;'feed data'!T437,LARGE(INDEX(ISNUMBER(--MID('feed data'!T437,ROW($1:$25),1))*
ROW($1:$25),0),ROW($1:$25))+1,1)*10^ROW($1:$25)/10)</f>
        <v>13765</v>
      </c>
      <c r="V799">
        <f>SUMPRODUCT(MID(0&amp;'feed data'!U437,LARGE(INDEX(ISNUMBER(--MID('feed data'!U437,ROW($1:$25),1))*
ROW($1:$25),0),ROW($1:$25))+1,1)*10^ROW($1:$25)/10)</f>
        <v>0</v>
      </c>
    </row>
    <row r="800" spans="1:22" hidden="1" x14ac:dyDescent="0.25">
      <c r="A800" t="s">
        <v>2910</v>
      </c>
      <c r="B800" t="s">
        <v>2911</v>
      </c>
      <c r="C800" t="s">
        <v>2912</v>
      </c>
      <c r="D800">
        <f>SUMPRODUCT(MID(0&amp;'feed data'!D643,LARGE(INDEX(ISNUMBER(--MID('feed data'!D643,ROW($1:$25),1))*
ROW($1:$25),0),ROW($1:$25))+1,1)*10^ROW($1:$25)/10)</f>
        <v>5</v>
      </c>
      <c r="E800">
        <f>SUMPRODUCT(MID(0&amp;'feed data'!E643,LARGE(INDEX(ISNUMBER(--MID('feed data'!E643,ROW($1:$25),1))*
ROW($1:$25),0),ROW($1:$25))+1,1)*10^ROW($1:$25)/10)</f>
        <v>0</v>
      </c>
      <c r="F800" t="s">
        <v>1900</v>
      </c>
      <c r="G800">
        <f>SUMPRODUCT(MID(0&amp;'feed data'!G643,LARGE(INDEX(ISNUMBER(--MID('feed data'!G643,ROW($1:$25),1))*
ROW($1:$25),0),ROW($1:$25))+1,1)*10^ROW($1:$25)/10)</f>
        <v>1</v>
      </c>
      <c r="H800" t="s">
        <v>190</v>
      </c>
      <c r="I800">
        <f>SUMPRODUCT(MID(0&amp;'feed data'!I643,LARGE(INDEX(ISNUMBER(--MID('feed data'!I643,ROW($1:$25),1))*
ROW($1:$25),0),ROW($1:$25))+1,1)*10^ROW($1:$25)/10)</f>
        <v>29</v>
      </c>
      <c r="J800" t="s">
        <v>71</v>
      </c>
      <c r="K800" t="s">
        <v>2913</v>
      </c>
      <c r="L800">
        <f>SUMPRODUCT(MID(0&amp;'feed data'!L643,LARGE(INDEX(ISNUMBER(--MID('feed data'!L643,ROW($1:$25),1))*
ROW($1:$25),0),ROW($1:$25))+1,1)*10^ROW($1:$25)/10)</f>
        <v>546</v>
      </c>
      <c r="M800" t="s">
        <v>2915</v>
      </c>
      <c r="N800" t="s">
        <v>72</v>
      </c>
      <c r="O800" t="s">
        <v>49</v>
      </c>
      <c r="P800" t="s">
        <v>65</v>
      </c>
      <c r="Q800" t="s">
        <v>73</v>
      </c>
      <c r="R800">
        <f>SUMPRODUCT(MID(0&amp;'feed data'!R643,LARGE(INDEX(ISNUMBER(--MID('feed data'!R643,ROW($1:$25),1))*
ROW($1:$25),0),ROW($1:$25))+1,1)*10^ROW($1:$25)/10)</f>
        <v>160032</v>
      </c>
      <c r="S800" t="str">
        <f>LEFT(R800, LEN(R800)-1)</f>
        <v>16003</v>
      </c>
      <c r="T800" t="s">
        <v>2917</v>
      </c>
      <c r="U800">
        <f>SUMPRODUCT(MID(0&amp;'feed data'!T643,LARGE(INDEX(ISNUMBER(--MID('feed data'!T643,ROW($1:$25),1))*
ROW($1:$25),0),ROW($1:$25))+1,1)*10^ROW($1:$25)/10)</f>
        <v>0</v>
      </c>
      <c r="V800">
        <f>SUMPRODUCT(MID(0&amp;'feed data'!U643,LARGE(INDEX(ISNUMBER(--MID('feed data'!U643,ROW($1:$25),1))*
ROW($1:$25),0),ROW($1:$25))+1,1)*10^ROW($1:$25)/10)</f>
        <v>0</v>
      </c>
    </row>
    <row r="801" spans="1:22" hidden="1" x14ac:dyDescent="0.25">
      <c r="A801" t="s">
        <v>2927</v>
      </c>
      <c r="B801" t="s">
        <v>2928</v>
      </c>
      <c r="C801" t="s">
        <v>147</v>
      </c>
      <c r="D801">
        <f>SUMPRODUCT(MID(0&amp;'feed data'!D647,LARGE(INDEX(ISNUMBER(--MID('feed data'!D647,ROW($1:$25),1))*
ROW($1:$25),0),ROW($1:$25))+1,1)*10^ROW($1:$25)/10)</f>
        <v>20</v>
      </c>
      <c r="E801">
        <f>SUMPRODUCT(MID(0&amp;'feed data'!E647,LARGE(INDEX(ISNUMBER(--MID('feed data'!E647,ROW($1:$25),1))*
ROW($1:$25),0),ROW($1:$25))+1,1)*10^ROW($1:$25)/10)</f>
        <v>0</v>
      </c>
      <c r="F801" t="s">
        <v>1900</v>
      </c>
      <c r="G801">
        <f>SUMPRODUCT(MID(0&amp;'feed data'!G647,LARGE(INDEX(ISNUMBER(--MID('feed data'!G647,ROW($1:$25),1))*
ROW($1:$25),0),ROW($1:$25))+1,1)*10^ROW($1:$25)/10)</f>
        <v>1</v>
      </c>
      <c r="H801" t="s">
        <v>136</v>
      </c>
      <c r="I801">
        <f>SUMPRODUCT(MID(0&amp;'feed data'!I647,LARGE(INDEX(ISNUMBER(--MID('feed data'!I647,ROW($1:$25),1))*
ROW($1:$25),0),ROW($1:$25))+1,1)*10^ROW($1:$25)/10)</f>
        <v>14</v>
      </c>
      <c r="J801" t="s">
        <v>60</v>
      </c>
      <c r="K801" t="s">
        <v>152</v>
      </c>
      <c r="L801">
        <f>SUMPRODUCT(MID(0&amp;'feed data'!L647,LARGE(INDEX(ISNUMBER(--MID('feed data'!L647,ROW($1:$25),1))*
ROW($1:$25),0),ROW($1:$25))+1,1)*10^ROW($1:$25)/10)</f>
        <v>521</v>
      </c>
      <c r="M801" t="s">
        <v>153</v>
      </c>
      <c r="N801" t="s">
        <v>61</v>
      </c>
      <c r="O801" t="s">
        <v>33</v>
      </c>
      <c r="P801" t="s">
        <v>1200</v>
      </c>
      <c r="Q801" t="s">
        <v>62</v>
      </c>
      <c r="R801">
        <f>SUMPRODUCT(MID(0&amp;'feed data'!R647,LARGE(INDEX(ISNUMBER(--MID('feed data'!R647,ROW($1:$25),1))*
ROW($1:$25),0),ROW($1:$25))+1,1)*10^ROW($1:$25)/10)</f>
        <v>200002</v>
      </c>
      <c r="S801" t="str">
        <f>LEFT(R801, LEN(R801)-1)</f>
        <v>20000</v>
      </c>
      <c r="T801" t="s">
        <v>2930</v>
      </c>
      <c r="U801">
        <f>SUMPRODUCT(MID(0&amp;'feed data'!T647,LARGE(INDEX(ISNUMBER(--MID('feed data'!T647,ROW($1:$25),1))*
ROW($1:$25),0),ROW($1:$25))+1,1)*10^ROW($1:$25)/10)</f>
        <v>396</v>
      </c>
      <c r="V801">
        <f>SUMPRODUCT(MID(0&amp;'feed data'!U647,LARGE(INDEX(ISNUMBER(--MID('feed data'!U647,ROW($1:$25),1))*
ROW($1:$25),0),ROW($1:$25))+1,1)*10^ROW($1:$25)/10)</f>
        <v>0</v>
      </c>
    </row>
    <row r="802" spans="1:22" hidden="1" x14ac:dyDescent="0.25">
      <c r="A802" t="s">
        <v>2931</v>
      </c>
      <c r="B802" t="s">
        <v>2932</v>
      </c>
      <c r="C802" t="s">
        <v>220</v>
      </c>
      <c r="D802">
        <f>SUMPRODUCT(MID(0&amp;'feed data'!D648,LARGE(INDEX(ISNUMBER(--MID('feed data'!D648,ROW($1:$25),1))*
ROW($1:$25),0),ROW($1:$25))+1,1)*10^ROW($1:$25)/10)</f>
        <v>21</v>
      </c>
      <c r="E802">
        <f>SUMPRODUCT(MID(0&amp;'feed data'!E648,LARGE(INDEX(ISNUMBER(--MID('feed data'!E648,ROW($1:$25),1))*
ROW($1:$25),0),ROW($1:$25))+1,1)*10^ROW($1:$25)/10)</f>
        <v>0</v>
      </c>
      <c r="F802" t="s">
        <v>1900</v>
      </c>
      <c r="G802">
        <f>SUMPRODUCT(MID(0&amp;'feed data'!G648,LARGE(INDEX(ISNUMBER(--MID('feed data'!G648,ROW($1:$25),1))*
ROW($1:$25),0),ROW($1:$25))+1,1)*10^ROW($1:$25)/10)</f>
        <v>0</v>
      </c>
      <c r="H802" t="s">
        <v>43</v>
      </c>
      <c r="I802">
        <f>SUMPRODUCT(MID(0&amp;'feed data'!I648,LARGE(INDEX(ISNUMBER(--MID('feed data'!I648,ROW($1:$25),1))*
ROW($1:$25),0),ROW($1:$25))+1,1)*10^ROW($1:$25)/10)</f>
        <v>12</v>
      </c>
      <c r="J802" t="s">
        <v>109</v>
      </c>
      <c r="K802" t="s">
        <v>223</v>
      </c>
      <c r="L802">
        <f>SUMPRODUCT(MID(0&amp;'feed data'!L648,LARGE(INDEX(ISNUMBER(--MID('feed data'!L648,ROW($1:$25),1))*
ROW($1:$25),0),ROW($1:$25))+1,1)*10^ROW($1:$25)/10)</f>
        <v>483</v>
      </c>
      <c r="M802" t="s">
        <v>224</v>
      </c>
      <c r="N802" t="s">
        <v>112</v>
      </c>
      <c r="O802" t="s">
        <v>49</v>
      </c>
      <c r="P802" t="s">
        <v>65</v>
      </c>
      <c r="Q802" t="s">
        <v>113</v>
      </c>
      <c r="R802">
        <f>SUMPRODUCT(MID(0&amp;'feed data'!R648,LARGE(INDEX(ISNUMBER(--MID('feed data'!R648,ROW($1:$25),1))*
ROW($1:$25),0),ROW($1:$25))+1,1)*10^ROW($1:$25)/10)</f>
        <v>200002</v>
      </c>
      <c r="S802" t="str">
        <f>LEFT(R802, LEN(R802)-1)</f>
        <v>20000</v>
      </c>
      <c r="T802" t="s">
        <v>2933</v>
      </c>
      <c r="U802">
        <f>SUMPRODUCT(MID(0&amp;'feed data'!T648,LARGE(INDEX(ISNUMBER(--MID('feed data'!T648,ROW($1:$25),1))*
ROW($1:$25),0),ROW($1:$25))+1,1)*10^ROW($1:$25)/10)</f>
        <v>0</v>
      </c>
      <c r="V802">
        <f>SUMPRODUCT(MID(0&amp;'feed data'!U648,LARGE(INDEX(ISNUMBER(--MID('feed data'!U648,ROW($1:$25),1))*
ROW($1:$25),0),ROW($1:$25))+1,1)*10^ROW($1:$25)/10)</f>
        <v>0</v>
      </c>
    </row>
    <row r="803" spans="1:22" hidden="1" x14ac:dyDescent="0.25">
      <c r="A803" t="s">
        <v>2934</v>
      </c>
      <c r="B803" t="s">
        <v>2935</v>
      </c>
      <c r="C803" t="s">
        <v>40</v>
      </c>
      <c r="D803">
        <f>SUMPRODUCT(MID(0&amp;'feed data'!D649,LARGE(INDEX(ISNUMBER(--MID('feed data'!D649,ROW($1:$25),1))*
ROW($1:$25),0),ROW($1:$25))+1,1)*10^ROW($1:$25)/10)</f>
        <v>4</v>
      </c>
      <c r="E803">
        <f>SUMPRODUCT(MID(0&amp;'feed data'!E649,LARGE(INDEX(ISNUMBER(--MID('feed data'!E649,ROW($1:$25),1))*
ROW($1:$25),0),ROW($1:$25))+1,1)*10^ROW($1:$25)/10)</f>
        <v>0</v>
      </c>
      <c r="F803" t="s">
        <v>1071</v>
      </c>
      <c r="G803">
        <f>SUMPRODUCT(MID(0&amp;'feed data'!G649,LARGE(INDEX(ISNUMBER(--MID('feed data'!G649,ROW($1:$25),1))*
ROW($1:$25),0),ROW($1:$25))+1,1)*10^ROW($1:$25)/10)</f>
        <v>0</v>
      </c>
      <c r="H803" t="s">
        <v>136</v>
      </c>
      <c r="I803">
        <f>SUMPRODUCT(MID(0&amp;'feed data'!I649,LARGE(INDEX(ISNUMBER(--MID('feed data'!I649,ROW($1:$25),1))*
ROW($1:$25),0),ROW($1:$25))+1,1)*10^ROW($1:$25)/10)</f>
        <v>26</v>
      </c>
      <c r="J803" t="s">
        <v>138</v>
      </c>
      <c r="K803" t="s">
        <v>46</v>
      </c>
      <c r="L803">
        <f>SUMPRODUCT(MID(0&amp;'feed data'!L649,LARGE(INDEX(ISNUMBER(--MID('feed data'!L649,ROW($1:$25),1))*
ROW($1:$25),0),ROW($1:$25))+1,1)*10^ROW($1:$25)/10)</f>
        <v>501</v>
      </c>
      <c r="M803" t="s">
        <v>47</v>
      </c>
      <c r="N803" t="s">
        <v>141</v>
      </c>
      <c r="O803" t="s">
        <v>49</v>
      </c>
      <c r="P803" t="s">
        <v>34</v>
      </c>
      <c r="Q803" t="s">
        <v>142</v>
      </c>
      <c r="R803">
        <f>SUMPRODUCT(MID(0&amp;'feed data'!R649,LARGE(INDEX(ISNUMBER(--MID('feed data'!R649,ROW($1:$25),1))*
ROW($1:$25),0),ROW($1:$25))+1,1)*10^ROW($1:$25)/10)</f>
        <v>87082</v>
      </c>
      <c r="S803" t="str">
        <f>LEFT(R803, LEN(R803)-1)</f>
        <v>8708</v>
      </c>
      <c r="T803" t="s">
        <v>2937</v>
      </c>
      <c r="U803">
        <f>SUMPRODUCT(MID(0&amp;'feed data'!T649,LARGE(INDEX(ISNUMBER(--MID('feed data'!T649,ROW($1:$25),1))*
ROW($1:$25),0),ROW($1:$25))+1,1)*10^ROW($1:$25)/10)</f>
        <v>505</v>
      </c>
      <c r="V803">
        <f>SUMPRODUCT(MID(0&amp;'feed data'!U649,LARGE(INDEX(ISNUMBER(--MID('feed data'!U649,ROW($1:$25),1))*
ROW($1:$25),0),ROW($1:$25))+1,1)*10^ROW($1:$25)/10)</f>
        <v>0</v>
      </c>
    </row>
    <row r="804" spans="1:22" hidden="1" x14ac:dyDescent="0.25">
      <c r="A804" t="s">
        <v>2938</v>
      </c>
      <c r="B804" t="s">
        <v>2939</v>
      </c>
      <c r="C804" t="s">
        <v>147</v>
      </c>
      <c r="D804">
        <f>SUMPRODUCT(MID(0&amp;'feed data'!D650,LARGE(INDEX(ISNUMBER(--MID('feed data'!D650,ROW($1:$25),1))*
ROW($1:$25),0),ROW($1:$25))+1,1)*10^ROW($1:$25)/10)</f>
        <v>69</v>
      </c>
      <c r="E804">
        <f>SUMPRODUCT(MID(0&amp;'feed data'!E650,LARGE(INDEX(ISNUMBER(--MID('feed data'!E650,ROW($1:$25),1))*
ROW($1:$25),0),ROW($1:$25))+1,1)*10^ROW($1:$25)/10)</f>
        <v>0</v>
      </c>
      <c r="F804" t="s">
        <v>1945</v>
      </c>
      <c r="G804">
        <f>SUMPRODUCT(MID(0&amp;'feed data'!G650,LARGE(INDEX(ISNUMBER(--MID('feed data'!G650,ROW($1:$25),1))*
ROW($1:$25),0),ROW($1:$25))+1,1)*10^ROW($1:$25)/10)</f>
        <v>1</v>
      </c>
      <c r="H804" t="s">
        <v>43</v>
      </c>
      <c r="I804">
        <f>SUMPRODUCT(MID(0&amp;'feed data'!I650,LARGE(INDEX(ISNUMBER(--MID('feed data'!I650,ROW($1:$25),1))*
ROW($1:$25),0),ROW($1:$25))+1,1)*10^ROW($1:$25)/10)</f>
        <v>9</v>
      </c>
      <c r="J804" t="s">
        <v>71</v>
      </c>
      <c r="K804" t="s">
        <v>152</v>
      </c>
      <c r="L804">
        <f>SUMPRODUCT(MID(0&amp;'feed data'!L650,LARGE(INDEX(ISNUMBER(--MID('feed data'!L650,ROW($1:$25),1))*
ROW($1:$25),0),ROW($1:$25))+1,1)*10^ROW($1:$25)/10)</f>
        <v>478</v>
      </c>
      <c r="M804" t="s">
        <v>153</v>
      </c>
      <c r="N804" t="s">
        <v>72</v>
      </c>
      <c r="O804" t="s">
        <v>392</v>
      </c>
      <c r="P804" t="s">
        <v>65</v>
      </c>
      <c r="Q804" t="s">
        <v>73</v>
      </c>
      <c r="R804">
        <f>SUMPRODUCT(MID(0&amp;'feed data'!R650,LARGE(INDEX(ISNUMBER(--MID('feed data'!R650,ROW($1:$25),1))*
ROW($1:$25),0),ROW($1:$25))+1,1)*10^ROW($1:$25)/10)</f>
        <v>116552</v>
      </c>
      <c r="S804" t="str">
        <f>LEFT(R804, LEN(R804)-1)</f>
        <v>11655</v>
      </c>
      <c r="T804" t="s">
        <v>2941</v>
      </c>
      <c r="U804">
        <f>SUMPRODUCT(MID(0&amp;'feed data'!T650,LARGE(INDEX(ISNUMBER(--MID('feed data'!T650,ROW($1:$25),1))*
ROW($1:$25),0),ROW($1:$25))+1,1)*10^ROW($1:$25)/10)</f>
        <v>89</v>
      </c>
      <c r="V804">
        <f>SUMPRODUCT(MID(0&amp;'feed data'!U650,LARGE(INDEX(ISNUMBER(--MID('feed data'!U650,ROW($1:$25),1))*
ROW($1:$25),0),ROW($1:$25))+1,1)*10^ROW($1:$25)/10)</f>
        <v>0</v>
      </c>
    </row>
    <row r="805" spans="1:22" hidden="1" x14ac:dyDescent="0.25">
      <c r="A805" t="s">
        <v>3499</v>
      </c>
      <c r="B805" t="s">
        <v>3500</v>
      </c>
      <c r="D805">
        <f>SUMPRODUCT(MID(0&amp;'feed data'!D805,LARGE(INDEX(ISNUMBER(--MID('feed data'!D805,ROW($1:$25),1))*
ROW($1:$25),0),ROW($1:$25))+1,1)*10^ROW($1:$25)/10)</f>
        <v>20</v>
      </c>
      <c r="E805">
        <f>SUMPRODUCT(MID(0&amp;'feed data'!E805,LARGE(INDEX(ISNUMBER(--MID('feed data'!E805,ROW($1:$25),1))*
ROW($1:$25),0),ROW($1:$25))+1,1)*10^ROW($1:$25)/10)</f>
        <v>0</v>
      </c>
      <c r="F805" t="s">
        <v>1945</v>
      </c>
      <c r="G805">
        <f>SUMPRODUCT(MID(0&amp;'feed data'!G805,LARGE(INDEX(ISNUMBER(--MID('feed data'!G805,ROW($1:$25),1))*
ROW($1:$25),0),ROW($1:$25))+1,1)*10^ROW($1:$25)/10)</f>
        <v>0</v>
      </c>
      <c r="H805" t="s">
        <v>27</v>
      </c>
      <c r="I805">
        <f>SUMPRODUCT(MID(0&amp;'feed data'!I805,LARGE(INDEX(ISNUMBER(--MID('feed data'!I805,ROW($1:$25),1))*
ROW($1:$25),0),ROW($1:$25))+1,1)*10^ROW($1:$25)/10)</f>
        <v>35</v>
      </c>
      <c r="J805" t="s">
        <v>109</v>
      </c>
      <c r="L805">
        <f>SUMPRODUCT(MID(0&amp;'feed data'!L805,LARGE(INDEX(ISNUMBER(--MID('feed data'!L805,ROW($1:$25),1))*
ROW($1:$25),0),ROW($1:$25))+1,1)*10^ROW($1:$25)/10)</f>
        <v>315</v>
      </c>
      <c r="N805" t="s">
        <v>112</v>
      </c>
      <c r="O805" t="s">
        <v>49</v>
      </c>
      <c r="P805" t="s">
        <v>65</v>
      </c>
      <c r="Q805" t="s">
        <v>113</v>
      </c>
      <c r="R805">
        <f>SUMPRODUCT(MID(0&amp;'feed data'!R805,LARGE(INDEX(ISNUMBER(--MID('feed data'!R805,ROW($1:$25),1))*
ROW($1:$25),0),ROW($1:$25))+1,1)*10^ROW($1:$25)/10)</f>
        <v>200002</v>
      </c>
      <c r="S805" t="str">
        <f>LEFT(R805, LEN(R805)-1)</f>
        <v>20000</v>
      </c>
      <c r="T805" t="s">
        <v>3502</v>
      </c>
      <c r="U805">
        <f>SUMPRODUCT(MID(0&amp;'feed data'!T805,LARGE(INDEX(ISNUMBER(--MID('feed data'!T805,ROW($1:$25),1))*
ROW($1:$25),0),ROW($1:$25))+1,1)*10^ROW($1:$25)/10)</f>
        <v>0</v>
      </c>
      <c r="V805">
        <f>SUMPRODUCT(MID(0&amp;'feed data'!U805,LARGE(INDEX(ISNUMBER(--MID('feed data'!U805,ROW($1:$25),1))*
ROW($1:$25),0),ROW($1:$25))+1,1)*10^ROW($1:$25)/10)</f>
        <v>0</v>
      </c>
    </row>
    <row r="806" spans="1:22" hidden="1" x14ac:dyDescent="0.25">
      <c r="A806" t="s">
        <v>2942</v>
      </c>
      <c r="B806" t="s">
        <v>2943</v>
      </c>
      <c r="C806" t="s">
        <v>388</v>
      </c>
      <c r="D806">
        <f>SUMPRODUCT(MID(0&amp;'feed data'!D651,LARGE(INDEX(ISNUMBER(--MID('feed data'!D651,ROW($1:$25),1))*
ROW($1:$25),0),ROW($1:$25))+1,1)*10^ROW($1:$25)/10)</f>
        <v>34</v>
      </c>
      <c r="E806">
        <f>SUMPRODUCT(MID(0&amp;'feed data'!E651,LARGE(INDEX(ISNUMBER(--MID('feed data'!E651,ROW($1:$25),1))*
ROW($1:$25),0),ROW($1:$25))+1,1)*10^ROW($1:$25)/10)</f>
        <v>0</v>
      </c>
      <c r="F806" t="s">
        <v>521</v>
      </c>
      <c r="G806">
        <f>SUMPRODUCT(MID(0&amp;'feed data'!G651,LARGE(INDEX(ISNUMBER(--MID('feed data'!G651,ROW($1:$25),1))*
ROW($1:$25),0),ROW($1:$25))+1,1)*10^ROW($1:$25)/10)</f>
        <v>1</v>
      </c>
      <c r="H806" t="s">
        <v>27</v>
      </c>
      <c r="I806">
        <f>SUMPRODUCT(MID(0&amp;'feed data'!I651,LARGE(INDEX(ISNUMBER(--MID('feed data'!I651,ROW($1:$25),1))*
ROW($1:$25),0),ROW($1:$25))+1,1)*10^ROW($1:$25)/10)</f>
        <v>12</v>
      </c>
      <c r="J806" t="s">
        <v>71</v>
      </c>
      <c r="K806" t="s">
        <v>390</v>
      </c>
      <c r="L806">
        <f>SUMPRODUCT(MID(0&amp;'feed data'!L651,LARGE(INDEX(ISNUMBER(--MID('feed data'!L651,ROW($1:$25),1))*
ROW($1:$25),0),ROW($1:$25))+1,1)*10^ROW($1:$25)/10)</f>
        <v>517</v>
      </c>
      <c r="M806" t="s">
        <v>391</v>
      </c>
      <c r="N806" t="s">
        <v>72</v>
      </c>
      <c r="O806" t="s">
        <v>49</v>
      </c>
      <c r="P806" t="s">
        <v>658</v>
      </c>
      <c r="Q806" t="s">
        <v>73</v>
      </c>
      <c r="R806">
        <f>SUMPRODUCT(MID(0&amp;'feed data'!R651,LARGE(INDEX(ISNUMBER(--MID('feed data'!R651,ROW($1:$25),1))*
ROW($1:$25),0),ROW($1:$25))+1,1)*10^ROW($1:$25)/10)</f>
        <v>200002</v>
      </c>
      <c r="S806" t="str">
        <f>LEFT(R806, LEN(R806)-1)</f>
        <v>20000</v>
      </c>
      <c r="T806" t="s">
        <v>2945</v>
      </c>
      <c r="U806">
        <f>SUMPRODUCT(MID(0&amp;'feed data'!T651,LARGE(INDEX(ISNUMBER(--MID('feed data'!T651,ROW($1:$25),1))*
ROW($1:$25),0),ROW($1:$25))+1,1)*10^ROW($1:$25)/10)</f>
        <v>3367</v>
      </c>
      <c r="V806">
        <f>SUMPRODUCT(MID(0&amp;'feed data'!U651,LARGE(INDEX(ISNUMBER(--MID('feed data'!U651,ROW($1:$25),1))*
ROW($1:$25),0),ROW($1:$25))+1,1)*10^ROW($1:$25)/10)</f>
        <v>0</v>
      </c>
    </row>
    <row r="807" spans="1:22" hidden="1" x14ac:dyDescent="0.25">
      <c r="A807" t="s">
        <v>3507</v>
      </c>
      <c r="B807" t="s">
        <v>3508</v>
      </c>
      <c r="D807">
        <f>SUMPRODUCT(MID(0&amp;'feed data'!D807,LARGE(INDEX(ISNUMBER(--MID('feed data'!D807,ROW($1:$25),1))*
ROW($1:$25),0),ROW($1:$25))+1,1)*10^ROW($1:$25)/10)</f>
        <v>25</v>
      </c>
      <c r="E807">
        <f>SUMPRODUCT(MID(0&amp;'feed data'!E807,LARGE(INDEX(ISNUMBER(--MID('feed data'!E807,ROW($1:$25),1))*
ROW($1:$25),0),ROW($1:$25))+1,1)*10^ROW($1:$25)/10)</f>
        <v>0</v>
      </c>
      <c r="F807" t="s">
        <v>1900</v>
      </c>
      <c r="G807">
        <f>SUMPRODUCT(MID(0&amp;'feed data'!G807,LARGE(INDEX(ISNUMBER(--MID('feed data'!G807,ROW($1:$25),1))*
ROW($1:$25),0),ROW($1:$25))+1,1)*10^ROW($1:$25)/10)</f>
        <v>0</v>
      </c>
      <c r="H807" t="s">
        <v>43</v>
      </c>
      <c r="I807">
        <f>SUMPRODUCT(MID(0&amp;'feed data'!I807,LARGE(INDEX(ISNUMBER(--MID('feed data'!I807,ROW($1:$25),1))*
ROW($1:$25),0),ROW($1:$25))+1,1)*10^ROW($1:$25)/10)</f>
        <v>10</v>
      </c>
      <c r="J807" t="s">
        <v>263</v>
      </c>
      <c r="L807">
        <f>SUMPRODUCT(MID(0&amp;'feed data'!L807,LARGE(INDEX(ISNUMBER(--MID('feed data'!L807,ROW($1:$25),1))*
ROW($1:$25),0),ROW($1:$25))+1,1)*10^ROW($1:$25)/10)</f>
        <v>315</v>
      </c>
      <c r="N807" t="s">
        <v>264</v>
      </c>
      <c r="O807" t="s">
        <v>33</v>
      </c>
      <c r="P807" t="s">
        <v>1200</v>
      </c>
      <c r="Q807" t="s">
        <v>265</v>
      </c>
      <c r="R807">
        <f>SUMPRODUCT(MID(0&amp;'feed data'!R807,LARGE(INDEX(ISNUMBER(--MID('feed data'!R807,ROW($1:$25),1))*
ROW($1:$25),0),ROW($1:$25))+1,1)*10^ROW($1:$25)/10)</f>
        <v>200002</v>
      </c>
      <c r="S807" t="str">
        <f>LEFT(R807, LEN(R807)-1)</f>
        <v>20000</v>
      </c>
      <c r="T807" t="s">
        <v>3510</v>
      </c>
      <c r="U807">
        <f>SUMPRODUCT(MID(0&amp;'feed data'!T807,LARGE(INDEX(ISNUMBER(--MID('feed data'!T807,ROW($1:$25),1))*
ROW($1:$25),0),ROW($1:$25))+1,1)*10^ROW($1:$25)/10)</f>
        <v>1336</v>
      </c>
      <c r="V807">
        <f>SUMPRODUCT(MID(0&amp;'feed data'!U807,LARGE(INDEX(ISNUMBER(--MID('feed data'!U807,ROW($1:$25),1))*
ROW($1:$25),0),ROW($1:$25))+1,1)*10^ROW($1:$25)/10)</f>
        <v>0</v>
      </c>
    </row>
    <row r="808" spans="1:22" hidden="1" x14ac:dyDescent="0.25">
      <c r="A808" t="s">
        <v>2946</v>
      </c>
      <c r="B808" t="s">
        <v>2946</v>
      </c>
      <c r="C808" t="s">
        <v>388</v>
      </c>
      <c r="D808">
        <f>SUMPRODUCT(MID(0&amp;'feed data'!D652,LARGE(INDEX(ISNUMBER(--MID('feed data'!D652,ROW($1:$25),1))*
ROW($1:$25),0),ROW($1:$25))+1,1)*10^ROW($1:$25)/10)</f>
        <v>9</v>
      </c>
      <c r="E808">
        <f>SUMPRODUCT(MID(0&amp;'feed data'!E652,LARGE(INDEX(ISNUMBER(--MID('feed data'!E652,ROW($1:$25),1))*
ROW($1:$25),0),ROW($1:$25))+1,1)*10^ROW($1:$25)/10)</f>
        <v>0</v>
      </c>
      <c r="F808" t="s">
        <v>1945</v>
      </c>
      <c r="G808">
        <f>SUMPRODUCT(MID(0&amp;'feed data'!G652,LARGE(INDEX(ISNUMBER(--MID('feed data'!G652,ROW($1:$25),1))*
ROW($1:$25),0),ROW($1:$25))+1,1)*10^ROW($1:$25)/10)</f>
        <v>0</v>
      </c>
      <c r="H808" t="s">
        <v>27</v>
      </c>
      <c r="I808">
        <f>SUMPRODUCT(MID(0&amp;'feed data'!I652,LARGE(INDEX(ISNUMBER(--MID('feed data'!I652,ROW($1:$25),1))*
ROW($1:$25),0),ROW($1:$25))+1,1)*10^ROW($1:$25)/10)</f>
        <v>87</v>
      </c>
      <c r="J808" t="s">
        <v>60</v>
      </c>
      <c r="K808" t="s">
        <v>390</v>
      </c>
      <c r="L808">
        <f>SUMPRODUCT(MID(0&amp;'feed data'!L652,LARGE(INDEX(ISNUMBER(--MID('feed data'!L652,ROW($1:$25),1))*
ROW($1:$25),0),ROW($1:$25))+1,1)*10^ROW($1:$25)/10)</f>
        <v>521</v>
      </c>
      <c r="M808" t="s">
        <v>391</v>
      </c>
      <c r="N808" t="s">
        <v>61</v>
      </c>
      <c r="O808" t="s">
        <v>49</v>
      </c>
      <c r="P808" t="s">
        <v>1200</v>
      </c>
      <c r="Q808" t="s">
        <v>62</v>
      </c>
      <c r="R808">
        <f>SUMPRODUCT(MID(0&amp;'feed data'!R652,LARGE(INDEX(ISNUMBER(--MID('feed data'!R652,ROW($1:$25),1))*
ROW($1:$25),0),ROW($1:$25))+1,1)*10^ROW($1:$25)/10)</f>
        <v>163352</v>
      </c>
      <c r="S808" t="str">
        <f>LEFT(R808, LEN(R808)-1)</f>
        <v>16335</v>
      </c>
      <c r="T808" t="s">
        <v>2947</v>
      </c>
      <c r="U808">
        <f>SUMPRODUCT(MID(0&amp;'feed data'!T652,LARGE(INDEX(ISNUMBER(--MID('feed data'!T652,ROW($1:$25),1))*
ROW($1:$25),0),ROW($1:$25))+1,1)*10^ROW($1:$25)/10)</f>
        <v>0</v>
      </c>
      <c r="V808">
        <f>SUMPRODUCT(MID(0&amp;'feed data'!U652,LARGE(INDEX(ISNUMBER(--MID('feed data'!U652,ROW($1:$25),1))*
ROW($1:$25),0),ROW($1:$25))+1,1)*10^ROW($1:$25)/10)</f>
        <v>0</v>
      </c>
    </row>
    <row r="809" spans="1:22" hidden="1" x14ac:dyDescent="0.25">
      <c r="A809" t="s">
        <v>3515</v>
      </c>
      <c r="B809" t="s">
        <v>3516</v>
      </c>
      <c r="D809">
        <f>SUMPRODUCT(MID(0&amp;'feed data'!D809,LARGE(INDEX(ISNUMBER(--MID('feed data'!D809,ROW($1:$25),1))*
ROW($1:$25),0),ROW($1:$25))+1,1)*10^ROW($1:$25)/10)</f>
        <v>15</v>
      </c>
      <c r="E809">
        <f>SUMPRODUCT(MID(0&amp;'feed data'!E809,LARGE(INDEX(ISNUMBER(--MID('feed data'!E809,ROW($1:$25),1))*
ROW($1:$25),0),ROW($1:$25))+1,1)*10^ROW($1:$25)/10)</f>
        <v>0</v>
      </c>
      <c r="F809" t="s">
        <v>1900</v>
      </c>
      <c r="G809">
        <f>SUMPRODUCT(MID(0&amp;'feed data'!G809,LARGE(INDEX(ISNUMBER(--MID('feed data'!G809,ROW($1:$25),1))*
ROW($1:$25),0),ROW($1:$25))+1,1)*10^ROW($1:$25)/10)</f>
        <v>0</v>
      </c>
      <c r="H809" t="s">
        <v>43</v>
      </c>
      <c r="I809">
        <f>SUMPRODUCT(MID(0&amp;'feed data'!I809,LARGE(INDEX(ISNUMBER(--MID('feed data'!I809,ROW($1:$25),1))*
ROW($1:$25),0),ROW($1:$25))+1,1)*10^ROW($1:$25)/10)</f>
        <v>167</v>
      </c>
      <c r="J809" t="s">
        <v>293</v>
      </c>
      <c r="L809">
        <f>SUMPRODUCT(MID(0&amp;'feed data'!L809,LARGE(INDEX(ISNUMBER(--MID('feed data'!L809,ROW($1:$25),1))*
ROW($1:$25),0),ROW($1:$25))+1,1)*10^ROW($1:$25)/10)</f>
        <v>299</v>
      </c>
      <c r="N809" t="s">
        <v>294</v>
      </c>
      <c r="O809" t="s">
        <v>49</v>
      </c>
      <c r="P809" t="s">
        <v>1200</v>
      </c>
      <c r="Q809" t="s">
        <v>295</v>
      </c>
      <c r="R809">
        <f>SUMPRODUCT(MID(0&amp;'feed data'!R809,LARGE(INDEX(ISNUMBER(--MID('feed data'!R809,ROW($1:$25),1))*
ROW($1:$25),0),ROW($1:$25))+1,1)*10^ROW($1:$25)/10)</f>
        <v>200002</v>
      </c>
      <c r="S809" t="str">
        <f>LEFT(R809, LEN(R809)-1)</f>
        <v>20000</v>
      </c>
      <c r="T809" t="s">
        <v>3518</v>
      </c>
      <c r="U809">
        <f>SUMPRODUCT(MID(0&amp;'feed data'!T809,LARGE(INDEX(ISNUMBER(--MID('feed data'!T809,ROW($1:$25),1))*
ROW($1:$25),0),ROW($1:$25))+1,1)*10^ROW($1:$25)/10)</f>
        <v>0</v>
      </c>
      <c r="V809">
        <f>SUMPRODUCT(MID(0&amp;'feed data'!U809,LARGE(INDEX(ISNUMBER(--MID('feed data'!U809,ROW($1:$25),1))*
ROW($1:$25),0),ROW($1:$25))+1,1)*10^ROW($1:$25)/10)</f>
        <v>0</v>
      </c>
    </row>
    <row r="810" spans="1:22" hidden="1" x14ac:dyDescent="0.25">
      <c r="A810" t="s">
        <v>3519</v>
      </c>
      <c r="B810" t="s">
        <v>3520</v>
      </c>
      <c r="D810">
        <f>SUMPRODUCT(MID(0&amp;'feed data'!D810,LARGE(INDEX(ISNUMBER(--MID('feed data'!D810,ROW($1:$25),1))*
ROW($1:$25),0),ROW($1:$25))+1,1)*10^ROW($1:$25)/10)</f>
        <v>28</v>
      </c>
      <c r="E810">
        <f>SUMPRODUCT(MID(0&amp;'feed data'!E810,LARGE(INDEX(ISNUMBER(--MID('feed data'!E810,ROW($1:$25),1))*
ROW($1:$25),0),ROW($1:$25))+1,1)*10^ROW($1:$25)/10)</f>
        <v>0</v>
      </c>
      <c r="F810" t="s">
        <v>1945</v>
      </c>
      <c r="G810">
        <f>SUMPRODUCT(MID(0&amp;'feed data'!G810,LARGE(INDEX(ISNUMBER(--MID('feed data'!G810,ROW($1:$25),1))*
ROW($1:$25),0),ROW($1:$25))+1,1)*10^ROW($1:$25)/10)</f>
        <v>0</v>
      </c>
      <c r="H810" t="s">
        <v>27</v>
      </c>
      <c r="I810">
        <f>SUMPRODUCT(MID(0&amp;'feed data'!I810,LARGE(INDEX(ISNUMBER(--MID('feed data'!I810,ROW($1:$25),1))*
ROW($1:$25),0),ROW($1:$25))+1,1)*10^ROW($1:$25)/10)</f>
        <v>15</v>
      </c>
      <c r="J810" t="s">
        <v>87</v>
      </c>
      <c r="L810">
        <f>SUMPRODUCT(MID(0&amp;'feed data'!L810,LARGE(INDEX(ISNUMBER(--MID('feed data'!L810,ROW($1:$25),1))*
ROW($1:$25),0),ROW($1:$25))+1,1)*10^ROW($1:$25)/10)</f>
        <v>304</v>
      </c>
      <c r="N810" t="s">
        <v>88</v>
      </c>
      <c r="O810" t="s">
        <v>49</v>
      </c>
      <c r="P810" t="s">
        <v>65</v>
      </c>
      <c r="Q810" t="s">
        <v>89</v>
      </c>
      <c r="R810">
        <f>SUMPRODUCT(MID(0&amp;'feed data'!R810,LARGE(INDEX(ISNUMBER(--MID('feed data'!R810,ROW($1:$25),1))*
ROW($1:$25),0),ROW($1:$25))+1,1)*10^ROW($1:$25)/10)</f>
        <v>200002</v>
      </c>
      <c r="S810" t="str">
        <f>LEFT(R810, LEN(R810)-1)</f>
        <v>20000</v>
      </c>
      <c r="T810" t="s">
        <v>3521</v>
      </c>
      <c r="U810">
        <f>SUMPRODUCT(MID(0&amp;'feed data'!T810,LARGE(INDEX(ISNUMBER(--MID('feed data'!T810,ROW($1:$25),1))*
ROW($1:$25),0),ROW($1:$25))+1,1)*10^ROW($1:$25)/10)</f>
        <v>0</v>
      </c>
      <c r="V810">
        <f>SUMPRODUCT(MID(0&amp;'feed data'!U810,LARGE(INDEX(ISNUMBER(--MID('feed data'!U810,ROW($1:$25),1))*
ROW($1:$25),0),ROW($1:$25))+1,1)*10^ROW($1:$25)/10)</f>
        <v>0</v>
      </c>
    </row>
    <row r="811" spans="1:22" hidden="1" x14ac:dyDescent="0.25">
      <c r="A811" t="s">
        <v>3522</v>
      </c>
      <c r="B811" t="s">
        <v>3523</v>
      </c>
      <c r="D811">
        <f>SUMPRODUCT(MID(0&amp;'feed data'!D811,LARGE(INDEX(ISNUMBER(--MID('feed data'!D811,ROW($1:$25),1))*
ROW($1:$25),0),ROW($1:$25))+1,1)*10^ROW($1:$25)/10)</f>
        <v>165</v>
      </c>
      <c r="E811">
        <f>SUMPRODUCT(MID(0&amp;'feed data'!E811,LARGE(INDEX(ISNUMBER(--MID('feed data'!E811,ROW($1:$25),1))*
ROW($1:$25),0),ROW($1:$25))+1,1)*10^ROW($1:$25)/10)</f>
        <v>22</v>
      </c>
      <c r="F811" t="s">
        <v>1945</v>
      </c>
      <c r="G811">
        <f>SUMPRODUCT(MID(0&amp;'feed data'!G811,LARGE(INDEX(ISNUMBER(--MID('feed data'!G811,ROW($1:$25),1))*
ROW($1:$25),0),ROW($1:$25))+1,1)*10^ROW($1:$25)/10)</f>
        <v>5</v>
      </c>
      <c r="H811" t="s">
        <v>190</v>
      </c>
      <c r="I811">
        <f>SUMPRODUCT(MID(0&amp;'feed data'!I811,LARGE(INDEX(ISNUMBER(--MID('feed data'!I811,ROW($1:$25),1))*
ROW($1:$25),0),ROW($1:$25))+1,1)*10^ROW($1:$25)/10)</f>
        <v>3</v>
      </c>
      <c r="J811" t="s">
        <v>949</v>
      </c>
      <c r="L811">
        <f>SUMPRODUCT(MID(0&amp;'feed data'!L811,LARGE(INDEX(ISNUMBER(--MID('feed data'!L811,ROW($1:$25),1))*
ROW($1:$25),0),ROW($1:$25))+1,1)*10^ROW($1:$25)/10)</f>
        <v>271</v>
      </c>
      <c r="N811" t="s">
        <v>950</v>
      </c>
      <c r="O811" t="s">
        <v>33</v>
      </c>
      <c r="P811" t="s">
        <v>65</v>
      </c>
      <c r="Q811" t="s">
        <v>951</v>
      </c>
      <c r="R811">
        <f>SUMPRODUCT(MID(0&amp;'feed data'!R811,LARGE(INDEX(ISNUMBER(--MID('feed data'!R811,ROW($1:$25),1))*
ROW($1:$25),0),ROW($1:$25))+1,1)*10^ROW($1:$25)/10)</f>
        <v>362552</v>
      </c>
      <c r="S811" t="str">
        <f>LEFT(R811, LEN(R811)-1)</f>
        <v>36255</v>
      </c>
      <c r="T811" t="s">
        <v>3525</v>
      </c>
      <c r="U811">
        <f>SUMPRODUCT(MID(0&amp;'feed data'!T811,LARGE(INDEX(ISNUMBER(--MID('feed data'!T811,ROW($1:$25),1))*
ROW($1:$25),0),ROW($1:$25))+1,1)*10^ROW($1:$25)/10)</f>
        <v>0</v>
      </c>
      <c r="V811">
        <f>SUMPRODUCT(MID(0&amp;'feed data'!U811,LARGE(INDEX(ISNUMBER(--MID('feed data'!U811,ROW($1:$25),1))*
ROW($1:$25),0),ROW($1:$25))+1,1)*10^ROW($1:$25)/10)</f>
        <v>0</v>
      </c>
    </row>
    <row r="812" spans="1:22" hidden="1" x14ac:dyDescent="0.25">
      <c r="A812" t="s">
        <v>3526</v>
      </c>
      <c r="B812" t="s">
        <v>3527</v>
      </c>
      <c r="D812">
        <f>SUMPRODUCT(MID(0&amp;'feed data'!D812,LARGE(INDEX(ISNUMBER(--MID('feed data'!D812,ROW($1:$25),1))*
ROW($1:$25),0),ROW($1:$25))+1,1)*10^ROW($1:$25)/10)</f>
        <v>25</v>
      </c>
      <c r="E812">
        <f>SUMPRODUCT(MID(0&amp;'feed data'!E812,LARGE(INDEX(ISNUMBER(--MID('feed data'!E812,ROW($1:$25),1))*
ROW($1:$25),0),ROW($1:$25))+1,1)*10^ROW($1:$25)/10)</f>
        <v>0</v>
      </c>
      <c r="F812" t="s">
        <v>1900</v>
      </c>
      <c r="G812">
        <f>SUMPRODUCT(MID(0&amp;'feed data'!G812,LARGE(INDEX(ISNUMBER(--MID('feed data'!G812,ROW($1:$25),1))*
ROW($1:$25),0),ROW($1:$25))+1,1)*10^ROW($1:$25)/10)</f>
        <v>0</v>
      </c>
      <c r="H812" t="s">
        <v>43</v>
      </c>
      <c r="I812">
        <f>SUMPRODUCT(MID(0&amp;'feed data'!I812,LARGE(INDEX(ISNUMBER(--MID('feed data'!I812,ROW($1:$25),1))*
ROW($1:$25),0),ROW($1:$25))+1,1)*10^ROW($1:$25)/10)</f>
        <v>79</v>
      </c>
      <c r="J812" t="s">
        <v>138</v>
      </c>
      <c r="L812">
        <f>SUMPRODUCT(MID(0&amp;'feed data'!L812,LARGE(INDEX(ISNUMBER(--MID('feed data'!L812,ROW($1:$25),1))*
ROW($1:$25),0),ROW($1:$25))+1,1)*10^ROW($1:$25)/10)</f>
        <v>287</v>
      </c>
      <c r="N812" t="s">
        <v>141</v>
      </c>
      <c r="O812" t="s">
        <v>49</v>
      </c>
      <c r="P812" t="s">
        <v>65</v>
      </c>
      <c r="Q812" t="s">
        <v>142</v>
      </c>
      <c r="R812">
        <f>SUMPRODUCT(MID(0&amp;'feed data'!R812,LARGE(INDEX(ISNUMBER(--MID('feed data'!R812,ROW($1:$25),1))*
ROW($1:$25),0),ROW($1:$25))+1,1)*10^ROW($1:$25)/10)</f>
        <v>200002</v>
      </c>
      <c r="S812" t="str">
        <f>LEFT(R812, LEN(R812)-1)</f>
        <v>20000</v>
      </c>
      <c r="T812" t="s">
        <v>3529</v>
      </c>
      <c r="U812">
        <f>SUMPRODUCT(MID(0&amp;'feed data'!T812,LARGE(INDEX(ISNUMBER(--MID('feed data'!T812,ROW($1:$25),1))*
ROW($1:$25),0),ROW($1:$25))+1,1)*10^ROW($1:$25)/10)</f>
        <v>0</v>
      </c>
      <c r="V812">
        <f>SUMPRODUCT(MID(0&amp;'feed data'!U812,LARGE(INDEX(ISNUMBER(--MID('feed data'!U812,ROW($1:$25),1))*
ROW($1:$25),0),ROW($1:$25))+1,1)*10^ROW($1:$25)/10)</f>
        <v>0</v>
      </c>
    </row>
    <row r="813" spans="1:22" hidden="1" x14ac:dyDescent="0.25">
      <c r="A813" t="s">
        <v>2958</v>
      </c>
      <c r="B813" t="s">
        <v>2959</v>
      </c>
      <c r="C813" t="s">
        <v>388</v>
      </c>
      <c r="D813">
        <f>SUMPRODUCT(MID(0&amp;'feed data'!D656,LARGE(INDEX(ISNUMBER(--MID('feed data'!D656,ROW($1:$25),1))*
ROW($1:$25),0),ROW($1:$25))+1,1)*10^ROW($1:$25)/10)</f>
        <v>21</v>
      </c>
      <c r="E813">
        <f>SUMPRODUCT(MID(0&amp;'feed data'!E656,LARGE(INDEX(ISNUMBER(--MID('feed data'!E656,ROW($1:$25),1))*
ROW($1:$25),0),ROW($1:$25))+1,1)*10^ROW($1:$25)/10)</f>
        <v>0</v>
      </c>
      <c r="F813" t="s">
        <v>1900</v>
      </c>
      <c r="G813">
        <f>SUMPRODUCT(MID(0&amp;'feed data'!G656,LARGE(INDEX(ISNUMBER(--MID('feed data'!G656,ROW($1:$25),1))*
ROW($1:$25),0),ROW($1:$25))+1,1)*10^ROW($1:$25)/10)</f>
        <v>1</v>
      </c>
      <c r="H813" t="s">
        <v>379</v>
      </c>
      <c r="I813">
        <f>SUMPRODUCT(MID(0&amp;'feed data'!I656,LARGE(INDEX(ISNUMBER(--MID('feed data'!I656,ROW($1:$25),1))*
ROW($1:$25),0),ROW($1:$25))+1,1)*10^ROW($1:$25)/10)</f>
        <v>170</v>
      </c>
      <c r="J813" t="s">
        <v>71</v>
      </c>
      <c r="K813" t="s">
        <v>390</v>
      </c>
      <c r="L813">
        <f>SUMPRODUCT(MID(0&amp;'feed data'!L656,LARGE(INDEX(ISNUMBER(--MID('feed data'!L656,ROW($1:$25),1))*
ROW($1:$25),0),ROW($1:$25))+1,1)*10^ROW($1:$25)/10)</f>
        <v>472</v>
      </c>
      <c r="M813" t="s">
        <v>391</v>
      </c>
      <c r="N813" t="s">
        <v>72</v>
      </c>
      <c r="P813" t="s">
        <v>1078</v>
      </c>
      <c r="Q813" t="s">
        <v>73</v>
      </c>
      <c r="R813">
        <f>SUMPRODUCT(MID(0&amp;'feed data'!R656,LARGE(INDEX(ISNUMBER(--MID('feed data'!R656,ROW($1:$25),1))*
ROW($1:$25),0),ROW($1:$25))+1,1)*10^ROW($1:$25)/10)</f>
        <v>65772</v>
      </c>
      <c r="S813" t="str">
        <f>LEFT(R813, LEN(R813)-1)</f>
        <v>6577</v>
      </c>
      <c r="T813" t="s">
        <v>2961</v>
      </c>
      <c r="U813">
        <f>SUMPRODUCT(MID(0&amp;'feed data'!T656,LARGE(INDEX(ISNUMBER(--MID('feed data'!T656,ROW($1:$25),1))*
ROW($1:$25),0),ROW($1:$25))+1,1)*10^ROW($1:$25)/10)</f>
        <v>147</v>
      </c>
      <c r="V813">
        <f>SUMPRODUCT(MID(0&amp;'feed data'!U656,LARGE(INDEX(ISNUMBER(--MID('feed data'!U656,ROW($1:$25),1))*
ROW($1:$25),0),ROW($1:$25))+1,1)*10^ROW($1:$25)/10)</f>
        <v>0</v>
      </c>
    </row>
    <row r="814" spans="1:22" hidden="1" x14ac:dyDescent="0.25">
      <c r="A814" t="s">
        <v>2955</v>
      </c>
      <c r="B814" t="s">
        <v>2956</v>
      </c>
      <c r="C814" t="s">
        <v>175</v>
      </c>
      <c r="D814">
        <f>SUMPRODUCT(MID(0&amp;'feed data'!D655,LARGE(INDEX(ISNUMBER(--MID('feed data'!D655,ROW($1:$25),1))*
ROW($1:$25),0),ROW($1:$25))+1,1)*10^ROW($1:$25)/10)</f>
        <v>39</v>
      </c>
      <c r="E814">
        <f>SUMPRODUCT(MID(0&amp;'feed data'!E655,LARGE(INDEX(ISNUMBER(--MID('feed data'!E655,ROW($1:$25),1))*
ROW($1:$25),0),ROW($1:$25))+1,1)*10^ROW($1:$25)/10)</f>
        <v>0</v>
      </c>
      <c r="F814" t="s">
        <v>1900</v>
      </c>
      <c r="G814">
        <f>SUMPRODUCT(MID(0&amp;'feed data'!G655,LARGE(INDEX(ISNUMBER(--MID('feed data'!G655,ROW($1:$25),1))*
ROW($1:$25),0),ROW($1:$25))+1,1)*10^ROW($1:$25)/10)</f>
        <v>1</v>
      </c>
      <c r="H814" t="s">
        <v>379</v>
      </c>
      <c r="I814">
        <f>SUMPRODUCT(MID(0&amp;'feed data'!I655,LARGE(INDEX(ISNUMBER(--MID('feed data'!I655,ROW($1:$25),1))*
ROW($1:$25),0),ROW($1:$25))+1,1)*10^ROW($1:$25)/10)</f>
        <v>9</v>
      </c>
      <c r="J814" t="s">
        <v>151</v>
      </c>
      <c r="K814" t="s">
        <v>179</v>
      </c>
      <c r="L814">
        <f>SUMPRODUCT(MID(0&amp;'feed data'!L655,LARGE(INDEX(ISNUMBER(--MID('feed data'!L655,ROW($1:$25),1))*
ROW($1:$25),0),ROW($1:$25))+1,1)*10^ROW($1:$25)/10)</f>
        <v>500</v>
      </c>
      <c r="M814" t="s">
        <v>180</v>
      </c>
      <c r="N814" t="s">
        <v>154</v>
      </c>
      <c r="O814" t="s">
        <v>49</v>
      </c>
      <c r="P814" t="s">
        <v>65</v>
      </c>
      <c r="Q814" t="s">
        <v>155</v>
      </c>
      <c r="R814">
        <f>SUMPRODUCT(MID(0&amp;'feed data'!R655,LARGE(INDEX(ISNUMBER(--MID('feed data'!R655,ROW($1:$25),1))*
ROW($1:$25),0),ROW($1:$25))+1,1)*10^ROW($1:$25)/10)</f>
        <v>160472</v>
      </c>
      <c r="S814" t="str">
        <f>LEFT(R814, LEN(R814)-1)</f>
        <v>16047</v>
      </c>
      <c r="T814" t="s">
        <v>2957</v>
      </c>
      <c r="U814">
        <f>SUMPRODUCT(MID(0&amp;'feed data'!T655,LARGE(INDEX(ISNUMBER(--MID('feed data'!T655,ROW($1:$25),1))*
ROW($1:$25),0),ROW($1:$25))+1,1)*10^ROW($1:$25)/10)</f>
        <v>70</v>
      </c>
      <c r="V814">
        <f>SUMPRODUCT(MID(0&amp;'feed data'!U655,LARGE(INDEX(ISNUMBER(--MID('feed data'!U655,ROW($1:$25),1))*
ROW($1:$25),0),ROW($1:$25))+1,1)*10^ROW($1:$25)/10)</f>
        <v>0</v>
      </c>
    </row>
    <row r="815" spans="1:22" hidden="1" x14ac:dyDescent="0.25">
      <c r="A815" t="s">
        <v>3536</v>
      </c>
      <c r="B815" t="s">
        <v>3537</v>
      </c>
      <c r="D815">
        <f>SUMPRODUCT(MID(0&amp;'feed data'!D815,LARGE(INDEX(ISNUMBER(--MID('feed data'!D815,ROW($1:$25),1))*
ROW($1:$25),0),ROW($1:$25))+1,1)*10^ROW($1:$25)/10)</f>
        <v>39</v>
      </c>
      <c r="E815">
        <f>SUMPRODUCT(MID(0&amp;'feed data'!E815,LARGE(INDEX(ISNUMBER(--MID('feed data'!E815,ROW($1:$25),1))*
ROW($1:$25),0),ROW($1:$25))+1,1)*10^ROW($1:$25)/10)</f>
        <v>0</v>
      </c>
      <c r="F815" t="s">
        <v>1900</v>
      </c>
      <c r="G815">
        <f>SUMPRODUCT(MID(0&amp;'feed data'!G815,LARGE(INDEX(ISNUMBER(--MID('feed data'!G815,ROW($1:$25),1))*
ROW($1:$25),0),ROW($1:$25))+1,1)*10^ROW($1:$25)/10)</f>
        <v>0</v>
      </c>
      <c r="H815" t="s">
        <v>43</v>
      </c>
      <c r="I815">
        <f>SUMPRODUCT(MID(0&amp;'feed data'!I815,LARGE(INDEX(ISNUMBER(--MID('feed data'!I815,ROW($1:$25),1))*
ROW($1:$25),0),ROW($1:$25))+1,1)*10^ROW($1:$25)/10)</f>
        <v>1</v>
      </c>
      <c r="J815" t="s">
        <v>151</v>
      </c>
      <c r="L815">
        <f>SUMPRODUCT(MID(0&amp;'feed data'!L815,LARGE(INDEX(ISNUMBER(--MID('feed data'!L815,ROW($1:$25),1))*
ROW($1:$25),0),ROW($1:$25))+1,1)*10^ROW($1:$25)/10)</f>
        <v>359</v>
      </c>
      <c r="N815" t="s">
        <v>154</v>
      </c>
      <c r="O815" t="s">
        <v>49</v>
      </c>
      <c r="P815" t="s">
        <v>65</v>
      </c>
      <c r="Q815" t="s">
        <v>155</v>
      </c>
      <c r="R815">
        <f>SUMPRODUCT(MID(0&amp;'feed data'!R815,LARGE(INDEX(ISNUMBER(--MID('feed data'!R815,ROW($1:$25),1))*
ROW($1:$25),0),ROW($1:$25))+1,1)*10^ROW($1:$25)/10)</f>
        <v>234672</v>
      </c>
      <c r="S815" t="str">
        <f>LEFT(R815, LEN(R815)-1)</f>
        <v>23467</v>
      </c>
      <c r="T815" t="s">
        <v>3538</v>
      </c>
      <c r="U815">
        <f>SUMPRODUCT(MID(0&amp;'feed data'!T815,LARGE(INDEX(ISNUMBER(--MID('feed data'!T815,ROW($1:$25),1))*
ROW($1:$25),0),ROW($1:$25))+1,1)*10^ROW($1:$25)/10)</f>
        <v>0</v>
      </c>
      <c r="V815">
        <f>SUMPRODUCT(MID(0&amp;'feed data'!U815,LARGE(INDEX(ISNUMBER(--MID('feed data'!U815,ROW($1:$25),1))*
ROW($1:$25),0),ROW($1:$25))+1,1)*10^ROW($1:$25)/10)</f>
        <v>0</v>
      </c>
    </row>
    <row r="816" spans="1:22" hidden="1" x14ac:dyDescent="0.25">
      <c r="A816" t="s">
        <v>3539</v>
      </c>
      <c r="B816" t="s">
        <v>3540</v>
      </c>
      <c r="D816">
        <f>SUMPRODUCT(MID(0&amp;'feed data'!D816,LARGE(INDEX(ISNUMBER(--MID('feed data'!D816,ROW($1:$25),1))*
ROW($1:$25),0),ROW($1:$25))+1,1)*10^ROW($1:$25)/10)</f>
        <v>20</v>
      </c>
      <c r="E816">
        <f>SUMPRODUCT(MID(0&amp;'feed data'!E816,LARGE(INDEX(ISNUMBER(--MID('feed data'!E816,ROW($1:$25),1))*
ROW($1:$25),0),ROW($1:$25))+1,1)*10^ROW($1:$25)/10)</f>
        <v>0</v>
      </c>
      <c r="F816" t="s">
        <v>1945</v>
      </c>
      <c r="G816">
        <f>SUMPRODUCT(MID(0&amp;'feed data'!G816,LARGE(INDEX(ISNUMBER(--MID('feed data'!G816,ROW($1:$25),1))*
ROW($1:$25),0),ROW($1:$25))+1,1)*10^ROW($1:$25)/10)</f>
        <v>0</v>
      </c>
      <c r="H816" t="s">
        <v>27</v>
      </c>
      <c r="I816">
        <f>SUMPRODUCT(MID(0&amp;'feed data'!I816,LARGE(INDEX(ISNUMBER(--MID('feed data'!I816,ROW($1:$25),1))*
ROW($1:$25),0),ROW($1:$25))+1,1)*10^ROW($1:$25)/10)</f>
        <v>9</v>
      </c>
      <c r="J816" t="s">
        <v>205</v>
      </c>
      <c r="L816">
        <f>SUMPRODUCT(MID(0&amp;'feed data'!L816,LARGE(INDEX(ISNUMBER(--MID('feed data'!L816,ROW($1:$25),1))*
ROW($1:$25),0),ROW($1:$25))+1,1)*10^ROW($1:$25)/10)</f>
        <v>310</v>
      </c>
      <c r="N816" t="s">
        <v>206</v>
      </c>
      <c r="O816" t="s">
        <v>49</v>
      </c>
      <c r="P816" t="s">
        <v>65</v>
      </c>
      <c r="Q816" t="s">
        <v>207</v>
      </c>
      <c r="R816">
        <f>SUMPRODUCT(MID(0&amp;'feed data'!R816,LARGE(INDEX(ISNUMBER(--MID('feed data'!R816,ROW($1:$25),1))*
ROW($1:$25),0),ROW($1:$25))+1,1)*10^ROW($1:$25)/10)</f>
        <v>200002</v>
      </c>
      <c r="S816" t="str">
        <f>LEFT(R816, LEN(R816)-1)</f>
        <v>20000</v>
      </c>
      <c r="T816" t="s">
        <v>3541</v>
      </c>
      <c r="U816">
        <f>SUMPRODUCT(MID(0&amp;'feed data'!T816,LARGE(INDEX(ISNUMBER(--MID('feed data'!T816,ROW($1:$25),1))*
ROW($1:$25),0),ROW($1:$25))+1,1)*10^ROW($1:$25)/10)</f>
        <v>0</v>
      </c>
      <c r="V816">
        <f>SUMPRODUCT(MID(0&amp;'feed data'!U816,LARGE(INDEX(ISNUMBER(--MID('feed data'!U816,ROW($1:$25),1))*
ROW($1:$25),0),ROW($1:$25))+1,1)*10^ROW($1:$25)/10)</f>
        <v>0</v>
      </c>
    </row>
    <row r="817" spans="1:22" hidden="1" x14ac:dyDescent="0.25">
      <c r="A817" t="s">
        <v>3542</v>
      </c>
      <c r="B817" t="s">
        <v>3543</v>
      </c>
      <c r="D817">
        <f>SUMPRODUCT(MID(0&amp;'feed data'!D817,LARGE(INDEX(ISNUMBER(--MID('feed data'!D817,ROW($1:$25),1))*
ROW($1:$25),0),ROW($1:$25))+1,1)*10^ROW($1:$25)/10)</f>
        <v>9</v>
      </c>
      <c r="E817">
        <f>SUMPRODUCT(MID(0&amp;'feed data'!E817,LARGE(INDEX(ISNUMBER(--MID('feed data'!E817,ROW($1:$25),1))*
ROW($1:$25),0),ROW($1:$25))+1,1)*10^ROW($1:$25)/10)</f>
        <v>0</v>
      </c>
      <c r="F817" t="s">
        <v>1945</v>
      </c>
      <c r="G817">
        <f>SUMPRODUCT(MID(0&amp;'feed data'!G817,LARGE(INDEX(ISNUMBER(--MID('feed data'!G817,ROW($1:$25),1))*
ROW($1:$25),0),ROW($1:$25))+1,1)*10^ROW($1:$25)/10)</f>
        <v>1</v>
      </c>
      <c r="H817" t="s">
        <v>43</v>
      </c>
      <c r="I817">
        <f>SUMPRODUCT(MID(0&amp;'feed data'!I817,LARGE(INDEX(ISNUMBER(--MID('feed data'!I817,ROW($1:$25),1))*
ROW($1:$25),0),ROW($1:$25))+1,1)*10^ROW($1:$25)/10)</f>
        <v>7</v>
      </c>
      <c r="J817" t="s">
        <v>293</v>
      </c>
      <c r="L817">
        <f>SUMPRODUCT(MID(0&amp;'feed data'!L817,LARGE(INDEX(ISNUMBER(--MID('feed data'!L817,ROW($1:$25),1))*
ROW($1:$25),0),ROW($1:$25))+1,1)*10^ROW($1:$25)/10)</f>
        <v>294</v>
      </c>
      <c r="N817" t="s">
        <v>294</v>
      </c>
      <c r="O817" t="s">
        <v>49</v>
      </c>
      <c r="P817" t="s">
        <v>1078</v>
      </c>
      <c r="Q817" t="s">
        <v>295</v>
      </c>
      <c r="R817">
        <f>SUMPRODUCT(MID(0&amp;'feed data'!R817,LARGE(INDEX(ISNUMBER(--MID('feed data'!R817,ROW($1:$25),1))*
ROW($1:$25),0),ROW($1:$25))+1,1)*10^ROW($1:$25)/10)</f>
        <v>200002</v>
      </c>
      <c r="S817" t="str">
        <f>LEFT(R817, LEN(R817)-1)</f>
        <v>20000</v>
      </c>
      <c r="T817" t="s">
        <v>3545</v>
      </c>
      <c r="U817">
        <f>SUMPRODUCT(MID(0&amp;'feed data'!T817,LARGE(INDEX(ISNUMBER(--MID('feed data'!T817,ROW($1:$25),1))*
ROW($1:$25),0),ROW($1:$25))+1,1)*10^ROW($1:$25)/10)</f>
        <v>0</v>
      </c>
      <c r="V817">
        <f>SUMPRODUCT(MID(0&amp;'feed data'!U817,LARGE(INDEX(ISNUMBER(--MID('feed data'!U817,ROW($1:$25),1))*
ROW($1:$25),0),ROW($1:$25))+1,1)*10^ROW($1:$25)/10)</f>
        <v>0</v>
      </c>
    </row>
    <row r="818" spans="1:22" hidden="1" x14ac:dyDescent="0.25">
      <c r="A818" t="s">
        <v>3546</v>
      </c>
      <c r="B818" t="s">
        <v>3547</v>
      </c>
      <c r="D818">
        <f>SUMPRODUCT(MID(0&amp;'feed data'!D818,LARGE(INDEX(ISNUMBER(--MID('feed data'!D818,ROW($1:$25),1))*
ROW($1:$25),0),ROW($1:$25))+1,1)*10^ROW($1:$25)/10)</f>
        <v>27</v>
      </c>
      <c r="E818">
        <f>SUMPRODUCT(MID(0&amp;'feed data'!E818,LARGE(INDEX(ISNUMBER(--MID('feed data'!E818,ROW($1:$25),1))*
ROW($1:$25),0),ROW($1:$25))+1,1)*10^ROW($1:$25)/10)</f>
        <v>0</v>
      </c>
      <c r="F818" t="s">
        <v>1945</v>
      </c>
      <c r="G818">
        <f>SUMPRODUCT(MID(0&amp;'feed data'!G818,LARGE(INDEX(ISNUMBER(--MID('feed data'!G818,ROW($1:$25),1))*
ROW($1:$25),0),ROW($1:$25))+1,1)*10^ROW($1:$25)/10)</f>
        <v>0</v>
      </c>
      <c r="H818" t="s">
        <v>27</v>
      </c>
      <c r="I818">
        <f>SUMPRODUCT(MID(0&amp;'feed data'!I818,LARGE(INDEX(ISNUMBER(--MID('feed data'!I818,ROW($1:$25),1))*
ROW($1:$25),0),ROW($1:$25))+1,1)*10^ROW($1:$25)/10)</f>
        <v>8</v>
      </c>
      <c r="J818" t="s">
        <v>255</v>
      </c>
      <c r="L818">
        <f>SUMPRODUCT(MID(0&amp;'feed data'!L818,LARGE(INDEX(ISNUMBER(--MID('feed data'!L818,ROW($1:$25),1))*
ROW($1:$25),0),ROW($1:$25))+1,1)*10^ROW($1:$25)/10)</f>
        <v>305</v>
      </c>
      <c r="N818" t="s">
        <v>256</v>
      </c>
      <c r="O818" t="s">
        <v>49</v>
      </c>
      <c r="P818" t="s">
        <v>65</v>
      </c>
      <c r="Q818" t="s">
        <v>258</v>
      </c>
      <c r="R818">
        <f>SUMPRODUCT(MID(0&amp;'feed data'!R818,LARGE(INDEX(ISNUMBER(--MID('feed data'!R818,ROW($1:$25),1))*
ROW($1:$25),0),ROW($1:$25))+1,1)*10^ROW($1:$25)/10)</f>
        <v>200002</v>
      </c>
      <c r="S818" t="str">
        <f>LEFT(R818, LEN(R818)-1)</f>
        <v>20000</v>
      </c>
      <c r="T818" t="s">
        <v>3548</v>
      </c>
      <c r="U818">
        <f>SUMPRODUCT(MID(0&amp;'feed data'!T818,LARGE(INDEX(ISNUMBER(--MID('feed data'!T818,ROW($1:$25),1))*
ROW($1:$25),0),ROW($1:$25))+1,1)*10^ROW($1:$25)/10)</f>
        <v>0</v>
      </c>
      <c r="V818">
        <f>SUMPRODUCT(MID(0&amp;'feed data'!U818,LARGE(INDEX(ISNUMBER(--MID('feed data'!U818,ROW($1:$25),1))*
ROW($1:$25),0),ROW($1:$25))+1,1)*10^ROW($1:$25)/10)</f>
        <v>0</v>
      </c>
    </row>
    <row r="819" spans="1:22" hidden="1" x14ac:dyDescent="0.25">
      <c r="A819" t="s">
        <v>2966</v>
      </c>
      <c r="B819" t="s">
        <v>2967</v>
      </c>
      <c r="C819" t="s">
        <v>2968</v>
      </c>
      <c r="D819">
        <f>SUMPRODUCT(MID(0&amp;'feed data'!D658,LARGE(INDEX(ISNUMBER(--MID('feed data'!D658,ROW($1:$25),1))*
ROW($1:$25),0),ROW($1:$25))+1,1)*10^ROW($1:$25)/10)</f>
        <v>83</v>
      </c>
      <c r="E819">
        <f>SUMPRODUCT(MID(0&amp;'feed data'!E658,LARGE(INDEX(ISNUMBER(--MID('feed data'!E658,ROW($1:$25),1))*
ROW($1:$25),0),ROW($1:$25))+1,1)*10^ROW($1:$25)/10)</f>
        <v>0</v>
      </c>
      <c r="F819" t="s">
        <v>1900</v>
      </c>
      <c r="G819">
        <f>SUMPRODUCT(MID(0&amp;'feed data'!G658,LARGE(INDEX(ISNUMBER(--MID('feed data'!G658,ROW($1:$25),1))*
ROW($1:$25),0),ROW($1:$25))+1,1)*10^ROW($1:$25)/10)</f>
        <v>0</v>
      </c>
      <c r="H819" t="s">
        <v>43</v>
      </c>
      <c r="I819">
        <f>SUMPRODUCT(MID(0&amp;'feed data'!I658,LARGE(INDEX(ISNUMBER(--MID('feed data'!I658,ROW($1:$25),1))*
ROW($1:$25),0),ROW($1:$25))+1,1)*10^ROW($1:$25)/10)</f>
        <v>7</v>
      </c>
      <c r="J819" t="s">
        <v>87</v>
      </c>
      <c r="K819" t="s">
        <v>2969</v>
      </c>
      <c r="L819">
        <f>SUMPRODUCT(MID(0&amp;'feed data'!L658,LARGE(INDEX(ISNUMBER(--MID('feed data'!L658,ROW($1:$25),1))*
ROW($1:$25),0),ROW($1:$25))+1,1)*10^ROW($1:$25)/10)</f>
        <v>451</v>
      </c>
      <c r="M819" t="s">
        <v>2970</v>
      </c>
      <c r="N819" t="s">
        <v>88</v>
      </c>
      <c r="P819" t="s">
        <v>1200</v>
      </c>
      <c r="Q819" t="s">
        <v>89</v>
      </c>
      <c r="R819">
        <f>SUMPRODUCT(MID(0&amp;'feed data'!R658,LARGE(INDEX(ISNUMBER(--MID('feed data'!R658,ROW($1:$25),1))*
ROW($1:$25),0),ROW($1:$25))+1,1)*10^ROW($1:$25)/10)</f>
        <v>166672</v>
      </c>
      <c r="S819" t="str">
        <f>LEFT(R819, LEN(R819)-1)</f>
        <v>16667</v>
      </c>
      <c r="T819" t="s">
        <v>2972</v>
      </c>
      <c r="U819">
        <f>SUMPRODUCT(MID(0&amp;'feed data'!T658,LARGE(INDEX(ISNUMBER(--MID('feed data'!T658,ROW($1:$25),1))*
ROW($1:$25),0),ROW($1:$25))+1,1)*10^ROW($1:$25)/10)</f>
        <v>5723</v>
      </c>
      <c r="V819">
        <f>SUMPRODUCT(MID(0&amp;'feed data'!U658,LARGE(INDEX(ISNUMBER(--MID('feed data'!U658,ROW($1:$25),1))*
ROW($1:$25),0),ROW($1:$25))+1,1)*10^ROW($1:$25)/10)</f>
        <v>0</v>
      </c>
    </row>
    <row r="820" spans="1:22" hidden="1" x14ac:dyDescent="0.25">
      <c r="A820" t="s">
        <v>2981</v>
      </c>
      <c r="B820" t="s">
        <v>2982</v>
      </c>
      <c r="C820" t="s">
        <v>388</v>
      </c>
      <c r="D820">
        <f>SUMPRODUCT(MID(0&amp;'feed data'!D661,LARGE(INDEX(ISNUMBER(--MID('feed data'!D661,ROW($1:$25),1))*
ROW($1:$25),0),ROW($1:$25))+1,1)*10^ROW($1:$25)/10)</f>
        <v>40</v>
      </c>
      <c r="E820">
        <f>SUMPRODUCT(MID(0&amp;'feed data'!E661,LARGE(INDEX(ISNUMBER(--MID('feed data'!E661,ROW($1:$25),1))*
ROW($1:$25),0),ROW($1:$25))+1,1)*10^ROW($1:$25)/10)</f>
        <v>0</v>
      </c>
      <c r="F820" t="s">
        <v>1900</v>
      </c>
      <c r="G820">
        <f>SUMPRODUCT(MID(0&amp;'feed data'!G661,LARGE(INDEX(ISNUMBER(--MID('feed data'!G661,ROW($1:$25),1))*
ROW($1:$25),0),ROW($1:$25))+1,1)*10^ROW($1:$25)/10)</f>
        <v>0</v>
      </c>
      <c r="H820" t="s">
        <v>27</v>
      </c>
      <c r="I820">
        <f>SUMPRODUCT(MID(0&amp;'feed data'!I661,LARGE(INDEX(ISNUMBER(--MID('feed data'!I661,ROW($1:$25),1))*
ROW($1:$25),0),ROW($1:$25))+1,1)*10^ROW($1:$25)/10)</f>
        <v>1</v>
      </c>
      <c r="J820" t="s">
        <v>87</v>
      </c>
      <c r="K820" t="s">
        <v>390</v>
      </c>
      <c r="L820">
        <f>SUMPRODUCT(MID(0&amp;'feed data'!L661,LARGE(INDEX(ISNUMBER(--MID('feed data'!L661,ROW($1:$25),1))*
ROW($1:$25),0),ROW($1:$25))+1,1)*10^ROW($1:$25)/10)</f>
        <v>456</v>
      </c>
      <c r="M820" t="s">
        <v>391</v>
      </c>
      <c r="N820" t="s">
        <v>88</v>
      </c>
      <c r="O820" t="s">
        <v>49</v>
      </c>
      <c r="P820" t="s">
        <v>1078</v>
      </c>
      <c r="Q820" t="s">
        <v>89</v>
      </c>
      <c r="R820">
        <f>SUMPRODUCT(MID(0&amp;'feed data'!R661,LARGE(INDEX(ISNUMBER(--MID('feed data'!R661,ROW($1:$25),1))*
ROW($1:$25),0),ROW($1:$25))+1,1)*10^ROW($1:$25)/10)</f>
        <v>200002</v>
      </c>
      <c r="S820" t="str">
        <f>LEFT(R820, LEN(R820)-1)</f>
        <v>20000</v>
      </c>
      <c r="T820" t="s">
        <v>2985</v>
      </c>
      <c r="U820">
        <f>SUMPRODUCT(MID(0&amp;'feed data'!T661,LARGE(INDEX(ISNUMBER(--MID('feed data'!T661,ROW($1:$25),1))*
ROW($1:$25),0),ROW($1:$25))+1,1)*10^ROW($1:$25)/10)</f>
        <v>2935</v>
      </c>
      <c r="V820">
        <f>SUMPRODUCT(MID(0&amp;'feed data'!U661,LARGE(INDEX(ISNUMBER(--MID('feed data'!U661,ROW($1:$25),1))*
ROW($1:$25),0),ROW($1:$25))+1,1)*10^ROW($1:$25)/10)</f>
        <v>0</v>
      </c>
    </row>
    <row r="821" spans="1:22" hidden="1" x14ac:dyDescent="0.25">
      <c r="A821" t="s">
        <v>2046</v>
      </c>
      <c r="B821" t="s">
        <v>2047</v>
      </c>
      <c r="D821">
        <f>SUMPRODUCT(MID(0&amp;'feed data'!D410,LARGE(INDEX(ISNUMBER(--MID('feed data'!D410,ROW($1:$25),1))*
ROW($1:$25),0),ROW($1:$25))+1,1)*10^ROW($1:$25)/10)</f>
        <v>6</v>
      </c>
      <c r="E821">
        <f>SUMPRODUCT(MID(0&amp;'feed data'!E410,LARGE(INDEX(ISNUMBER(--MID('feed data'!E410,ROW($1:$25),1))*
ROW($1:$25),0),ROW($1:$25))+1,1)*10^ROW($1:$25)/10)</f>
        <v>1</v>
      </c>
      <c r="F821" t="s">
        <v>1071</v>
      </c>
      <c r="G821">
        <f>SUMPRODUCT(MID(0&amp;'feed data'!G410,LARGE(INDEX(ISNUMBER(--MID('feed data'!G410,ROW($1:$25),1))*
ROW($1:$25),0),ROW($1:$25))+1,1)*10^ROW($1:$25)/10)</f>
        <v>3</v>
      </c>
      <c r="H821" t="s">
        <v>27</v>
      </c>
      <c r="I821">
        <f>SUMPRODUCT(MID(0&amp;'feed data'!I410,LARGE(INDEX(ISNUMBER(--MID('feed data'!I410,ROW($1:$25),1))*
ROW($1:$25),0),ROW($1:$25))+1,1)*10^ROW($1:$25)/10)</f>
        <v>181</v>
      </c>
      <c r="J821" t="s">
        <v>138</v>
      </c>
      <c r="L821">
        <f>SUMPRODUCT(MID(0&amp;'feed data'!L410,LARGE(INDEX(ISNUMBER(--MID('feed data'!L410,ROW($1:$25),1))*
ROW($1:$25),0),ROW($1:$25))+1,1)*10^ROW($1:$25)/10)</f>
        <v>2608</v>
      </c>
      <c r="N821" t="s">
        <v>141</v>
      </c>
      <c r="P821" t="s">
        <v>1078</v>
      </c>
      <c r="Q821" t="s">
        <v>142</v>
      </c>
      <c r="R821">
        <f>SUMPRODUCT(MID(0&amp;'feed data'!R410,LARGE(INDEX(ISNUMBER(--MID('feed data'!R410,ROW($1:$25),1))*
ROW($1:$25),0),ROW($1:$25))+1,1)*10^ROW($1:$25)/10)</f>
        <v>154282</v>
      </c>
      <c r="S821" t="str">
        <f>LEFT(R821, LEN(R821)-1)</f>
        <v>15428</v>
      </c>
      <c r="T821" t="s">
        <v>2050</v>
      </c>
      <c r="U821">
        <f>SUMPRODUCT(MID(0&amp;'feed data'!T410,LARGE(INDEX(ISNUMBER(--MID('feed data'!T410,ROW($1:$25),1))*
ROW($1:$25),0),ROW($1:$25))+1,1)*10^ROW($1:$25)/10)</f>
        <v>0</v>
      </c>
      <c r="V821">
        <f>SUMPRODUCT(MID(0&amp;'feed data'!U410,LARGE(INDEX(ISNUMBER(--MID('feed data'!U410,ROW($1:$25),1))*
ROW($1:$25),0),ROW($1:$25))+1,1)*10^ROW($1:$25)/10)</f>
        <v>0</v>
      </c>
    </row>
    <row r="822" spans="1:22" hidden="1" x14ac:dyDescent="0.25">
      <c r="A822" t="s">
        <v>2989</v>
      </c>
      <c r="B822" t="s">
        <v>2990</v>
      </c>
      <c r="C822" t="s">
        <v>1766</v>
      </c>
      <c r="D822">
        <f>SUMPRODUCT(MID(0&amp;'feed data'!D663,LARGE(INDEX(ISNUMBER(--MID('feed data'!D663,ROW($1:$25),1))*
ROW($1:$25),0),ROW($1:$25))+1,1)*10^ROW($1:$25)/10)</f>
        <v>80</v>
      </c>
      <c r="E822">
        <f>SUMPRODUCT(MID(0&amp;'feed data'!E663,LARGE(INDEX(ISNUMBER(--MID('feed data'!E663,ROW($1:$25),1))*
ROW($1:$25),0),ROW($1:$25))+1,1)*10^ROW($1:$25)/10)</f>
        <v>0</v>
      </c>
      <c r="F822" t="s">
        <v>1900</v>
      </c>
      <c r="G822">
        <f>SUMPRODUCT(MID(0&amp;'feed data'!G663,LARGE(INDEX(ISNUMBER(--MID('feed data'!G663,ROW($1:$25),1))*
ROW($1:$25),0),ROW($1:$25))+1,1)*10^ROW($1:$25)/10)</f>
        <v>2</v>
      </c>
      <c r="H822" t="s">
        <v>379</v>
      </c>
      <c r="I822">
        <f>SUMPRODUCT(MID(0&amp;'feed data'!I663,LARGE(INDEX(ISNUMBER(--MID('feed data'!I663,ROW($1:$25),1))*
ROW($1:$25),0),ROW($1:$25))+1,1)*10^ROW($1:$25)/10)</f>
        <v>13</v>
      </c>
      <c r="J822" t="s">
        <v>45</v>
      </c>
      <c r="K822" t="s">
        <v>1767</v>
      </c>
      <c r="L822">
        <f>SUMPRODUCT(MID(0&amp;'feed data'!L663,LARGE(INDEX(ISNUMBER(--MID('feed data'!L663,ROW($1:$25),1))*
ROW($1:$25),0),ROW($1:$25))+1,1)*10^ROW($1:$25)/10)</f>
        <v>430</v>
      </c>
      <c r="M822" t="s">
        <v>1768</v>
      </c>
      <c r="N822" t="s">
        <v>48</v>
      </c>
      <c r="O822" t="s">
        <v>49</v>
      </c>
      <c r="P822" t="s">
        <v>1078</v>
      </c>
      <c r="Q822" t="s">
        <v>50</v>
      </c>
      <c r="R822">
        <f>SUMPRODUCT(MID(0&amp;'feed data'!R663,LARGE(INDEX(ISNUMBER(--MID('feed data'!R663,ROW($1:$25),1))*
ROW($1:$25),0),ROW($1:$25))+1,1)*10^ROW($1:$25)/10)</f>
        <v>242942</v>
      </c>
      <c r="S822" t="str">
        <f>LEFT(R822, LEN(R822)-1)</f>
        <v>24294</v>
      </c>
      <c r="T822" t="s">
        <v>2991</v>
      </c>
      <c r="U822">
        <f>SUMPRODUCT(MID(0&amp;'feed data'!T663,LARGE(INDEX(ISNUMBER(--MID('feed data'!T663,ROW($1:$25),1))*
ROW($1:$25),0),ROW($1:$25))+1,1)*10^ROW($1:$25)/10)</f>
        <v>68</v>
      </c>
      <c r="V822">
        <f>SUMPRODUCT(MID(0&amp;'feed data'!U663,LARGE(INDEX(ISNUMBER(--MID('feed data'!U663,ROW($1:$25),1))*
ROW($1:$25),0),ROW($1:$25))+1,1)*10^ROW($1:$25)/10)</f>
        <v>0</v>
      </c>
    </row>
    <row r="823" spans="1:22" hidden="1" x14ac:dyDescent="0.25">
      <c r="A823" t="s">
        <v>1990</v>
      </c>
      <c r="B823" t="s">
        <v>1991</v>
      </c>
      <c r="D823">
        <f>SUMPRODUCT(MID(0&amp;'feed data'!D396,LARGE(INDEX(ISNUMBER(--MID('feed data'!D396,ROW($1:$25),1))*
ROW($1:$25),0),ROW($1:$25))+1,1)*10^ROW($1:$25)/10)</f>
        <v>52</v>
      </c>
      <c r="E823">
        <f>SUMPRODUCT(MID(0&amp;'feed data'!E396,LARGE(INDEX(ISNUMBER(--MID('feed data'!E396,ROW($1:$25),1))*
ROW($1:$25),0),ROW($1:$25))+1,1)*10^ROW($1:$25)/10)</f>
        <v>0</v>
      </c>
      <c r="F823" t="s">
        <v>1071</v>
      </c>
      <c r="G823">
        <f>SUMPRODUCT(MID(0&amp;'feed data'!G396,LARGE(INDEX(ISNUMBER(--MID('feed data'!G396,ROW($1:$25),1))*
ROW($1:$25),0),ROW($1:$25))+1,1)*10^ROW($1:$25)/10)</f>
        <v>3</v>
      </c>
      <c r="H823" t="s">
        <v>27</v>
      </c>
      <c r="I823">
        <f>SUMPRODUCT(MID(0&amp;'feed data'!I396,LARGE(INDEX(ISNUMBER(--MID('feed data'!I396,ROW($1:$25),1))*
ROW($1:$25),0),ROW($1:$25))+1,1)*10^ROW($1:$25)/10)</f>
        <v>114</v>
      </c>
      <c r="J823" t="s">
        <v>29</v>
      </c>
      <c r="L823">
        <f>SUMPRODUCT(MID(0&amp;'feed data'!L396,LARGE(INDEX(ISNUMBER(--MID('feed data'!L396,ROW($1:$25),1))*
ROW($1:$25),0),ROW($1:$25))+1,1)*10^ROW($1:$25)/10)</f>
        <v>2827</v>
      </c>
      <c r="N823" t="s">
        <v>32</v>
      </c>
      <c r="O823" t="s">
        <v>49</v>
      </c>
      <c r="P823" t="s">
        <v>1078</v>
      </c>
      <c r="Q823" t="s">
        <v>35</v>
      </c>
      <c r="R823">
        <f>SUMPRODUCT(MID(0&amp;'feed data'!R396,LARGE(INDEX(ISNUMBER(--MID('feed data'!R396,ROW($1:$25),1))*
ROW($1:$25),0),ROW($1:$25))+1,1)*10^ROW($1:$25)/10)</f>
        <v>75902</v>
      </c>
      <c r="S823" t="str">
        <f>LEFT(R823, LEN(R823)-1)</f>
        <v>7590</v>
      </c>
      <c r="T823" t="s">
        <v>1993</v>
      </c>
      <c r="U823">
        <f>SUMPRODUCT(MID(0&amp;'feed data'!T396,LARGE(INDEX(ISNUMBER(--MID('feed data'!T396,ROW($1:$25),1))*
ROW($1:$25),0),ROW($1:$25))+1,1)*10^ROW($1:$25)/10)</f>
        <v>0</v>
      </c>
      <c r="V823">
        <f>SUMPRODUCT(MID(0&amp;'feed data'!U396,LARGE(INDEX(ISNUMBER(--MID('feed data'!U396,ROW($1:$25),1))*
ROW($1:$25),0),ROW($1:$25))+1,1)*10^ROW($1:$25)/10)</f>
        <v>0</v>
      </c>
    </row>
    <row r="824" spans="1:22" hidden="1" x14ac:dyDescent="0.25">
      <c r="A824" t="s">
        <v>2992</v>
      </c>
      <c r="B824" t="s">
        <v>2993</v>
      </c>
      <c r="C824" t="s">
        <v>772</v>
      </c>
      <c r="D824">
        <f>SUMPRODUCT(MID(0&amp;'feed data'!D664,LARGE(INDEX(ISNUMBER(--MID('feed data'!D664,ROW($1:$25),1))*
ROW($1:$25),0),ROW($1:$25))+1,1)*10^ROW($1:$25)/10)</f>
        <v>20</v>
      </c>
      <c r="E824">
        <f>SUMPRODUCT(MID(0&amp;'feed data'!E664,LARGE(INDEX(ISNUMBER(--MID('feed data'!E664,ROW($1:$25),1))*
ROW($1:$25),0),ROW($1:$25))+1,1)*10^ROW($1:$25)/10)</f>
        <v>0</v>
      </c>
      <c r="F824" t="s">
        <v>1900</v>
      </c>
      <c r="G824">
        <f>SUMPRODUCT(MID(0&amp;'feed data'!G664,LARGE(INDEX(ISNUMBER(--MID('feed data'!G664,ROW($1:$25),1))*
ROW($1:$25),0),ROW($1:$25))+1,1)*10^ROW($1:$25)/10)</f>
        <v>1</v>
      </c>
      <c r="H824" t="s">
        <v>27</v>
      </c>
      <c r="I824">
        <f>SUMPRODUCT(MID(0&amp;'feed data'!I664,LARGE(INDEX(ISNUMBER(--MID('feed data'!I664,ROW($1:$25),1))*
ROW($1:$25),0),ROW($1:$25))+1,1)*10^ROW($1:$25)/10)</f>
        <v>0</v>
      </c>
      <c r="J824" t="s">
        <v>60</v>
      </c>
      <c r="K824" t="s">
        <v>776</v>
      </c>
      <c r="L824">
        <f>SUMPRODUCT(MID(0&amp;'feed data'!L664,LARGE(INDEX(ISNUMBER(--MID('feed data'!L664,ROW($1:$25),1))*
ROW($1:$25),0),ROW($1:$25))+1,1)*10^ROW($1:$25)/10)</f>
        <v>463</v>
      </c>
      <c r="M824" t="s">
        <v>777</v>
      </c>
      <c r="N824" t="s">
        <v>61</v>
      </c>
      <c r="P824" t="s">
        <v>1200</v>
      </c>
      <c r="Q824" t="s">
        <v>62</v>
      </c>
      <c r="R824">
        <f>SUMPRODUCT(MID(0&amp;'feed data'!R664,LARGE(INDEX(ISNUMBER(--MID('feed data'!R664,ROW($1:$25),1))*
ROW($1:$25),0),ROW($1:$25))+1,1)*10^ROW($1:$25)/10)</f>
        <v>204072</v>
      </c>
      <c r="S824" t="str">
        <f>LEFT(R824, LEN(R824)-1)</f>
        <v>20407</v>
      </c>
      <c r="T824" t="s">
        <v>2994</v>
      </c>
      <c r="U824">
        <f>SUMPRODUCT(MID(0&amp;'feed data'!T664,LARGE(INDEX(ISNUMBER(--MID('feed data'!T664,ROW($1:$25),1))*
ROW($1:$25),0),ROW($1:$25))+1,1)*10^ROW($1:$25)/10)</f>
        <v>0</v>
      </c>
      <c r="V824">
        <f>SUMPRODUCT(MID(0&amp;'feed data'!U664,LARGE(INDEX(ISNUMBER(--MID('feed data'!U664,ROW($1:$25),1))*
ROW($1:$25),0),ROW($1:$25))+1,1)*10^ROW($1:$25)/10)</f>
        <v>0</v>
      </c>
    </row>
    <row r="825" spans="1:22" hidden="1" x14ac:dyDescent="0.25">
      <c r="A825" t="s">
        <v>2995</v>
      </c>
      <c r="B825" t="s">
        <v>2996</v>
      </c>
      <c r="C825" t="s">
        <v>175</v>
      </c>
      <c r="D825">
        <f>SUMPRODUCT(MID(0&amp;'feed data'!D665,LARGE(INDEX(ISNUMBER(--MID('feed data'!D665,ROW($1:$25),1))*
ROW($1:$25),0),ROW($1:$25))+1,1)*10^ROW($1:$25)/10)</f>
        <v>23</v>
      </c>
      <c r="E825">
        <f>SUMPRODUCT(MID(0&amp;'feed data'!E665,LARGE(INDEX(ISNUMBER(--MID('feed data'!E665,ROW($1:$25),1))*
ROW($1:$25),0),ROW($1:$25))+1,1)*10^ROW($1:$25)/10)</f>
        <v>0</v>
      </c>
      <c r="F825" t="s">
        <v>1900</v>
      </c>
      <c r="G825">
        <f>SUMPRODUCT(MID(0&amp;'feed data'!G665,LARGE(INDEX(ISNUMBER(--MID('feed data'!G665,ROW($1:$25),1))*
ROW($1:$25),0),ROW($1:$25))+1,1)*10^ROW($1:$25)/10)</f>
        <v>2</v>
      </c>
      <c r="H825" t="s">
        <v>43</v>
      </c>
      <c r="I825">
        <f>SUMPRODUCT(MID(0&amp;'feed data'!I665,LARGE(INDEX(ISNUMBER(--MID('feed data'!I665,ROW($1:$25),1))*
ROW($1:$25),0),ROW($1:$25))+1,1)*10^ROW($1:$25)/10)</f>
        <v>6</v>
      </c>
      <c r="J825" t="s">
        <v>98</v>
      </c>
      <c r="K825" t="s">
        <v>179</v>
      </c>
      <c r="L825">
        <f>SUMPRODUCT(MID(0&amp;'feed data'!L665,LARGE(INDEX(ISNUMBER(--MID('feed data'!L665,ROW($1:$25),1))*
ROW($1:$25),0),ROW($1:$25))+1,1)*10^ROW($1:$25)/10)</f>
        <v>503</v>
      </c>
      <c r="M825" t="s">
        <v>180</v>
      </c>
      <c r="N825" t="s">
        <v>99</v>
      </c>
      <c r="O825" t="s">
        <v>49</v>
      </c>
      <c r="P825" t="s">
        <v>1200</v>
      </c>
      <c r="Q825" t="s">
        <v>100</v>
      </c>
      <c r="R825">
        <f>SUMPRODUCT(MID(0&amp;'feed data'!R665,LARGE(INDEX(ISNUMBER(--MID('feed data'!R665,ROW($1:$25),1))*
ROW($1:$25),0),ROW($1:$25))+1,1)*10^ROW($1:$25)/10)</f>
        <v>297992</v>
      </c>
      <c r="S825" t="str">
        <f>LEFT(R825, LEN(R825)-1)</f>
        <v>29799</v>
      </c>
      <c r="T825" t="s">
        <v>2998</v>
      </c>
      <c r="U825">
        <f>SUMPRODUCT(MID(0&amp;'feed data'!T665,LARGE(INDEX(ISNUMBER(--MID('feed data'!T665,ROW($1:$25),1))*
ROW($1:$25),0),ROW($1:$25))+1,1)*10^ROW($1:$25)/10)</f>
        <v>3481</v>
      </c>
      <c r="V825">
        <f>SUMPRODUCT(MID(0&amp;'feed data'!U665,LARGE(INDEX(ISNUMBER(--MID('feed data'!U665,ROW($1:$25),1))*
ROW($1:$25),0),ROW($1:$25))+1,1)*10^ROW($1:$25)/10)</f>
        <v>0</v>
      </c>
    </row>
    <row r="826" spans="1:22" hidden="1" x14ac:dyDescent="0.25">
      <c r="A826" t="s">
        <v>3572</v>
      </c>
      <c r="B826" t="s">
        <v>3573</v>
      </c>
      <c r="D826">
        <f>SUMPRODUCT(MID(0&amp;'feed data'!D826,LARGE(INDEX(ISNUMBER(--MID('feed data'!D826,ROW($1:$25),1))*
ROW($1:$25),0),ROW($1:$25))+1,1)*10^ROW($1:$25)/10)</f>
        <v>20</v>
      </c>
      <c r="E826">
        <f>SUMPRODUCT(MID(0&amp;'feed data'!E826,LARGE(INDEX(ISNUMBER(--MID('feed data'!E826,ROW($1:$25),1))*
ROW($1:$25),0),ROW($1:$25))+1,1)*10^ROW($1:$25)/10)</f>
        <v>0</v>
      </c>
      <c r="F826" t="s">
        <v>1945</v>
      </c>
      <c r="G826">
        <f>SUMPRODUCT(MID(0&amp;'feed data'!G826,LARGE(INDEX(ISNUMBER(--MID('feed data'!G826,ROW($1:$25),1))*
ROW($1:$25),0),ROW($1:$25))+1,1)*10^ROW($1:$25)/10)</f>
        <v>0</v>
      </c>
      <c r="H826" t="s">
        <v>136</v>
      </c>
      <c r="I826">
        <f>SUMPRODUCT(MID(0&amp;'feed data'!I826,LARGE(INDEX(ISNUMBER(--MID('feed data'!I826,ROW($1:$25),1))*
ROW($1:$25),0),ROW($1:$25))+1,1)*10^ROW($1:$25)/10)</f>
        <v>28</v>
      </c>
      <c r="J826" t="s">
        <v>123</v>
      </c>
      <c r="L826">
        <f>SUMPRODUCT(MID(0&amp;'feed data'!L826,LARGE(INDEX(ISNUMBER(--MID('feed data'!L826,ROW($1:$25),1))*
ROW($1:$25),0),ROW($1:$25))+1,1)*10^ROW($1:$25)/10)</f>
        <v>298</v>
      </c>
      <c r="N826" t="s">
        <v>126</v>
      </c>
      <c r="O826" t="s">
        <v>392</v>
      </c>
      <c r="P826" t="s">
        <v>65</v>
      </c>
      <c r="Q826" t="s">
        <v>127</v>
      </c>
      <c r="R826">
        <f>SUMPRODUCT(MID(0&amp;'feed data'!R826,LARGE(INDEX(ISNUMBER(--MID('feed data'!R826,ROW($1:$25),1))*
ROW($1:$25),0),ROW($1:$25))+1,1)*10^ROW($1:$25)/10)</f>
        <v>200002</v>
      </c>
      <c r="S826" t="str">
        <f>LEFT(R826, LEN(R826)-1)</f>
        <v>20000</v>
      </c>
      <c r="T826" t="s">
        <v>3575</v>
      </c>
      <c r="U826">
        <f>SUMPRODUCT(MID(0&amp;'feed data'!T826,LARGE(INDEX(ISNUMBER(--MID('feed data'!T826,ROW($1:$25),1))*
ROW($1:$25),0),ROW($1:$25))+1,1)*10^ROW($1:$25)/10)</f>
        <v>0</v>
      </c>
      <c r="V826">
        <f>SUMPRODUCT(MID(0&amp;'feed data'!U826,LARGE(INDEX(ISNUMBER(--MID('feed data'!U826,ROW($1:$25),1))*
ROW($1:$25),0),ROW($1:$25))+1,1)*10^ROW($1:$25)/10)</f>
        <v>0</v>
      </c>
    </row>
    <row r="827" spans="1:22" hidden="1" x14ac:dyDescent="0.25">
      <c r="A827" t="s">
        <v>3003</v>
      </c>
      <c r="B827" t="s">
        <v>3004</v>
      </c>
      <c r="C827" t="s">
        <v>3005</v>
      </c>
      <c r="D827">
        <f>SUMPRODUCT(MID(0&amp;'feed data'!D667,LARGE(INDEX(ISNUMBER(--MID('feed data'!D667,ROW($1:$25),1))*
ROW($1:$25),0),ROW($1:$25))+1,1)*10^ROW($1:$25)/10)</f>
        <v>3</v>
      </c>
      <c r="E827">
        <f>SUMPRODUCT(MID(0&amp;'feed data'!E667,LARGE(INDEX(ISNUMBER(--MID('feed data'!E667,ROW($1:$25),1))*
ROW($1:$25),0),ROW($1:$25))+1,1)*10^ROW($1:$25)/10)</f>
        <v>0</v>
      </c>
      <c r="F827" t="s">
        <v>1945</v>
      </c>
      <c r="G827">
        <f>SUMPRODUCT(MID(0&amp;'feed data'!G667,LARGE(INDEX(ISNUMBER(--MID('feed data'!G667,ROW($1:$25),1))*
ROW($1:$25),0),ROW($1:$25))+1,1)*10^ROW($1:$25)/10)</f>
        <v>1</v>
      </c>
      <c r="H827" t="s">
        <v>190</v>
      </c>
      <c r="I827">
        <f>SUMPRODUCT(MID(0&amp;'feed data'!I667,LARGE(INDEX(ISNUMBER(--MID('feed data'!I667,ROW($1:$25),1))*
ROW($1:$25),0),ROW($1:$25))+1,1)*10^ROW($1:$25)/10)</f>
        <v>35</v>
      </c>
      <c r="J827" t="s">
        <v>163</v>
      </c>
      <c r="K827" t="s">
        <v>3006</v>
      </c>
      <c r="L827">
        <f>SUMPRODUCT(MID(0&amp;'feed data'!L667,LARGE(INDEX(ISNUMBER(--MID('feed data'!L667,ROW($1:$25),1))*
ROW($1:$25),0),ROW($1:$25))+1,1)*10^ROW($1:$25)/10)</f>
        <v>420</v>
      </c>
      <c r="M827" t="s">
        <v>3008</v>
      </c>
      <c r="N827" t="s">
        <v>164</v>
      </c>
      <c r="O827" t="s">
        <v>49</v>
      </c>
      <c r="P827" t="s">
        <v>65</v>
      </c>
      <c r="Q827" t="s">
        <v>165</v>
      </c>
      <c r="R827">
        <f>SUMPRODUCT(MID(0&amp;'feed data'!R667,LARGE(INDEX(ISNUMBER(--MID('feed data'!R667,ROW($1:$25),1))*
ROW($1:$25),0),ROW($1:$25))+1,1)*10^ROW($1:$25)/10)</f>
        <v>117022</v>
      </c>
      <c r="S827" t="str">
        <f>LEFT(R827, LEN(R827)-1)</f>
        <v>11702</v>
      </c>
      <c r="T827" t="s">
        <v>3009</v>
      </c>
      <c r="U827">
        <f>SUMPRODUCT(MID(0&amp;'feed data'!T667,LARGE(INDEX(ISNUMBER(--MID('feed data'!T667,ROW($1:$25),1))*
ROW($1:$25),0),ROW($1:$25))+1,1)*10^ROW($1:$25)/10)</f>
        <v>0</v>
      </c>
      <c r="V827">
        <f>SUMPRODUCT(MID(0&amp;'feed data'!U667,LARGE(INDEX(ISNUMBER(--MID('feed data'!U667,ROW($1:$25),1))*
ROW($1:$25),0),ROW($1:$25))+1,1)*10^ROW($1:$25)/10)</f>
        <v>0</v>
      </c>
    </row>
    <row r="828" spans="1:22" hidden="1" x14ac:dyDescent="0.25">
      <c r="A828" t="s">
        <v>3579</v>
      </c>
      <c r="B828" t="s">
        <v>3580</v>
      </c>
      <c r="D828">
        <f>SUMPRODUCT(MID(0&amp;'feed data'!D828,LARGE(INDEX(ISNUMBER(--MID('feed data'!D828,ROW($1:$25),1))*
ROW($1:$25),0),ROW($1:$25))+1,1)*10^ROW($1:$25)/10)</f>
        <v>20</v>
      </c>
      <c r="E828">
        <f>SUMPRODUCT(MID(0&amp;'feed data'!E828,LARGE(INDEX(ISNUMBER(--MID('feed data'!E828,ROW($1:$25),1))*
ROW($1:$25),0),ROW($1:$25))+1,1)*10^ROW($1:$25)/10)</f>
        <v>0</v>
      </c>
      <c r="F828" t="s">
        <v>1900</v>
      </c>
      <c r="G828">
        <f>SUMPRODUCT(MID(0&amp;'feed data'!G828,LARGE(INDEX(ISNUMBER(--MID('feed data'!G828,ROW($1:$25),1))*
ROW($1:$25),0),ROW($1:$25))+1,1)*10^ROW($1:$25)/10)</f>
        <v>0</v>
      </c>
      <c r="H828" t="s">
        <v>379</v>
      </c>
      <c r="I828">
        <f>SUMPRODUCT(MID(0&amp;'feed data'!I828,LARGE(INDEX(ISNUMBER(--MID('feed data'!I828,ROW($1:$25),1))*
ROW($1:$25),0),ROW($1:$25))+1,1)*10^ROW($1:$25)/10)</f>
        <v>26</v>
      </c>
      <c r="J828" t="s">
        <v>205</v>
      </c>
      <c r="L828">
        <f>SUMPRODUCT(MID(0&amp;'feed data'!L828,LARGE(INDEX(ISNUMBER(--MID('feed data'!L828,ROW($1:$25),1))*
ROW($1:$25),0),ROW($1:$25))+1,1)*10^ROW($1:$25)/10)</f>
        <v>297</v>
      </c>
      <c r="N828" t="s">
        <v>206</v>
      </c>
      <c r="O828" t="s">
        <v>49</v>
      </c>
      <c r="P828" t="s">
        <v>1078</v>
      </c>
      <c r="Q828" t="s">
        <v>207</v>
      </c>
      <c r="R828">
        <f>SUMPRODUCT(MID(0&amp;'feed data'!R828,LARGE(INDEX(ISNUMBER(--MID('feed data'!R828,ROW($1:$25),1))*
ROW($1:$25),0),ROW($1:$25))+1,1)*10^ROW($1:$25)/10)</f>
        <v>200002</v>
      </c>
      <c r="S828" t="str">
        <f>LEFT(R828, LEN(R828)-1)</f>
        <v>20000</v>
      </c>
      <c r="T828" t="s">
        <v>3581</v>
      </c>
      <c r="U828">
        <f>SUMPRODUCT(MID(0&amp;'feed data'!T828,LARGE(INDEX(ISNUMBER(--MID('feed data'!T828,ROW($1:$25),1))*
ROW($1:$25),0),ROW($1:$25))+1,1)*10^ROW($1:$25)/10)</f>
        <v>0</v>
      </c>
      <c r="V828">
        <f>SUMPRODUCT(MID(0&amp;'feed data'!U828,LARGE(INDEX(ISNUMBER(--MID('feed data'!U828,ROW($1:$25),1))*
ROW($1:$25),0),ROW($1:$25))+1,1)*10^ROW($1:$25)/10)</f>
        <v>0</v>
      </c>
    </row>
    <row r="829" spans="1:22" hidden="1" x14ac:dyDescent="0.25">
      <c r="A829" t="s">
        <v>3022</v>
      </c>
      <c r="B829" t="s">
        <v>3023</v>
      </c>
      <c r="C829" t="s">
        <v>388</v>
      </c>
      <c r="D829">
        <f>SUMPRODUCT(MID(0&amp;'feed data'!D671,LARGE(INDEX(ISNUMBER(--MID('feed data'!D671,ROW($1:$25),1))*
ROW($1:$25),0),ROW($1:$25))+1,1)*10^ROW($1:$25)/10)</f>
        <v>22</v>
      </c>
      <c r="E829">
        <f>SUMPRODUCT(MID(0&amp;'feed data'!E671,LARGE(INDEX(ISNUMBER(--MID('feed data'!E671,ROW($1:$25),1))*
ROW($1:$25),0),ROW($1:$25))+1,1)*10^ROW($1:$25)/10)</f>
        <v>0</v>
      </c>
      <c r="F829" t="s">
        <v>1900</v>
      </c>
      <c r="G829">
        <f>SUMPRODUCT(MID(0&amp;'feed data'!G671,LARGE(INDEX(ISNUMBER(--MID('feed data'!G671,ROW($1:$25),1))*
ROW($1:$25),0),ROW($1:$25))+1,1)*10^ROW($1:$25)/10)</f>
        <v>1</v>
      </c>
      <c r="H829" t="s">
        <v>43</v>
      </c>
      <c r="I829">
        <f>SUMPRODUCT(MID(0&amp;'feed data'!I671,LARGE(INDEX(ISNUMBER(--MID('feed data'!I671,ROW($1:$25),1))*
ROW($1:$25),0),ROW($1:$25))+1,1)*10^ROW($1:$25)/10)</f>
        <v>0</v>
      </c>
      <c r="J829" t="s">
        <v>503</v>
      </c>
      <c r="K829" t="s">
        <v>390</v>
      </c>
      <c r="L829">
        <f>SUMPRODUCT(MID(0&amp;'feed data'!L671,LARGE(INDEX(ISNUMBER(--MID('feed data'!L671,ROW($1:$25),1))*
ROW($1:$25),0),ROW($1:$25))+1,1)*10^ROW($1:$25)/10)</f>
        <v>399</v>
      </c>
      <c r="M829" t="s">
        <v>391</v>
      </c>
      <c r="N829" t="s">
        <v>504</v>
      </c>
      <c r="O829" t="s">
        <v>49</v>
      </c>
      <c r="P829" t="s">
        <v>65</v>
      </c>
      <c r="Q829" t="s">
        <v>505</v>
      </c>
      <c r="R829">
        <f>SUMPRODUCT(MID(0&amp;'feed data'!R671,LARGE(INDEX(ISNUMBER(--MID('feed data'!R671,ROW($1:$25),1))*
ROW($1:$25),0),ROW($1:$25))+1,1)*10^ROW($1:$25)/10)</f>
        <v>257392</v>
      </c>
      <c r="S829" t="str">
        <f>LEFT(R829, LEN(R829)-1)</f>
        <v>25739</v>
      </c>
      <c r="T829" t="s">
        <v>3025</v>
      </c>
      <c r="U829">
        <f>SUMPRODUCT(MID(0&amp;'feed data'!T671,LARGE(INDEX(ISNUMBER(--MID('feed data'!T671,ROW($1:$25),1))*
ROW($1:$25),0),ROW($1:$25))+1,1)*10^ROW($1:$25)/10)</f>
        <v>3517</v>
      </c>
      <c r="V829">
        <f>SUMPRODUCT(MID(0&amp;'feed data'!U671,LARGE(INDEX(ISNUMBER(--MID('feed data'!U671,ROW($1:$25),1))*
ROW($1:$25),0),ROW($1:$25))+1,1)*10^ROW($1:$25)/10)</f>
        <v>0</v>
      </c>
    </row>
    <row r="830" spans="1:22" hidden="1" x14ac:dyDescent="0.25">
      <c r="A830" t="s">
        <v>3032</v>
      </c>
      <c r="B830" t="s">
        <v>3033</v>
      </c>
      <c r="C830" t="s">
        <v>147</v>
      </c>
      <c r="D830">
        <f>SUMPRODUCT(MID(0&amp;'feed data'!D674,LARGE(INDEX(ISNUMBER(--MID('feed data'!D674,ROW($1:$25),1))*
ROW($1:$25),0),ROW($1:$25))+1,1)*10^ROW($1:$25)/10)</f>
        <v>39</v>
      </c>
      <c r="E830">
        <f>SUMPRODUCT(MID(0&amp;'feed data'!E674,LARGE(INDEX(ISNUMBER(--MID('feed data'!E674,ROW($1:$25),1))*
ROW($1:$25),0),ROW($1:$25))+1,1)*10^ROW($1:$25)/10)</f>
        <v>0</v>
      </c>
      <c r="F830" t="s">
        <v>1900</v>
      </c>
      <c r="G830">
        <f>SUMPRODUCT(MID(0&amp;'feed data'!G674,LARGE(INDEX(ISNUMBER(--MID('feed data'!G674,ROW($1:$25),1))*
ROW($1:$25),0),ROW($1:$25))+1,1)*10^ROW($1:$25)/10)</f>
        <v>0</v>
      </c>
      <c r="H830" t="s">
        <v>379</v>
      </c>
      <c r="I830">
        <f>SUMPRODUCT(MID(0&amp;'feed data'!I674,LARGE(INDEX(ISNUMBER(--MID('feed data'!I674,ROW($1:$25),1))*
ROW($1:$25),0),ROW($1:$25))+1,1)*10^ROW($1:$25)/10)</f>
        <v>1</v>
      </c>
      <c r="J830" t="s">
        <v>45</v>
      </c>
      <c r="K830" t="s">
        <v>152</v>
      </c>
      <c r="L830">
        <f>SUMPRODUCT(MID(0&amp;'feed data'!L674,LARGE(INDEX(ISNUMBER(--MID('feed data'!L674,ROW($1:$25),1))*
ROW($1:$25),0),ROW($1:$25))+1,1)*10^ROW($1:$25)/10)</f>
        <v>488</v>
      </c>
      <c r="M830" t="s">
        <v>153</v>
      </c>
      <c r="N830" t="s">
        <v>48</v>
      </c>
      <c r="O830" t="s">
        <v>33</v>
      </c>
      <c r="P830" t="s">
        <v>1078</v>
      </c>
      <c r="Q830" t="s">
        <v>50</v>
      </c>
      <c r="R830">
        <f>SUMPRODUCT(MID(0&amp;'feed data'!R674,LARGE(INDEX(ISNUMBER(--MID('feed data'!R674,ROW($1:$25),1))*
ROW($1:$25),0),ROW($1:$25))+1,1)*10^ROW($1:$25)/10)</f>
        <v>166672</v>
      </c>
      <c r="S830" t="str">
        <f>LEFT(R830, LEN(R830)-1)</f>
        <v>16667</v>
      </c>
      <c r="T830" t="s">
        <v>3034</v>
      </c>
      <c r="U830">
        <f>SUMPRODUCT(MID(0&amp;'feed data'!T674,LARGE(INDEX(ISNUMBER(--MID('feed data'!T674,ROW($1:$25),1))*
ROW($1:$25),0),ROW($1:$25))+1,1)*10^ROW($1:$25)/10)</f>
        <v>378</v>
      </c>
      <c r="V830">
        <f>SUMPRODUCT(MID(0&amp;'feed data'!U674,LARGE(INDEX(ISNUMBER(--MID('feed data'!U674,ROW($1:$25),1))*
ROW($1:$25),0),ROW($1:$25))+1,1)*10^ROW($1:$25)/10)</f>
        <v>0</v>
      </c>
    </row>
    <row r="831" spans="1:22" hidden="1" x14ac:dyDescent="0.25">
      <c r="A831" t="s">
        <v>3589</v>
      </c>
      <c r="B831" t="s">
        <v>3590</v>
      </c>
      <c r="D831">
        <f>SUMPRODUCT(MID(0&amp;'feed data'!D831,LARGE(INDEX(ISNUMBER(--MID('feed data'!D831,ROW($1:$25),1))*
ROW($1:$25),0),ROW($1:$25))+1,1)*10^ROW($1:$25)/10)</f>
        <v>28</v>
      </c>
      <c r="E831">
        <f>SUMPRODUCT(MID(0&amp;'feed data'!E831,LARGE(INDEX(ISNUMBER(--MID('feed data'!E831,ROW($1:$25),1))*
ROW($1:$25),0),ROW($1:$25))+1,1)*10^ROW($1:$25)/10)</f>
        <v>0</v>
      </c>
      <c r="F831" t="s">
        <v>1900</v>
      </c>
      <c r="G831">
        <f>SUMPRODUCT(MID(0&amp;'feed data'!G831,LARGE(INDEX(ISNUMBER(--MID('feed data'!G831,ROW($1:$25),1))*
ROW($1:$25),0),ROW($1:$25))+1,1)*10^ROW($1:$25)/10)</f>
        <v>1</v>
      </c>
      <c r="H831" t="s">
        <v>43</v>
      </c>
      <c r="I831">
        <f>SUMPRODUCT(MID(0&amp;'feed data'!I831,LARGE(INDEX(ISNUMBER(--MID('feed data'!I831,ROW($1:$25),1))*
ROW($1:$25),0),ROW($1:$25))+1,1)*10^ROW($1:$25)/10)</f>
        <v>1</v>
      </c>
      <c r="J831" t="s">
        <v>138</v>
      </c>
      <c r="L831">
        <f>SUMPRODUCT(MID(0&amp;'feed data'!L831,LARGE(INDEX(ISNUMBER(--MID('feed data'!L831,ROW($1:$25),1))*
ROW($1:$25),0),ROW($1:$25))+1,1)*10^ROW($1:$25)/10)</f>
        <v>308</v>
      </c>
      <c r="N831" t="s">
        <v>141</v>
      </c>
      <c r="O831" t="s">
        <v>49</v>
      </c>
      <c r="P831" t="s">
        <v>65</v>
      </c>
      <c r="Q831" t="s">
        <v>142</v>
      </c>
      <c r="R831">
        <f>SUMPRODUCT(MID(0&amp;'feed data'!R831,LARGE(INDEX(ISNUMBER(--MID('feed data'!R831,ROW($1:$25),1))*
ROW($1:$25),0),ROW($1:$25))+1,1)*10^ROW($1:$25)/10)</f>
        <v>166342</v>
      </c>
      <c r="S831" t="str">
        <f>LEFT(R831, LEN(R831)-1)</f>
        <v>16634</v>
      </c>
      <c r="T831" t="s">
        <v>3591</v>
      </c>
      <c r="U831">
        <f>SUMPRODUCT(MID(0&amp;'feed data'!T831,LARGE(INDEX(ISNUMBER(--MID('feed data'!T831,ROW($1:$25),1))*
ROW($1:$25),0),ROW($1:$25))+1,1)*10^ROW($1:$25)/10)</f>
        <v>3842</v>
      </c>
      <c r="V831">
        <f>SUMPRODUCT(MID(0&amp;'feed data'!U831,LARGE(INDEX(ISNUMBER(--MID('feed data'!U831,ROW($1:$25),1))*
ROW($1:$25),0),ROW($1:$25))+1,1)*10^ROW($1:$25)/10)</f>
        <v>0</v>
      </c>
    </row>
    <row r="832" spans="1:22" x14ac:dyDescent="0.25">
      <c r="A832" t="s">
        <v>2585</v>
      </c>
      <c r="B832" t="s">
        <v>2586</v>
      </c>
      <c r="C832" t="s">
        <v>40</v>
      </c>
      <c r="D832">
        <f>SUMPRODUCT(MID(0&amp;'feed data'!D551,LARGE(INDEX(ISNUMBER(--MID('feed data'!D551,ROW($1:$25),1))*
ROW($1:$25),0),ROW($1:$25))+1,1)*10^ROW($1:$25)/10)</f>
        <v>0</v>
      </c>
      <c r="E832">
        <f>SUMPRODUCT(MID(0&amp;'feed data'!E551,LARGE(INDEX(ISNUMBER(--MID('feed data'!E551,ROW($1:$25),1))*
ROW($1:$25),0),ROW($1:$25))+1,1)*10^ROW($1:$25)/10)</f>
        <v>0</v>
      </c>
      <c r="F832" t="s">
        <v>1071</v>
      </c>
      <c r="G832">
        <f>SUMPRODUCT(MID(0&amp;'feed data'!G551,LARGE(INDEX(ISNUMBER(--MID('feed data'!G551,ROW($1:$25),1))*
ROW($1:$25),0),ROW($1:$25))+1,1)*10^ROW($1:$25)/10)</f>
        <v>1</v>
      </c>
      <c r="H832" t="s">
        <v>43</v>
      </c>
      <c r="I832">
        <f>SUMPRODUCT(MID(0&amp;'feed data'!I551,LARGE(INDEX(ISNUMBER(--MID('feed data'!I551,ROW($1:$25),1))*
ROW($1:$25),0),ROW($1:$25))+1,1)*10^ROW($1:$25)/10)</f>
        <v>70</v>
      </c>
      <c r="J832" t="s">
        <v>151</v>
      </c>
      <c r="K832" t="s">
        <v>46</v>
      </c>
      <c r="L832">
        <f>SUMPRODUCT(MID(0&amp;'feed data'!L551,LARGE(INDEX(ISNUMBER(--MID('feed data'!L551,ROW($1:$25),1))*
ROW($1:$25),0),ROW($1:$25))+1,1)*10^ROW($1:$25)/10)</f>
        <v>1227</v>
      </c>
      <c r="M832" t="s">
        <v>47</v>
      </c>
      <c r="N832" t="s">
        <v>154</v>
      </c>
      <c r="O832" t="s">
        <v>49</v>
      </c>
      <c r="P832" t="s">
        <v>34</v>
      </c>
      <c r="Q832" t="s">
        <v>155</v>
      </c>
      <c r="R832">
        <f>SUMPRODUCT(MID(0&amp;'feed data'!R551,LARGE(INDEX(ISNUMBER(--MID('feed data'!R551,ROW($1:$25),1))*
ROW($1:$25),0),ROW($1:$25))+1,1)*10^ROW($1:$25)/10)</f>
        <v>294622</v>
      </c>
      <c r="S832" t="str">
        <f>LEFT(R832, LEN(R832)-1)</f>
        <v>29462</v>
      </c>
      <c r="T832" t="s">
        <v>2588</v>
      </c>
      <c r="U832">
        <f>SUMPRODUCT(MID(0&amp;'feed data'!T551,LARGE(INDEX(ISNUMBER(--MID('feed data'!T551,ROW($1:$25),1))*
ROW($1:$25),0),ROW($1:$25))+1,1)*10^ROW($1:$25)/10)</f>
        <v>344</v>
      </c>
      <c r="V832">
        <f>SUMPRODUCT(MID(0&amp;'feed data'!U551,LARGE(INDEX(ISNUMBER(--MID('feed data'!U551,ROW($1:$25),1))*
ROW($1:$25),0),ROW($1:$25))+1,1)*10^ROW($1:$25)/10)</f>
        <v>0</v>
      </c>
    </row>
    <row r="833" spans="1:22" hidden="1" x14ac:dyDescent="0.25">
      <c r="A833" t="s">
        <v>3596</v>
      </c>
      <c r="B833" t="s">
        <v>3597</v>
      </c>
      <c r="D833">
        <f>SUMPRODUCT(MID(0&amp;'feed data'!D833,LARGE(INDEX(ISNUMBER(--MID('feed data'!D833,ROW($1:$25),1))*
ROW($1:$25),0),ROW($1:$25))+1,1)*10^ROW($1:$25)/10)</f>
        <v>9</v>
      </c>
      <c r="E833">
        <f>SUMPRODUCT(MID(0&amp;'feed data'!E833,LARGE(INDEX(ISNUMBER(--MID('feed data'!E833,ROW($1:$25),1))*
ROW($1:$25),0),ROW($1:$25))+1,1)*10^ROW($1:$25)/10)</f>
        <v>0</v>
      </c>
      <c r="F833" t="s">
        <v>1945</v>
      </c>
      <c r="G833">
        <f>SUMPRODUCT(MID(0&amp;'feed data'!G833,LARGE(INDEX(ISNUMBER(--MID('feed data'!G833,ROW($1:$25),1))*
ROW($1:$25),0),ROW($1:$25))+1,1)*10^ROW($1:$25)/10)</f>
        <v>0</v>
      </c>
      <c r="H833" t="s">
        <v>27</v>
      </c>
      <c r="I833">
        <f>SUMPRODUCT(MID(0&amp;'feed data'!I833,LARGE(INDEX(ISNUMBER(--MID('feed data'!I833,ROW($1:$25),1))*
ROW($1:$25),0),ROW($1:$25))+1,1)*10^ROW($1:$25)/10)</f>
        <v>128</v>
      </c>
      <c r="J833" t="s">
        <v>60</v>
      </c>
      <c r="L833">
        <f>SUMPRODUCT(MID(0&amp;'feed data'!L833,LARGE(INDEX(ISNUMBER(--MID('feed data'!L833,ROW($1:$25),1))*
ROW($1:$25),0),ROW($1:$25))+1,1)*10^ROW($1:$25)/10)</f>
        <v>309</v>
      </c>
      <c r="N833" t="s">
        <v>61</v>
      </c>
      <c r="O833" t="s">
        <v>49</v>
      </c>
      <c r="P833" t="s">
        <v>65</v>
      </c>
      <c r="Q833" t="s">
        <v>62</v>
      </c>
      <c r="R833">
        <f>SUMPRODUCT(MID(0&amp;'feed data'!R833,LARGE(INDEX(ISNUMBER(--MID('feed data'!R833,ROW($1:$25),1))*
ROW($1:$25),0),ROW($1:$25))+1,1)*10^ROW($1:$25)/10)</f>
        <v>165002</v>
      </c>
      <c r="S833" t="str">
        <f>LEFT(R833, LEN(R833)-1)</f>
        <v>16500</v>
      </c>
      <c r="T833" t="s">
        <v>3598</v>
      </c>
      <c r="U833">
        <f>SUMPRODUCT(MID(0&amp;'feed data'!T833,LARGE(INDEX(ISNUMBER(--MID('feed data'!T833,ROW($1:$25),1))*
ROW($1:$25),0),ROW($1:$25))+1,1)*10^ROW($1:$25)/10)</f>
        <v>0</v>
      </c>
      <c r="V833">
        <f>SUMPRODUCT(MID(0&amp;'feed data'!U833,LARGE(INDEX(ISNUMBER(--MID('feed data'!U833,ROW($1:$25),1))*
ROW($1:$25),0),ROW($1:$25))+1,1)*10^ROW($1:$25)/10)</f>
        <v>0</v>
      </c>
    </row>
    <row r="834" spans="1:22" hidden="1" x14ac:dyDescent="0.25">
      <c r="A834" t="s">
        <v>3599</v>
      </c>
      <c r="B834" t="s">
        <v>3600</v>
      </c>
      <c r="D834">
        <f>SUMPRODUCT(MID(0&amp;'feed data'!D834,LARGE(INDEX(ISNUMBER(--MID('feed data'!D834,ROW($1:$25),1))*
ROW($1:$25),0),ROW($1:$25))+1,1)*10^ROW($1:$25)/10)</f>
        <v>25</v>
      </c>
      <c r="E834">
        <f>SUMPRODUCT(MID(0&amp;'feed data'!E834,LARGE(INDEX(ISNUMBER(--MID('feed data'!E834,ROW($1:$25),1))*
ROW($1:$25),0),ROW($1:$25))+1,1)*10^ROW($1:$25)/10)</f>
        <v>0</v>
      </c>
      <c r="F834" t="s">
        <v>1945</v>
      </c>
      <c r="G834">
        <f>SUMPRODUCT(MID(0&amp;'feed data'!G834,LARGE(INDEX(ISNUMBER(--MID('feed data'!G834,ROW($1:$25),1))*
ROW($1:$25),0),ROW($1:$25))+1,1)*10^ROW($1:$25)/10)</f>
        <v>1</v>
      </c>
      <c r="H834" t="s">
        <v>190</v>
      </c>
      <c r="I834">
        <f>SUMPRODUCT(MID(0&amp;'feed data'!I834,LARGE(INDEX(ISNUMBER(--MID('feed data'!I834,ROW($1:$25),1))*
ROW($1:$25),0),ROW($1:$25))+1,1)*10^ROW($1:$25)/10)</f>
        <v>22</v>
      </c>
      <c r="J834" t="s">
        <v>60</v>
      </c>
      <c r="L834">
        <f>SUMPRODUCT(MID(0&amp;'feed data'!L834,LARGE(INDEX(ISNUMBER(--MID('feed data'!L834,ROW($1:$25),1))*
ROW($1:$25),0),ROW($1:$25))+1,1)*10^ROW($1:$25)/10)</f>
        <v>282</v>
      </c>
      <c r="N834" t="s">
        <v>61</v>
      </c>
      <c r="O834" t="s">
        <v>49</v>
      </c>
      <c r="P834" t="s">
        <v>65</v>
      </c>
      <c r="Q834" t="s">
        <v>62</v>
      </c>
      <c r="R834">
        <f>SUMPRODUCT(MID(0&amp;'feed data'!R834,LARGE(INDEX(ISNUMBER(--MID('feed data'!R834,ROW($1:$25),1))*
ROW($1:$25),0),ROW($1:$25))+1,1)*10^ROW($1:$25)/10)</f>
        <v>200002</v>
      </c>
      <c r="S834" t="str">
        <f>LEFT(R834, LEN(R834)-1)</f>
        <v>20000</v>
      </c>
      <c r="T834" t="s">
        <v>3601</v>
      </c>
      <c r="U834">
        <f>SUMPRODUCT(MID(0&amp;'feed data'!T834,LARGE(INDEX(ISNUMBER(--MID('feed data'!T834,ROW($1:$25),1))*
ROW($1:$25),0),ROW($1:$25))+1,1)*10^ROW($1:$25)/10)</f>
        <v>79</v>
      </c>
      <c r="V834">
        <f>SUMPRODUCT(MID(0&amp;'feed data'!U834,LARGE(INDEX(ISNUMBER(--MID('feed data'!U834,ROW($1:$25),1))*
ROW($1:$25),0),ROW($1:$25))+1,1)*10^ROW($1:$25)/10)</f>
        <v>0</v>
      </c>
    </row>
    <row r="835" spans="1:22" hidden="1" x14ac:dyDescent="0.25">
      <c r="A835" t="s">
        <v>3039</v>
      </c>
      <c r="B835" t="s">
        <v>3040</v>
      </c>
      <c r="C835" t="s">
        <v>388</v>
      </c>
      <c r="D835">
        <f>SUMPRODUCT(MID(0&amp;'feed data'!D676,LARGE(INDEX(ISNUMBER(--MID('feed data'!D676,ROW($1:$25),1))*
ROW($1:$25),0),ROW($1:$25))+1,1)*10^ROW($1:$25)/10)</f>
        <v>21</v>
      </c>
      <c r="E835">
        <f>SUMPRODUCT(MID(0&amp;'feed data'!E676,LARGE(INDEX(ISNUMBER(--MID('feed data'!E676,ROW($1:$25),1))*
ROW($1:$25),0),ROW($1:$25))+1,1)*10^ROW($1:$25)/10)</f>
        <v>0</v>
      </c>
      <c r="F835" t="s">
        <v>1900</v>
      </c>
      <c r="G835">
        <f>SUMPRODUCT(MID(0&amp;'feed data'!G676,LARGE(INDEX(ISNUMBER(--MID('feed data'!G676,ROW($1:$25),1))*
ROW($1:$25),0),ROW($1:$25))+1,1)*10^ROW($1:$25)/10)</f>
        <v>1</v>
      </c>
      <c r="H835" t="s">
        <v>136</v>
      </c>
      <c r="I835">
        <f>SUMPRODUCT(MID(0&amp;'feed data'!I676,LARGE(INDEX(ISNUMBER(--MID('feed data'!I676,ROW($1:$25),1))*
ROW($1:$25),0),ROW($1:$25))+1,1)*10^ROW($1:$25)/10)</f>
        <v>11</v>
      </c>
      <c r="J835" t="s">
        <v>123</v>
      </c>
      <c r="K835" t="s">
        <v>390</v>
      </c>
      <c r="L835">
        <f>SUMPRODUCT(MID(0&amp;'feed data'!L676,LARGE(INDEX(ISNUMBER(--MID('feed data'!L676,ROW($1:$25),1))*
ROW($1:$25),0),ROW($1:$25))+1,1)*10^ROW($1:$25)/10)</f>
        <v>399</v>
      </c>
      <c r="M835" t="s">
        <v>391</v>
      </c>
      <c r="N835" t="s">
        <v>126</v>
      </c>
      <c r="O835" t="s">
        <v>49</v>
      </c>
      <c r="P835" t="s">
        <v>1078</v>
      </c>
      <c r="Q835" t="s">
        <v>127</v>
      </c>
      <c r="R835">
        <f>SUMPRODUCT(MID(0&amp;'feed data'!R676,LARGE(INDEX(ISNUMBER(--MID('feed data'!R676,ROW($1:$25),1))*
ROW($1:$25),0),ROW($1:$25))+1,1)*10^ROW($1:$25)/10)</f>
        <v>269612</v>
      </c>
      <c r="S835" t="str">
        <f>LEFT(R835, LEN(R835)-1)</f>
        <v>26961</v>
      </c>
      <c r="T835" t="s">
        <v>3042</v>
      </c>
      <c r="U835">
        <f>SUMPRODUCT(MID(0&amp;'feed data'!T676,LARGE(INDEX(ISNUMBER(--MID('feed data'!T676,ROW($1:$25),1))*
ROW($1:$25),0),ROW($1:$25))+1,1)*10^ROW($1:$25)/10)</f>
        <v>2410</v>
      </c>
      <c r="V835">
        <f>SUMPRODUCT(MID(0&amp;'feed data'!U676,LARGE(INDEX(ISNUMBER(--MID('feed data'!U676,ROW($1:$25),1))*
ROW($1:$25),0),ROW($1:$25))+1,1)*10^ROW($1:$25)/10)</f>
        <v>0</v>
      </c>
    </row>
    <row r="836" spans="1:22" hidden="1" x14ac:dyDescent="0.25">
      <c r="A836" t="s">
        <v>3035</v>
      </c>
      <c r="B836" t="s">
        <v>3036</v>
      </c>
      <c r="C836" t="s">
        <v>388</v>
      </c>
      <c r="D836">
        <f>SUMPRODUCT(MID(0&amp;'feed data'!D675,LARGE(INDEX(ISNUMBER(--MID('feed data'!D675,ROW($1:$25),1))*
ROW($1:$25),0),ROW($1:$25))+1,1)*10^ROW($1:$25)/10)</f>
        <v>20</v>
      </c>
      <c r="E836">
        <f>SUMPRODUCT(MID(0&amp;'feed data'!E675,LARGE(INDEX(ISNUMBER(--MID('feed data'!E675,ROW($1:$25),1))*
ROW($1:$25),0),ROW($1:$25))+1,1)*10^ROW($1:$25)/10)</f>
        <v>0</v>
      </c>
      <c r="F836" t="s">
        <v>1900</v>
      </c>
      <c r="G836">
        <f>SUMPRODUCT(MID(0&amp;'feed data'!G675,LARGE(INDEX(ISNUMBER(--MID('feed data'!G675,ROW($1:$25),1))*
ROW($1:$25),0),ROW($1:$25))+1,1)*10^ROW($1:$25)/10)</f>
        <v>0</v>
      </c>
      <c r="H836" t="s">
        <v>379</v>
      </c>
      <c r="I836">
        <f>SUMPRODUCT(MID(0&amp;'feed data'!I675,LARGE(INDEX(ISNUMBER(--MID('feed data'!I675,ROW($1:$25),1))*
ROW($1:$25),0),ROW($1:$25))+1,1)*10^ROW($1:$25)/10)</f>
        <v>183</v>
      </c>
      <c r="J836" t="s">
        <v>151</v>
      </c>
      <c r="K836" t="s">
        <v>390</v>
      </c>
      <c r="L836">
        <f>SUMPRODUCT(MID(0&amp;'feed data'!L675,LARGE(INDEX(ISNUMBER(--MID('feed data'!L675,ROW($1:$25),1))*
ROW($1:$25),0),ROW($1:$25))+1,1)*10^ROW($1:$25)/10)</f>
        <v>418</v>
      </c>
      <c r="M836" t="s">
        <v>391</v>
      </c>
      <c r="N836" t="s">
        <v>154</v>
      </c>
      <c r="O836" t="s">
        <v>392</v>
      </c>
      <c r="P836" t="s">
        <v>65</v>
      </c>
      <c r="Q836" t="s">
        <v>155</v>
      </c>
      <c r="R836">
        <f>SUMPRODUCT(MID(0&amp;'feed data'!R675,LARGE(INDEX(ISNUMBER(--MID('feed data'!R675,ROW($1:$25),1))*
ROW($1:$25),0),ROW($1:$25))+1,1)*10^ROW($1:$25)/10)</f>
        <v>200002</v>
      </c>
      <c r="S836" t="str">
        <f>LEFT(R836, LEN(R836)-1)</f>
        <v>20000</v>
      </c>
      <c r="T836" t="s">
        <v>3038</v>
      </c>
      <c r="U836">
        <f>SUMPRODUCT(MID(0&amp;'feed data'!T675,LARGE(INDEX(ISNUMBER(--MID('feed data'!T675,ROW($1:$25),1))*
ROW($1:$25),0),ROW($1:$25))+1,1)*10^ROW($1:$25)/10)</f>
        <v>0</v>
      </c>
      <c r="V836">
        <f>SUMPRODUCT(MID(0&amp;'feed data'!U675,LARGE(INDEX(ISNUMBER(--MID('feed data'!U675,ROW($1:$25),1))*
ROW($1:$25),0),ROW($1:$25))+1,1)*10^ROW($1:$25)/10)</f>
        <v>0</v>
      </c>
    </row>
    <row r="837" spans="1:22" hidden="1" x14ac:dyDescent="0.25">
      <c r="A837" t="s">
        <v>3607</v>
      </c>
      <c r="B837" t="s">
        <v>3608</v>
      </c>
      <c r="D837">
        <f>SUMPRODUCT(MID(0&amp;'feed data'!D837,LARGE(INDEX(ISNUMBER(--MID('feed data'!D837,ROW($1:$25),1))*
ROW($1:$25),0),ROW($1:$25))+1,1)*10^ROW($1:$25)/10)</f>
        <v>25</v>
      </c>
      <c r="E837">
        <f>SUMPRODUCT(MID(0&amp;'feed data'!E837,LARGE(INDEX(ISNUMBER(--MID('feed data'!E837,ROW($1:$25),1))*
ROW($1:$25),0),ROW($1:$25))+1,1)*10^ROW($1:$25)/10)</f>
        <v>0</v>
      </c>
      <c r="F837" t="s">
        <v>1945</v>
      </c>
      <c r="G837">
        <f>SUMPRODUCT(MID(0&amp;'feed data'!G837,LARGE(INDEX(ISNUMBER(--MID('feed data'!G837,ROW($1:$25),1))*
ROW($1:$25),0),ROW($1:$25))+1,1)*10^ROW($1:$25)/10)</f>
        <v>0</v>
      </c>
      <c r="H837" t="s">
        <v>190</v>
      </c>
      <c r="I837">
        <f>SUMPRODUCT(MID(0&amp;'feed data'!I837,LARGE(INDEX(ISNUMBER(--MID('feed data'!I837,ROW($1:$25),1))*
ROW($1:$25),0),ROW($1:$25))+1,1)*10^ROW($1:$25)/10)</f>
        <v>122</v>
      </c>
      <c r="J837" t="s">
        <v>151</v>
      </c>
      <c r="L837">
        <f>SUMPRODUCT(MID(0&amp;'feed data'!L837,LARGE(INDEX(ISNUMBER(--MID('feed data'!L837,ROW($1:$25),1))*
ROW($1:$25),0),ROW($1:$25))+1,1)*10^ROW($1:$25)/10)</f>
        <v>255</v>
      </c>
      <c r="N837" t="s">
        <v>154</v>
      </c>
      <c r="O837" t="s">
        <v>49</v>
      </c>
      <c r="P837" t="s">
        <v>65</v>
      </c>
      <c r="Q837" t="s">
        <v>155</v>
      </c>
      <c r="R837">
        <f>SUMPRODUCT(MID(0&amp;'feed data'!R837,LARGE(INDEX(ISNUMBER(--MID('feed data'!R837,ROW($1:$25),1))*
ROW($1:$25),0),ROW($1:$25))+1,1)*10^ROW($1:$25)/10)</f>
        <v>200002</v>
      </c>
      <c r="S837" t="str">
        <f>LEFT(R837, LEN(R837)-1)</f>
        <v>20000</v>
      </c>
      <c r="T837" t="s">
        <v>3609</v>
      </c>
      <c r="U837">
        <f>SUMPRODUCT(MID(0&amp;'feed data'!T837,LARGE(INDEX(ISNUMBER(--MID('feed data'!T837,ROW($1:$25),1))*
ROW($1:$25),0),ROW($1:$25))+1,1)*10^ROW($1:$25)/10)</f>
        <v>0</v>
      </c>
      <c r="V837">
        <f>SUMPRODUCT(MID(0&amp;'feed data'!U837,LARGE(INDEX(ISNUMBER(--MID('feed data'!U837,ROW($1:$25),1))*
ROW($1:$25),0),ROW($1:$25))+1,1)*10^ROW($1:$25)/10)</f>
        <v>0</v>
      </c>
    </row>
    <row r="838" spans="1:22" hidden="1" x14ac:dyDescent="0.25">
      <c r="A838" t="s">
        <v>3610</v>
      </c>
      <c r="B838" t="s">
        <v>3611</v>
      </c>
      <c r="D838">
        <f>SUMPRODUCT(MID(0&amp;'feed data'!D838,LARGE(INDEX(ISNUMBER(--MID('feed data'!D838,ROW($1:$25),1))*
ROW($1:$25),0),ROW($1:$25))+1,1)*10^ROW($1:$25)/10)</f>
        <v>25</v>
      </c>
      <c r="E838">
        <f>SUMPRODUCT(MID(0&amp;'feed data'!E838,LARGE(INDEX(ISNUMBER(--MID('feed data'!E838,ROW($1:$25),1))*
ROW($1:$25),0),ROW($1:$25))+1,1)*10^ROW($1:$25)/10)</f>
        <v>0</v>
      </c>
      <c r="F838" t="s">
        <v>1945</v>
      </c>
      <c r="G838">
        <f>SUMPRODUCT(MID(0&amp;'feed data'!G838,LARGE(INDEX(ISNUMBER(--MID('feed data'!G838,ROW($1:$25),1))*
ROW($1:$25),0),ROW($1:$25))+1,1)*10^ROW($1:$25)/10)</f>
        <v>0</v>
      </c>
      <c r="H838" t="s">
        <v>27</v>
      </c>
      <c r="I838">
        <f>SUMPRODUCT(MID(0&amp;'feed data'!I838,LARGE(INDEX(ISNUMBER(--MID('feed data'!I838,ROW($1:$25),1))*
ROW($1:$25),0),ROW($1:$25))+1,1)*10^ROW($1:$25)/10)</f>
        <v>3</v>
      </c>
      <c r="J838" t="s">
        <v>45</v>
      </c>
      <c r="L838">
        <f>SUMPRODUCT(MID(0&amp;'feed data'!L838,LARGE(INDEX(ISNUMBER(--MID('feed data'!L838,ROW($1:$25),1))*
ROW($1:$25),0),ROW($1:$25))+1,1)*10^ROW($1:$25)/10)</f>
        <v>249</v>
      </c>
      <c r="N838" t="s">
        <v>48</v>
      </c>
      <c r="O838" t="s">
        <v>49</v>
      </c>
      <c r="P838" t="s">
        <v>65</v>
      </c>
      <c r="Q838" t="s">
        <v>50</v>
      </c>
      <c r="R838">
        <f>SUMPRODUCT(MID(0&amp;'feed data'!R838,LARGE(INDEX(ISNUMBER(--MID('feed data'!R838,ROW($1:$25),1))*
ROW($1:$25),0),ROW($1:$25))+1,1)*10^ROW($1:$25)/10)</f>
        <v>200002</v>
      </c>
      <c r="S838" t="str">
        <f>LEFT(R838, LEN(R838)-1)</f>
        <v>20000</v>
      </c>
      <c r="T838" t="s">
        <v>3612</v>
      </c>
      <c r="U838">
        <f>SUMPRODUCT(MID(0&amp;'feed data'!T838,LARGE(INDEX(ISNUMBER(--MID('feed data'!T838,ROW($1:$25),1))*
ROW($1:$25),0),ROW($1:$25))+1,1)*10^ROW($1:$25)/10)</f>
        <v>0</v>
      </c>
      <c r="V838">
        <f>SUMPRODUCT(MID(0&amp;'feed data'!U838,LARGE(INDEX(ISNUMBER(--MID('feed data'!U838,ROW($1:$25),1))*
ROW($1:$25),0),ROW($1:$25))+1,1)*10^ROW($1:$25)/10)</f>
        <v>0</v>
      </c>
    </row>
    <row r="839" spans="1:22" x14ac:dyDescent="0.25">
      <c r="A839" t="s">
        <v>2918</v>
      </c>
      <c r="B839" t="s">
        <v>2919</v>
      </c>
      <c r="C839" t="s">
        <v>388</v>
      </c>
      <c r="D839">
        <f>SUMPRODUCT(MID(0&amp;'feed data'!D644,LARGE(INDEX(ISNUMBER(--MID('feed data'!D644,ROW($1:$25),1))*
ROW($1:$25),0),ROW($1:$25))+1,1)*10^ROW($1:$25)/10)</f>
        <v>39</v>
      </c>
      <c r="E839">
        <f>SUMPRODUCT(MID(0&amp;'feed data'!E644,LARGE(INDEX(ISNUMBER(--MID('feed data'!E644,ROW($1:$25),1))*
ROW($1:$25),0),ROW($1:$25))+1,1)*10^ROW($1:$25)/10)</f>
        <v>0</v>
      </c>
      <c r="F839" t="s">
        <v>1900</v>
      </c>
      <c r="G839">
        <f>SUMPRODUCT(MID(0&amp;'feed data'!G644,LARGE(INDEX(ISNUMBER(--MID('feed data'!G644,ROW($1:$25),1))*
ROW($1:$25),0),ROW($1:$25))+1,1)*10^ROW($1:$25)/10)</f>
        <v>0</v>
      </c>
      <c r="H839" t="s">
        <v>43</v>
      </c>
      <c r="I839">
        <f>SUMPRODUCT(MID(0&amp;'feed data'!I644,LARGE(INDEX(ISNUMBER(--MID('feed data'!I644,ROW($1:$25),1))*
ROW($1:$25),0),ROW($1:$25))+1,1)*10^ROW($1:$25)/10)</f>
        <v>70</v>
      </c>
      <c r="J839" t="s">
        <v>138</v>
      </c>
      <c r="K839" t="s">
        <v>390</v>
      </c>
      <c r="L839">
        <f>SUMPRODUCT(MID(0&amp;'feed data'!L644,LARGE(INDEX(ISNUMBER(--MID('feed data'!L644,ROW($1:$25),1))*
ROW($1:$25),0),ROW($1:$25))+1,1)*10^ROW($1:$25)/10)</f>
        <v>518</v>
      </c>
      <c r="M839" t="s">
        <v>391</v>
      </c>
      <c r="N839" t="s">
        <v>141</v>
      </c>
      <c r="O839" t="s">
        <v>49</v>
      </c>
      <c r="P839" t="s">
        <v>1078</v>
      </c>
      <c r="Q839" t="s">
        <v>142</v>
      </c>
      <c r="R839">
        <f>SUMPRODUCT(MID(0&amp;'feed data'!R644,LARGE(INDEX(ISNUMBER(--MID('feed data'!R644,ROW($1:$25),1))*
ROW($1:$25),0),ROW($1:$25))+1,1)*10^ROW($1:$25)/10)</f>
        <v>217352</v>
      </c>
      <c r="S839" t="str">
        <f>LEFT(R839, LEN(R839)-1)</f>
        <v>21735</v>
      </c>
      <c r="T839" t="s">
        <v>2920</v>
      </c>
      <c r="U839">
        <f>SUMPRODUCT(MID(0&amp;'feed data'!T644,LARGE(INDEX(ISNUMBER(--MID('feed data'!T644,ROW($1:$25),1))*
ROW($1:$25),0),ROW($1:$25))+1,1)*10^ROW($1:$25)/10)</f>
        <v>4207</v>
      </c>
      <c r="V839">
        <f>SUMPRODUCT(MID(0&amp;'feed data'!U644,LARGE(INDEX(ISNUMBER(--MID('feed data'!U644,ROW($1:$25),1))*
ROW($1:$25),0),ROW($1:$25))+1,1)*10^ROW($1:$25)/10)</f>
        <v>0</v>
      </c>
    </row>
    <row r="840" spans="1:22" hidden="1" x14ac:dyDescent="0.25">
      <c r="A840" t="s">
        <v>3616</v>
      </c>
      <c r="B840" t="s">
        <v>3616</v>
      </c>
      <c r="D840">
        <f>SUMPRODUCT(MID(0&amp;'feed data'!D840,LARGE(INDEX(ISNUMBER(--MID('feed data'!D840,ROW($1:$25),1))*
ROW($1:$25),0),ROW($1:$25))+1,1)*10^ROW($1:$25)/10)</f>
        <v>2</v>
      </c>
      <c r="E840">
        <f>SUMPRODUCT(MID(0&amp;'feed data'!E840,LARGE(INDEX(ISNUMBER(--MID('feed data'!E840,ROW($1:$25),1))*
ROW($1:$25),0),ROW($1:$25))+1,1)*10^ROW($1:$25)/10)</f>
        <v>0</v>
      </c>
      <c r="F840" t="s">
        <v>1945</v>
      </c>
      <c r="G840">
        <f>SUMPRODUCT(MID(0&amp;'feed data'!G840,LARGE(INDEX(ISNUMBER(--MID('feed data'!G840,ROW($1:$25),1))*
ROW($1:$25),0),ROW($1:$25))+1,1)*10^ROW($1:$25)/10)</f>
        <v>1</v>
      </c>
      <c r="H840" t="s">
        <v>27</v>
      </c>
      <c r="I840">
        <f>SUMPRODUCT(MID(0&amp;'feed data'!I840,LARGE(INDEX(ISNUMBER(--MID('feed data'!I840,ROW($1:$25),1))*
ROW($1:$25),0),ROW($1:$25))+1,1)*10^ROW($1:$25)/10)</f>
        <v>35</v>
      </c>
      <c r="J840" t="s">
        <v>949</v>
      </c>
      <c r="L840">
        <f>SUMPRODUCT(MID(0&amp;'feed data'!L840,LARGE(INDEX(ISNUMBER(--MID('feed data'!L840,ROW($1:$25),1))*
ROW($1:$25),0),ROW($1:$25))+1,1)*10^ROW($1:$25)/10)</f>
        <v>286</v>
      </c>
      <c r="N840" t="s">
        <v>950</v>
      </c>
      <c r="O840" t="s">
        <v>49</v>
      </c>
      <c r="P840" t="s">
        <v>65</v>
      </c>
      <c r="Q840" t="s">
        <v>951</v>
      </c>
      <c r="R840">
        <f>SUMPRODUCT(MID(0&amp;'feed data'!R840,LARGE(INDEX(ISNUMBER(--MID('feed data'!R840,ROW($1:$25),1))*
ROW($1:$25),0),ROW($1:$25))+1,1)*10^ROW($1:$25)/10)</f>
        <v>155292</v>
      </c>
      <c r="S840" t="str">
        <f>LEFT(R840, LEN(R840)-1)</f>
        <v>15529</v>
      </c>
      <c r="T840" t="s">
        <v>3617</v>
      </c>
      <c r="U840">
        <f>SUMPRODUCT(MID(0&amp;'feed data'!T840,LARGE(INDEX(ISNUMBER(--MID('feed data'!T840,ROW($1:$25),1))*
ROW($1:$25),0),ROW($1:$25))+1,1)*10^ROW($1:$25)/10)</f>
        <v>0</v>
      </c>
      <c r="V840">
        <f>SUMPRODUCT(MID(0&amp;'feed data'!U840,LARGE(INDEX(ISNUMBER(--MID('feed data'!U840,ROW($1:$25),1))*
ROW($1:$25),0),ROW($1:$25))+1,1)*10^ROW($1:$25)/10)</f>
        <v>0</v>
      </c>
    </row>
    <row r="841" spans="1:22" hidden="1" x14ac:dyDescent="0.25">
      <c r="A841" t="s">
        <v>3618</v>
      </c>
      <c r="B841" t="s">
        <v>3619</v>
      </c>
      <c r="D841">
        <f>SUMPRODUCT(MID(0&amp;'feed data'!D841,LARGE(INDEX(ISNUMBER(--MID('feed data'!D841,ROW($1:$25),1))*
ROW($1:$25),0),ROW($1:$25))+1,1)*10^ROW($1:$25)/10)</f>
        <v>15</v>
      </c>
      <c r="E841">
        <f>SUMPRODUCT(MID(0&amp;'feed data'!E841,LARGE(INDEX(ISNUMBER(--MID('feed data'!E841,ROW($1:$25),1))*
ROW($1:$25),0),ROW($1:$25))+1,1)*10^ROW($1:$25)/10)</f>
        <v>0</v>
      </c>
      <c r="F841" t="s">
        <v>1945</v>
      </c>
      <c r="G841">
        <f>SUMPRODUCT(MID(0&amp;'feed data'!G841,LARGE(INDEX(ISNUMBER(--MID('feed data'!G841,ROW($1:$25),1))*
ROW($1:$25),0),ROW($1:$25))+1,1)*10^ROW($1:$25)/10)</f>
        <v>0</v>
      </c>
      <c r="H841" t="s">
        <v>43</v>
      </c>
      <c r="I841">
        <f>SUMPRODUCT(MID(0&amp;'feed data'!I841,LARGE(INDEX(ISNUMBER(--MID('feed data'!I841,ROW($1:$25),1))*
ROW($1:$25),0),ROW($1:$25))+1,1)*10^ROW($1:$25)/10)</f>
        <v>179</v>
      </c>
      <c r="J841" t="s">
        <v>163</v>
      </c>
      <c r="L841">
        <f>SUMPRODUCT(MID(0&amp;'feed data'!L841,LARGE(INDEX(ISNUMBER(--MID('feed data'!L841,ROW($1:$25),1))*
ROW($1:$25),0),ROW($1:$25))+1,1)*10^ROW($1:$25)/10)</f>
        <v>279</v>
      </c>
      <c r="N841" t="s">
        <v>164</v>
      </c>
      <c r="O841" t="s">
        <v>49</v>
      </c>
      <c r="P841" t="s">
        <v>1078</v>
      </c>
      <c r="Q841" t="s">
        <v>165</v>
      </c>
      <c r="R841">
        <f>SUMPRODUCT(MID(0&amp;'feed data'!R841,LARGE(INDEX(ISNUMBER(--MID('feed data'!R841,ROW($1:$25),1))*
ROW($1:$25),0),ROW($1:$25))+1,1)*10^ROW($1:$25)/10)</f>
        <v>200002</v>
      </c>
      <c r="S841" t="str">
        <f>LEFT(R841, LEN(R841)-1)</f>
        <v>20000</v>
      </c>
      <c r="T841" t="s">
        <v>3620</v>
      </c>
      <c r="U841">
        <f>SUMPRODUCT(MID(0&amp;'feed data'!T841,LARGE(INDEX(ISNUMBER(--MID('feed data'!T841,ROW($1:$25),1))*
ROW($1:$25),0),ROW($1:$25))+1,1)*10^ROW($1:$25)/10)</f>
        <v>0</v>
      </c>
      <c r="V841">
        <f>SUMPRODUCT(MID(0&amp;'feed data'!U841,LARGE(INDEX(ISNUMBER(--MID('feed data'!U841,ROW($1:$25),1))*
ROW($1:$25),0),ROW($1:$25))+1,1)*10^ROW($1:$25)/10)</f>
        <v>0</v>
      </c>
    </row>
    <row r="842" spans="1:22" hidden="1" x14ac:dyDescent="0.25">
      <c r="A842" t="s">
        <v>3621</v>
      </c>
      <c r="B842" t="s">
        <v>3622</v>
      </c>
      <c r="D842">
        <f>SUMPRODUCT(MID(0&amp;'feed data'!D842,LARGE(INDEX(ISNUMBER(--MID('feed data'!D842,ROW($1:$25),1))*
ROW($1:$25),0),ROW($1:$25))+1,1)*10^ROW($1:$25)/10)</f>
        <v>24</v>
      </c>
      <c r="E842">
        <f>SUMPRODUCT(MID(0&amp;'feed data'!E842,LARGE(INDEX(ISNUMBER(--MID('feed data'!E842,ROW($1:$25),1))*
ROW($1:$25),0),ROW($1:$25))+1,1)*10^ROW($1:$25)/10)</f>
        <v>0</v>
      </c>
      <c r="F842" t="s">
        <v>1945</v>
      </c>
      <c r="G842">
        <f>SUMPRODUCT(MID(0&amp;'feed data'!G842,LARGE(INDEX(ISNUMBER(--MID('feed data'!G842,ROW($1:$25),1))*
ROW($1:$25),0),ROW($1:$25))+1,1)*10^ROW($1:$25)/10)</f>
        <v>0</v>
      </c>
      <c r="H842" t="s">
        <v>27</v>
      </c>
      <c r="I842">
        <f>SUMPRODUCT(MID(0&amp;'feed data'!I842,LARGE(INDEX(ISNUMBER(--MID('feed data'!I842,ROW($1:$25),1))*
ROW($1:$25),0),ROW($1:$25))+1,1)*10^ROW($1:$25)/10)</f>
        <v>124</v>
      </c>
      <c r="J842" t="s">
        <v>109</v>
      </c>
      <c r="L842">
        <f>SUMPRODUCT(MID(0&amp;'feed data'!L842,LARGE(INDEX(ISNUMBER(--MID('feed data'!L842,ROW($1:$25),1))*
ROW($1:$25),0),ROW($1:$25))+1,1)*10^ROW($1:$25)/10)</f>
        <v>268</v>
      </c>
      <c r="N842" t="s">
        <v>112</v>
      </c>
      <c r="O842" t="s">
        <v>49</v>
      </c>
      <c r="P842" t="s">
        <v>65</v>
      </c>
      <c r="Q842" t="s">
        <v>113</v>
      </c>
      <c r="R842">
        <f>SUMPRODUCT(MID(0&amp;'feed data'!R842,LARGE(INDEX(ISNUMBER(--MID('feed data'!R842,ROW($1:$25),1))*
ROW($1:$25),0),ROW($1:$25))+1,1)*10^ROW($1:$25)/10)</f>
        <v>200002</v>
      </c>
      <c r="S842" t="str">
        <f>LEFT(R842, LEN(R842)-1)</f>
        <v>20000</v>
      </c>
      <c r="T842" t="s">
        <v>3623</v>
      </c>
      <c r="U842">
        <f>SUMPRODUCT(MID(0&amp;'feed data'!T842,LARGE(INDEX(ISNUMBER(--MID('feed data'!T842,ROW($1:$25),1))*
ROW($1:$25),0),ROW($1:$25))+1,1)*10^ROW($1:$25)/10)</f>
        <v>0</v>
      </c>
      <c r="V842">
        <f>SUMPRODUCT(MID(0&amp;'feed data'!U842,LARGE(INDEX(ISNUMBER(--MID('feed data'!U842,ROW($1:$25),1))*
ROW($1:$25),0),ROW($1:$25))+1,1)*10^ROW($1:$25)/10)</f>
        <v>0</v>
      </c>
    </row>
    <row r="843" spans="1:22" hidden="1" x14ac:dyDescent="0.25">
      <c r="A843" t="s">
        <v>3043</v>
      </c>
      <c r="B843" t="s">
        <v>3044</v>
      </c>
      <c r="C843" t="s">
        <v>3045</v>
      </c>
      <c r="D843">
        <f>SUMPRODUCT(MID(0&amp;'feed data'!D677,LARGE(INDEX(ISNUMBER(--MID('feed data'!D677,ROW($1:$25),1))*
ROW($1:$25),0),ROW($1:$25))+1,1)*10^ROW($1:$25)/10)</f>
        <v>19</v>
      </c>
      <c r="E843">
        <f>SUMPRODUCT(MID(0&amp;'feed data'!E677,LARGE(INDEX(ISNUMBER(--MID('feed data'!E677,ROW($1:$25),1))*
ROW($1:$25),0),ROW($1:$25))+1,1)*10^ROW($1:$25)/10)</f>
        <v>0</v>
      </c>
      <c r="F843" t="s">
        <v>1945</v>
      </c>
      <c r="G843">
        <f>SUMPRODUCT(MID(0&amp;'feed data'!G677,LARGE(INDEX(ISNUMBER(--MID('feed data'!G677,ROW($1:$25),1))*
ROW($1:$25),0),ROW($1:$25))+1,1)*10^ROW($1:$25)/10)</f>
        <v>0</v>
      </c>
      <c r="H843" t="s">
        <v>27</v>
      </c>
      <c r="I843">
        <f>SUMPRODUCT(MID(0&amp;'feed data'!I677,LARGE(INDEX(ISNUMBER(--MID('feed data'!I677,ROW($1:$25),1))*
ROW($1:$25),0),ROW($1:$25))+1,1)*10^ROW($1:$25)/10)</f>
        <v>0</v>
      </c>
      <c r="J843" t="s">
        <v>60</v>
      </c>
      <c r="K843" t="s">
        <v>3046</v>
      </c>
      <c r="L843">
        <f>SUMPRODUCT(MID(0&amp;'feed data'!L677,LARGE(INDEX(ISNUMBER(--MID('feed data'!L677,ROW($1:$25),1))*
ROW($1:$25),0),ROW($1:$25))+1,1)*10^ROW($1:$25)/10)</f>
        <v>444</v>
      </c>
      <c r="M843" t="s">
        <v>3047</v>
      </c>
      <c r="N843" t="s">
        <v>61</v>
      </c>
      <c r="O843" t="s">
        <v>49</v>
      </c>
      <c r="P843" t="s">
        <v>1078</v>
      </c>
      <c r="Q843" t="s">
        <v>62</v>
      </c>
      <c r="R843">
        <f>SUMPRODUCT(MID(0&amp;'feed data'!R677,LARGE(INDEX(ISNUMBER(--MID('feed data'!R677,ROW($1:$25),1))*
ROW($1:$25),0),ROW($1:$25))+1,1)*10^ROW($1:$25)/10)</f>
        <v>209802</v>
      </c>
      <c r="S843" t="str">
        <f>LEFT(R843, LEN(R843)-1)</f>
        <v>20980</v>
      </c>
      <c r="T843" t="s">
        <v>3048</v>
      </c>
      <c r="U843">
        <f>SUMPRODUCT(MID(0&amp;'feed data'!T677,LARGE(INDEX(ISNUMBER(--MID('feed data'!T677,ROW($1:$25),1))*
ROW($1:$25),0),ROW($1:$25))+1,1)*10^ROW($1:$25)/10)</f>
        <v>261</v>
      </c>
      <c r="V843">
        <f>SUMPRODUCT(MID(0&amp;'feed data'!U677,LARGE(INDEX(ISNUMBER(--MID('feed data'!U677,ROW($1:$25),1))*
ROW($1:$25),0),ROW($1:$25))+1,1)*10^ROW($1:$25)/10)</f>
        <v>0</v>
      </c>
    </row>
    <row r="844" spans="1:22" hidden="1" x14ac:dyDescent="0.25">
      <c r="A844" t="s">
        <v>3627</v>
      </c>
      <c r="B844" t="s">
        <v>3628</v>
      </c>
      <c r="D844">
        <f>SUMPRODUCT(MID(0&amp;'feed data'!D844,LARGE(INDEX(ISNUMBER(--MID('feed data'!D844,ROW($1:$25),1))*
ROW($1:$25),0),ROW($1:$25))+1,1)*10^ROW($1:$25)/10)</f>
        <v>8</v>
      </c>
      <c r="E844">
        <f>SUMPRODUCT(MID(0&amp;'feed data'!E844,LARGE(INDEX(ISNUMBER(--MID('feed data'!E844,ROW($1:$25),1))*
ROW($1:$25),0),ROW($1:$25))+1,1)*10^ROW($1:$25)/10)</f>
        <v>0</v>
      </c>
      <c r="F844" t="s">
        <v>1945</v>
      </c>
      <c r="G844">
        <f>SUMPRODUCT(MID(0&amp;'feed data'!G844,LARGE(INDEX(ISNUMBER(--MID('feed data'!G844,ROW($1:$25),1))*
ROW($1:$25),0),ROW($1:$25))+1,1)*10^ROW($1:$25)/10)</f>
        <v>0</v>
      </c>
      <c r="H844" t="s">
        <v>27</v>
      </c>
      <c r="I844">
        <f>SUMPRODUCT(MID(0&amp;'feed data'!I844,LARGE(INDEX(ISNUMBER(--MID('feed data'!I844,ROW($1:$25),1))*
ROW($1:$25),0),ROW($1:$25))+1,1)*10^ROW($1:$25)/10)</f>
        <v>21</v>
      </c>
      <c r="J844" t="s">
        <v>263</v>
      </c>
      <c r="L844">
        <f>SUMPRODUCT(MID(0&amp;'feed data'!L844,LARGE(INDEX(ISNUMBER(--MID('feed data'!L844,ROW($1:$25),1))*
ROW($1:$25),0),ROW($1:$25))+1,1)*10^ROW($1:$25)/10)</f>
        <v>265</v>
      </c>
      <c r="N844" t="s">
        <v>264</v>
      </c>
      <c r="O844" t="s">
        <v>49</v>
      </c>
      <c r="P844" t="s">
        <v>65</v>
      </c>
      <c r="Q844" t="s">
        <v>265</v>
      </c>
      <c r="R844">
        <f>SUMPRODUCT(MID(0&amp;'feed data'!R844,LARGE(INDEX(ISNUMBER(--MID('feed data'!R844,ROW($1:$25),1))*
ROW($1:$25),0),ROW($1:$25))+1,1)*10^ROW($1:$25)/10)</f>
        <v>162502</v>
      </c>
      <c r="S844" t="str">
        <f>LEFT(R844, LEN(R844)-1)</f>
        <v>16250</v>
      </c>
      <c r="T844" t="s">
        <v>3629</v>
      </c>
      <c r="U844">
        <f>SUMPRODUCT(MID(0&amp;'feed data'!T844,LARGE(INDEX(ISNUMBER(--MID('feed data'!T844,ROW($1:$25),1))*
ROW($1:$25),0),ROW($1:$25))+1,1)*10^ROW($1:$25)/10)</f>
        <v>471</v>
      </c>
      <c r="V844">
        <f>SUMPRODUCT(MID(0&amp;'feed data'!U844,LARGE(INDEX(ISNUMBER(--MID('feed data'!U844,ROW($1:$25),1))*
ROW($1:$25),0),ROW($1:$25))+1,1)*10^ROW($1:$25)/10)</f>
        <v>0</v>
      </c>
    </row>
    <row r="845" spans="1:22" hidden="1" x14ac:dyDescent="0.25">
      <c r="A845" t="s">
        <v>3630</v>
      </c>
      <c r="B845" t="s">
        <v>3631</v>
      </c>
      <c r="D845">
        <f>SUMPRODUCT(MID(0&amp;'feed data'!D845,LARGE(INDEX(ISNUMBER(--MID('feed data'!D845,ROW($1:$25),1))*
ROW($1:$25),0),ROW($1:$25))+1,1)*10^ROW($1:$25)/10)</f>
        <v>14</v>
      </c>
      <c r="E845">
        <f>SUMPRODUCT(MID(0&amp;'feed data'!E845,LARGE(INDEX(ISNUMBER(--MID('feed data'!E845,ROW($1:$25),1))*
ROW($1:$25),0),ROW($1:$25))+1,1)*10^ROW($1:$25)/10)</f>
        <v>0</v>
      </c>
      <c r="F845" t="s">
        <v>1945</v>
      </c>
      <c r="G845">
        <f>SUMPRODUCT(MID(0&amp;'feed data'!G845,LARGE(INDEX(ISNUMBER(--MID('feed data'!G845,ROW($1:$25),1))*
ROW($1:$25),0),ROW($1:$25))+1,1)*10^ROW($1:$25)/10)</f>
        <v>0</v>
      </c>
      <c r="H845" t="s">
        <v>136</v>
      </c>
      <c r="I845">
        <f>SUMPRODUCT(MID(0&amp;'feed data'!I845,LARGE(INDEX(ISNUMBER(--MID('feed data'!I845,ROW($1:$25),1))*
ROW($1:$25),0),ROW($1:$25))+1,1)*10^ROW($1:$25)/10)</f>
        <v>8</v>
      </c>
      <c r="J845" t="s">
        <v>109</v>
      </c>
      <c r="L845">
        <f>SUMPRODUCT(MID(0&amp;'feed data'!L845,LARGE(INDEX(ISNUMBER(--MID('feed data'!L845,ROW($1:$25),1))*
ROW($1:$25),0),ROW($1:$25))+1,1)*10^ROW($1:$25)/10)</f>
        <v>262</v>
      </c>
      <c r="N845" t="s">
        <v>112</v>
      </c>
      <c r="O845" t="s">
        <v>49</v>
      </c>
      <c r="P845" t="s">
        <v>65</v>
      </c>
      <c r="Q845" t="s">
        <v>113</v>
      </c>
      <c r="R845">
        <f>SUMPRODUCT(MID(0&amp;'feed data'!R845,LARGE(INDEX(ISNUMBER(--MID('feed data'!R845,ROW($1:$25),1))*
ROW($1:$25),0),ROW($1:$25))+1,1)*10^ROW($1:$25)/10)</f>
        <v>187942</v>
      </c>
      <c r="S845" t="str">
        <f>LEFT(R845, LEN(R845)-1)</f>
        <v>18794</v>
      </c>
      <c r="T845" t="s">
        <v>3633</v>
      </c>
      <c r="U845">
        <f>SUMPRODUCT(MID(0&amp;'feed data'!T845,LARGE(INDEX(ISNUMBER(--MID('feed data'!T845,ROW($1:$25),1))*
ROW($1:$25),0),ROW($1:$25))+1,1)*10^ROW($1:$25)/10)</f>
        <v>3144</v>
      </c>
      <c r="V845">
        <f>SUMPRODUCT(MID(0&amp;'feed data'!U845,LARGE(INDEX(ISNUMBER(--MID('feed data'!U845,ROW($1:$25),1))*
ROW($1:$25),0),ROW($1:$25))+1,1)*10^ROW($1:$25)/10)</f>
        <v>0</v>
      </c>
    </row>
    <row r="846" spans="1:22" hidden="1" x14ac:dyDescent="0.25">
      <c r="A846" t="s">
        <v>3049</v>
      </c>
      <c r="B846" t="s">
        <v>3050</v>
      </c>
      <c r="C846" t="s">
        <v>1766</v>
      </c>
      <c r="D846">
        <f>SUMPRODUCT(MID(0&amp;'feed data'!D678,LARGE(INDEX(ISNUMBER(--MID('feed data'!D678,ROW($1:$25),1))*
ROW($1:$25),0),ROW($1:$25))+1,1)*10^ROW($1:$25)/10)</f>
        <v>22</v>
      </c>
      <c r="E846">
        <f>SUMPRODUCT(MID(0&amp;'feed data'!E678,LARGE(INDEX(ISNUMBER(--MID('feed data'!E678,ROW($1:$25),1))*
ROW($1:$25),0),ROW($1:$25))+1,1)*10^ROW($1:$25)/10)</f>
        <v>0</v>
      </c>
      <c r="F846" t="s">
        <v>1945</v>
      </c>
      <c r="G846">
        <f>SUMPRODUCT(MID(0&amp;'feed data'!G678,LARGE(INDEX(ISNUMBER(--MID('feed data'!G678,ROW($1:$25),1))*
ROW($1:$25),0),ROW($1:$25))+1,1)*10^ROW($1:$25)/10)</f>
        <v>0</v>
      </c>
      <c r="H846" t="s">
        <v>190</v>
      </c>
      <c r="I846">
        <f>SUMPRODUCT(MID(0&amp;'feed data'!I678,LARGE(INDEX(ISNUMBER(--MID('feed data'!I678,ROW($1:$25),1))*
ROW($1:$25),0),ROW($1:$25))+1,1)*10^ROW($1:$25)/10)</f>
        <v>187</v>
      </c>
      <c r="J846" t="s">
        <v>45</v>
      </c>
      <c r="K846" t="s">
        <v>1767</v>
      </c>
      <c r="L846">
        <f>SUMPRODUCT(MID(0&amp;'feed data'!L678,LARGE(INDEX(ISNUMBER(--MID('feed data'!L678,ROW($1:$25),1))*
ROW($1:$25),0),ROW($1:$25))+1,1)*10^ROW($1:$25)/10)</f>
        <v>415</v>
      </c>
      <c r="M846" t="s">
        <v>1768</v>
      </c>
      <c r="N846" t="s">
        <v>48</v>
      </c>
      <c r="O846" t="s">
        <v>49</v>
      </c>
      <c r="P846" t="s">
        <v>1200</v>
      </c>
      <c r="Q846" t="s">
        <v>50</v>
      </c>
      <c r="R846">
        <f>SUMPRODUCT(MID(0&amp;'feed data'!R678,LARGE(INDEX(ISNUMBER(--MID('feed data'!R678,ROW($1:$25),1))*
ROW($1:$25),0),ROW($1:$25))+1,1)*10^ROW($1:$25)/10)</f>
        <v>200002</v>
      </c>
      <c r="S846" t="str">
        <f>LEFT(R846, LEN(R846)-1)</f>
        <v>20000</v>
      </c>
      <c r="T846" t="s">
        <v>3052</v>
      </c>
      <c r="U846">
        <f>SUMPRODUCT(MID(0&amp;'feed data'!T678,LARGE(INDEX(ISNUMBER(--MID('feed data'!T678,ROW($1:$25),1))*
ROW($1:$25),0),ROW($1:$25))+1,1)*10^ROW($1:$25)/10)</f>
        <v>333</v>
      </c>
      <c r="V846">
        <f>SUMPRODUCT(MID(0&amp;'feed data'!U678,LARGE(INDEX(ISNUMBER(--MID('feed data'!U678,ROW($1:$25),1))*
ROW($1:$25),0),ROW($1:$25))+1,1)*10^ROW($1:$25)/10)</f>
        <v>0</v>
      </c>
    </row>
    <row r="847" spans="1:22" hidden="1" x14ac:dyDescent="0.25">
      <c r="A847" t="s">
        <v>1846</v>
      </c>
      <c r="B847" t="s">
        <v>1847</v>
      </c>
      <c r="D847">
        <f>SUMPRODUCT(MID(0&amp;'feed data'!D363,LARGE(INDEX(ISNUMBER(--MID('feed data'!D363,ROW($1:$25),1))*
ROW($1:$25),0),ROW($1:$25))+1,1)*10^ROW($1:$25)/10)</f>
        <v>113</v>
      </c>
      <c r="E847">
        <f>SUMPRODUCT(MID(0&amp;'feed data'!E363,LARGE(INDEX(ISNUMBER(--MID('feed data'!E363,ROW($1:$25),1))*
ROW($1:$25),0),ROW($1:$25))+1,1)*10^ROW($1:$25)/10)</f>
        <v>13</v>
      </c>
      <c r="F847" t="s">
        <v>521</v>
      </c>
      <c r="G847">
        <f>SUMPRODUCT(MID(0&amp;'feed data'!G363,LARGE(INDEX(ISNUMBER(--MID('feed data'!G363,ROW($1:$25),1))*
ROW($1:$25),0),ROW($1:$25))+1,1)*10^ROW($1:$25)/10)</f>
        <v>5</v>
      </c>
      <c r="H847" t="s">
        <v>379</v>
      </c>
      <c r="I847">
        <f>SUMPRODUCT(MID(0&amp;'feed data'!I363,LARGE(INDEX(ISNUMBER(--MID('feed data'!I363,ROW($1:$25),1))*
ROW($1:$25),0),ROW($1:$25))+1,1)*10^ROW($1:$25)/10)</f>
        <v>9</v>
      </c>
      <c r="J847" t="s">
        <v>213</v>
      </c>
      <c r="L847">
        <f>SUMPRODUCT(MID(0&amp;'feed data'!L363,LARGE(INDEX(ISNUMBER(--MID('feed data'!L363,ROW($1:$25),1))*
ROW($1:$25),0),ROW($1:$25))+1,1)*10^ROW($1:$25)/10)</f>
        <v>3129</v>
      </c>
      <c r="N847" t="s">
        <v>214</v>
      </c>
      <c r="P847" t="s">
        <v>658</v>
      </c>
      <c r="Q847" t="s">
        <v>215</v>
      </c>
      <c r="R847">
        <f>SUMPRODUCT(MID(0&amp;'feed data'!R363,LARGE(INDEX(ISNUMBER(--MID('feed data'!R363,ROW($1:$25),1))*
ROW($1:$25),0),ROW($1:$25))+1,1)*10^ROW($1:$25)/10)</f>
        <v>246142</v>
      </c>
      <c r="S847" t="str">
        <f>LEFT(R847, LEN(R847)-1)</f>
        <v>24614</v>
      </c>
      <c r="T847" t="s">
        <v>1851</v>
      </c>
      <c r="U847">
        <f>SUMPRODUCT(MID(0&amp;'feed data'!T363,LARGE(INDEX(ISNUMBER(--MID('feed data'!T363,ROW($1:$25),1))*
ROW($1:$25),0),ROW($1:$25))+1,1)*10^ROW($1:$25)/10)</f>
        <v>0</v>
      </c>
      <c r="V847">
        <f>SUMPRODUCT(MID(0&amp;'feed data'!U363,LARGE(INDEX(ISNUMBER(--MID('feed data'!U363,ROW($1:$25),1))*
ROW($1:$25),0),ROW($1:$25))+1,1)*10^ROW($1:$25)/10)</f>
        <v>0</v>
      </c>
    </row>
    <row r="848" spans="1:22" hidden="1" x14ac:dyDescent="0.25">
      <c r="A848" t="s">
        <v>3084</v>
      </c>
      <c r="B848" t="s">
        <v>3085</v>
      </c>
      <c r="C848" t="s">
        <v>1788</v>
      </c>
      <c r="D848">
        <f>SUMPRODUCT(MID(0&amp;'feed data'!D688,LARGE(INDEX(ISNUMBER(--MID('feed data'!D688,ROW($1:$25),1))*
ROW($1:$25),0),ROW($1:$25))+1,1)*10^ROW($1:$25)/10)</f>
        <v>225</v>
      </c>
      <c r="E848">
        <f>SUMPRODUCT(MID(0&amp;'feed data'!E688,LARGE(INDEX(ISNUMBER(--MID('feed data'!E688,ROW($1:$25),1))*
ROW($1:$25),0),ROW($1:$25))+1,1)*10^ROW($1:$25)/10)</f>
        <v>11</v>
      </c>
      <c r="F848" t="s">
        <v>331</v>
      </c>
      <c r="G848">
        <f>SUMPRODUCT(MID(0&amp;'feed data'!G688,LARGE(INDEX(ISNUMBER(--MID('feed data'!G688,ROW($1:$25),1))*
ROW($1:$25),0),ROW($1:$25))+1,1)*10^ROW($1:$25)/10)</f>
        <v>9</v>
      </c>
      <c r="H848" t="s">
        <v>136</v>
      </c>
      <c r="I848">
        <f>SUMPRODUCT(MID(0&amp;'feed data'!I688,LARGE(INDEX(ISNUMBER(--MID('feed data'!I688,ROW($1:$25),1))*
ROW($1:$25),0),ROW($1:$25))+1,1)*10^ROW($1:$25)/10)</f>
        <v>8</v>
      </c>
      <c r="J848" t="s">
        <v>60</v>
      </c>
      <c r="K848" t="s">
        <v>1789</v>
      </c>
      <c r="L848">
        <f>SUMPRODUCT(MID(0&amp;'feed data'!L688,LARGE(INDEX(ISNUMBER(--MID('feed data'!L688,ROW($1:$25),1))*
ROW($1:$25),0),ROW($1:$25))+1,1)*10^ROW($1:$25)/10)</f>
        <v>380</v>
      </c>
      <c r="M848" t="s">
        <v>1790</v>
      </c>
      <c r="N848" t="s">
        <v>61</v>
      </c>
      <c r="O848" t="s">
        <v>49</v>
      </c>
      <c r="P848" t="s">
        <v>34</v>
      </c>
      <c r="Q848" t="s">
        <v>62</v>
      </c>
      <c r="R848">
        <f>SUMPRODUCT(MID(0&amp;'feed data'!R688,LARGE(INDEX(ISNUMBER(--MID('feed data'!R688,ROW($1:$25),1))*
ROW($1:$25),0),ROW($1:$25))+1,1)*10^ROW($1:$25)/10)</f>
        <v>561822</v>
      </c>
      <c r="S848" t="str">
        <f>LEFT(R848, LEN(R848)-1)</f>
        <v>56182</v>
      </c>
      <c r="T848" t="s">
        <v>3087</v>
      </c>
      <c r="U848">
        <f>SUMPRODUCT(MID(0&amp;'feed data'!T688,LARGE(INDEX(ISNUMBER(--MID('feed data'!T688,ROW($1:$25),1))*
ROW($1:$25),0),ROW($1:$25))+1,1)*10^ROW($1:$25)/10)</f>
        <v>222</v>
      </c>
      <c r="V848">
        <f>SUMPRODUCT(MID(0&amp;'feed data'!U688,LARGE(INDEX(ISNUMBER(--MID('feed data'!U688,ROW($1:$25),1))*
ROW($1:$25),0),ROW($1:$25))+1,1)*10^ROW($1:$25)/10)</f>
        <v>0</v>
      </c>
    </row>
    <row r="849" spans="1:22" hidden="1" x14ac:dyDescent="0.25">
      <c r="A849" t="s">
        <v>3091</v>
      </c>
      <c r="B849" t="s">
        <v>3092</v>
      </c>
      <c r="C849" t="s">
        <v>118</v>
      </c>
      <c r="D849">
        <f>SUMPRODUCT(MID(0&amp;'feed data'!D690,LARGE(INDEX(ISNUMBER(--MID('feed data'!D690,ROW($1:$25),1))*
ROW($1:$25),0),ROW($1:$25))+1,1)*10^ROW($1:$25)/10)</f>
        <v>8</v>
      </c>
      <c r="E849">
        <f>SUMPRODUCT(MID(0&amp;'feed data'!E690,LARGE(INDEX(ISNUMBER(--MID('feed data'!E690,ROW($1:$25),1))*
ROW($1:$25),0),ROW($1:$25))+1,1)*10^ROW($1:$25)/10)</f>
        <v>0</v>
      </c>
      <c r="F849" t="s">
        <v>1900</v>
      </c>
      <c r="G849">
        <f>SUMPRODUCT(MID(0&amp;'feed data'!G690,LARGE(INDEX(ISNUMBER(--MID('feed data'!G690,ROW($1:$25),1))*
ROW($1:$25),0),ROW($1:$25))+1,1)*10^ROW($1:$25)/10)</f>
        <v>1</v>
      </c>
      <c r="H849" t="s">
        <v>27</v>
      </c>
      <c r="I849">
        <f>SUMPRODUCT(MID(0&amp;'feed data'!I690,LARGE(INDEX(ISNUMBER(--MID('feed data'!I690,ROW($1:$25),1))*
ROW($1:$25),0),ROW($1:$25))+1,1)*10^ROW($1:$25)/10)</f>
        <v>177</v>
      </c>
      <c r="J849" t="s">
        <v>213</v>
      </c>
      <c r="K849" t="s">
        <v>124</v>
      </c>
      <c r="L849">
        <f>SUMPRODUCT(MID(0&amp;'feed data'!L690,LARGE(INDEX(ISNUMBER(--MID('feed data'!L690,ROW($1:$25),1))*
ROW($1:$25),0),ROW($1:$25))+1,1)*10^ROW($1:$25)/10)</f>
        <v>381</v>
      </c>
      <c r="M849" t="s">
        <v>125</v>
      </c>
      <c r="N849" t="s">
        <v>214</v>
      </c>
      <c r="O849" t="s">
        <v>49</v>
      </c>
      <c r="P849" t="s">
        <v>1078</v>
      </c>
      <c r="Q849" t="s">
        <v>215</v>
      </c>
      <c r="R849">
        <f>SUMPRODUCT(MID(0&amp;'feed data'!R690,LARGE(INDEX(ISNUMBER(--MID('feed data'!R690,ROW($1:$25),1))*
ROW($1:$25),0),ROW($1:$25))+1,1)*10^ROW($1:$25)/10)</f>
        <v>197202</v>
      </c>
      <c r="S849" t="str">
        <f>LEFT(R849, LEN(R849)-1)</f>
        <v>19720</v>
      </c>
      <c r="T849" t="s">
        <v>3093</v>
      </c>
      <c r="U849">
        <f>SUMPRODUCT(MID(0&amp;'feed data'!T690,LARGE(INDEX(ISNUMBER(--MID('feed data'!T690,ROW($1:$25),1))*
ROW($1:$25),0),ROW($1:$25))+1,1)*10^ROW($1:$25)/10)</f>
        <v>198</v>
      </c>
      <c r="V849">
        <f>SUMPRODUCT(MID(0&amp;'feed data'!U690,LARGE(INDEX(ISNUMBER(--MID('feed data'!U690,ROW($1:$25),1))*
ROW($1:$25),0),ROW($1:$25))+1,1)*10^ROW($1:$25)/10)</f>
        <v>0</v>
      </c>
    </row>
    <row r="850" spans="1:22" hidden="1" x14ac:dyDescent="0.25">
      <c r="A850" t="s">
        <v>3108</v>
      </c>
      <c r="B850" t="s">
        <v>3109</v>
      </c>
      <c r="C850" t="s">
        <v>2968</v>
      </c>
      <c r="D850">
        <f>SUMPRODUCT(MID(0&amp;'feed data'!D695,LARGE(INDEX(ISNUMBER(--MID('feed data'!D695,ROW($1:$25),1))*
ROW($1:$25),0),ROW($1:$25))+1,1)*10^ROW($1:$25)/10)</f>
        <v>22</v>
      </c>
      <c r="E850">
        <f>SUMPRODUCT(MID(0&amp;'feed data'!E695,LARGE(INDEX(ISNUMBER(--MID('feed data'!E695,ROW($1:$25),1))*
ROW($1:$25),0),ROW($1:$25))+1,1)*10^ROW($1:$25)/10)</f>
        <v>0</v>
      </c>
      <c r="F850" t="s">
        <v>1900</v>
      </c>
      <c r="G850">
        <f>SUMPRODUCT(MID(0&amp;'feed data'!G695,LARGE(INDEX(ISNUMBER(--MID('feed data'!G695,ROW($1:$25),1))*
ROW($1:$25),0),ROW($1:$25))+1,1)*10^ROW($1:$25)/10)</f>
        <v>0</v>
      </c>
      <c r="H850" t="s">
        <v>136</v>
      </c>
      <c r="I850">
        <f>SUMPRODUCT(MID(0&amp;'feed data'!I695,LARGE(INDEX(ISNUMBER(--MID('feed data'!I695,ROW($1:$25),1))*
ROW($1:$25),0),ROW($1:$25))+1,1)*10^ROW($1:$25)/10)</f>
        <v>128</v>
      </c>
      <c r="J850" t="s">
        <v>87</v>
      </c>
      <c r="K850" t="s">
        <v>2969</v>
      </c>
      <c r="L850">
        <f>SUMPRODUCT(MID(0&amp;'feed data'!L695,LARGE(INDEX(ISNUMBER(--MID('feed data'!L695,ROW($1:$25),1))*
ROW($1:$25),0),ROW($1:$25))+1,1)*10^ROW($1:$25)/10)</f>
        <v>400</v>
      </c>
      <c r="M850" t="s">
        <v>2970</v>
      </c>
      <c r="N850" t="s">
        <v>88</v>
      </c>
      <c r="P850" t="s">
        <v>1078</v>
      </c>
      <c r="Q850" t="s">
        <v>89</v>
      </c>
      <c r="R850">
        <f>SUMPRODUCT(MID(0&amp;'feed data'!R695,LARGE(INDEX(ISNUMBER(--MID('feed data'!R695,ROW($1:$25),1))*
ROW($1:$25),0),ROW($1:$25))+1,1)*10^ROW($1:$25)/10)</f>
        <v>200002</v>
      </c>
      <c r="S850" t="str">
        <f>LEFT(R850, LEN(R850)-1)</f>
        <v>20000</v>
      </c>
      <c r="T850" t="s">
        <v>3112</v>
      </c>
      <c r="U850">
        <f>SUMPRODUCT(MID(0&amp;'feed data'!T695,LARGE(INDEX(ISNUMBER(--MID('feed data'!T695,ROW($1:$25),1))*
ROW($1:$25),0),ROW($1:$25))+1,1)*10^ROW($1:$25)/10)</f>
        <v>0</v>
      </c>
      <c r="V850">
        <f>SUMPRODUCT(MID(0&amp;'feed data'!U695,LARGE(INDEX(ISNUMBER(--MID('feed data'!U695,ROW($1:$25),1))*
ROW($1:$25),0),ROW($1:$25))+1,1)*10^ROW($1:$25)/10)</f>
        <v>0</v>
      </c>
    </row>
    <row r="851" spans="1:22" hidden="1" x14ac:dyDescent="0.25">
      <c r="A851" t="s">
        <v>1793</v>
      </c>
      <c r="B851" t="s">
        <v>1794</v>
      </c>
      <c r="D851">
        <f>SUMPRODUCT(MID(0&amp;'feed data'!D350,LARGE(INDEX(ISNUMBER(--MID('feed data'!D350,ROW($1:$25),1))*
ROW($1:$25),0),ROW($1:$25))+1,1)*10^ROW($1:$25)/10)</f>
        <v>141</v>
      </c>
      <c r="E851">
        <f>SUMPRODUCT(MID(0&amp;'feed data'!E350,LARGE(INDEX(ISNUMBER(--MID('feed data'!E350,ROW($1:$25),1))*
ROW($1:$25),0),ROW($1:$25))+1,1)*10^ROW($1:$25)/10)</f>
        <v>20</v>
      </c>
      <c r="F851" t="s">
        <v>1071</v>
      </c>
      <c r="G851">
        <f>SUMPRODUCT(MID(0&amp;'feed data'!G350,LARGE(INDEX(ISNUMBER(--MID('feed data'!G350,ROW($1:$25),1))*
ROW($1:$25),0),ROW($1:$25))+1,1)*10^ROW($1:$25)/10)</f>
        <v>5</v>
      </c>
      <c r="H851" t="s">
        <v>136</v>
      </c>
      <c r="I851">
        <f>SUMPRODUCT(MID(0&amp;'feed data'!I350,LARGE(INDEX(ISNUMBER(--MID('feed data'!I350,ROW($1:$25),1))*
ROW($1:$25),0),ROW($1:$25))+1,1)*10^ROW($1:$25)/10)</f>
        <v>17</v>
      </c>
      <c r="J851" t="s">
        <v>29</v>
      </c>
      <c r="L851">
        <f>SUMPRODUCT(MID(0&amp;'feed data'!L350,LARGE(INDEX(ISNUMBER(--MID('feed data'!L350,ROW($1:$25),1))*
ROW($1:$25),0),ROW($1:$25))+1,1)*10^ROW($1:$25)/10)</f>
        <v>3176</v>
      </c>
      <c r="N851" t="s">
        <v>32</v>
      </c>
      <c r="O851" t="s">
        <v>49</v>
      </c>
      <c r="P851" t="s">
        <v>658</v>
      </c>
      <c r="Q851" t="s">
        <v>35</v>
      </c>
      <c r="R851">
        <f>SUMPRODUCT(MID(0&amp;'feed data'!R350,LARGE(INDEX(ISNUMBER(--MID('feed data'!R350,ROW($1:$25),1))*
ROW($1:$25),0),ROW($1:$25))+1,1)*10^ROW($1:$25)/10)</f>
        <v>209002</v>
      </c>
      <c r="S851" t="str">
        <f>LEFT(R851, LEN(R851)-1)</f>
        <v>20900</v>
      </c>
      <c r="T851" t="s">
        <v>1796</v>
      </c>
      <c r="U851">
        <f>SUMPRODUCT(MID(0&amp;'feed data'!T350,LARGE(INDEX(ISNUMBER(--MID('feed data'!T350,ROW($1:$25),1))*
ROW($1:$25),0),ROW($1:$25))+1,1)*10^ROW($1:$25)/10)</f>
        <v>0</v>
      </c>
      <c r="V851">
        <f>SUMPRODUCT(MID(0&amp;'feed data'!U350,LARGE(INDEX(ISNUMBER(--MID('feed data'!U350,ROW($1:$25),1))*
ROW($1:$25),0),ROW($1:$25))+1,1)*10^ROW($1:$25)/10)</f>
        <v>0</v>
      </c>
    </row>
    <row r="852" spans="1:22" hidden="1" x14ac:dyDescent="0.25">
      <c r="A852" t="s">
        <v>3653</v>
      </c>
      <c r="B852" t="s">
        <v>3654</v>
      </c>
      <c r="D852">
        <f>SUMPRODUCT(MID(0&amp;'feed data'!D852,LARGE(INDEX(ISNUMBER(--MID('feed data'!D852,ROW($1:$25),1))*
ROW($1:$25),0),ROW($1:$25))+1,1)*10^ROW($1:$25)/10)</f>
        <v>2</v>
      </c>
      <c r="E852">
        <f>SUMPRODUCT(MID(0&amp;'feed data'!E852,LARGE(INDEX(ISNUMBER(--MID('feed data'!E852,ROW($1:$25),1))*
ROW($1:$25),0),ROW($1:$25))+1,1)*10^ROW($1:$25)/10)</f>
        <v>0</v>
      </c>
      <c r="F852" t="s">
        <v>1945</v>
      </c>
      <c r="G852">
        <f>SUMPRODUCT(MID(0&amp;'feed data'!G852,LARGE(INDEX(ISNUMBER(--MID('feed data'!G852,ROW($1:$25),1))*
ROW($1:$25),0),ROW($1:$25))+1,1)*10^ROW($1:$25)/10)</f>
        <v>1</v>
      </c>
      <c r="H852" t="s">
        <v>379</v>
      </c>
      <c r="I852">
        <f>SUMPRODUCT(MID(0&amp;'feed data'!I852,LARGE(INDEX(ISNUMBER(--MID('feed data'!I852,ROW($1:$25),1))*
ROW($1:$25),0),ROW($1:$25))+1,1)*10^ROW($1:$25)/10)</f>
        <v>5</v>
      </c>
      <c r="J852" t="s">
        <v>45</v>
      </c>
      <c r="L852">
        <f>SUMPRODUCT(MID(0&amp;'feed data'!L852,LARGE(INDEX(ISNUMBER(--MID('feed data'!L852,ROW($1:$25),1))*
ROW($1:$25),0),ROW($1:$25))+1,1)*10^ROW($1:$25)/10)</f>
        <v>271</v>
      </c>
      <c r="N852" t="s">
        <v>48</v>
      </c>
      <c r="O852" t="s">
        <v>49</v>
      </c>
      <c r="P852" t="s">
        <v>1078</v>
      </c>
      <c r="Q852" t="s">
        <v>50</v>
      </c>
      <c r="R852">
        <f>SUMPRODUCT(MID(0&amp;'feed data'!R852,LARGE(INDEX(ISNUMBER(--MID('feed data'!R852,ROW($1:$25),1))*
ROW($1:$25),0),ROW($1:$25))+1,1)*10^ROW($1:$25)/10)</f>
        <v>200002</v>
      </c>
      <c r="S852" t="str">
        <f>LEFT(R852, LEN(R852)-1)</f>
        <v>20000</v>
      </c>
      <c r="T852" t="s">
        <v>3656</v>
      </c>
      <c r="U852">
        <f>SUMPRODUCT(MID(0&amp;'feed data'!T852,LARGE(INDEX(ISNUMBER(--MID('feed data'!T852,ROW($1:$25),1))*
ROW($1:$25),0),ROW($1:$25))+1,1)*10^ROW($1:$25)/10)</f>
        <v>0</v>
      </c>
      <c r="V852">
        <f>SUMPRODUCT(MID(0&amp;'feed data'!U852,LARGE(INDEX(ISNUMBER(--MID('feed data'!U852,ROW($1:$25),1))*
ROW($1:$25),0),ROW($1:$25))+1,1)*10^ROW($1:$25)/10)</f>
        <v>0</v>
      </c>
    </row>
    <row r="853" spans="1:22" hidden="1" x14ac:dyDescent="0.25">
      <c r="A853" t="s">
        <v>3130</v>
      </c>
      <c r="B853" t="s">
        <v>3131</v>
      </c>
      <c r="C853" t="s">
        <v>147</v>
      </c>
      <c r="D853">
        <f>SUMPRODUCT(MID(0&amp;'feed data'!D701,LARGE(INDEX(ISNUMBER(--MID('feed data'!D701,ROW($1:$25),1))*
ROW($1:$25),0),ROW($1:$25))+1,1)*10^ROW($1:$25)/10)</f>
        <v>3</v>
      </c>
      <c r="E853">
        <f>SUMPRODUCT(MID(0&amp;'feed data'!E701,LARGE(INDEX(ISNUMBER(--MID('feed data'!E701,ROW($1:$25),1))*
ROW($1:$25),0),ROW($1:$25))+1,1)*10^ROW($1:$25)/10)</f>
        <v>0</v>
      </c>
      <c r="F853" t="s">
        <v>1945</v>
      </c>
      <c r="G853">
        <f>SUMPRODUCT(MID(0&amp;'feed data'!G701,LARGE(INDEX(ISNUMBER(--MID('feed data'!G701,ROW($1:$25),1))*
ROW($1:$25),0),ROW($1:$25))+1,1)*10^ROW($1:$25)/10)</f>
        <v>0</v>
      </c>
      <c r="H853" t="s">
        <v>43</v>
      </c>
      <c r="I853">
        <f>SUMPRODUCT(MID(0&amp;'feed data'!I701,LARGE(INDEX(ISNUMBER(--MID('feed data'!I701,ROW($1:$25),1))*
ROW($1:$25),0),ROW($1:$25))+1,1)*10^ROW($1:$25)/10)</f>
        <v>4</v>
      </c>
      <c r="J853" t="s">
        <v>205</v>
      </c>
      <c r="K853" t="s">
        <v>152</v>
      </c>
      <c r="L853">
        <f>SUMPRODUCT(MID(0&amp;'feed data'!L701,LARGE(INDEX(ISNUMBER(--MID('feed data'!L701,ROW($1:$25),1))*
ROW($1:$25),0),ROW($1:$25))+1,1)*10^ROW($1:$25)/10)</f>
        <v>362</v>
      </c>
      <c r="M853" t="s">
        <v>153</v>
      </c>
      <c r="N853" t="s">
        <v>206</v>
      </c>
      <c r="O853" t="s">
        <v>49</v>
      </c>
      <c r="P853" t="s">
        <v>1200</v>
      </c>
      <c r="Q853" t="s">
        <v>207</v>
      </c>
      <c r="R853">
        <f>SUMPRODUCT(MID(0&amp;'feed data'!R701,LARGE(INDEX(ISNUMBER(--MID('feed data'!R701,ROW($1:$25),1))*
ROW($1:$25),0),ROW($1:$25))+1,1)*10^ROW($1:$25)/10)</f>
        <v>233652</v>
      </c>
      <c r="S853" t="str">
        <f>LEFT(R853, LEN(R853)-1)</f>
        <v>23365</v>
      </c>
      <c r="T853" t="s">
        <v>3133</v>
      </c>
      <c r="U853">
        <f>SUMPRODUCT(MID(0&amp;'feed data'!T701,LARGE(INDEX(ISNUMBER(--MID('feed data'!T701,ROW($1:$25),1))*
ROW($1:$25),0),ROW($1:$25))+1,1)*10^ROW($1:$25)/10)</f>
        <v>0</v>
      </c>
      <c r="V853">
        <f>SUMPRODUCT(MID(0&amp;'feed data'!U701,LARGE(INDEX(ISNUMBER(--MID('feed data'!U701,ROW($1:$25),1))*
ROW($1:$25),0),ROW($1:$25))+1,1)*10^ROW($1:$25)/10)</f>
        <v>0</v>
      </c>
    </row>
    <row r="854" spans="1:22" hidden="1" x14ac:dyDescent="0.25">
      <c r="A854" t="s">
        <v>3162</v>
      </c>
      <c r="B854" t="s">
        <v>3163</v>
      </c>
      <c r="C854" t="s">
        <v>983</v>
      </c>
      <c r="D854">
        <f>SUMPRODUCT(MID(0&amp;'feed data'!D710,LARGE(INDEX(ISNUMBER(--MID('feed data'!D710,ROW($1:$25),1))*
ROW($1:$25),0),ROW($1:$25))+1,1)*10^ROW($1:$25)/10)</f>
        <v>20</v>
      </c>
      <c r="E854">
        <f>SUMPRODUCT(MID(0&amp;'feed data'!E710,LARGE(INDEX(ISNUMBER(--MID('feed data'!E710,ROW($1:$25),1))*
ROW($1:$25),0),ROW($1:$25))+1,1)*10^ROW($1:$25)/10)</f>
        <v>0</v>
      </c>
      <c r="F854" t="s">
        <v>1900</v>
      </c>
      <c r="G854">
        <f>SUMPRODUCT(MID(0&amp;'feed data'!G710,LARGE(INDEX(ISNUMBER(--MID('feed data'!G710,ROW($1:$25),1))*
ROW($1:$25),0),ROW($1:$25))+1,1)*10^ROW($1:$25)/10)</f>
        <v>0</v>
      </c>
      <c r="H854" t="s">
        <v>27</v>
      </c>
      <c r="I854">
        <f>SUMPRODUCT(MID(0&amp;'feed data'!I710,LARGE(INDEX(ISNUMBER(--MID('feed data'!I710,ROW($1:$25),1))*
ROW($1:$25),0),ROW($1:$25))+1,1)*10^ROW($1:$25)/10)</f>
        <v>129</v>
      </c>
      <c r="J854" t="s">
        <v>87</v>
      </c>
      <c r="K854" t="s">
        <v>985</v>
      </c>
      <c r="L854">
        <f>SUMPRODUCT(MID(0&amp;'feed data'!L710,LARGE(INDEX(ISNUMBER(--MID('feed data'!L710,ROW($1:$25),1))*
ROW($1:$25),0),ROW($1:$25))+1,1)*10^ROW($1:$25)/10)</f>
        <v>376</v>
      </c>
      <c r="M854" t="s">
        <v>986</v>
      </c>
      <c r="N854" t="s">
        <v>88</v>
      </c>
      <c r="O854" t="s">
        <v>49</v>
      </c>
      <c r="P854" t="s">
        <v>1200</v>
      </c>
      <c r="Q854" t="s">
        <v>89</v>
      </c>
      <c r="R854">
        <f>SUMPRODUCT(MID(0&amp;'feed data'!R710,LARGE(INDEX(ISNUMBER(--MID('feed data'!R710,ROW($1:$25),1))*
ROW($1:$25),0),ROW($1:$25))+1,1)*10^ROW($1:$25)/10)</f>
        <v>200002</v>
      </c>
      <c r="S854" t="str">
        <f>LEFT(R854, LEN(R854)-1)</f>
        <v>20000</v>
      </c>
      <c r="T854" t="s">
        <v>3165</v>
      </c>
      <c r="U854">
        <f>SUMPRODUCT(MID(0&amp;'feed data'!T710,LARGE(INDEX(ISNUMBER(--MID('feed data'!T710,ROW($1:$25),1))*
ROW($1:$25),0),ROW($1:$25))+1,1)*10^ROW($1:$25)/10)</f>
        <v>0</v>
      </c>
      <c r="V854">
        <f>SUMPRODUCT(MID(0&amp;'feed data'!U710,LARGE(INDEX(ISNUMBER(--MID('feed data'!U710,ROW($1:$25),1))*
ROW($1:$25),0),ROW($1:$25))+1,1)*10^ROW($1:$25)/10)</f>
        <v>0</v>
      </c>
    </row>
    <row r="855" spans="1:22" hidden="1" x14ac:dyDescent="0.25">
      <c r="A855" t="s">
        <v>3663</v>
      </c>
      <c r="B855" t="s">
        <v>3664</v>
      </c>
      <c r="D855">
        <f>SUMPRODUCT(MID(0&amp;'feed data'!D855,LARGE(INDEX(ISNUMBER(--MID('feed data'!D855,ROW($1:$25),1))*
ROW($1:$25),0),ROW($1:$25))+1,1)*10^ROW($1:$25)/10)</f>
        <v>8</v>
      </c>
      <c r="E855">
        <f>SUMPRODUCT(MID(0&amp;'feed data'!E855,LARGE(INDEX(ISNUMBER(--MID('feed data'!E855,ROW($1:$25),1))*
ROW($1:$25),0),ROW($1:$25))+1,1)*10^ROW($1:$25)/10)</f>
        <v>0</v>
      </c>
      <c r="F855" t="s">
        <v>1900</v>
      </c>
      <c r="G855">
        <f>SUMPRODUCT(MID(0&amp;'feed data'!G855,LARGE(INDEX(ISNUMBER(--MID('feed data'!G855,ROW($1:$25),1))*
ROW($1:$25),0),ROW($1:$25))+1,1)*10^ROW($1:$25)/10)</f>
        <v>0</v>
      </c>
      <c r="H855" t="s">
        <v>27</v>
      </c>
      <c r="I855">
        <f>SUMPRODUCT(MID(0&amp;'feed data'!I855,LARGE(INDEX(ISNUMBER(--MID('feed data'!I855,ROW($1:$25),1))*
ROW($1:$25),0),ROW($1:$25))+1,1)*10^ROW($1:$25)/10)</f>
        <v>138</v>
      </c>
      <c r="J855" t="s">
        <v>205</v>
      </c>
      <c r="L855">
        <f>SUMPRODUCT(MID(0&amp;'feed data'!L855,LARGE(INDEX(ISNUMBER(--MID('feed data'!L855,ROW($1:$25),1))*
ROW($1:$25),0),ROW($1:$25))+1,1)*10^ROW($1:$25)/10)</f>
        <v>259</v>
      </c>
      <c r="N855" t="s">
        <v>206</v>
      </c>
      <c r="O855" t="s">
        <v>49</v>
      </c>
      <c r="P855" t="s">
        <v>65</v>
      </c>
      <c r="Q855" t="s">
        <v>207</v>
      </c>
      <c r="R855">
        <f>SUMPRODUCT(MID(0&amp;'feed data'!R855,LARGE(INDEX(ISNUMBER(--MID('feed data'!R855,ROW($1:$25),1))*
ROW($1:$25),0),ROW($1:$25))+1,1)*10^ROW($1:$25)/10)</f>
        <v>200002</v>
      </c>
      <c r="S855" t="str">
        <f>LEFT(R855, LEN(R855)-1)</f>
        <v>20000</v>
      </c>
      <c r="T855" t="s">
        <v>3665</v>
      </c>
      <c r="U855">
        <f>SUMPRODUCT(MID(0&amp;'feed data'!T855,LARGE(INDEX(ISNUMBER(--MID('feed data'!T855,ROW($1:$25),1))*
ROW($1:$25),0),ROW($1:$25))+1,1)*10^ROW($1:$25)/10)</f>
        <v>0</v>
      </c>
      <c r="V855">
        <f>SUMPRODUCT(MID(0&amp;'feed data'!U855,LARGE(INDEX(ISNUMBER(--MID('feed data'!U855,ROW($1:$25),1))*
ROW($1:$25),0),ROW($1:$25))+1,1)*10^ROW($1:$25)/10)</f>
        <v>0</v>
      </c>
    </row>
    <row r="856" spans="1:22" hidden="1" x14ac:dyDescent="0.25">
      <c r="A856" t="s">
        <v>3198</v>
      </c>
      <c r="B856" t="s">
        <v>3199</v>
      </c>
      <c r="C856" t="s">
        <v>388</v>
      </c>
      <c r="D856">
        <f>SUMPRODUCT(MID(0&amp;'feed data'!D719,LARGE(INDEX(ISNUMBER(--MID('feed data'!D719,ROW($1:$25),1))*
ROW($1:$25),0),ROW($1:$25))+1,1)*10^ROW($1:$25)/10)</f>
        <v>23</v>
      </c>
      <c r="E856">
        <f>SUMPRODUCT(MID(0&amp;'feed data'!E719,LARGE(INDEX(ISNUMBER(--MID('feed data'!E719,ROW($1:$25),1))*
ROW($1:$25),0),ROW($1:$25))+1,1)*10^ROW($1:$25)/10)</f>
        <v>0</v>
      </c>
      <c r="F856" t="s">
        <v>1900</v>
      </c>
      <c r="G856">
        <f>SUMPRODUCT(MID(0&amp;'feed data'!G719,LARGE(INDEX(ISNUMBER(--MID('feed data'!G719,ROW($1:$25),1))*
ROW($1:$25),0),ROW($1:$25))+1,1)*10^ROW($1:$25)/10)</f>
        <v>1</v>
      </c>
      <c r="H856" t="s">
        <v>379</v>
      </c>
      <c r="I856">
        <f>SUMPRODUCT(MID(0&amp;'feed data'!I719,LARGE(INDEX(ISNUMBER(--MID('feed data'!I719,ROW($1:$25),1))*
ROW($1:$25),0),ROW($1:$25))+1,1)*10^ROW($1:$25)/10)</f>
        <v>8</v>
      </c>
      <c r="J856" t="s">
        <v>109</v>
      </c>
      <c r="K856" t="s">
        <v>390</v>
      </c>
      <c r="L856">
        <f>SUMPRODUCT(MID(0&amp;'feed data'!L719,LARGE(INDEX(ISNUMBER(--MID('feed data'!L719,ROW($1:$25),1))*
ROW($1:$25),0),ROW($1:$25))+1,1)*10^ROW($1:$25)/10)</f>
        <v>359</v>
      </c>
      <c r="M856" t="s">
        <v>391</v>
      </c>
      <c r="N856" t="s">
        <v>112</v>
      </c>
      <c r="O856" t="s">
        <v>49</v>
      </c>
      <c r="P856" t="s">
        <v>658</v>
      </c>
      <c r="Q856" t="s">
        <v>113</v>
      </c>
      <c r="R856">
        <f>SUMPRODUCT(MID(0&amp;'feed data'!R719,LARGE(INDEX(ISNUMBER(--MID('feed data'!R719,ROW($1:$25),1))*
ROW($1:$25),0),ROW($1:$25))+1,1)*10^ROW($1:$25)/10)</f>
        <v>235002</v>
      </c>
      <c r="S856" t="str">
        <f>LEFT(R856, LEN(R856)-1)</f>
        <v>23500</v>
      </c>
      <c r="T856" t="s">
        <v>3200</v>
      </c>
      <c r="U856">
        <f>SUMPRODUCT(MID(0&amp;'feed data'!T719,LARGE(INDEX(ISNUMBER(--MID('feed data'!T719,ROW($1:$25),1))*
ROW($1:$25),0),ROW($1:$25))+1,1)*10^ROW($1:$25)/10)</f>
        <v>342</v>
      </c>
      <c r="V856">
        <f>SUMPRODUCT(MID(0&amp;'feed data'!U719,LARGE(INDEX(ISNUMBER(--MID('feed data'!U719,ROW($1:$25),1))*
ROW($1:$25),0),ROW($1:$25))+1,1)*10^ROW($1:$25)/10)</f>
        <v>0</v>
      </c>
    </row>
    <row r="857" spans="1:22" hidden="1" x14ac:dyDescent="0.25">
      <c r="A857" t="s">
        <v>3208</v>
      </c>
      <c r="B857" t="s">
        <v>3209</v>
      </c>
      <c r="C857" t="s">
        <v>147</v>
      </c>
      <c r="D857">
        <f>SUMPRODUCT(MID(0&amp;'feed data'!D722,LARGE(INDEX(ISNUMBER(--MID('feed data'!D722,ROW($1:$25),1))*
ROW($1:$25),0),ROW($1:$25))+1,1)*10^ROW($1:$25)/10)</f>
        <v>22</v>
      </c>
      <c r="E857">
        <f>SUMPRODUCT(MID(0&amp;'feed data'!E722,LARGE(INDEX(ISNUMBER(--MID('feed data'!E722,ROW($1:$25),1))*
ROW($1:$25),0),ROW($1:$25))+1,1)*10^ROW($1:$25)/10)</f>
        <v>0</v>
      </c>
      <c r="F857" t="s">
        <v>57</v>
      </c>
      <c r="G857">
        <f>SUMPRODUCT(MID(0&amp;'feed data'!G722,LARGE(INDEX(ISNUMBER(--MID('feed data'!G722,ROW($1:$25),1))*
ROW($1:$25),0),ROW($1:$25))+1,1)*10^ROW($1:$25)/10)</f>
        <v>0</v>
      </c>
      <c r="H857" t="s">
        <v>43</v>
      </c>
      <c r="I857">
        <f>SUMPRODUCT(MID(0&amp;'feed data'!I722,LARGE(INDEX(ISNUMBER(--MID('feed data'!I722,ROW($1:$25),1))*
ROW($1:$25),0),ROW($1:$25))+1,1)*10^ROW($1:$25)/10)</f>
        <v>14</v>
      </c>
      <c r="J857" t="s">
        <v>87</v>
      </c>
      <c r="K857" t="s">
        <v>152</v>
      </c>
      <c r="L857">
        <f>SUMPRODUCT(MID(0&amp;'feed data'!L722,LARGE(INDEX(ISNUMBER(--MID('feed data'!L722,ROW($1:$25),1))*
ROW($1:$25),0),ROW($1:$25))+1,1)*10^ROW($1:$25)/10)</f>
        <v>371</v>
      </c>
      <c r="M857" t="s">
        <v>153</v>
      </c>
      <c r="N857" t="s">
        <v>88</v>
      </c>
      <c r="O857" t="s">
        <v>392</v>
      </c>
      <c r="P857" t="s">
        <v>34</v>
      </c>
      <c r="Q857" t="s">
        <v>89</v>
      </c>
      <c r="R857">
        <f>SUMPRODUCT(MID(0&amp;'feed data'!R722,LARGE(INDEX(ISNUMBER(--MID('feed data'!R722,ROW($1:$25),1))*
ROW($1:$25),0),ROW($1:$25))+1,1)*10^ROW($1:$25)/10)</f>
        <v>200002</v>
      </c>
      <c r="S857" t="str">
        <f>LEFT(R857, LEN(R857)-1)</f>
        <v>20000</v>
      </c>
      <c r="T857" t="s">
        <v>3211</v>
      </c>
      <c r="U857">
        <f>SUMPRODUCT(MID(0&amp;'feed data'!T722,LARGE(INDEX(ISNUMBER(--MID('feed data'!T722,ROW($1:$25),1))*
ROW($1:$25),0),ROW($1:$25))+1,1)*10^ROW($1:$25)/10)</f>
        <v>0</v>
      </c>
      <c r="V857">
        <f>SUMPRODUCT(MID(0&amp;'feed data'!U722,LARGE(INDEX(ISNUMBER(--MID('feed data'!U722,ROW($1:$25),1))*
ROW($1:$25),0),ROW($1:$25))+1,1)*10^ROW($1:$25)/10)</f>
        <v>0</v>
      </c>
    </row>
    <row r="858" spans="1:22" hidden="1" x14ac:dyDescent="0.25">
      <c r="A858" t="s">
        <v>3216</v>
      </c>
      <c r="B858" t="s">
        <v>3217</v>
      </c>
      <c r="C858" t="s">
        <v>23</v>
      </c>
      <c r="D858">
        <f>SUMPRODUCT(MID(0&amp;'feed data'!D724,LARGE(INDEX(ISNUMBER(--MID('feed data'!D724,ROW($1:$25),1))*
ROW($1:$25),0),ROW($1:$25))+1,1)*10^ROW($1:$25)/10)</f>
        <v>35</v>
      </c>
      <c r="E858">
        <f>SUMPRODUCT(MID(0&amp;'feed data'!E724,LARGE(INDEX(ISNUMBER(--MID('feed data'!E724,ROW($1:$25),1))*
ROW($1:$25),0),ROW($1:$25))+1,1)*10^ROW($1:$25)/10)</f>
        <v>0</v>
      </c>
      <c r="F858" t="s">
        <v>1900</v>
      </c>
      <c r="G858">
        <f>SUMPRODUCT(MID(0&amp;'feed data'!G724,LARGE(INDEX(ISNUMBER(--MID('feed data'!G724,ROW($1:$25),1))*
ROW($1:$25),0),ROW($1:$25))+1,1)*10^ROW($1:$25)/10)</f>
        <v>1</v>
      </c>
      <c r="H858" t="s">
        <v>27</v>
      </c>
      <c r="I858">
        <f>SUMPRODUCT(MID(0&amp;'feed data'!I724,LARGE(INDEX(ISNUMBER(--MID('feed data'!I724,ROW($1:$25),1))*
ROW($1:$25),0),ROW($1:$25))+1,1)*10^ROW($1:$25)/10)</f>
        <v>4</v>
      </c>
      <c r="J858" t="s">
        <v>151</v>
      </c>
      <c r="K858" t="s">
        <v>30</v>
      </c>
      <c r="L858">
        <f>SUMPRODUCT(MID(0&amp;'feed data'!L724,LARGE(INDEX(ISNUMBER(--MID('feed data'!L724,ROW($1:$25),1))*
ROW($1:$25),0),ROW($1:$25))+1,1)*10^ROW($1:$25)/10)</f>
        <v>421</v>
      </c>
      <c r="M858" t="s">
        <v>31</v>
      </c>
      <c r="N858" t="s">
        <v>154</v>
      </c>
      <c r="O858" t="s">
        <v>49</v>
      </c>
      <c r="P858" t="s">
        <v>1078</v>
      </c>
      <c r="Q858" t="s">
        <v>155</v>
      </c>
      <c r="R858">
        <f>SUMPRODUCT(MID(0&amp;'feed data'!R724,LARGE(INDEX(ISNUMBER(--MID('feed data'!R724,ROW($1:$25),1))*
ROW($1:$25),0),ROW($1:$25))+1,1)*10^ROW($1:$25)/10)</f>
        <v>236652</v>
      </c>
      <c r="S858" t="str">
        <f>LEFT(R858, LEN(R858)-1)</f>
        <v>23665</v>
      </c>
      <c r="T858" t="s">
        <v>3218</v>
      </c>
      <c r="U858">
        <f>SUMPRODUCT(MID(0&amp;'feed data'!T724,LARGE(INDEX(ISNUMBER(--MID('feed data'!T724,ROW($1:$25),1))*
ROW($1:$25),0),ROW($1:$25))+1,1)*10^ROW($1:$25)/10)</f>
        <v>0</v>
      </c>
      <c r="V858">
        <f>SUMPRODUCT(MID(0&amp;'feed data'!U724,LARGE(INDEX(ISNUMBER(--MID('feed data'!U724,ROW($1:$25),1))*
ROW($1:$25),0),ROW($1:$25))+1,1)*10^ROW($1:$25)/10)</f>
        <v>0</v>
      </c>
    </row>
    <row r="859" spans="1:22" hidden="1" x14ac:dyDescent="0.25">
      <c r="A859" t="s">
        <v>3234</v>
      </c>
      <c r="B859" t="s">
        <v>3235</v>
      </c>
      <c r="C859" t="s">
        <v>3236</v>
      </c>
      <c r="D859">
        <f>SUMPRODUCT(MID(0&amp;'feed data'!D729,LARGE(INDEX(ISNUMBER(--MID('feed data'!D729,ROW($1:$25),1))*
ROW($1:$25),0),ROW($1:$25))+1,1)*10^ROW($1:$25)/10)</f>
        <v>6</v>
      </c>
      <c r="E859">
        <f>SUMPRODUCT(MID(0&amp;'feed data'!E729,LARGE(INDEX(ISNUMBER(--MID('feed data'!E729,ROW($1:$25),1))*
ROW($1:$25),0),ROW($1:$25))+1,1)*10^ROW($1:$25)/10)</f>
        <v>0</v>
      </c>
      <c r="F859" t="s">
        <v>1900</v>
      </c>
      <c r="G859">
        <f>SUMPRODUCT(MID(0&amp;'feed data'!G729,LARGE(INDEX(ISNUMBER(--MID('feed data'!G729,ROW($1:$25),1))*
ROW($1:$25),0),ROW($1:$25))+1,1)*10^ROW($1:$25)/10)</f>
        <v>0</v>
      </c>
      <c r="H859" t="s">
        <v>43</v>
      </c>
      <c r="I859">
        <f>SUMPRODUCT(MID(0&amp;'feed data'!I729,LARGE(INDEX(ISNUMBER(--MID('feed data'!I729,ROW($1:$25),1))*
ROW($1:$25),0),ROW($1:$25))+1,1)*10^ROW($1:$25)/10)</f>
        <v>0</v>
      </c>
      <c r="J859" t="s">
        <v>263</v>
      </c>
      <c r="K859" t="s">
        <v>3237</v>
      </c>
      <c r="L859">
        <f>SUMPRODUCT(MID(0&amp;'feed data'!L729,LARGE(INDEX(ISNUMBER(--MID('feed data'!L729,ROW($1:$25),1))*
ROW($1:$25),0),ROW($1:$25))+1,1)*10^ROW($1:$25)/10)</f>
        <v>333</v>
      </c>
      <c r="M859" t="s">
        <v>3238</v>
      </c>
      <c r="N859" t="s">
        <v>264</v>
      </c>
      <c r="O859" t="s">
        <v>49</v>
      </c>
      <c r="P859" t="s">
        <v>65</v>
      </c>
      <c r="Q859" t="s">
        <v>265</v>
      </c>
      <c r="R859">
        <f>SUMPRODUCT(MID(0&amp;'feed data'!R729,LARGE(INDEX(ISNUMBER(--MID('feed data'!R729,ROW($1:$25),1))*
ROW($1:$25),0),ROW($1:$25))+1,1)*10^ROW($1:$25)/10)</f>
        <v>81552</v>
      </c>
      <c r="S859" t="str">
        <f>LEFT(R859, LEN(R859)-1)</f>
        <v>8155</v>
      </c>
      <c r="T859" t="s">
        <v>3239</v>
      </c>
      <c r="U859">
        <f>SUMPRODUCT(MID(0&amp;'feed data'!T729,LARGE(INDEX(ISNUMBER(--MID('feed data'!T729,ROW($1:$25),1))*
ROW($1:$25),0),ROW($1:$25))+1,1)*10^ROW($1:$25)/10)</f>
        <v>2564</v>
      </c>
      <c r="V859">
        <f>SUMPRODUCT(MID(0&amp;'feed data'!U729,LARGE(INDEX(ISNUMBER(--MID('feed data'!U729,ROW($1:$25),1))*
ROW($1:$25),0),ROW($1:$25))+1,1)*10^ROW($1:$25)/10)</f>
        <v>0</v>
      </c>
    </row>
    <row r="860" spans="1:22" hidden="1" x14ac:dyDescent="0.25">
      <c r="A860" t="s">
        <v>3252</v>
      </c>
      <c r="B860" t="s">
        <v>3253</v>
      </c>
      <c r="C860" t="s">
        <v>147</v>
      </c>
      <c r="D860">
        <f>SUMPRODUCT(MID(0&amp;'feed data'!D734,LARGE(INDEX(ISNUMBER(--MID('feed data'!D734,ROW($1:$25),1))*
ROW($1:$25),0),ROW($1:$25))+1,1)*10^ROW($1:$25)/10)</f>
        <v>20</v>
      </c>
      <c r="E860">
        <f>SUMPRODUCT(MID(0&amp;'feed data'!E734,LARGE(INDEX(ISNUMBER(--MID('feed data'!E734,ROW($1:$25),1))*
ROW($1:$25),0),ROW($1:$25))+1,1)*10^ROW($1:$25)/10)</f>
        <v>0</v>
      </c>
      <c r="F860" t="s">
        <v>1900</v>
      </c>
      <c r="G860">
        <f>SUMPRODUCT(MID(0&amp;'feed data'!G734,LARGE(INDEX(ISNUMBER(--MID('feed data'!G734,ROW($1:$25),1))*
ROW($1:$25),0),ROW($1:$25))+1,1)*10^ROW($1:$25)/10)</f>
        <v>0</v>
      </c>
      <c r="H860" t="s">
        <v>136</v>
      </c>
      <c r="I860">
        <f>SUMPRODUCT(MID(0&amp;'feed data'!I734,LARGE(INDEX(ISNUMBER(--MID('feed data'!I734,ROW($1:$25),1))*
ROW($1:$25),0),ROW($1:$25))+1,1)*10^ROW($1:$25)/10)</f>
        <v>98</v>
      </c>
      <c r="J860" t="s">
        <v>163</v>
      </c>
      <c r="K860" t="s">
        <v>152</v>
      </c>
      <c r="L860">
        <f>SUMPRODUCT(MID(0&amp;'feed data'!L734,LARGE(INDEX(ISNUMBER(--MID('feed data'!L734,ROW($1:$25),1))*
ROW($1:$25),0),ROW($1:$25))+1,1)*10^ROW($1:$25)/10)</f>
        <v>344</v>
      </c>
      <c r="M860" t="s">
        <v>153</v>
      </c>
      <c r="N860" t="s">
        <v>164</v>
      </c>
      <c r="O860" t="s">
        <v>49</v>
      </c>
      <c r="P860" t="s">
        <v>65</v>
      </c>
      <c r="Q860" t="s">
        <v>165</v>
      </c>
      <c r="R860">
        <f>SUMPRODUCT(MID(0&amp;'feed data'!R734,LARGE(INDEX(ISNUMBER(--MID('feed data'!R734,ROW($1:$25),1))*
ROW($1:$25),0),ROW($1:$25))+1,1)*10^ROW($1:$25)/10)</f>
        <v>200002</v>
      </c>
      <c r="S860" t="str">
        <f>LEFT(R860, LEN(R860)-1)</f>
        <v>20000</v>
      </c>
      <c r="T860" t="s">
        <v>3254</v>
      </c>
      <c r="U860">
        <f>SUMPRODUCT(MID(0&amp;'feed data'!T734,LARGE(INDEX(ISNUMBER(--MID('feed data'!T734,ROW($1:$25),1))*
ROW($1:$25),0),ROW($1:$25))+1,1)*10^ROW($1:$25)/10)</f>
        <v>0</v>
      </c>
      <c r="V860">
        <f>SUMPRODUCT(MID(0&amp;'feed data'!U734,LARGE(INDEX(ISNUMBER(--MID('feed data'!U734,ROW($1:$25),1))*
ROW($1:$25),0),ROW($1:$25))+1,1)*10^ROW($1:$25)/10)</f>
        <v>0</v>
      </c>
    </row>
    <row r="861" spans="1:22" hidden="1" x14ac:dyDescent="0.25">
      <c r="A861" t="s">
        <v>3277</v>
      </c>
      <c r="B861" t="s">
        <v>3278</v>
      </c>
      <c r="C861" t="s">
        <v>40</v>
      </c>
      <c r="D861">
        <f>SUMPRODUCT(MID(0&amp;'feed data'!D741,LARGE(INDEX(ISNUMBER(--MID('feed data'!D741,ROW($1:$25),1))*
ROW($1:$25),0),ROW($1:$25))+1,1)*10^ROW($1:$25)/10)</f>
        <v>20</v>
      </c>
      <c r="E861">
        <f>SUMPRODUCT(MID(0&amp;'feed data'!E741,LARGE(INDEX(ISNUMBER(--MID('feed data'!E741,ROW($1:$25),1))*
ROW($1:$25),0),ROW($1:$25))+1,1)*10^ROW($1:$25)/10)</f>
        <v>0</v>
      </c>
      <c r="F861" t="s">
        <v>1900</v>
      </c>
      <c r="G861">
        <f>SUMPRODUCT(MID(0&amp;'feed data'!G741,LARGE(INDEX(ISNUMBER(--MID('feed data'!G741,ROW($1:$25),1))*
ROW($1:$25),0),ROW($1:$25))+1,1)*10^ROW($1:$25)/10)</f>
        <v>0</v>
      </c>
      <c r="H861" t="s">
        <v>43</v>
      </c>
      <c r="I861">
        <f>SUMPRODUCT(MID(0&amp;'feed data'!I741,LARGE(INDEX(ISNUMBER(--MID('feed data'!I741,ROW($1:$25),1))*
ROW($1:$25),0),ROW($1:$25))+1,1)*10^ROW($1:$25)/10)</f>
        <v>80</v>
      </c>
      <c r="J861" t="s">
        <v>109</v>
      </c>
      <c r="K861" t="s">
        <v>46</v>
      </c>
      <c r="L861">
        <f>SUMPRODUCT(MID(0&amp;'feed data'!L741,LARGE(INDEX(ISNUMBER(--MID('feed data'!L741,ROW($1:$25),1))*
ROW($1:$25),0),ROW($1:$25))+1,1)*10^ROW($1:$25)/10)</f>
        <v>338</v>
      </c>
      <c r="M861" t="s">
        <v>47</v>
      </c>
      <c r="N861" t="s">
        <v>112</v>
      </c>
      <c r="O861" t="s">
        <v>49</v>
      </c>
      <c r="P861" t="s">
        <v>1078</v>
      </c>
      <c r="Q861" t="s">
        <v>113</v>
      </c>
      <c r="R861">
        <f>SUMPRODUCT(MID(0&amp;'feed data'!R741,LARGE(INDEX(ISNUMBER(--MID('feed data'!R741,ROW($1:$25),1))*
ROW($1:$25),0),ROW($1:$25))+1,1)*10^ROW($1:$25)/10)</f>
        <v>200002</v>
      </c>
      <c r="S861" t="str">
        <f>LEFT(R861, LEN(R861)-1)</f>
        <v>20000</v>
      </c>
      <c r="T861" t="s">
        <v>3279</v>
      </c>
      <c r="U861">
        <f>SUMPRODUCT(MID(0&amp;'feed data'!T741,LARGE(INDEX(ISNUMBER(--MID('feed data'!T741,ROW($1:$25),1))*
ROW($1:$25),0),ROW($1:$25))+1,1)*10^ROW($1:$25)/10)</f>
        <v>0</v>
      </c>
      <c r="V861">
        <f>SUMPRODUCT(MID(0&amp;'feed data'!U741,LARGE(INDEX(ISNUMBER(--MID('feed data'!U741,ROW($1:$25),1))*
ROW($1:$25),0),ROW($1:$25))+1,1)*10^ROW($1:$25)/10)</f>
        <v>0</v>
      </c>
    </row>
    <row r="862" spans="1:22" hidden="1" x14ac:dyDescent="0.25">
      <c r="A862" t="s">
        <v>3265</v>
      </c>
      <c r="B862" t="s">
        <v>3266</v>
      </c>
      <c r="C862" t="s">
        <v>40</v>
      </c>
      <c r="D862">
        <f>SUMPRODUCT(MID(0&amp;'feed data'!D738,LARGE(INDEX(ISNUMBER(--MID('feed data'!D738,ROW($1:$25),1))*
ROW($1:$25),0),ROW($1:$25))+1,1)*10^ROW($1:$25)/10)</f>
        <v>22</v>
      </c>
      <c r="E862">
        <f>SUMPRODUCT(MID(0&amp;'feed data'!E738,LARGE(INDEX(ISNUMBER(--MID('feed data'!E738,ROW($1:$25),1))*
ROW($1:$25),0),ROW($1:$25))+1,1)*10^ROW($1:$25)/10)</f>
        <v>0</v>
      </c>
      <c r="F862" t="s">
        <v>521</v>
      </c>
      <c r="G862">
        <f>SUMPRODUCT(MID(0&amp;'feed data'!G738,LARGE(INDEX(ISNUMBER(--MID('feed data'!G738,ROW($1:$25),1))*
ROW($1:$25),0),ROW($1:$25))+1,1)*10^ROW($1:$25)/10)</f>
        <v>0</v>
      </c>
      <c r="H862" t="s">
        <v>379</v>
      </c>
      <c r="I862">
        <f>SUMPRODUCT(MID(0&amp;'feed data'!I738,LARGE(INDEX(ISNUMBER(--MID('feed data'!I738,ROW($1:$25),1))*
ROW($1:$25),0),ROW($1:$25))+1,1)*10^ROW($1:$25)/10)</f>
        <v>0</v>
      </c>
      <c r="J862" t="s">
        <v>60</v>
      </c>
      <c r="K862" t="s">
        <v>46</v>
      </c>
      <c r="L862">
        <f>SUMPRODUCT(MID(0&amp;'feed data'!L738,LARGE(INDEX(ISNUMBER(--MID('feed data'!L738,ROW($1:$25),1))*
ROW($1:$25),0),ROW($1:$25))+1,1)*10^ROW($1:$25)/10)</f>
        <v>349</v>
      </c>
      <c r="M862" t="s">
        <v>47</v>
      </c>
      <c r="N862" t="s">
        <v>61</v>
      </c>
      <c r="O862" t="s">
        <v>49</v>
      </c>
      <c r="P862" t="s">
        <v>546</v>
      </c>
      <c r="Q862" t="s">
        <v>62</v>
      </c>
      <c r="R862">
        <f>SUMPRODUCT(MID(0&amp;'feed data'!R738,LARGE(INDEX(ISNUMBER(--MID('feed data'!R738,ROW($1:$25),1))*
ROW($1:$25),0),ROW($1:$25))+1,1)*10^ROW($1:$25)/10)</f>
        <v>200002</v>
      </c>
      <c r="S862" t="str">
        <f>LEFT(R862, LEN(R862)-1)</f>
        <v>20000</v>
      </c>
      <c r="T862" t="s">
        <v>3268</v>
      </c>
      <c r="U862">
        <f>SUMPRODUCT(MID(0&amp;'feed data'!T738,LARGE(INDEX(ISNUMBER(--MID('feed data'!T738,ROW($1:$25),1))*
ROW($1:$25),0),ROW($1:$25))+1,1)*10^ROW($1:$25)/10)</f>
        <v>2604</v>
      </c>
      <c r="V862">
        <f>SUMPRODUCT(MID(0&amp;'feed data'!U738,LARGE(INDEX(ISNUMBER(--MID('feed data'!U738,ROW($1:$25),1))*
ROW($1:$25),0),ROW($1:$25))+1,1)*10^ROW($1:$25)/10)</f>
        <v>0</v>
      </c>
    </row>
    <row r="863" spans="1:22" hidden="1" x14ac:dyDescent="0.25">
      <c r="A863" t="s">
        <v>3403</v>
      </c>
      <c r="B863" t="s">
        <v>3404</v>
      </c>
      <c r="C863" t="s">
        <v>1578</v>
      </c>
      <c r="D863">
        <f>SUMPRODUCT(MID(0&amp;'feed data'!D778,LARGE(INDEX(ISNUMBER(--MID('feed data'!D778,ROW($1:$25),1))*
ROW($1:$25),0),ROW($1:$25))+1,1)*10^ROW($1:$25)/10)</f>
        <v>41</v>
      </c>
      <c r="E863">
        <f>SUMPRODUCT(MID(0&amp;'feed data'!E778,LARGE(INDEX(ISNUMBER(--MID('feed data'!E778,ROW($1:$25),1))*
ROW($1:$25),0),ROW($1:$25))+1,1)*10^ROW($1:$25)/10)</f>
        <v>0</v>
      </c>
      <c r="F863" t="s">
        <v>1071</v>
      </c>
      <c r="G863">
        <f>SUMPRODUCT(MID(0&amp;'feed data'!G778,LARGE(INDEX(ISNUMBER(--MID('feed data'!G778,ROW($1:$25),1))*
ROW($1:$25),0),ROW($1:$25))+1,1)*10^ROW($1:$25)/10)</f>
        <v>0</v>
      </c>
      <c r="H863" t="s">
        <v>379</v>
      </c>
      <c r="I863">
        <f>SUMPRODUCT(MID(0&amp;'feed data'!I778,LARGE(INDEX(ISNUMBER(--MID('feed data'!I778,ROW($1:$25),1))*
ROW($1:$25),0),ROW($1:$25))+1,1)*10^ROW($1:$25)/10)</f>
        <v>3</v>
      </c>
      <c r="J863" t="s">
        <v>949</v>
      </c>
      <c r="K863" t="s">
        <v>65</v>
      </c>
      <c r="L863">
        <f>SUMPRODUCT(MID(0&amp;'feed data'!L778,LARGE(INDEX(ISNUMBER(--MID('feed data'!L778,ROW($1:$25),1))*
ROW($1:$25),0),ROW($1:$25))+1,1)*10^ROW($1:$25)/10)</f>
        <v>373</v>
      </c>
      <c r="M863" t="s">
        <v>1580</v>
      </c>
      <c r="N863" t="s">
        <v>950</v>
      </c>
      <c r="O863" t="s">
        <v>49</v>
      </c>
      <c r="P863" t="s">
        <v>65</v>
      </c>
      <c r="Q863" t="s">
        <v>951</v>
      </c>
      <c r="R863">
        <f>SUMPRODUCT(MID(0&amp;'feed data'!R778,LARGE(INDEX(ISNUMBER(--MID('feed data'!R778,ROW($1:$25),1))*
ROW($1:$25),0),ROW($1:$25))+1,1)*10^ROW($1:$25)/10)</f>
        <v>232662</v>
      </c>
      <c r="S863" t="str">
        <f>LEFT(R863, LEN(R863)-1)</f>
        <v>23266</v>
      </c>
      <c r="T863" t="s">
        <v>3406</v>
      </c>
      <c r="U863">
        <f>SUMPRODUCT(MID(0&amp;'feed data'!T778,LARGE(INDEX(ISNUMBER(--MID('feed data'!T778,ROW($1:$25),1))*
ROW($1:$25),0),ROW($1:$25))+1,1)*10^ROW($1:$25)/10)</f>
        <v>301</v>
      </c>
      <c r="V863">
        <f>SUMPRODUCT(MID(0&amp;'feed data'!U778,LARGE(INDEX(ISNUMBER(--MID('feed data'!U778,ROW($1:$25),1))*
ROW($1:$25),0),ROW($1:$25))+1,1)*10^ROW($1:$25)/10)</f>
        <v>0</v>
      </c>
    </row>
    <row r="864" spans="1:22" hidden="1" x14ac:dyDescent="0.25">
      <c r="A864" t="s">
        <v>3393</v>
      </c>
      <c r="B864" t="s">
        <v>3394</v>
      </c>
      <c r="C864" t="s">
        <v>1870</v>
      </c>
      <c r="D864">
        <f>SUMPRODUCT(MID(0&amp;'feed data'!D775,LARGE(INDEX(ISNUMBER(--MID('feed data'!D775,ROW($1:$25),1))*
ROW($1:$25),0),ROW($1:$25))+1,1)*10^ROW($1:$25)/10)</f>
        <v>22</v>
      </c>
      <c r="E864">
        <f>SUMPRODUCT(MID(0&amp;'feed data'!E775,LARGE(INDEX(ISNUMBER(--MID('feed data'!E775,ROW($1:$25),1))*
ROW($1:$25),0),ROW($1:$25))+1,1)*10^ROW($1:$25)/10)</f>
        <v>0</v>
      </c>
      <c r="F864" t="s">
        <v>1900</v>
      </c>
      <c r="G864">
        <f>SUMPRODUCT(MID(0&amp;'feed data'!G775,LARGE(INDEX(ISNUMBER(--MID('feed data'!G775,ROW($1:$25),1))*
ROW($1:$25),0),ROW($1:$25))+1,1)*10^ROW($1:$25)/10)</f>
        <v>0</v>
      </c>
      <c r="H864" t="s">
        <v>43</v>
      </c>
      <c r="I864">
        <f>SUMPRODUCT(MID(0&amp;'feed data'!I775,LARGE(INDEX(ISNUMBER(--MID('feed data'!I775,ROW($1:$25),1))*
ROW($1:$25),0),ROW($1:$25))+1,1)*10^ROW($1:$25)/10)</f>
        <v>8</v>
      </c>
      <c r="J864" t="s">
        <v>949</v>
      </c>
      <c r="K864" t="s">
        <v>1871</v>
      </c>
      <c r="L864">
        <f>SUMPRODUCT(MID(0&amp;'feed data'!L775,LARGE(INDEX(ISNUMBER(--MID('feed data'!L775,ROW($1:$25),1))*
ROW($1:$25),0),ROW($1:$25))+1,1)*10^ROW($1:$25)/10)</f>
        <v>322</v>
      </c>
      <c r="M864" t="s">
        <v>1872</v>
      </c>
      <c r="N864" t="s">
        <v>950</v>
      </c>
      <c r="O864" t="s">
        <v>33</v>
      </c>
      <c r="P864" t="s">
        <v>65</v>
      </c>
      <c r="Q864" t="s">
        <v>951</v>
      </c>
      <c r="R864">
        <f>SUMPRODUCT(MID(0&amp;'feed data'!R775,LARGE(INDEX(ISNUMBER(--MID('feed data'!R775,ROW($1:$25),1))*
ROW($1:$25),0),ROW($1:$25))+1,1)*10^ROW($1:$25)/10)</f>
        <v>200002</v>
      </c>
      <c r="S864" t="str">
        <f>LEFT(R864, LEN(R864)-1)</f>
        <v>20000</v>
      </c>
      <c r="T864" t="s">
        <v>3396</v>
      </c>
      <c r="U864">
        <f>SUMPRODUCT(MID(0&amp;'feed data'!T775,LARGE(INDEX(ISNUMBER(--MID('feed data'!T775,ROW($1:$25),1))*
ROW($1:$25),0),ROW($1:$25))+1,1)*10^ROW($1:$25)/10)</f>
        <v>53</v>
      </c>
      <c r="V864">
        <f>SUMPRODUCT(MID(0&amp;'feed data'!U775,LARGE(INDEX(ISNUMBER(--MID('feed data'!U775,ROW($1:$25),1))*
ROW($1:$25),0),ROW($1:$25))+1,1)*10^ROW($1:$25)/10)</f>
        <v>0</v>
      </c>
    </row>
    <row r="865" spans="1:22" hidden="1" x14ac:dyDescent="0.25">
      <c r="A865" t="s">
        <v>3695</v>
      </c>
      <c r="B865" t="s">
        <v>3696</v>
      </c>
      <c r="D865">
        <f>SUMPRODUCT(MID(0&amp;'feed data'!D865,LARGE(INDEX(ISNUMBER(--MID('feed data'!D865,ROW($1:$25),1))*
ROW($1:$25),0),ROW($1:$25))+1,1)*10^ROW($1:$25)/10)</f>
        <v>10</v>
      </c>
      <c r="E865">
        <f>SUMPRODUCT(MID(0&amp;'feed data'!E865,LARGE(INDEX(ISNUMBER(--MID('feed data'!E865,ROW($1:$25),1))*
ROW($1:$25),0),ROW($1:$25))+1,1)*10^ROW($1:$25)/10)</f>
        <v>0</v>
      </c>
      <c r="F865" t="s">
        <v>1900</v>
      </c>
      <c r="G865">
        <f>SUMPRODUCT(MID(0&amp;'feed data'!G865,LARGE(INDEX(ISNUMBER(--MID('feed data'!G865,ROW($1:$25),1))*
ROW($1:$25),0),ROW($1:$25))+1,1)*10^ROW($1:$25)/10)</f>
        <v>0</v>
      </c>
      <c r="H865" t="s">
        <v>27</v>
      </c>
      <c r="I865">
        <f>SUMPRODUCT(MID(0&amp;'feed data'!I865,LARGE(INDEX(ISNUMBER(--MID('feed data'!I865,ROW($1:$25),1))*
ROW($1:$25),0),ROW($1:$25))+1,1)*10^ROW($1:$25)/10)</f>
        <v>103</v>
      </c>
      <c r="J865" t="s">
        <v>123</v>
      </c>
      <c r="L865">
        <f>SUMPRODUCT(MID(0&amp;'feed data'!L865,LARGE(INDEX(ISNUMBER(--MID('feed data'!L865,ROW($1:$25),1))*
ROW($1:$25),0),ROW($1:$25))+1,1)*10^ROW($1:$25)/10)</f>
        <v>224</v>
      </c>
      <c r="N865" t="s">
        <v>126</v>
      </c>
      <c r="O865" t="s">
        <v>392</v>
      </c>
      <c r="P865" t="s">
        <v>1078</v>
      </c>
      <c r="Q865" t="s">
        <v>127</v>
      </c>
      <c r="R865">
        <f>SUMPRODUCT(MID(0&amp;'feed data'!R865,LARGE(INDEX(ISNUMBER(--MID('feed data'!R865,ROW($1:$25),1))*
ROW($1:$25),0),ROW($1:$25))+1,1)*10^ROW($1:$25)/10)</f>
        <v>200002</v>
      </c>
      <c r="S865" t="str">
        <f>LEFT(R865, LEN(R865)-1)</f>
        <v>20000</v>
      </c>
      <c r="T865" t="s">
        <v>3697</v>
      </c>
      <c r="U865">
        <f>SUMPRODUCT(MID(0&amp;'feed data'!T865,LARGE(INDEX(ISNUMBER(--MID('feed data'!T865,ROW($1:$25),1))*
ROW($1:$25),0),ROW($1:$25))+1,1)*10^ROW($1:$25)/10)</f>
        <v>0</v>
      </c>
      <c r="V865">
        <f>SUMPRODUCT(MID(0&amp;'feed data'!U865,LARGE(INDEX(ISNUMBER(--MID('feed data'!U865,ROW($1:$25),1))*
ROW($1:$25),0),ROW($1:$25))+1,1)*10^ROW($1:$25)/10)</f>
        <v>0</v>
      </c>
    </row>
    <row r="866" spans="1:22" hidden="1" x14ac:dyDescent="0.25">
      <c r="A866" t="s">
        <v>3387</v>
      </c>
      <c r="B866" t="s">
        <v>3388</v>
      </c>
      <c r="C866" t="s">
        <v>3389</v>
      </c>
      <c r="D866">
        <f>SUMPRODUCT(MID(0&amp;'feed data'!D774,LARGE(INDEX(ISNUMBER(--MID('feed data'!D774,ROW($1:$25),1))*
ROW($1:$25),0),ROW($1:$25))+1,1)*10^ROW($1:$25)/10)</f>
        <v>20</v>
      </c>
      <c r="E866">
        <f>SUMPRODUCT(MID(0&amp;'feed data'!E774,LARGE(INDEX(ISNUMBER(--MID('feed data'!E774,ROW($1:$25),1))*
ROW($1:$25),0),ROW($1:$25))+1,1)*10^ROW($1:$25)/10)</f>
        <v>0</v>
      </c>
      <c r="F866" t="s">
        <v>1900</v>
      </c>
      <c r="G866">
        <f>SUMPRODUCT(MID(0&amp;'feed data'!G774,LARGE(INDEX(ISNUMBER(--MID('feed data'!G774,ROW($1:$25),1))*
ROW($1:$25),0),ROW($1:$25))+1,1)*10^ROW($1:$25)/10)</f>
        <v>0</v>
      </c>
      <c r="H866" t="s">
        <v>136</v>
      </c>
      <c r="I866">
        <f>SUMPRODUCT(MID(0&amp;'feed data'!I774,LARGE(INDEX(ISNUMBER(--MID('feed data'!I774,ROW($1:$25),1))*
ROW($1:$25),0),ROW($1:$25))+1,1)*10^ROW($1:$25)/10)</f>
        <v>123</v>
      </c>
      <c r="J866" t="s">
        <v>109</v>
      </c>
      <c r="K866" t="s">
        <v>3390</v>
      </c>
      <c r="L866">
        <f>SUMPRODUCT(MID(0&amp;'feed data'!L774,LARGE(INDEX(ISNUMBER(--MID('feed data'!L774,ROW($1:$25),1))*
ROW($1:$25),0),ROW($1:$25))+1,1)*10^ROW($1:$25)/10)</f>
        <v>293</v>
      </c>
      <c r="M866" t="s">
        <v>3391</v>
      </c>
      <c r="N866" t="s">
        <v>112</v>
      </c>
      <c r="O866" t="s">
        <v>49</v>
      </c>
      <c r="P866" t="s">
        <v>65</v>
      </c>
      <c r="Q866" t="s">
        <v>113</v>
      </c>
      <c r="R866">
        <f>SUMPRODUCT(MID(0&amp;'feed data'!R774,LARGE(INDEX(ISNUMBER(--MID('feed data'!R774,ROW($1:$25),1))*
ROW($1:$25),0),ROW($1:$25))+1,1)*10^ROW($1:$25)/10)</f>
        <v>200002</v>
      </c>
      <c r="S866" t="str">
        <f>LEFT(R866, LEN(R866)-1)</f>
        <v>20000</v>
      </c>
      <c r="T866" t="s">
        <v>3392</v>
      </c>
      <c r="U866">
        <f>SUMPRODUCT(MID(0&amp;'feed data'!T774,LARGE(INDEX(ISNUMBER(--MID('feed data'!T774,ROW($1:$25),1))*
ROW($1:$25),0),ROW($1:$25))+1,1)*10^ROW($1:$25)/10)</f>
        <v>0</v>
      </c>
      <c r="V866">
        <f>SUMPRODUCT(MID(0&amp;'feed data'!U774,LARGE(INDEX(ISNUMBER(--MID('feed data'!U774,ROW($1:$25),1))*
ROW($1:$25),0),ROW($1:$25))+1,1)*10^ROW($1:$25)/10)</f>
        <v>0</v>
      </c>
    </row>
    <row r="867" spans="1:22" hidden="1" x14ac:dyDescent="0.25">
      <c r="A867" t="s">
        <v>3407</v>
      </c>
      <c r="B867" t="s">
        <v>3408</v>
      </c>
      <c r="C867" t="s">
        <v>1870</v>
      </c>
      <c r="D867">
        <f>SUMPRODUCT(MID(0&amp;'feed data'!D779,LARGE(INDEX(ISNUMBER(--MID('feed data'!D779,ROW($1:$25),1))*
ROW($1:$25),0),ROW($1:$25))+1,1)*10^ROW($1:$25)/10)</f>
        <v>40</v>
      </c>
      <c r="E867">
        <f>SUMPRODUCT(MID(0&amp;'feed data'!E779,LARGE(INDEX(ISNUMBER(--MID('feed data'!E779,ROW($1:$25),1))*
ROW($1:$25),0),ROW($1:$25))+1,1)*10^ROW($1:$25)/10)</f>
        <v>0</v>
      </c>
      <c r="F867" t="s">
        <v>1900</v>
      </c>
      <c r="G867">
        <f>SUMPRODUCT(MID(0&amp;'feed data'!G779,LARGE(INDEX(ISNUMBER(--MID('feed data'!G779,ROW($1:$25),1))*
ROW($1:$25),0),ROW($1:$25))+1,1)*10^ROW($1:$25)/10)</f>
        <v>2</v>
      </c>
      <c r="H867" t="s">
        <v>136</v>
      </c>
      <c r="I867">
        <f>SUMPRODUCT(MID(0&amp;'feed data'!I779,LARGE(INDEX(ISNUMBER(--MID('feed data'!I779,ROW($1:$25),1))*
ROW($1:$25),0),ROW($1:$25))+1,1)*10^ROW($1:$25)/10)</f>
        <v>0</v>
      </c>
      <c r="J867" t="s">
        <v>949</v>
      </c>
      <c r="K867" t="s">
        <v>1871</v>
      </c>
      <c r="L867">
        <f>SUMPRODUCT(MID(0&amp;'feed data'!L779,LARGE(INDEX(ISNUMBER(--MID('feed data'!L779,ROW($1:$25),1))*
ROW($1:$25),0),ROW($1:$25))+1,1)*10^ROW($1:$25)/10)</f>
        <v>321</v>
      </c>
      <c r="M867" t="s">
        <v>1872</v>
      </c>
      <c r="N867" t="s">
        <v>950</v>
      </c>
      <c r="O867" t="s">
        <v>49</v>
      </c>
      <c r="P867" t="s">
        <v>1200</v>
      </c>
      <c r="Q867" t="s">
        <v>951</v>
      </c>
      <c r="R867">
        <f>SUMPRODUCT(MID(0&amp;'feed data'!R779,LARGE(INDEX(ISNUMBER(--MID('feed data'!R779,ROW($1:$25),1))*
ROW($1:$25),0),ROW($1:$25))+1,1)*10^ROW($1:$25)/10)</f>
        <v>202012</v>
      </c>
      <c r="S867" t="str">
        <f>LEFT(R867, LEN(R867)-1)</f>
        <v>20201</v>
      </c>
      <c r="T867" t="s">
        <v>3409</v>
      </c>
      <c r="U867">
        <f>SUMPRODUCT(MID(0&amp;'feed data'!T779,LARGE(INDEX(ISNUMBER(--MID('feed data'!T779,ROW($1:$25),1))*
ROW($1:$25),0),ROW($1:$25))+1,1)*10^ROW($1:$25)/10)</f>
        <v>406</v>
      </c>
      <c r="V867">
        <f>SUMPRODUCT(MID(0&amp;'feed data'!U779,LARGE(INDEX(ISNUMBER(--MID('feed data'!U779,ROW($1:$25),1))*
ROW($1:$25),0),ROW($1:$25))+1,1)*10^ROW($1:$25)/10)</f>
        <v>0</v>
      </c>
    </row>
    <row r="868" spans="1:22" hidden="1" x14ac:dyDescent="0.25">
      <c r="A868" t="s">
        <v>3418</v>
      </c>
      <c r="B868" t="s">
        <v>3419</v>
      </c>
      <c r="C868" t="s">
        <v>2850</v>
      </c>
      <c r="D868">
        <f>SUMPRODUCT(MID(0&amp;'feed data'!D782,LARGE(INDEX(ISNUMBER(--MID('feed data'!D782,ROW($1:$25),1))*
ROW($1:$25),0),ROW($1:$25))+1,1)*10^ROW($1:$25)/10)</f>
        <v>18</v>
      </c>
      <c r="E868">
        <f>SUMPRODUCT(MID(0&amp;'feed data'!E782,LARGE(INDEX(ISNUMBER(--MID('feed data'!E782,ROW($1:$25),1))*
ROW($1:$25),0),ROW($1:$25))+1,1)*10^ROW($1:$25)/10)</f>
        <v>0</v>
      </c>
      <c r="F868" t="s">
        <v>1900</v>
      </c>
      <c r="G868">
        <f>SUMPRODUCT(MID(0&amp;'feed data'!G782,LARGE(INDEX(ISNUMBER(--MID('feed data'!G782,ROW($1:$25),1))*
ROW($1:$25),0),ROW($1:$25))+1,1)*10^ROW($1:$25)/10)</f>
        <v>0</v>
      </c>
      <c r="H868" t="s">
        <v>43</v>
      </c>
      <c r="I868">
        <f>SUMPRODUCT(MID(0&amp;'feed data'!I782,LARGE(INDEX(ISNUMBER(--MID('feed data'!I782,ROW($1:$25),1))*
ROW($1:$25),0),ROW($1:$25))+1,1)*10^ROW($1:$25)/10)</f>
        <v>31</v>
      </c>
      <c r="J868" t="s">
        <v>205</v>
      </c>
      <c r="K868" t="s">
        <v>2851</v>
      </c>
      <c r="L868">
        <f>SUMPRODUCT(MID(0&amp;'feed data'!L782,LARGE(INDEX(ISNUMBER(--MID('feed data'!L782,ROW($1:$25),1))*
ROW($1:$25),0),ROW($1:$25))+1,1)*10^ROW($1:$25)/10)</f>
        <v>323</v>
      </c>
      <c r="M868" t="s">
        <v>2852</v>
      </c>
      <c r="N868" t="s">
        <v>206</v>
      </c>
      <c r="O868" t="s">
        <v>49</v>
      </c>
      <c r="P868" t="s">
        <v>65</v>
      </c>
      <c r="Q868" t="s">
        <v>207</v>
      </c>
      <c r="R868">
        <f>SUMPRODUCT(MID(0&amp;'feed data'!R782,LARGE(INDEX(ISNUMBER(--MID('feed data'!R782,ROW($1:$25),1))*
ROW($1:$25),0),ROW($1:$25))+1,1)*10^ROW($1:$25)/10)</f>
        <v>200002</v>
      </c>
      <c r="S868" t="str">
        <f>LEFT(R868, LEN(R868)-1)</f>
        <v>20000</v>
      </c>
      <c r="T868" t="s">
        <v>3420</v>
      </c>
      <c r="U868">
        <f>SUMPRODUCT(MID(0&amp;'feed data'!T782,LARGE(INDEX(ISNUMBER(--MID('feed data'!T782,ROW($1:$25),1))*
ROW($1:$25),0),ROW($1:$25))+1,1)*10^ROW($1:$25)/10)</f>
        <v>495</v>
      </c>
      <c r="V868">
        <f>SUMPRODUCT(MID(0&amp;'feed data'!U782,LARGE(INDEX(ISNUMBER(--MID('feed data'!U782,ROW($1:$25),1))*
ROW($1:$25),0),ROW($1:$25))+1,1)*10^ROW($1:$25)/10)</f>
        <v>0</v>
      </c>
    </row>
    <row r="869" spans="1:22" x14ac:dyDescent="0.25">
      <c r="A869" t="s">
        <v>1838</v>
      </c>
      <c r="B869" t="s">
        <v>1839</v>
      </c>
      <c r="C869" t="s">
        <v>772</v>
      </c>
      <c r="D869">
        <f>SUMPRODUCT(MID(0&amp;'feed data'!D361,LARGE(INDEX(ISNUMBER(--MID('feed data'!D361,ROW($1:$25),1))*
ROW($1:$25),0),ROW($1:$25))+1,1)*10^ROW($1:$25)/10)</f>
        <v>6</v>
      </c>
      <c r="E869">
        <f>SUMPRODUCT(MID(0&amp;'feed data'!E361,LARGE(INDEX(ISNUMBER(--MID('feed data'!E361,ROW($1:$25),1))*
ROW($1:$25),0),ROW($1:$25))+1,1)*10^ROW($1:$25)/10)</f>
        <v>7</v>
      </c>
      <c r="F869" t="s">
        <v>1071</v>
      </c>
      <c r="G869">
        <f>SUMPRODUCT(MID(0&amp;'feed data'!G361,LARGE(INDEX(ISNUMBER(--MID('feed data'!G361,ROW($1:$25),1))*
ROW($1:$25),0),ROW($1:$25))+1,1)*10^ROW($1:$25)/10)</f>
        <v>3</v>
      </c>
      <c r="H869" t="s">
        <v>136</v>
      </c>
      <c r="I869">
        <f>SUMPRODUCT(MID(0&amp;'feed data'!I361,LARGE(INDEX(ISNUMBER(--MID('feed data'!I361,ROW($1:$25),1))*
ROW($1:$25),0),ROW($1:$25))+1,1)*10^ROW($1:$25)/10)</f>
        <v>71</v>
      </c>
      <c r="J869" t="s">
        <v>205</v>
      </c>
      <c r="K869" t="s">
        <v>776</v>
      </c>
      <c r="L869">
        <f>SUMPRODUCT(MID(0&amp;'feed data'!L361,LARGE(INDEX(ISNUMBER(--MID('feed data'!L361,ROW($1:$25),1))*
ROW($1:$25),0),ROW($1:$25))+1,1)*10^ROW($1:$25)/10)</f>
        <v>2593</v>
      </c>
      <c r="M869" t="s">
        <v>777</v>
      </c>
      <c r="N869" t="s">
        <v>206</v>
      </c>
      <c r="P869" t="s">
        <v>546</v>
      </c>
      <c r="Q869" t="s">
        <v>207</v>
      </c>
      <c r="R869">
        <f>SUMPRODUCT(MID(0&amp;'feed data'!R361,LARGE(INDEX(ISNUMBER(--MID('feed data'!R361,ROW($1:$25),1))*
ROW($1:$25),0),ROW($1:$25))+1,1)*10^ROW($1:$25)/10)</f>
        <v>148862</v>
      </c>
      <c r="S869" t="str">
        <f>LEFT(R869, LEN(R869)-1)</f>
        <v>14886</v>
      </c>
      <c r="T869" t="s">
        <v>1841</v>
      </c>
      <c r="U869">
        <f>SUMPRODUCT(MID(0&amp;'feed data'!T361,LARGE(INDEX(ISNUMBER(--MID('feed data'!T361,ROW($1:$25),1))*
ROW($1:$25),0),ROW($1:$25))+1,1)*10^ROW($1:$25)/10)</f>
        <v>0</v>
      </c>
      <c r="V869">
        <f>SUMPRODUCT(MID(0&amp;'feed data'!U361,LARGE(INDEX(ISNUMBER(--MID('feed data'!U361,ROW($1:$25),1))*
ROW($1:$25),0),ROW($1:$25))+1,1)*10^ROW($1:$25)/10)</f>
        <v>0</v>
      </c>
    </row>
    <row r="870" spans="1:22" hidden="1" x14ac:dyDescent="0.25">
      <c r="A870" t="s">
        <v>3424</v>
      </c>
      <c r="B870" t="s">
        <v>3425</v>
      </c>
      <c r="C870" t="s">
        <v>388</v>
      </c>
      <c r="D870">
        <f>SUMPRODUCT(MID(0&amp;'feed data'!D784,LARGE(INDEX(ISNUMBER(--MID('feed data'!D784,ROW($1:$25),1))*
ROW($1:$25),0),ROW($1:$25))+1,1)*10^ROW($1:$25)/10)</f>
        <v>25</v>
      </c>
      <c r="E870">
        <f>SUMPRODUCT(MID(0&amp;'feed data'!E784,LARGE(INDEX(ISNUMBER(--MID('feed data'!E784,ROW($1:$25),1))*
ROW($1:$25),0),ROW($1:$25))+1,1)*10^ROW($1:$25)/10)</f>
        <v>0</v>
      </c>
      <c r="F870" t="s">
        <v>1900</v>
      </c>
      <c r="G870">
        <f>SUMPRODUCT(MID(0&amp;'feed data'!G784,LARGE(INDEX(ISNUMBER(--MID('feed data'!G784,ROW($1:$25),1))*
ROW($1:$25),0),ROW($1:$25))+1,1)*10^ROW($1:$25)/10)</f>
        <v>0</v>
      </c>
      <c r="H870" t="s">
        <v>27</v>
      </c>
      <c r="I870">
        <f>SUMPRODUCT(MID(0&amp;'feed data'!I784,LARGE(INDEX(ISNUMBER(--MID('feed data'!I784,ROW($1:$25),1))*
ROW($1:$25),0),ROW($1:$25))+1,1)*10^ROW($1:$25)/10)</f>
        <v>28</v>
      </c>
      <c r="J870" t="s">
        <v>263</v>
      </c>
      <c r="K870" t="s">
        <v>390</v>
      </c>
      <c r="L870">
        <f>SUMPRODUCT(MID(0&amp;'feed data'!L784,LARGE(INDEX(ISNUMBER(--MID('feed data'!L784,ROW($1:$25),1))*
ROW($1:$25),0),ROW($1:$25))+1,1)*10^ROW($1:$25)/10)</f>
        <v>305</v>
      </c>
      <c r="M870" t="s">
        <v>391</v>
      </c>
      <c r="N870" t="s">
        <v>264</v>
      </c>
      <c r="O870" t="s">
        <v>49</v>
      </c>
      <c r="P870" t="s">
        <v>65</v>
      </c>
      <c r="Q870" t="s">
        <v>265</v>
      </c>
      <c r="R870">
        <f>SUMPRODUCT(MID(0&amp;'feed data'!R784,LARGE(INDEX(ISNUMBER(--MID('feed data'!R784,ROW($1:$25),1))*
ROW($1:$25),0),ROW($1:$25))+1,1)*10^ROW($1:$25)/10)</f>
        <v>202002</v>
      </c>
      <c r="S870" t="str">
        <f t="shared" ref="S870:S897" si="1">LEFT(R870, LEN(R870)-1)</f>
        <v>20200</v>
      </c>
      <c r="T870" t="s">
        <v>3427</v>
      </c>
      <c r="U870">
        <f>SUMPRODUCT(MID(0&amp;'feed data'!T784,LARGE(INDEX(ISNUMBER(--MID('feed data'!T784,ROW($1:$25),1))*
ROW($1:$25),0),ROW($1:$25))+1,1)*10^ROW($1:$25)/10)</f>
        <v>2055</v>
      </c>
      <c r="V870">
        <f>SUMPRODUCT(MID(0&amp;'feed data'!U784,LARGE(INDEX(ISNUMBER(--MID('feed data'!U784,ROW($1:$25),1))*
ROW($1:$25),0),ROW($1:$25))+1,1)*10^ROW($1:$25)/10)</f>
        <v>0</v>
      </c>
    </row>
    <row r="871" spans="1:22" hidden="1" x14ac:dyDescent="0.25">
      <c r="A871" t="s">
        <v>3434</v>
      </c>
      <c r="B871" t="s">
        <v>3435</v>
      </c>
      <c r="C871" t="s">
        <v>388</v>
      </c>
      <c r="D871">
        <f>SUMPRODUCT(MID(0&amp;'feed data'!D786,LARGE(INDEX(ISNUMBER(--MID('feed data'!D786,ROW($1:$25),1))*
ROW($1:$25),0),ROW($1:$25))+1,1)*10^ROW($1:$25)/10)</f>
        <v>20</v>
      </c>
      <c r="E871">
        <f>SUMPRODUCT(MID(0&amp;'feed data'!E786,LARGE(INDEX(ISNUMBER(--MID('feed data'!E786,ROW($1:$25),1))*
ROW($1:$25),0),ROW($1:$25))+1,1)*10^ROW($1:$25)/10)</f>
        <v>0</v>
      </c>
      <c r="F871" t="s">
        <v>1900</v>
      </c>
      <c r="G871">
        <f>SUMPRODUCT(MID(0&amp;'feed data'!G786,LARGE(INDEX(ISNUMBER(--MID('feed data'!G786,ROW($1:$25),1))*
ROW($1:$25),0),ROW($1:$25))+1,1)*10^ROW($1:$25)/10)</f>
        <v>0</v>
      </c>
      <c r="H871" t="s">
        <v>43</v>
      </c>
      <c r="I871">
        <f>SUMPRODUCT(MID(0&amp;'feed data'!I786,LARGE(INDEX(ISNUMBER(--MID('feed data'!I786,ROW($1:$25),1))*
ROW($1:$25),0),ROW($1:$25))+1,1)*10^ROW($1:$25)/10)</f>
        <v>27</v>
      </c>
      <c r="J871" t="s">
        <v>138</v>
      </c>
      <c r="K871" t="s">
        <v>390</v>
      </c>
      <c r="L871">
        <f>SUMPRODUCT(MID(0&amp;'feed data'!L786,LARGE(INDEX(ISNUMBER(--MID('feed data'!L786,ROW($1:$25),1))*
ROW($1:$25),0),ROW($1:$25))+1,1)*10^ROW($1:$25)/10)</f>
        <v>318</v>
      </c>
      <c r="M871" t="s">
        <v>391</v>
      </c>
      <c r="N871" t="s">
        <v>141</v>
      </c>
      <c r="O871" t="s">
        <v>49</v>
      </c>
      <c r="P871" t="s">
        <v>1200</v>
      </c>
      <c r="Q871" t="s">
        <v>142</v>
      </c>
      <c r="R871">
        <f>SUMPRODUCT(MID(0&amp;'feed data'!R786,LARGE(INDEX(ISNUMBER(--MID('feed data'!R786,ROW($1:$25),1))*
ROW($1:$25),0),ROW($1:$25))+1,1)*10^ROW($1:$25)/10)</f>
        <v>200002</v>
      </c>
      <c r="S871" t="str">
        <f t="shared" si="1"/>
        <v>20000</v>
      </c>
      <c r="T871" t="s">
        <v>3437</v>
      </c>
      <c r="U871">
        <f>SUMPRODUCT(MID(0&amp;'feed data'!T786,LARGE(INDEX(ISNUMBER(--MID('feed data'!T786,ROW($1:$25),1))*
ROW($1:$25),0),ROW($1:$25))+1,1)*10^ROW($1:$25)/10)</f>
        <v>1700</v>
      </c>
      <c r="V871">
        <f>SUMPRODUCT(MID(0&amp;'feed data'!U786,LARGE(INDEX(ISNUMBER(--MID('feed data'!U786,ROW($1:$25),1))*
ROW($1:$25),0),ROW($1:$25))+1,1)*10^ROW($1:$25)/10)</f>
        <v>0</v>
      </c>
    </row>
    <row r="872" spans="1:22" hidden="1" x14ac:dyDescent="0.25">
      <c r="A872" t="s">
        <v>3718</v>
      </c>
      <c r="B872" t="s">
        <v>3719</v>
      </c>
      <c r="D872">
        <f>SUMPRODUCT(MID(0&amp;'feed data'!D872,LARGE(INDEX(ISNUMBER(--MID('feed data'!D872,ROW($1:$25),1))*
ROW($1:$25),0),ROW($1:$25))+1,1)*10^ROW($1:$25)/10)</f>
        <v>2</v>
      </c>
      <c r="E872">
        <f>SUMPRODUCT(MID(0&amp;'feed data'!E872,LARGE(INDEX(ISNUMBER(--MID('feed data'!E872,ROW($1:$25),1))*
ROW($1:$25),0),ROW($1:$25))+1,1)*10^ROW($1:$25)/10)</f>
        <v>0</v>
      </c>
      <c r="F872" t="s">
        <v>1900</v>
      </c>
      <c r="G872">
        <f>SUMPRODUCT(MID(0&amp;'feed data'!G872,LARGE(INDEX(ISNUMBER(--MID('feed data'!G872,ROW($1:$25),1))*
ROW($1:$25),0),ROW($1:$25))+1,1)*10^ROW($1:$25)/10)</f>
        <v>0</v>
      </c>
      <c r="H872" t="s">
        <v>379</v>
      </c>
      <c r="I872">
        <f>SUMPRODUCT(MID(0&amp;'feed data'!I872,LARGE(INDEX(ISNUMBER(--MID('feed data'!I872,ROW($1:$25),1))*
ROW($1:$25),0),ROW($1:$25))+1,1)*10^ROW($1:$25)/10)</f>
        <v>33</v>
      </c>
      <c r="J872" t="s">
        <v>87</v>
      </c>
      <c r="L872">
        <f>SUMPRODUCT(MID(0&amp;'feed data'!L872,LARGE(INDEX(ISNUMBER(--MID('feed data'!L872,ROW($1:$25),1))*
ROW($1:$25),0),ROW($1:$25))+1,1)*10^ROW($1:$25)/10)</f>
        <v>96</v>
      </c>
      <c r="N872" t="s">
        <v>88</v>
      </c>
      <c r="O872" t="s">
        <v>49</v>
      </c>
      <c r="P872" t="s">
        <v>1078</v>
      </c>
      <c r="Q872" t="s">
        <v>89</v>
      </c>
      <c r="R872">
        <f>SUMPRODUCT(MID(0&amp;'feed data'!R872,LARGE(INDEX(ISNUMBER(--MID('feed data'!R872,ROW($1:$25),1))*
ROW($1:$25),0),ROW($1:$25))+1,1)*10^ROW($1:$25)/10)</f>
        <v>200002</v>
      </c>
      <c r="S872" t="str">
        <f t="shared" si="1"/>
        <v>20000</v>
      </c>
      <c r="T872" t="s">
        <v>3721</v>
      </c>
      <c r="U872">
        <f>SUMPRODUCT(MID(0&amp;'feed data'!T872,LARGE(INDEX(ISNUMBER(--MID('feed data'!T872,ROW($1:$25),1))*
ROW($1:$25),0),ROW($1:$25))+1,1)*10^ROW($1:$25)/10)</f>
        <v>0</v>
      </c>
      <c r="V872">
        <f>SUMPRODUCT(MID(0&amp;'feed data'!U872,LARGE(INDEX(ISNUMBER(--MID('feed data'!U872,ROW($1:$25),1))*
ROW($1:$25),0),ROW($1:$25))+1,1)*10^ROW($1:$25)/10)</f>
        <v>0</v>
      </c>
    </row>
    <row r="873" spans="1:22" hidden="1" x14ac:dyDescent="0.25">
      <c r="A873" t="s">
        <v>3483</v>
      </c>
      <c r="B873" t="s">
        <v>3484</v>
      </c>
      <c r="C873" t="s">
        <v>3045</v>
      </c>
      <c r="D873">
        <f>SUMPRODUCT(MID(0&amp;'feed data'!D800,LARGE(INDEX(ISNUMBER(--MID('feed data'!D800,ROW($1:$25),1))*
ROW($1:$25),0),ROW($1:$25))+1,1)*10^ROW($1:$25)/10)</f>
        <v>20</v>
      </c>
      <c r="E873">
        <f>SUMPRODUCT(MID(0&amp;'feed data'!E800,LARGE(INDEX(ISNUMBER(--MID('feed data'!E800,ROW($1:$25),1))*
ROW($1:$25),0),ROW($1:$25))+1,1)*10^ROW($1:$25)/10)</f>
        <v>0</v>
      </c>
      <c r="F873" t="s">
        <v>1945</v>
      </c>
      <c r="G873">
        <f>SUMPRODUCT(MID(0&amp;'feed data'!G800,LARGE(INDEX(ISNUMBER(--MID('feed data'!G800,ROW($1:$25),1))*
ROW($1:$25),0),ROW($1:$25))+1,1)*10^ROW($1:$25)/10)</f>
        <v>0</v>
      </c>
      <c r="H873" t="s">
        <v>379</v>
      </c>
      <c r="I873">
        <f>SUMPRODUCT(MID(0&amp;'feed data'!I800,LARGE(INDEX(ISNUMBER(--MID('feed data'!I800,ROW($1:$25),1))*
ROW($1:$25),0),ROW($1:$25))+1,1)*10^ROW($1:$25)/10)</f>
        <v>25</v>
      </c>
      <c r="J873" t="s">
        <v>263</v>
      </c>
      <c r="K873" t="s">
        <v>3046</v>
      </c>
      <c r="L873">
        <f>SUMPRODUCT(MID(0&amp;'feed data'!L800,LARGE(INDEX(ISNUMBER(--MID('feed data'!L800,ROW($1:$25),1))*
ROW($1:$25),0),ROW($1:$25))+1,1)*10^ROW($1:$25)/10)</f>
        <v>315</v>
      </c>
      <c r="M873" t="s">
        <v>3047</v>
      </c>
      <c r="N873" t="s">
        <v>264</v>
      </c>
      <c r="O873" t="s">
        <v>49</v>
      </c>
      <c r="P873" t="s">
        <v>65</v>
      </c>
      <c r="Q873" t="s">
        <v>265</v>
      </c>
      <c r="R873">
        <f>SUMPRODUCT(MID(0&amp;'feed data'!R800,LARGE(INDEX(ISNUMBER(--MID('feed data'!R800,ROW($1:$25),1))*
ROW($1:$25),0),ROW($1:$25))+1,1)*10^ROW($1:$25)/10)</f>
        <v>200002</v>
      </c>
      <c r="S873" t="str">
        <f t="shared" si="1"/>
        <v>20000</v>
      </c>
      <c r="T873" t="s">
        <v>3486</v>
      </c>
      <c r="U873">
        <f>SUMPRODUCT(MID(0&amp;'feed data'!T800,LARGE(INDEX(ISNUMBER(--MID('feed data'!T800,ROW($1:$25),1))*
ROW($1:$25),0),ROW($1:$25))+1,1)*10^ROW($1:$25)/10)</f>
        <v>0</v>
      </c>
      <c r="V873">
        <f>SUMPRODUCT(MID(0&amp;'feed data'!U800,LARGE(INDEX(ISNUMBER(--MID('feed data'!U800,ROW($1:$25),1))*
ROW($1:$25),0),ROW($1:$25))+1,1)*10^ROW($1:$25)/10)</f>
        <v>0</v>
      </c>
    </row>
    <row r="874" spans="1:22" hidden="1" x14ac:dyDescent="0.25">
      <c r="A874" t="s">
        <v>2019</v>
      </c>
      <c r="B874" t="s">
        <v>3473</v>
      </c>
      <c r="C874" t="s">
        <v>40</v>
      </c>
      <c r="D874">
        <f>SUMPRODUCT(MID(0&amp;'feed data'!D798,LARGE(INDEX(ISNUMBER(--MID('feed data'!D798,ROW($1:$25),1))*
ROW($1:$25),0),ROW($1:$25))+1,1)*10^ROW($1:$25)/10)</f>
        <v>20</v>
      </c>
      <c r="E874">
        <f>SUMPRODUCT(MID(0&amp;'feed data'!E798,LARGE(INDEX(ISNUMBER(--MID('feed data'!E798,ROW($1:$25),1))*
ROW($1:$25),0),ROW($1:$25))+1,1)*10^ROW($1:$25)/10)</f>
        <v>0</v>
      </c>
      <c r="F874" t="s">
        <v>1900</v>
      </c>
      <c r="G874">
        <f>SUMPRODUCT(MID(0&amp;'feed data'!G798,LARGE(INDEX(ISNUMBER(--MID('feed data'!G798,ROW($1:$25),1))*
ROW($1:$25),0),ROW($1:$25))+1,1)*10^ROW($1:$25)/10)</f>
        <v>0</v>
      </c>
      <c r="H874" t="s">
        <v>43</v>
      </c>
      <c r="I874">
        <f>SUMPRODUCT(MID(0&amp;'feed data'!I798,LARGE(INDEX(ISNUMBER(--MID('feed data'!I798,ROW($1:$25),1))*
ROW($1:$25),0),ROW($1:$25))+1,1)*10^ROW($1:$25)/10)</f>
        <v>24</v>
      </c>
      <c r="J874" t="s">
        <v>45</v>
      </c>
      <c r="K874" t="s">
        <v>46</v>
      </c>
      <c r="L874">
        <f>SUMPRODUCT(MID(0&amp;'feed data'!L798,LARGE(INDEX(ISNUMBER(--MID('feed data'!L798,ROW($1:$25),1))*
ROW($1:$25),0),ROW($1:$25))+1,1)*10^ROW($1:$25)/10)</f>
        <v>318</v>
      </c>
      <c r="M874" t="s">
        <v>47</v>
      </c>
      <c r="N874" t="s">
        <v>48</v>
      </c>
      <c r="O874" t="s">
        <v>392</v>
      </c>
      <c r="P874" t="s">
        <v>1078</v>
      </c>
      <c r="Q874" t="s">
        <v>50</v>
      </c>
      <c r="R874">
        <f>SUMPRODUCT(MID(0&amp;'feed data'!R798,LARGE(INDEX(ISNUMBER(--MID('feed data'!R798,ROW($1:$25),1))*
ROW($1:$25),0),ROW($1:$25))+1,1)*10^ROW($1:$25)/10)</f>
        <v>200002</v>
      </c>
      <c r="S874" t="str">
        <f t="shared" si="1"/>
        <v>20000</v>
      </c>
      <c r="T874" t="s">
        <v>3476</v>
      </c>
      <c r="U874">
        <f>SUMPRODUCT(MID(0&amp;'feed data'!T798,LARGE(INDEX(ISNUMBER(--MID('feed data'!T798,ROW($1:$25),1))*
ROW($1:$25),0),ROW($1:$25))+1,1)*10^ROW($1:$25)/10)</f>
        <v>0</v>
      </c>
      <c r="V874">
        <f>SUMPRODUCT(MID(0&amp;'feed data'!U798,LARGE(INDEX(ISNUMBER(--MID('feed data'!U798,ROW($1:$25),1))*
ROW($1:$25),0),ROW($1:$25))+1,1)*10^ROW($1:$25)/10)</f>
        <v>0</v>
      </c>
    </row>
    <row r="875" spans="1:22" hidden="1" x14ac:dyDescent="0.25">
      <c r="A875" t="s">
        <v>3477</v>
      </c>
      <c r="B875" t="s">
        <v>3478</v>
      </c>
      <c r="C875" t="s">
        <v>3479</v>
      </c>
      <c r="D875">
        <f>SUMPRODUCT(MID(0&amp;'feed data'!D799,LARGE(INDEX(ISNUMBER(--MID('feed data'!D799,ROW($1:$25),1))*
ROW($1:$25),0),ROW($1:$25))+1,1)*10^ROW($1:$25)/10)</f>
        <v>20</v>
      </c>
      <c r="E875">
        <f>SUMPRODUCT(MID(0&amp;'feed data'!E799,LARGE(INDEX(ISNUMBER(--MID('feed data'!E799,ROW($1:$25),1))*
ROW($1:$25),0),ROW($1:$25))+1,1)*10^ROW($1:$25)/10)</f>
        <v>0</v>
      </c>
      <c r="F875" t="s">
        <v>1900</v>
      </c>
      <c r="G875">
        <f>SUMPRODUCT(MID(0&amp;'feed data'!G799,LARGE(INDEX(ISNUMBER(--MID('feed data'!G799,ROW($1:$25),1))*
ROW($1:$25),0),ROW($1:$25))+1,1)*10^ROW($1:$25)/10)</f>
        <v>0</v>
      </c>
      <c r="H875" t="s">
        <v>43</v>
      </c>
      <c r="I875">
        <f>SUMPRODUCT(MID(0&amp;'feed data'!I799,LARGE(INDEX(ISNUMBER(--MID('feed data'!I799,ROW($1:$25),1))*
ROW($1:$25),0),ROW($1:$25))+1,1)*10^ROW($1:$25)/10)</f>
        <v>401405</v>
      </c>
      <c r="J875" t="s">
        <v>87</v>
      </c>
      <c r="K875" t="s">
        <v>3480</v>
      </c>
      <c r="L875">
        <f>SUMPRODUCT(MID(0&amp;'feed data'!L799,LARGE(INDEX(ISNUMBER(--MID('feed data'!L799,ROW($1:$25),1))*
ROW($1:$25),0),ROW($1:$25))+1,1)*10^ROW($1:$25)/10)</f>
        <v>311</v>
      </c>
      <c r="M875" t="s">
        <v>3481</v>
      </c>
      <c r="N875" t="s">
        <v>88</v>
      </c>
      <c r="O875" t="s">
        <v>49</v>
      </c>
      <c r="P875" t="s">
        <v>65</v>
      </c>
      <c r="Q875" t="s">
        <v>89</v>
      </c>
      <c r="R875">
        <f>SUMPRODUCT(MID(0&amp;'feed data'!R799,LARGE(INDEX(ISNUMBER(--MID('feed data'!R799,ROW($1:$25),1))*
ROW($1:$25),0),ROW($1:$25))+1,1)*10^ROW($1:$25)/10)</f>
        <v>200002</v>
      </c>
      <c r="S875" t="str">
        <f t="shared" si="1"/>
        <v>20000</v>
      </c>
      <c r="T875" t="s">
        <v>3482</v>
      </c>
      <c r="U875">
        <f>SUMPRODUCT(MID(0&amp;'feed data'!T799,LARGE(INDEX(ISNUMBER(--MID('feed data'!T799,ROW($1:$25),1))*
ROW($1:$25),0),ROW($1:$25))+1,1)*10^ROW($1:$25)/10)</f>
        <v>0</v>
      </c>
      <c r="V875">
        <f>SUMPRODUCT(MID(0&amp;'feed data'!U799,LARGE(INDEX(ISNUMBER(--MID('feed data'!U799,ROW($1:$25),1))*
ROW($1:$25),0),ROW($1:$25))+1,1)*10^ROW($1:$25)/10)</f>
        <v>0</v>
      </c>
    </row>
    <row r="876" spans="1:22" hidden="1" x14ac:dyDescent="0.25">
      <c r="A876" t="s">
        <v>3496</v>
      </c>
      <c r="B876" t="s">
        <v>3497</v>
      </c>
      <c r="C876" t="s">
        <v>40</v>
      </c>
      <c r="D876">
        <f>SUMPRODUCT(MID(0&amp;'feed data'!D804,LARGE(INDEX(ISNUMBER(--MID('feed data'!D804,ROW($1:$25),1))*
ROW($1:$25),0),ROW($1:$25))+1,1)*10^ROW($1:$25)/10)</f>
        <v>15</v>
      </c>
      <c r="E876">
        <f>SUMPRODUCT(MID(0&amp;'feed data'!E804,LARGE(INDEX(ISNUMBER(--MID('feed data'!E804,ROW($1:$25),1))*
ROW($1:$25),0),ROW($1:$25))+1,1)*10^ROW($1:$25)/10)</f>
        <v>0</v>
      </c>
      <c r="F876" t="s">
        <v>1900</v>
      </c>
      <c r="G876">
        <f>SUMPRODUCT(MID(0&amp;'feed data'!G804,LARGE(INDEX(ISNUMBER(--MID('feed data'!G804,ROW($1:$25),1))*
ROW($1:$25),0),ROW($1:$25))+1,1)*10^ROW($1:$25)/10)</f>
        <v>0</v>
      </c>
      <c r="H876" t="s">
        <v>43</v>
      </c>
      <c r="I876">
        <f>SUMPRODUCT(MID(0&amp;'feed data'!I804,LARGE(INDEX(ISNUMBER(--MID('feed data'!I804,ROW($1:$25),1))*
ROW($1:$25),0),ROW($1:$25))+1,1)*10^ROW($1:$25)/10)</f>
        <v>151</v>
      </c>
      <c r="J876" t="s">
        <v>163</v>
      </c>
      <c r="K876" t="s">
        <v>46</v>
      </c>
      <c r="L876">
        <f>SUMPRODUCT(MID(0&amp;'feed data'!L804,LARGE(INDEX(ISNUMBER(--MID('feed data'!L804,ROW($1:$25),1))*
ROW($1:$25),0),ROW($1:$25))+1,1)*10^ROW($1:$25)/10)</f>
        <v>302</v>
      </c>
      <c r="M876" t="s">
        <v>47</v>
      </c>
      <c r="N876" t="s">
        <v>164</v>
      </c>
      <c r="O876" t="s">
        <v>33</v>
      </c>
      <c r="P876" t="s">
        <v>1078</v>
      </c>
      <c r="Q876" t="s">
        <v>165</v>
      </c>
      <c r="R876">
        <f>SUMPRODUCT(MID(0&amp;'feed data'!R804,LARGE(INDEX(ISNUMBER(--MID('feed data'!R804,ROW($1:$25),1))*
ROW($1:$25),0),ROW($1:$25))+1,1)*10^ROW($1:$25)/10)</f>
        <v>200002</v>
      </c>
      <c r="S876" t="str">
        <f t="shared" si="1"/>
        <v>20000</v>
      </c>
      <c r="T876" t="s">
        <v>3498</v>
      </c>
      <c r="U876">
        <f>SUMPRODUCT(MID(0&amp;'feed data'!T804,LARGE(INDEX(ISNUMBER(--MID('feed data'!T804,ROW($1:$25),1))*
ROW($1:$25),0),ROW($1:$25))+1,1)*10^ROW($1:$25)/10)</f>
        <v>0</v>
      </c>
      <c r="V876">
        <f>SUMPRODUCT(MID(0&amp;'feed data'!U804,LARGE(INDEX(ISNUMBER(--MID('feed data'!U804,ROW($1:$25),1))*
ROW($1:$25),0),ROW($1:$25))+1,1)*10^ROW($1:$25)/10)</f>
        <v>0</v>
      </c>
    </row>
    <row r="877" spans="1:22" hidden="1" x14ac:dyDescent="0.25">
      <c r="A877" t="s">
        <v>3511</v>
      </c>
      <c r="B877" t="s">
        <v>3512</v>
      </c>
      <c r="C877" t="s">
        <v>147</v>
      </c>
      <c r="D877">
        <f>SUMPRODUCT(MID(0&amp;'feed data'!D808,LARGE(INDEX(ISNUMBER(--MID('feed data'!D808,ROW($1:$25),1))*
ROW($1:$25),0),ROW($1:$25))+1,1)*10^ROW($1:$25)/10)</f>
        <v>26</v>
      </c>
      <c r="E877">
        <f>SUMPRODUCT(MID(0&amp;'feed data'!E808,LARGE(INDEX(ISNUMBER(--MID('feed data'!E808,ROW($1:$25),1))*
ROW($1:$25),0),ROW($1:$25))+1,1)*10^ROW($1:$25)/10)</f>
        <v>0</v>
      </c>
      <c r="F877" t="s">
        <v>1945</v>
      </c>
      <c r="G877">
        <f>SUMPRODUCT(MID(0&amp;'feed data'!G808,LARGE(INDEX(ISNUMBER(--MID('feed data'!G808,ROW($1:$25),1))*
ROW($1:$25),0),ROW($1:$25))+1,1)*10^ROW($1:$25)/10)</f>
        <v>0</v>
      </c>
      <c r="H877" t="s">
        <v>190</v>
      </c>
      <c r="I877">
        <f>SUMPRODUCT(MID(0&amp;'feed data'!I808,LARGE(INDEX(ISNUMBER(--MID('feed data'!I808,ROW($1:$25),1))*
ROW($1:$25),0),ROW($1:$25))+1,1)*10^ROW($1:$25)/10)</f>
        <v>31</v>
      </c>
      <c r="J877" t="s">
        <v>60</v>
      </c>
      <c r="K877" t="s">
        <v>152</v>
      </c>
      <c r="L877">
        <f>SUMPRODUCT(MID(0&amp;'feed data'!L808,LARGE(INDEX(ISNUMBER(--MID('feed data'!L808,ROW($1:$25),1))*
ROW($1:$25),0),ROW($1:$25))+1,1)*10^ROW($1:$25)/10)</f>
        <v>306</v>
      </c>
      <c r="M877" t="s">
        <v>153</v>
      </c>
      <c r="N877" t="s">
        <v>61</v>
      </c>
      <c r="P877" t="s">
        <v>1200</v>
      </c>
      <c r="Q877" t="s">
        <v>62</v>
      </c>
      <c r="R877">
        <f>SUMPRODUCT(MID(0&amp;'feed data'!R808,LARGE(INDEX(ISNUMBER(--MID('feed data'!R808,ROW($1:$25),1))*
ROW($1:$25),0),ROW($1:$25))+1,1)*10^ROW($1:$25)/10)</f>
        <v>199002</v>
      </c>
      <c r="S877" t="str">
        <f t="shared" si="1"/>
        <v>19900</v>
      </c>
      <c r="T877" t="s">
        <v>3514</v>
      </c>
      <c r="U877">
        <f>SUMPRODUCT(MID(0&amp;'feed data'!T808,LARGE(INDEX(ISNUMBER(--MID('feed data'!T808,ROW($1:$25),1))*
ROW($1:$25),0),ROW($1:$25))+1,1)*10^ROW($1:$25)/10)</f>
        <v>0</v>
      </c>
      <c r="V877">
        <f>SUMPRODUCT(MID(0&amp;'feed data'!U808,LARGE(INDEX(ISNUMBER(--MID('feed data'!U808,ROW($1:$25),1))*
ROW($1:$25),0),ROW($1:$25))+1,1)*10^ROW($1:$25)/10)</f>
        <v>0</v>
      </c>
    </row>
    <row r="878" spans="1:22" hidden="1" x14ac:dyDescent="0.25">
      <c r="A878" t="s">
        <v>3569</v>
      </c>
      <c r="B878" t="s">
        <v>3570</v>
      </c>
      <c r="C878" t="s">
        <v>147</v>
      </c>
      <c r="D878">
        <f>SUMPRODUCT(MID(0&amp;'feed data'!D825,LARGE(INDEX(ISNUMBER(--MID('feed data'!D825,ROW($1:$25),1))*
ROW($1:$25),0),ROW($1:$25))+1,1)*10^ROW($1:$25)/10)</f>
        <v>19</v>
      </c>
      <c r="E878">
        <f>SUMPRODUCT(MID(0&amp;'feed data'!E825,LARGE(INDEX(ISNUMBER(--MID('feed data'!E825,ROW($1:$25),1))*
ROW($1:$25),0),ROW($1:$25))+1,1)*10^ROW($1:$25)/10)</f>
        <v>0</v>
      </c>
      <c r="F878" t="s">
        <v>1900</v>
      </c>
      <c r="G878">
        <f>SUMPRODUCT(MID(0&amp;'feed data'!G825,LARGE(INDEX(ISNUMBER(--MID('feed data'!G825,ROW($1:$25),1))*
ROW($1:$25),0),ROW($1:$25))+1,1)*10^ROW($1:$25)/10)</f>
        <v>1</v>
      </c>
      <c r="H878" t="s">
        <v>136</v>
      </c>
      <c r="I878">
        <f>SUMPRODUCT(MID(0&amp;'feed data'!I825,LARGE(INDEX(ISNUMBER(--MID('feed data'!I825,ROW($1:$25),1))*
ROW($1:$25),0),ROW($1:$25))+1,1)*10^ROW($1:$25)/10)</f>
        <v>1</v>
      </c>
      <c r="J878" t="s">
        <v>263</v>
      </c>
      <c r="K878" t="s">
        <v>152</v>
      </c>
      <c r="L878">
        <f>SUMPRODUCT(MID(0&amp;'feed data'!L825,LARGE(INDEX(ISNUMBER(--MID('feed data'!L825,ROW($1:$25),1))*
ROW($1:$25),0),ROW($1:$25))+1,1)*10^ROW($1:$25)/10)</f>
        <v>290</v>
      </c>
      <c r="M878" t="s">
        <v>153</v>
      </c>
      <c r="N878" t="s">
        <v>264</v>
      </c>
      <c r="O878" t="s">
        <v>49</v>
      </c>
      <c r="P878" t="s">
        <v>65</v>
      </c>
      <c r="Q878" t="s">
        <v>265</v>
      </c>
      <c r="R878">
        <f>SUMPRODUCT(MID(0&amp;'feed data'!R825,LARGE(INDEX(ISNUMBER(--MID('feed data'!R825,ROW($1:$25),1))*
ROW($1:$25),0),ROW($1:$25))+1,1)*10^ROW($1:$25)/10)</f>
        <v>197992</v>
      </c>
      <c r="S878" t="str">
        <f t="shared" si="1"/>
        <v>19799</v>
      </c>
      <c r="T878" t="s">
        <v>3571</v>
      </c>
      <c r="U878">
        <f>SUMPRODUCT(MID(0&amp;'feed data'!T825,LARGE(INDEX(ISNUMBER(--MID('feed data'!T825,ROW($1:$25),1))*
ROW($1:$25),0),ROW($1:$25))+1,1)*10^ROW($1:$25)/10)</f>
        <v>3005</v>
      </c>
      <c r="V878">
        <f>SUMPRODUCT(MID(0&amp;'feed data'!U825,LARGE(INDEX(ISNUMBER(--MID('feed data'!U825,ROW($1:$25),1))*
ROW($1:$25),0),ROW($1:$25))+1,1)*10^ROW($1:$25)/10)</f>
        <v>0</v>
      </c>
    </row>
    <row r="879" spans="1:22" hidden="1" x14ac:dyDescent="0.25">
      <c r="A879" t="s">
        <v>3585</v>
      </c>
      <c r="B879" t="s">
        <v>3586</v>
      </c>
      <c r="C879" t="s">
        <v>3045</v>
      </c>
      <c r="D879">
        <f>SUMPRODUCT(MID(0&amp;'feed data'!D830,LARGE(INDEX(ISNUMBER(--MID('feed data'!D830,ROW($1:$25),1))*
ROW($1:$25),0),ROW($1:$25))+1,1)*10^ROW($1:$25)/10)</f>
        <v>19</v>
      </c>
      <c r="E879">
        <f>SUMPRODUCT(MID(0&amp;'feed data'!E830,LARGE(INDEX(ISNUMBER(--MID('feed data'!E830,ROW($1:$25),1))*
ROW($1:$25),0),ROW($1:$25))+1,1)*10^ROW($1:$25)/10)</f>
        <v>0</v>
      </c>
      <c r="F879" t="s">
        <v>1945</v>
      </c>
      <c r="G879">
        <f>SUMPRODUCT(MID(0&amp;'feed data'!G830,LARGE(INDEX(ISNUMBER(--MID('feed data'!G830,ROW($1:$25),1))*
ROW($1:$25),0),ROW($1:$25))+1,1)*10^ROW($1:$25)/10)</f>
        <v>0</v>
      </c>
      <c r="H879" t="s">
        <v>379</v>
      </c>
      <c r="I879">
        <f>SUMPRODUCT(MID(0&amp;'feed data'!I830,LARGE(INDEX(ISNUMBER(--MID('feed data'!I830,ROW($1:$25),1))*
ROW($1:$25),0),ROW($1:$25))+1,1)*10^ROW($1:$25)/10)</f>
        <v>122</v>
      </c>
      <c r="J879" t="s">
        <v>60</v>
      </c>
      <c r="K879" t="s">
        <v>3046</v>
      </c>
      <c r="L879">
        <f>SUMPRODUCT(MID(0&amp;'feed data'!L830,LARGE(INDEX(ISNUMBER(--MID('feed data'!L830,ROW($1:$25),1))*
ROW($1:$25),0),ROW($1:$25))+1,1)*10^ROW($1:$25)/10)</f>
        <v>285</v>
      </c>
      <c r="M879" t="s">
        <v>3047</v>
      </c>
      <c r="N879" t="s">
        <v>61</v>
      </c>
      <c r="O879" t="s">
        <v>49</v>
      </c>
      <c r="P879" t="s">
        <v>65</v>
      </c>
      <c r="Q879" t="s">
        <v>62</v>
      </c>
      <c r="R879">
        <f>SUMPRODUCT(MID(0&amp;'feed data'!R830,LARGE(INDEX(ISNUMBER(--MID('feed data'!R830,ROW($1:$25),1))*
ROW($1:$25),0),ROW($1:$25))+1,1)*10^ROW($1:$25)/10)</f>
        <v>200002</v>
      </c>
      <c r="S879" t="str">
        <f t="shared" si="1"/>
        <v>20000</v>
      </c>
      <c r="T879" t="s">
        <v>3588</v>
      </c>
      <c r="U879">
        <f>SUMPRODUCT(MID(0&amp;'feed data'!T830,LARGE(INDEX(ISNUMBER(--MID('feed data'!T830,ROW($1:$25),1))*
ROW($1:$25),0),ROW($1:$25))+1,1)*10^ROW($1:$25)/10)</f>
        <v>0</v>
      </c>
      <c r="V879">
        <f>SUMPRODUCT(MID(0&amp;'feed data'!U830,LARGE(INDEX(ISNUMBER(--MID('feed data'!U830,ROW($1:$25),1))*
ROW($1:$25),0),ROW($1:$25))+1,1)*10^ROW($1:$25)/10)</f>
        <v>0</v>
      </c>
    </row>
    <row r="880" spans="1:22" hidden="1" x14ac:dyDescent="0.25">
      <c r="A880" t="s">
        <v>3745</v>
      </c>
      <c r="B880" t="s">
        <v>3746</v>
      </c>
      <c r="D880">
        <f>SUMPRODUCT(MID(0&amp;'feed data'!D880,LARGE(INDEX(ISNUMBER(--MID('feed data'!D880,ROW($1:$25),1))*
ROW($1:$25),0),ROW($1:$25))+1,1)*10^ROW($1:$25)/10)</f>
        <v>0</v>
      </c>
      <c r="E880">
        <f>SUMPRODUCT(MID(0&amp;'feed data'!E880,LARGE(INDEX(ISNUMBER(--MID('feed data'!E880,ROW($1:$25),1))*
ROW($1:$25),0),ROW($1:$25))+1,1)*10^ROW($1:$25)/10)</f>
        <v>0</v>
      </c>
      <c r="F880" t="s">
        <v>1945</v>
      </c>
      <c r="G880">
        <f>SUMPRODUCT(MID(0&amp;'feed data'!G880,LARGE(INDEX(ISNUMBER(--MID('feed data'!G880,ROW($1:$25),1))*
ROW($1:$25),0),ROW($1:$25))+1,1)*10^ROW($1:$25)/10)</f>
        <v>0</v>
      </c>
      <c r="H880" t="s">
        <v>190</v>
      </c>
      <c r="I880">
        <f>SUMPRODUCT(MID(0&amp;'feed data'!I880,LARGE(INDEX(ISNUMBER(--MID('feed data'!I880,ROW($1:$25),1))*
ROW($1:$25),0),ROW($1:$25))+1,1)*10^ROW($1:$25)/10)</f>
        <v>0</v>
      </c>
      <c r="J880" t="s">
        <v>45</v>
      </c>
      <c r="L880">
        <f>SUMPRODUCT(MID(0&amp;'feed data'!L880,LARGE(INDEX(ISNUMBER(--MID('feed data'!L880,ROW($1:$25),1))*
ROW($1:$25),0),ROW($1:$25))+1,1)*10^ROW($1:$25)/10)</f>
        <v>0</v>
      </c>
      <c r="N880" t="s">
        <v>48</v>
      </c>
      <c r="O880" t="s">
        <v>49</v>
      </c>
      <c r="P880" t="s">
        <v>65</v>
      </c>
      <c r="Q880" t="s">
        <v>50</v>
      </c>
      <c r="R880">
        <f>SUMPRODUCT(MID(0&amp;'feed data'!R880,LARGE(INDEX(ISNUMBER(--MID('feed data'!R880,ROW($1:$25),1))*
ROW($1:$25),0),ROW($1:$25))+1,1)*10^ROW($1:$25)/10)</f>
        <v>0</v>
      </c>
      <c r="S880" t="str">
        <f t="shared" si="1"/>
        <v/>
      </c>
      <c r="T880" t="s">
        <v>3747</v>
      </c>
      <c r="U880">
        <f>SUMPRODUCT(MID(0&amp;'feed data'!T880,LARGE(INDEX(ISNUMBER(--MID('feed data'!T880,ROW($1:$25),1))*
ROW($1:$25),0),ROW($1:$25))+1,1)*10^ROW($1:$25)/10)</f>
        <v>0</v>
      </c>
      <c r="V880">
        <f>SUMPRODUCT(MID(0&amp;'feed data'!U880,LARGE(INDEX(ISNUMBER(--MID('feed data'!U880,ROW($1:$25),1))*
ROW($1:$25),0),ROW($1:$25))+1,1)*10^ROW($1:$25)/10)</f>
        <v>0</v>
      </c>
    </row>
    <row r="881" spans="1:22" hidden="1" x14ac:dyDescent="0.25">
      <c r="A881" t="s">
        <v>3604</v>
      </c>
      <c r="B881" t="s">
        <v>3605</v>
      </c>
      <c r="C881" t="s">
        <v>1870</v>
      </c>
      <c r="D881">
        <f>SUMPRODUCT(MID(0&amp;'feed data'!D836,LARGE(INDEX(ISNUMBER(--MID('feed data'!D836,ROW($1:$25),1))*
ROW($1:$25),0),ROW($1:$25))+1,1)*10^ROW($1:$25)/10)</f>
        <v>11</v>
      </c>
      <c r="E881">
        <f>SUMPRODUCT(MID(0&amp;'feed data'!E836,LARGE(INDEX(ISNUMBER(--MID('feed data'!E836,ROW($1:$25),1))*
ROW($1:$25),0),ROW($1:$25))+1,1)*10^ROW($1:$25)/10)</f>
        <v>0</v>
      </c>
      <c r="F881" t="s">
        <v>1945</v>
      </c>
      <c r="G881">
        <f>SUMPRODUCT(MID(0&amp;'feed data'!G836,LARGE(INDEX(ISNUMBER(--MID('feed data'!G836,ROW($1:$25),1))*
ROW($1:$25),0),ROW($1:$25))+1,1)*10^ROW($1:$25)/10)</f>
        <v>0</v>
      </c>
      <c r="H881" t="s">
        <v>27</v>
      </c>
      <c r="I881">
        <f>SUMPRODUCT(MID(0&amp;'feed data'!I836,LARGE(INDEX(ISNUMBER(--MID('feed data'!I836,ROW($1:$25),1))*
ROW($1:$25),0),ROW($1:$25))+1,1)*10^ROW($1:$25)/10)</f>
        <v>159</v>
      </c>
      <c r="J881" t="s">
        <v>949</v>
      </c>
      <c r="K881" t="s">
        <v>1871</v>
      </c>
      <c r="L881">
        <f>SUMPRODUCT(MID(0&amp;'feed data'!L836,LARGE(INDEX(ISNUMBER(--MID('feed data'!L836,ROW($1:$25),1))*
ROW($1:$25),0),ROW($1:$25))+1,1)*10^ROW($1:$25)/10)</f>
        <v>275</v>
      </c>
      <c r="M881" t="s">
        <v>1872</v>
      </c>
      <c r="N881" t="s">
        <v>950</v>
      </c>
      <c r="O881" t="s">
        <v>49</v>
      </c>
      <c r="P881" t="s">
        <v>65</v>
      </c>
      <c r="Q881" t="s">
        <v>951</v>
      </c>
      <c r="R881">
        <f>SUMPRODUCT(MID(0&amp;'feed data'!R836,LARGE(INDEX(ISNUMBER(--MID('feed data'!R836,ROW($1:$25),1))*
ROW($1:$25),0),ROW($1:$25))+1,1)*10^ROW($1:$25)/10)</f>
        <v>200002</v>
      </c>
      <c r="S881" t="str">
        <f t="shared" si="1"/>
        <v>20000</v>
      </c>
      <c r="T881" t="s">
        <v>3606</v>
      </c>
      <c r="U881">
        <f>SUMPRODUCT(MID(0&amp;'feed data'!T836,LARGE(INDEX(ISNUMBER(--MID('feed data'!T836,ROW($1:$25),1))*
ROW($1:$25),0),ROW($1:$25))+1,1)*10^ROW($1:$25)/10)</f>
        <v>144</v>
      </c>
      <c r="V881">
        <f>SUMPRODUCT(MID(0&amp;'feed data'!U836,LARGE(INDEX(ISNUMBER(--MID('feed data'!U836,ROW($1:$25),1))*
ROW($1:$25),0),ROW($1:$25))+1,1)*10^ROW($1:$25)/10)</f>
        <v>0</v>
      </c>
    </row>
    <row r="882" spans="1:22" hidden="1" x14ac:dyDescent="0.25">
      <c r="A882" t="s">
        <v>3642</v>
      </c>
      <c r="B882" t="s">
        <v>3643</v>
      </c>
      <c r="C882" t="s">
        <v>40</v>
      </c>
      <c r="D882">
        <f>SUMPRODUCT(MID(0&amp;'feed data'!D849,LARGE(INDEX(ISNUMBER(--MID('feed data'!D849,ROW($1:$25),1))*
ROW($1:$25),0),ROW($1:$25))+1,1)*10^ROW($1:$25)/10)</f>
        <v>7</v>
      </c>
      <c r="E882">
        <f>SUMPRODUCT(MID(0&amp;'feed data'!E849,LARGE(INDEX(ISNUMBER(--MID('feed data'!E849,ROW($1:$25),1))*
ROW($1:$25),0),ROW($1:$25))+1,1)*10^ROW($1:$25)/10)</f>
        <v>0</v>
      </c>
      <c r="F882" t="s">
        <v>1900</v>
      </c>
      <c r="G882">
        <f>SUMPRODUCT(MID(0&amp;'feed data'!G849,LARGE(INDEX(ISNUMBER(--MID('feed data'!G849,ROW($1:$25),1))*
ROW($1:$25),0),ROW($1:$25))+1,1)*10^ROW($1:$25)/10)</f>
        <v>0</v>
      </c>
      <c r="H882" t="s">
        <v>43</v>
      </c>
      <c r="I882">
        <f>SUMPRODUCT(MID(0&amp;'feed data'!I849,LARGE(INDEX(ISNUMBER(--MID('feed data'!I849,ROW($1:$25),1))*
ROW($1:$25),0),ROW($1:$25))+1,1)*10^ROW($1:$25)/10)</f>
        <v>123</v>
      </c>
      <c r="J882" t="s">
        <v>87</v>
      </c>
      <c r="K882" t="s">
        <v>46</v>
      </c>
      <c r="L882">
        <f>SUMPRODUCT(MID(0&amp;'feed data'!L849,LARGE(INDEX(ISNUMBER(--MID('feed data'!L849,ROW($1:$25),1))*
ROW($1:$25),0),ROW($1:$25))+1,1)*10^ROW($1:$25)/10)</f>
        <v>263</v>
      </c>
      <c r="M882" t="s">
        <v>47</v>
      </c>
      <c r="N882" t="s">
        <v>88</v>
      </c>
      <c r="O882" t="s">
        <v>49</v>
      </c>
      <c r="P882" t="s">
        <v>65</v>
      </c>
      <c r="Q882" t="s">
        <v>89</v>
      </c>
      <c r="R882">
        <f>SUMPRODUCT(MID(0&amp;'feed data'!R849,LARGE(INDEX(ISNUMBER(--MID('feed data'!R849,ROW($1:$25),1))*
ROW($1:$25),0),ROW($1:$25))+1,1)*10^ROW($1:$25)/10)</f>
        <v>163352</v>
      </c>
      <c r="S882" t="str">
        <f t="shared" si="1"/>
        <v>16335</v>
      </c>
      <c r="T882" t="s">
        <v>3645</v>
      </c>
      <c r="U882">
        <f>SUMPRODUCT(MID(0&amp;'feed data'!T849,LARGE(INDEX(ISNUMBER(--MID('feed data'!T849,ROW($1:$25),1))*
ROW($1:$25),0),ROW($1:$25))+1,1)*10^ROW($1:$25)/10)</f>
        <v>0</v>
      </c>
      <c r="V882">
        <f>SUMPRODUCT(MID(0&amp;'feed data'!U849,LARGE(INDEX(ISNUMBER(--MID('feed data'!U849,ROW($1:$25),1))*
ROW($1:$25),0),ROW($1:$25))+1,1)*10^ROW($1:$25)/10)</f>
        <v>0</v>
      </c>
    </row>
    <row r="883" spans="1:22" hidden="1" x14ac:dyDescent="0.25">
      <c r="A883" t="s">
        <v>3646</v>
      </c>
      <c r="B883" t="s">
        <v>3647</v>
      </c>
      <c r="C883" t="s">
        <v>1766</v>
      </c>
      <c r="D883">
        <f>SUMPRODUCT(MID(0&amp;'feed data'!D850,LARGE(INDEX(ISNUMBER(--MID('feed data'!D850,ROW($1:$25),1))*
ROW($1:$25),0),ROW($1:$25))+1,1)*10^ROW($1:$25)/10)</f>
        <v>20</v>
      </c>
      <c r="E883">
        <f>SUMPRODUCT(MID(0&amp;'feed data'!E850,LARGE(INDEX(ISNUMBER(--MID('feed data'!E850,ROW($1:$25),1))*
ROW($1:$25),0),ROW($1:$25))+1,1)*10^ROW($1:$25)/10)</f>
        <v>0</v>
      </c>
      <c r="F883" t="s">
        <v>1900</v>
      </c>
      <c r="G883">
        <f>SUMPRODUCT(MID(0&amp;'feed data'!G850,LARGE(INDEX(ISNUMBER(--MID('feed data'!G850,ROW($1:$25),1))*
ROW($1:$25),0),ROW($1:$25))+1,1)*10^ROW($1:$25)/10)</f>
        <v>0</v>
      </c>
      <c r="H883" t="s">
        <v>43</v>
      </c>
      <c r="I883">
        <f>SUMPRODUCT(MID(0&amp;'feed data'!I850,LARGE(INDEX(ISNUMBER(--MID('feed data'!I850,ROW($1:$25),1))*
ROW($1:$25),0),ROW($1:$25))+1,1)*10^ROW($1:$25)/10)</f>
        <v>170</v>
      </c>
      <c r="J883" t="s">
        <v>45</v>
      </c>
      <c r="K883" t="s">
        <v>1767</v>
      </c>
      <c r="L883">
        <f>SUMPRODUCT(MID(0&amp;'feed data'!L850,LARGE(INDEX(ISNUMBER(--MID('feed data'!L850,ROW($1:$25),1))*
ROW($1:$25),0),ROW($1:$25))+1,1)*10^ROW($1:$25)/10)</f>
        <v>251</v>
      </c>
      <c r="M883" t="s">
        <v>1768</v>
      </c>
      <c r="N883" t="s">
        <v>48</v>
      </c>
      <c r="O883" t="s">
        <v>49</v>
      </c>
      <c r="P883" t="s">
        <v>1078</v>
      </c>
      <c r="Q883" t="s">
        <v>50</v>
      </c>
      <c r="R883">
        <f>SUMPRODUCT(MID(0&amp;'feed data'!R850,LARGE(INDEX(ISNUMBER(--MID('feed data'!R850,ROW($1:$25),1))*
ROW($1:$25),0),ROW($1:$25))+1,1)*10^ROW($1:$25)/10)</f>
        <v>200002</v>
      </c>
      <c r="S883" t="str">
        <f t="shared" si="1"/>
        <v>20000</v>
      </c>
      <c r="T883" t="s">
        <v>3649</v>
      </c>
      <c r="U883">
        <f>SUMPRODUCT(MID(0&amp;'feed data'!T850,LARGE(INDEX(ISNUMBER(--MID('feed data'!T850,ROW($1:$25),1))*
ROW($1:$25),0),ROW($1:$25))+1,1)*10^ROW($1:$25)/10)</f>
        <v>0</v>
      </c>
      <c r="V883">
        <f>SUMPRODUCT(MID(0&amp;'feed data'!U850,LARGE(INDEX(ISNUMBER(--MID('feed data'!U850,ROW($1:$25),1))*
ROW($1:$25),0),ROW($1:$25))+1,1)*10^ROW($1:$25)/10)</f>
        <v>0</v>
      </c>
    </row>
    <row r="884" spans="1:22" hidden="1" x14ac:dyDescent="0.25">
      <c r="A884" t="s">
        <v>3757</v>
      </c>
      <c r="B884" t="s">
        <v>3758</v>
      </c>
      <c r="D884">
        <f>SUMPRODUCT(MID(0&amp;'feed data'!D884,LARGE(INDEX(ISNUMBER(--MID('feed data'!D884,ROW($1:$25),1))*
ROW($1:$25),0),ROW($1:$25))+1,1)*10^ROW($1:$25)/10)</f>
        <v>0</v>
      </c>
      <c r="E884">
        <f>SUMPRODUCT(MID(0&amp;'feed data'!E884,LARGE(INDEX(ISNUMBER(--MID('feed data'!E884,ROW($1:$25),1))*
ROW($1:$25),0),ROW($1:$25))+1,1)*10^ROW($1:$25)/10)</f>
        <v>0</v>
      </c>
      <c r="F884" t="s">
        <v>1900</v>
      </c>
      <c r="G884">
        <f>SUMPRODUCT(MID(0&amp;'feed data'!G884,LARGE(INDEX(ISNUMBER(--MID('feed data'!G884,ROW($1:$25),1))*
ROW($1:$25),0),ROW($1:$25))+1,1)*10^ROW($1:$25)/10)</f>
        <v>0</v>
      </c>
      <c r="H884" t="s">
        <v>136</v>
      </c>
      <c r="I884">
        <f>SUMPRODUCT(MID(0&amp;'feed data'!I884,LARGE(INDEX(ISNUMBER(--MID('feed data'!I884,ROW($1:$25),1))*
ROW($1:$25),0),ROW($1:$25))+1,1)*10^ROW($1:$25)/10)</f>
        <v>0</v>
      </c>
      <c r="J884" t="s">
        <v>29</v>
      </c>
      <c r="L884">
        <f>SUMPRODUCT(MID(0&amp;'feed data'!L884,LARGE(INDEX(ISNUMBER(--MID('feed data'!L884,ROW($1:$25),1))*
ROW($1:$25),0),ROW($1:$25))+1,1)*10^ROW($1:$25)/10)</f>
        <v>0</v>
      </c>
      <c r="N884" t="s">
        <v>32</v>
      </c>
      <c r="O884" t="s">
        <v>49</v>
      </c>
      <c r="P884" t="s">
        <v>1078</v>
      </c>
      <c r="Q884" t="s">
        <v>35</v>
      </c>
      <c r="R884">
        <f>SUMPRODUCT(MID(0&amp;'feed data'!R884,LARGE(INDEX(ISNUMBER(--MID('feed data'!R884,ROW($1:$25),1))*
ROW($1:$25),0),ROW($1:$25))+1,1)*10^ROW($1:$25)/10)</f>
        <v>0</v>
      </c>
      <c r="S884" t="str">
        <f t="shared" si="1"/>
        <v/>
      </c>
      <c r="T884" t="s">
        <v>3759</v>
      </c>
      <c r="U884">
        <f>SUMPRODUCT(MID(0&amp;'feed data'!T884,LARGE(INDEX(ISNUMBER(--MID('feed data'!T884,ROW($1:$25),1))*
ROW($1:$25),0),ROW($1:$25))+1,1)*10^ROW($1:$25)/10)</f>
        <v>0</v>
      </c>
      <c r="V884">
        <f>SUMPRODUCT(MID(0&amp;'feed data'!U884,LARGE(INDEX(ISNUMBER(--MID('feed data'!U884,ROW($1:$25),1))*
ROW($1:$25),0),ROW($1:$25))+1,1)*10^ROW($1:$25)/10)</f>
        <v>0</v>
      </c>
    </row>
    <row r="885" spans="1:22" hidden="1" x14ac:dyDescent="0.25">
      <c r="A885" t="s">
        <v>3657</v>
      </c>
      <c r="B885" t="s">
        <v>3658</v>
      </c>
      <c r="C885" t="s">
        <v>1788</v>
      </c>
      <c r="D885">
        <f>SUMPRODUCT(MID(0&amp;'feed data'!D853,LARGE(INDEX(ISNUMBER(--MID('feed data'!D853,ROW($1:$25),1))*
ROW($1:$25),0),ROW($1:$25))+1,1)*10^ROW($1:$25)/10)</f>
        <v>15</v>
      </c>
      <c r="E885">
        <f>SUMPRODUCT(MID(0&amp;'feed data'!E853,LARGE(INDEX(ISNUMBER(--MID('feed data'!E853,ROW($1:$25),1))*
ROW($1:$25),0),ROW($1:$25))+1,1)*10^ROW($1:$25)/10)</f>
        <v>0</v>
      </c>
      <c r="F885" t="s">
        <v>1900</v>
      </c>
      <c r="G885">
        <f>SUMPRODUCT(MID(0&amp;'feed data'!G853,LARGE(INDEX(ISNUMBER(--MID('feed data'!G853,ROW($1:$25),1))*
ROW($1:$25),0),ROW($1:$25))+1,1)*10^ROW($1:$25)/10)</f>
        <v>0</v>
      </c>
      <c r="H885" t="s">
        <v>43</v>
      </c>
      <c r="I885">
        <f>SUMPRODUCT(MID(0&amp;'feed data'!I853,LARGE(INDEX(ISNUMBER(--MID('feed data'!I853,ROW($1:$25),1))*
ROW($1:$25),0),ROW($1:$25))+1,1)*10^ROW($1:$25)/10)</f>
        <v>180</v>
      </c>
      <c r="J885" t="s">
        <v>109</v>
      </c>
      <c r="K885" t="s">
        <v>1789</v>
      </c>
      <c r="L885">
        <f>SUMPRODUCT(MID(0&amp;'feed data'!L853,LARGE(INDEX(ISNUMBER(--MID('feed data'!L853,ROW($1:$25),1))*
ROW($1:$25),0),ROW($1:$25))+1,1)*10^ROW($1:$25)/10)</f>
        <v>261</v>
      </c>
      <c r="M885" t="s">
        <v>1790</v>
      </c>
      <c r="N885" t="s">
        <v>112</v>
      </c>
      <c r="O885" t="s">
        <v>49</v>
      </c>
      <c r="P885" t="s">
        <v>65</v>
      </c>
      <c r="Q885" t="s">
        <v>113</v>
      </c>
      <c r="R885">
        <f>SUMPRODUCT(MID(0&amp;'feed data'!R853,LARGE(INDEX(ISNUMBER(--MID('feed data'!R853,ROW($1:$25),1))*
ROW($1:$25),0),ROW($1:$25))+1,1)*10^ROW($1:$25)/10)</f>
        <v>200002</v>
      </c>
      <c r="S885" t="str">
        <f t="shared" si="1"/>
        <v>20000</v>
      </c>
      <c r="T885" t="s">
        <v>3659</v>
      </c>
      <c r="U885">
        <f>SUMPRODUCT(MID(0&amp;'feed data'!T853,LARGE(INDEX(ISNUMBER(--MID('feed data'!T853,ROW($1:$25),1))*
ROW($1:$25),0),ROW($1:$25))+1,1)*10^ROW($1:$25)/10)</f>
        <v>0</v>
      </c>
      <c r="V885">
        <f>SUMPRODUCT(MID(0&amp;'feed data'!U853,LARGE(INDEX(ISNUMBER(--MID('feed data'!U853,ROW($1:$25),1))*
ROW($1:$25),0),ROW($1:$25))+1,1)*10^ROW($1:$25)/10)</f>
        <v>0</v>
      </c>
    </row>
    <row r="886" spans="1:22" hidden="1" x14ac:dyDescent="0.25">
      <c r="A886" t="s">
        <v>3672</v>
      </c>
      <c r="B886" t="s">
        <v>3673</v>
      </c>
      <c r="C886" t="s">
        <v>1870</v>
      </c>
      <c r="D886">
        <f>SUMPRODUCT(MID(0&amp;'feed data'!D858,LARGE(INDEX(ISNUMBER(--MID('feed data'!D858,ROW($1:$25),1))*
ROW($1:$25),0),ROW($1:$25))+1,1)*10^ROW($1:$25)/10)</f>
        <v>10</v>
      </c>
      <c r="E886">
        <f>SUMPRODUCT(MID(0&amp;'feed data'!E858,LARGE(INDEX(ISNUMBER(--MID('feed data'!E858,ROW($1:$25),1))*
ROW($1:$25),0),ROW($1:$25))+1,1)*10^ROW($1:$25)/10)</f>
        <v>0</v>
      </c>
      <c r="F886" t="s">
        <v>1900</v>
      </c>
      <c r="G886">
        <f>SUMPRODUCT(MID(0&amp;'feed data'!G858,LARGE(INDEX(ISNUMBER(--MID('feed data'!G858,ROW($1:$25),1))*
ROW($1:$25),0),ROW($1:$25))+1,1)*10^ROW($1:$25)/10)</f>
        <v>0</v>
      </c>
      <c r="H886" t="s">
        <v>27</v>
      </c>
      <c r="I886">
        <f>SUMPRODUCT(MID(0&amp;'feed data'!I858,LARGE(INDEX(ISNUMBER(--MID('feed data'!I858,ROW($1:$25),1))*
ROW($1:$25),0),ROW($1:$25))+1,1)*10^ROW($1:$25)/10)</f>
        <v>21</v>
      </c>
      <c r="J886" t="s">
        <v>949</v>
      </c>
      <c r="K886" t="s">
        <v>1871</v>
      </c>
      <c r="L886">
        <f>SUMPRODUCT(MID(0&amp;'feed data'!L858,LARGE(INDEX(ISNUMBER(--MID('feed data'!L858,ROW($1:$25),1))*
ROW($1:$25),0),ROW($1:$25))+1,1)*10^ROW($1:$25)/10)</f>
        <v>249</v>
      </c>
      <c r="M886" t="s">
        <v>1872</v>
      </c>
      <c r="N886" t="s">
        <v>950</v>
      </c>
      <c r="P886" t="s">
        <v>65</v>
      </c>
      <c r="Q886" t="s">
        <v>951</v>
      </c>
      <c r="R886">
        <f>SUMPRODUCT(MID(0&amp;'feed data'!R858,LARGE(INDEX(ISNUMBER(--MID('feed data'!R858,ROW($1:$25),1))*
ROW($1:$25),0),ROW($1:$25))+1,1)*10^ROW($1:$25)/10)</f>
        <v>160902</v>
      </c>
      <c r="S886" t="str">
        <f t="shared" si="1"/>
        <v>16090</v>
      </c>
      <c r="T886" t="s">
        <v>3674</v>
      </c>
      <c r="U886">
        <f>SUMPRODUCT(MID(0&amp;'feed data'!T858,LARGE(INDEX(ISNUMBER(--MID('feed data'!T858,ROW($1:$25),1))*
ROW($1:$25),0),ROW($1:$25))+1,1)*10^ROW($1:$25)/10)</f>
        <v>0</v>
      </c>
      <c r="V886">
        <f>SUMPRODUCT(MID(0&amp;'feed data'!U858,LARGE(INDEX(ISNUMBER(--MID('feed data'!U858,ROW($1:$25),1))*
ROW($1:$25),0),ROW($1:$25))+1,1)*10^ROW($1:$25)/10)</f>
        <v>0</v>
      </c>
    </row>
    <row r="887" spans="1:22" hidden="1" x14ac:dyDescent="0.25">
      <c r="A887" t="s">
        <v>3712</v>
      </c>
      <c r="B887" t="s">
        <v>3713</v>
      </c>
      <c r="C887" t="s">
        <v>1870</v>
      </c>
      <c r="D887">
        <f>SUMPRODUCT(MID(0&amp;'feed data'!D870,LARGE(INDEX(ISNUMBER(--MID('feed data'!D870,ROW($1:$25),1))*
ROW($1:$25),0),ROW($1:$25))+1,1)*10^ROW($1:$25)/10)</f>
        <v>7</v>
      </c>
      <c r="E887">
        <f>SUMPRODUCT(MID(0&amp;'feed data'!E870,LARGE(INDEX(ISNUMBER(--MID('feed data'!E870,ROW($1:$25),1))*
ROW($1:$25),0),ROW($1:$25))+1,1)*10^ROW($1:$25)/10)</f>
        <v>0</v>
      </c>
      <c r="F887" t="s">
        <v>1900</v>
      </c>
      <c r="G887">
        <f>SUMPRODUCT(MID(0&amp;'feed data'!G870,LARGE(INDEX(ISNUMBER(--MID('feed data'!G870,ROW($1:$25),1))*
ROW($1:$25),0),ROW($1:$25))+1,1)*10^ROW($1:$25)/10)</f>
        <v>0</v>
      </c>
      <c r="H887" t="s">
        <v>136</v>
      </c>
      <c r="I887">
        <f>SUMPRODUCT(MID(0&amp;'feed data'!I870,LARGE(INDEX(ISNUMBER(--MID('feed data'!I870,ROW($1:$25),1))*
ROW($1:$25),0),ROW($1:$25))+1,1)*10^ROW($1:$25)/10)</f>
        <v>32</v>
      </c>
      <c r="J887" t="s">
        <v>949</v>
      </c>
      <c r="K887" t="s">
        <v>1871</v>
      </c>
      <c r="L887">
        <f>SUMPRODUCT(MID(0&amp;'feed data'!L870,LARGE(INDEX(ISNUMBER(--MID('feed data'!L870,ROW($1:$25),1))*
ROW($1:$25),0),ROW($1:$25))+1,1)*10^ROW($1:$25)/10)</f>
        <v>161</v>
      </c>
      <c r="M887" t="s">
        <v>1872</v>
      </c>
      <c r="N887" t="s">
        <v>950</v>
      </c>
      <c r="O887" t="s">
        <v>49</v>
      </c>
      <c r="P887" t="s">
        <v>1078</v>
      </c>
      <c r="Q887" t="s">
        <v>951</v>
      </c>
      <c r="R887">
        <f>SUMPRODUCT(MID(0&amp;'feed data'!R870,LARGE(INDEX(ISNUMBER(--MID('feed data'!R870,ROW($1:$25),1))*
ROW($1:$25),0),ROW($1:$25))+1,1)*10^ROW($1:$25)/10)</f>
        <v>160102</v>
      </c>
      <c r="S887" t="str">
        <f t="shared" si="1"/>
        <v>16010</v>
      </c>
      <c r="T887" t="s">
        <v>3714</v>
      </c>
      <c r="U887">
        <f>SUMPRODUCT(MID(0&amp;'feed data'!T870,LARGE(INDEX(ISNUMBER(--MID('feed data'!T870,ROW($1:$25),1))*
ROW($1:$25),0),ROW($1:$25))+1,1)*10^ROW($1:$25)/10)</f>
        <v>0</v>
      </c>
      <c r="V887">
        <f>SUMPRODUCT(MID(0&amp;'feed data'!U870,LARGE(INDEX(ISNUMBER(--MID('feed data'!U870,ROW($1:$25),1))*
ROW($1:$25),0),ROW($1:$25))+1,1)*10^ROW($1:$25)/10)</f>
        <v>0</v>
      </c>
    </row>
    <row r="888" spans="1:22" hidden="1" x14ac:dyDescent="0.25">
      <c r="A888" t="s">
        <v>3770</v>
      </c>
      <c r="B888" t="s">
        <v>3771</v>
      </c>
      <c r="D888">
        <f>SUMPRODUCT(MID(0&amp;'feed data'!D888,LARGE(INDEX(ISNUMBER(--MID('feed data'!D888,ROW($1:$25),1))*
ROW($1:$25),0),ROW($1:$25))+1,1)*10^ROW($1:$25)/10)</f>
        <v>0</v>
      </c>
      <c r="E888">
        <f>SUMPRODUCT(MID(0&amp;'feed data'!E888,LARGE(INDEX(ISNUMBER(--MID('feed data'!E888,ROW($1:$25),1))*
ROW($1:$25),0),ROW($1:$25))+1,1)*10^ROW($1:$25)/10)</f>
        <v>0</v>
      </c>
      <c r="F888" t="s">
        <v>1945</v>
      </c>
      <c r="G888">
        <f>SUMPRODUCT(MID(0&amp;'feed data'!G888,LARGE(INDEX(ISNUMBER(--MID('feed data'!G888,ROW($1:$25),1))*
ROW($1:$25),0),ROW($1:$25))+1,1)*10^ROW($1:$25)/10)</f>
        <v>0</v>
      </c>
      <c r="H888" t="s">
        <v>379</v>
      </c>
      <c r="I888">
        <f>SUMPRODUCT(MID(0&amp;'feed data'!I888,LARGE(INDEX(ISNUMBER(--MID('feed data'!I888,ROW($1:$25),1))*
ROW($1:$25),0),ROW($1:$25))+1,1)*10^ROW($1:$25)/10)</f>
        <v>0</v>
      </c>
      <c r="J888" t="s">
        <v>263</v>
      </c>
      <c r="L888">
        <f>SUMPRODUCT(MID(0&amp;'feed data'!L888,LARGE(INDEX(ISNUMBER(--MID('feed data'!L888,ROW($1:$25),1))*
ROW($1:$25),0),ROW($1:$25))+1,1)*10^ROW($1:$25)/10)</f>
        <v>0</v>
      </c>
      <c r="N888" t="s">
        <v>264</v>
      </c>
      <c r="O888" t="s">
        <v>49</v>
      </c>
      <c r="P888" t="s">
        <v>65</v>
      </c>
      <c r="Q888" t="s">
        <v>265</v>
      </c>
      <c r="R888">
        <f>SUMPRODUCT(MID(0&amp;'feed data'!R888,LARGE(INDEX(ISNUMBER(--MID('feed data'!R888,ROW($1:$25),1))*
ROW($1:$25),0),ROW($1:$25))+1,1)*10^ROW($1:$25)/10)</f>
        <v>0</v>
      </c>
      <c r="S888" t="str">
        <f t="shared" si="1"/>
        <v/>
      </c>
      <c r="T888" t="s">
        <v>3772</v>
      </c>
      <c r="U888">
        <f>SUMPRODUCT(MID(0&amp;'feed data'!T888,LARGE(INDEX(ISNUMBER(--MID('feed data'!T888,ROW($1:$25),1))*
ROW($1:$25),0),ROW($1:$25))+1,1)*10^ROW($1:$25)/10)</f>
        <v>0</v>
      </c>
      <c r="V888">
        <f>SUMPRODUCT(MID(0&amp;'feed data'!U888,LARGE(INDEX(ISNUMBER(--MID('feed data'!U888,ROW($1:$25),1))*
ROW($1:$25),0),ROW($1:$25))+1,1)*10^ROW($1:$25)/10)</f>
        <v>0</v>
      </c>
    </row>
    <row r="889" spans="1:22" hidden="1" x14ac:dyDescent="0.25">
      <c r="A889" t="s">
        <v>3735</v>
      </c>
      <c r="B889" t="s">
        <v>3736</v>
      </c>
      <c r="C889" t="s">
        <v>3045</v>
      </c>
      <c r="D889">
        <f>SUMPRODUCT(MID(0&amp;'feed data'!D877,LARGE(INDEX(ISNUMBER(--MID('feed data'!D877,ROW($1:$25),1))*
ROW($1:$25),0),ROW($1:$25))+1,1)*10^ROW($1:$25)/10)</f>
        <v>0</v>
      </c>
      <c r="E889">
        <f>SUMPRODUCT(MID(0&amp;'feed data'!E877,LARGE(INDEX(ISNUMBER(--MID('feed data'!E877,ROW($1:$25),1))*
ROW($1:$25),0),ROW($1:$25))+1,1)*10^ROW($1:$25)/10)</f>
        <v>0</v>
      </c>
      <c r="F889" t="s">
        <v>1945</v>
      </c>
      <c r="G889">
        <f>SUMPRODUCT(MID(0&amp;'feed data'!G877,LARGE(INDEX(ISNUMBER(--MID('feed data'!G877,ROW($1:$25),1))*
ROW($1:$25),0),ROW($1:$25))+1,1)*10^ROW($1:$25)/10)</f>
        <v>0</v>
      </c>
      <c r="H889" t="s">
        <v>27</v>
      </c>
      <c r="I889">
        <f>SUMPRODUCT(MID(0&amp;'feed data'!I877,LARGE(INDEX(ISNUMBER(--MID('feed data'!I877,ROW($1:$25),1))*
ROW($1:$25),0),ROW($1:$25))+1,1)*10^ROW($1:$25)/10)</f>
        <v>0</v>
      </c>
      <c r="J889" t="s">
        <v>60</v>
      </c>
      <c r="K889" t="s">
        <v>3046</v>
      </c>
      <c r="L889">
        <f>SUMPRODUCT(MID(0&amp;'feed data'!L877,LARGE(INDEX(ISNUMBER(--MID('feed data'!L877,ROW($1:$25),1))*
ROW($1:$25),0),ROW($1:$25))+1,1)*10^ROW($1:$25)/10)</f>
        <v>0</v>
      </c>
      <c r="M889" t="s">
        <v>3047</v>
      </c>
      <c r="N889" t="s">
        <v>61</v>
      </c>
      <c r="O889" t="s">
        <v>49</v>
      </c>
      <c r="P889" t="s">
        <v>65</v>
      </c>
      <c r="Q889" t="s">
        <v>62</v>
      </c>
      <c r="R889">
        <f>SUMPRODUCT(MID(0&amp;'feed data'!R877,LARGE(INDEX(ISNUMBER(--MID('feed data'!R877,ROW($1:$25),1))*
ROW($1:$25),0),ROW($1:$25))+1,1)*10^ROW($1:$25)/10)</f>
        <v>0</v>
      </c>
      <c r="S889" t="str">
        <f t="shared" si="1"/>
        <v/>
      </c>
      <c r="T889" t="s">
        <v>3738</v>
      </c>
      <c r="U889">
        <f>SUMPRODUCT(MID(0&amp;'feed data'!T877,LARGE(INDEX(ISNUMBER(--MID('feed data'!T877,ROW($1:$25),1))*
ROW($1:$25),0),ROW($1:$25))+1,1)*10^ROW($1:$25)/10)</f>
        <v>0</v>
      </c>
      <c r="V889">
        <f>SUMPRODUCT(MID(0&amp;'feed data'!U877,LARGE(INDEX(ISNUMBER(--MID('feed data'!U877,ROW($1:$25),1))*
ROW($1:$25),0),ROW($1:$25))+1,1)*10^ROW($1:$25)/10)</f>
        <v>0</v>
      </c>
    </row>
    <row r="890" spans="1:22" hidden="1" x14ac:dyDescent="0.25">
      <c r="A890" t="s">
        <v>3781</v>
      </c>
      <c r="B890" t="s">
        <v>3782</v>
      </c>
      <c r="D890">
        <f>SUMPRODUCT(MID(0&amp;'feed data'!D890,LARGE(INDEX(ISNUMBER(--MID('feed data'!D890,ROW($1:$25),1))*
ROW($1:$25),0),ROW($1:$25))+1,1)*10^ROW($1:$25)/10)</f>
        <v>0</v>
      </c>
      <c r="E890">
        <f>SUMPRODUCT(MID(0&amp;'feed data'!E890,LARGE(INDEX(ISNUMBER(--MID('feed data'!E890,ROW($1:$25),1))*
ROW($1:$25),0),ROW($1:$25))+1,1)*10^ROW($1:$25)/10)</f>
        <v>0</v>
      </c>
      <c r="F890" t="s">
        <v>1945</v>
      </c>
      <c r="G890">
        <f>SUMPRODUCT(MID(0&amp;'feed data'!G890,LARGE(INDEX(ISNUMBER(--MID('feed data'!G890,ROW($1:$25),1))*
ROW($1:$25),0),ROW($1:$25))+1,1)*10^ROW($1:$25)/10)</f>
        <v>0</v>
      </c>
      <c r="H890" t="s">
        <v>43</v>
      </c>
      <c r="I890">
        <f>SUMPRODUCT(MID(0&amp;'feed data'!I890,LARGE(INDEX(ISNUMBER(--MID('feed data'!I890,ROW($1:$25),1))*
ROW($1:$25),0),ROW($1:$25))+1,1)*10^ROW($1:$25)/10)</f>
        <v>0</v>
      </c>
      <c r="J890" t="s">
        <v>98</v>
      </c>
      <c r="L890">
        <f>SUMPRODUCT(MID(0&amp;'feed data'!L890,LARGE(INDEX(ISNUMBER(--MID('feed data'!L890,ROW($1:$25),1))*
ROW($1:$25),0),ROW($1:$25))+1,1)*10^ROW($1:$25)/10)</f>
        <v>0</v>
      </c>
      <c r="N890" t="s">
        <v>99</v>
      </c>
      <c r="O890" t="s">
        <v>49</v>
      </c>
      <c r="P890" t="s">
        <v>65</v>
      </c>
      <c r="Q890" t="s">
        <v>100</v>
      </c>
      <c r="R890">
        <f>SUMPRODUCT(MID(0&amp;'feed data'!R890,LARGE(INDEX(ISNUMBER(--MID('feed data'!R890,ROW($1:$25),1))*
ROW($1:$25),0),ROW($1:$25))+1,1)*10^ROW($1:$25)/10)</f>
        <v>0</v>
      </c>
      <c r="S890" t="str">
        <f t="shared" si="1"/>
        <v/>
      </c>
      <c r="T890" t="s">
        <v>3783</v>
      </c>
      <c r="U890">
        <f>SUMPRODUCT(MID(0&amp;'feed data'!T890,LARGE(INDEX(ISNUMBER(--MID('feed data'!T890,ROW($1:$25),1))*
ROW($1:$25),0),ROW($1:$25))+1,1)*10^ROW($1:$25)/10)</f>
        <v>0</v>
      </c>
      <c r="V890">
        <f>SUMPRODUCT(MID(0&amp;'feed data'!U890,LARGE(INDEX(ISNUMBER(--MID('feed data'!U890,ROW($1:$25),1))*
ROW($1:$25),0),ROW($1:$25))+1,1)*10^ROW($1:$25)/10)</f>
        <v>0</v>
      </c>
    </row>
    <row r="891" spans="1:22" hidden="1" x14ac:dyDescent="0.25">
      <c r="A891" t="s">
        <v>3722</v>
      </c>
      <c r="B891" t="s">
        <v>3723</v>
      </c>
      <c r="C891" t="s">
        <v>388</v>
      </c>
      <c r="D891">
        <f>SUMPRODUCT(MID(0&amp;'feed data'!D873,LARGE(INDEX(ISNUMBER(--MID('feed data'!D873,ROW($1:$25),1))*
ROW($1:$25),0),ROW($1:$25))+1,1)*10^ROW($1:$25)/10)</f>
        <v>2</v>
      </c>
      <c r="E891">
        <f>SUMPRODUCT(MID(0&amp;'feed data'!E873,LARGE(INDEX(ISNUMBER(--MID('feed data'!E873,ROW($1:$25),1))*
ROW($1:$25),0),ROW($1:$25))+1,1)*10^ROW($1:$25)/10)</f>
        <v>0</v>
      </c>
      <c r="F891" t="s">
        <v>1945</v>
      </c>
      <c r="G891">
        <f>SUMPRODUCT(MID(0&amp;'feed data'!G873,LARGE(INDEX(ISNUMBER(--MID('feed data'!G873,ROW($1:$25),1))*
ROW($1:$25),0),ROW($1:$25))+1,1)*10^ROW($1:$25)/10)</f>
        <v>1</v>
      </c>
      <c r="H891" t="s">
        <v>136</v>
      </c>
      <c r="I891">
        <f>SUMPRODUCT(MID(0&amp;'feed data'!I873,LARGE(INDEX(ISNUMBER(--MID('feed data'!I873,ROW($1:$25),1))*
ROW($1:$25),0),ROW($1:$25))+1,1)*10^ROW($1:$25)/10)</f>
        <v>5</v>
      </c>
      <c r="J891" t="s">
        <v>263</v>
      </c>
      <c r="K891" t="s">
        <v>390</v>
      </c>
      <c r="L891">
        <f>SUMPRODUCT(MID(0&amp;'feed data'!L873,LARGE(INDEX(ISNUMBER(--MID('feed data'!L873,ROW($1:$25),1))*
ROW($1:$25),0),ROW($1:$25))+1,1)*10^ROW($1:$25)/10)</f>
        <v>96</v>
      </c>
      <c r="M891" t="s">
        <v>391</v>
      </c>
      <c r="N891" t="s">
        <v>264</v>
      </c>
      <c r="O891" t="s">
        <v>49</v>
      </c>
      <c r="P891" t="s">
        <v>658</v>
      </c>
      <c r="Q891" t="s">
        <v>265</v>
      </c>
      <c r="R891">
        <f>SUMPRODUCT(MID(0&amp;'feed data'!R873,LARGE(INDEX(ISNUMBER(--MID('feed data'!R873,ROW($1:$25),1))*
ROW($1:$25),0),ROW($1:$25))+1,1)*10^ROW($1:$25)/10)</f>
        <v>93862</v>
      </c>
      <c r="S891" t="str">
        <f t="shared" si="1"/>
        <v>9386</v>
      </c>
      <c r="T891" t="s">
        <v>3724</v>
      </c>
      <c r="U891">
        <f>SUMPRODUCT(MID(0&amp;'feed data'!T873,LARGE(INDEX(ISNUMBER(--MID('feed data'!T873,ROW($1:$25),1))*
ROW($1:$25),0),ROW($1:$25))+1,1)*10^ROW($1:$25)/10)</f>
        <v>10</v>
      </c>
      <c r="V891">
        <f>SUMPRODUCT(MID(0&amp;'feed data'!U873,LARGE(INDEX(ISNUMBER(--MID('feed data'!U873,ROW($1:$25),1))*
ROW($1:$25),0),ROW($1:$25))+1,1)*10^ROW($1:$25)/10)</f>
        <v>0</v>
      </c>
    </row>
    <row r="892" spans="1:22" hidden="1" x14ac:dyDescent="0.25">
      <c r="A892" t="s">
        <v>3803</v>
      </c>
      <c r="B892" t="s">
        <v>3804</v>
      </c>
      <c r="C892" t="s">
        <v>388</v>
      </c>
      <c r="D892">
        <f>SUMPRODUCT(MID(0&amp;'feed data'!D897,LARGE(INDEX(ISNUMBER(--MID('feed data'!D897,ROW($1:$25),1))*
ROW($1:$25),0),ROW($1:$25))+1,1)*10^ROW($1:$25)/10)</f>
        <v>0</v>
      </c>
      <c r="E892">
        <f>SUMPRODUCT(MID(0&amp;'feed data'!E897,LARGE(INDEX(ISNUMBER(--MID('feed data'!E897,ROW($1:$25),1))*
ROW($1:$25),0),ROW($1:$25))+1,1)*10^ROW($1:$25)/10)</f>
        <v>0</v>
      </c>
      <c r="F892" t="s">
        <v>1900</v>
      </c>
      <c r="G892">
        <f>SUMPRODUCT(MID(0&amp;'feed data'!G897,LARGE(INDEX(ISNUMBER(--MID('feed data'!G897,ROW($1:$25),1))*
ROW($1:$25),0),ROW($1:$25))+1,1)*10^ROW($1:$25)/10)</f>
        <v>0</v>
      </c>
      <c r="H892" t="s">
        <v>190</v>
      </c>
      <c r="I892">
        <f>SUMPRODUCT(MID(0&amp;'feed data'!I897,LARGE(INDEX(ISNUMBER(--MID('feed data'!I897,ROW($1:$25),1))*
ROW($1:$25),0),ROW($1:$25))+1,1)*10^ROW($1:$25)/10)</f>
        <v>0</v>
      </c>
      <c r="J892" t="s">
        <v>293</v>
      </c>
      <c r="K892" t="s">
        <v>390</v>
      </c>
      <c r="L892">
        <f>SUMPRODUCT(MID(0&amp;'feed data'!L897,LARGE(INDEX(ISNUMBER(--MID('feed data'!L897,ROW($1:$25),1))*
ROW($1:$25),0),ROW($1:$25))+1,1)*10^ROW($1:$25)/10)</f>
        <v>0</v>
      </c>
      <c r="M892" t="s">
        <v>391</v>
      </c>
      <c r="N892" t="s">
        <v>294</v>
      </c>
      <c r="O892" t="s">
        <v>49</v>
      </c>
      <c r="P892" t="s">
        <v>658</v>
      </c>
      <c r="Q892" t="s">
        <v>295</v>
      </c>
      <c r="R892">
        <f>SUMPRODUCT(MID(0&amp;'feed data'!R897,LARGE(INDEX(ISNUMBER(--MID('feed data'!R897,ROW($1:$25),1))*
ROW($1:$25),0),ROW($1:$25))+1,1)*10^ROW($1:$25)/10)</f>
        <v>0</v>
      </c>
      <c r="S892" t="str">
        <f t="shared" si="1"/>
        <v/>
      </c>
      <c r="T892" t="s">
        <v>3805</v>
      </c>
      <c r="U892">
        <f>SUMPRODUCT(MID(0&amp;'feed data'!T897,LARGE(INDEX(ISNUMBER(--MID('feed data'!T897,ROW($1:$25),1))*
ROW($1:$25),0),ROW($1:$25))+1,1)*10^ROW($1:$25)/10)</f>
        <v>0</v>
      </c>
      <c r="V892">
        <f>SUMPRODUCT(MID(0&amp;'feed data'!U897,LARGE(INDEX(ISNUMBER(--MID('feed data'!U897,ROW($1:$25),1))*
ROW($1:$25),0),ROW($1:$25))+1,1)*10^ROW($1:$25)/10)</f>
        <v>0</v>
      </c>
    </row>
    <row r="893" spans="1:22" hidden="1" x14ac:dyDescent="0.25">
      <c r="A893" t="s">
        <v>3787</v>
      </c>
      <c r="B893" t="s">
        <v>3788</v>
      </c>
      <c r="C893" t="s">
        <v>388</v>
      </c>
      <c r="D893">
        <f>SUMPRODUCT(MID(0&amp;'feed data'!D892,LARGE(INDEX(ISNUMBER(--MID('feed data'!D892,ROW($1:$25),1))*
ROW($1:$25),0),ROW($1:$25))+1,1)*10^ROW($1:$25)/10)</f>
        <v>0</v>
      </c>
      <c r="E893">
        <f>SUMPRODUCT(MID(0&amp;'feed data'!E892,LARGE(INDEX(ISNUMBER(--MID('feed data'!E892,ROW($1:$25),1))*
ROW($1:$25),0),ROW($1:$25))+1,1)*10^ROW($1:$25)/10)</f>
        <v>0</v>
      </c>
      <c r="F893" t="s">
        <v>1900</v>
      </c>
      <c r="G893">
        <f>SUMPRODUCT(MID(0&amp;'feed data'!G892,LARGE(INDEX(ISNUMBER(--MID('feed data'!G892,ROW($1:$25),1))*
ROW($1:$25),0),ROW($1:$25))+1,1)*10^ROW($1:$25)/10)</f>
        <v>0</v>
      </c>
      <c r="H893" t="s">
        <v>27</v>
      </c>
      <c r="I893">
        <f>SUMPRODUCT(MID(0&amp;'feed data'!I892,LARGE(INDEX(ISNUMBER(--MID('feed data'!I892,ROW($1:$25),1))*
ROW($1:$25),0),ROW($1:$25))+1,1)*10^ROW($1:$25)/10)</f>
        <v>0</v>
      </c>
      <c r="J893" t="s">
        <v>87</v>
      </c>
      <c r="K893" t="s">
        <v>390</v>
      </c>
      <c r="L893">
        <f>SUMPRODUCT(MID(0&amp;'feed data'!L892,LARGE(INDEX(ISNUMBER(--MID('feed data'!L892,ROW($1:$25),1))*
ROW($1:$25),0),ROW($1:$25))+1,1)*10^ROW($1:$25)/10)</f>
        <v>0</v>
      </c>
      <c r="M893" t="s">
        <v>391</v>
      </c>
      <c r="N893" t="s">
        <v>88</v>
      </c>
      <c r="O893" t="s">
        <v>49</v>
      </c>
      <c r="P893" t="s">
        <v>658</v>
      </c>
      <c r="Q893" t="s">
        <v>89</v>
      </c>
      <c r="R893">
        <f>SUMPRODUCT(MID(0&amp;'feed data'!R892,LARGE(INDEX(ISNUMBER(--MID('feed data'!R892,ROW($1:$25),1))*
ROW($1:$25),0),ROW($1:$25))+1,1)*10^ROW($1:$25)/10)</f>
        <v>0</v>
      </c>
      <c r="S893" t="str">
        <f t="shared" si="1"/>
        <v/>
      </c>
      <c r="T893" t="s">
        <v>3789</v>
      </c>
      <c r="U893">
        <f>SUMPRODUCT(MID(0&amp;'feed data'!T892,LARGE(INDEX(ISNUMBER(--MID('feed data'!T892,ROW($1:$25),1))*
ROW($1:$25),0),ROW($1:$25))+1,1)*10^ROW($1:$25)/10)</f>
        <v>0</v>
      </c>
      <c r="V893">
        <f>SUMPRODUCT(MID(0&amp;'feed data'!U892,LARGE(INDEX(ISNUMBER(--MID('feed data'!U892,ROW($1:$25),1))*
ROW($1:$25),0),ROW($1:$25))+1,1)*10^ROW($1:$25)/10)</f>
        <v>0</v>
      </c>
    </row>
    <row r="894" spans="1:22" hidden="1" x14ac:dyDescent="0.25">
      <c r="A894" t="s">
        <v>3751</v>
      </c>
      <c r="B894" t="s">
        <v>3752</v>
      </c>
      <c r="C894" t="s">
        <v>388</v>
      </c>
      <c r="D894">
        <f>SUMPRODUCT(MID(0&amp;'feed data'!D882,LARGE(INDEX(ISNUMBER(--MID('feed data'!D882,ROW($1:$25),1))*
ROW($1:$25),0),ROW($1:$25))+1,1)*10^ROW($1:$25)/10)</f>
        <v>0</v>
      </c>
      <c r="E894">
        <f>SUMPRODUCT(MID(0&amp;'feed data'!E882,LARGE(INDEX(ISNUMBER(--MID('feed data'!E882,ROW($1:$25),1))*
ROW($1:$25),0),ROW($1:$25))+1,1)*10^ROW($1:$25)/10)</f>
        <v>0</v>
      </c>
      <c r="F894" t="s">
        <v>1900</v>
      </c>
      <c r="G894">
        <f>SUMPRODUCT(MID(0&amp;'feed data'!G882,LARGE(INDEX(ISNUMBER(--MID('feed data'!G882,ROW($1:$25),1))*
ROW($1:$25),0),ROW($1:$25))+1,1)*10^ROW($1:$25)/10)</f>
        <v>0</v>
      </c>
      <c r="H894" t="s">
        <v>136</v>
      </c>
      <c r="I894">
        <f>SUMPRODUCT(MID(0&amp;'feed data'!I882,LARGE(INDEX(ISNUMBER(--MID('feed data'!I882,ROW($1:$25),1))*
ROW($1:$25),0),ROW($1:$25))+1,1)*10^ROW($1:$25)/10)</f>
        <v>0</v>
      </c>
      <c r="J894" t="s">
        <v>45</v>
      </c>
      <c r="K894" t="s">
        <v>390</v>
      </c>
      <c r="L894">
        <f>SUMPRODUCT(MID(0&amp;'feed data'!L882,LARGE(INDEX(ISNUMBER(--MID('feed data'!L882,ROW($1:$25),1))*
ROW($1:$25),0),ROW($1:$25))+1,1)*10^ROW($1:$25)/10)</f>
        <v>0</v>
      </c>
      <c r="M894" t="s">
        <v>391</v>
      </c>
      <c r="N894" t="s">
        <v>48</v>
      </c>
      <c r="O894" t="s">
        <v>49</v>
      </c>
      <c r="P894" t="s">
        <v>65</v>
      </c>
      <c r="Q894" t="s">
        <v>50</v>
      </c>
      <c r="R894">
        <f>SUMPRODUCT(MID(0&amp;'feed data'!R882,LARGE(INDEX(ISNUMBER(--MID('feed data'!R882,ROW($1:$25),1))*
ROW($1:$25),0),ROW($1:$25))+1,1)*10^ROW($1:$25)/10)</f>
        <v>0</v>
      </c>
      <c r="S894" t="str">
        <f t="shared" si="1"/>
        <v/>
      </c>
      <c r="T894" t="s">
        <v>3753</v>
      </c>
      <c r="U894">
        <f>SUMPRODUCT(MID(0&amp;'feed data'!T882,LARGE(INDEX(ISNUMBER(--MID('feed data'!T882,ROW($1:$25),1))*
ROW($1:$25),0),ROW($1:$25))+1,1)*10^ROW($1:$25)/10)</f>
        <v>0</v>
      </c>
      <c r="V894">
        <f>SUMPRODUCT(MID(0&amp;'feed data'!U882,LARGE(INDEX(ISNUMBER(--MID('feed data'!U882,ROW($1:$25),1))*
ROW($1:$25),0),ROW($1:$25))+1,1)*10^ROW($1:$25)/10)</f>
        <v>0</v>
      </c>
    </row>
    <row r="895" spans="1:22" hidden="1" x14ac:dyDescent="0.25">
      <c r="A895" t="s">
        <v>3760</v>
      </c>
      <c r="B895" t="s">
        <v>3761</v>
      </c>
      <c r="C895" t="s">
        <v>118</v>
      </c>
      <c r="D895">
        <f>SUMPRODUCT(MID(0&amp;'feed data'!D885,LARGE(INDEX(ISNUMBER(--MID('feed data'!D885,ROW($1:$25),1))*
ROW($1:$25),0),ROW($1:$25))+1,1)*10^ROW($1:$25)/10)</f>
        <v>0</v>
      </c>
      <c r="E895">
        <f>SUMPRODUCT(MID(0&amp;'feed data'!E885,LARGE(INDEX(ISNUMBER(--MID('feed data'!E885,ROW($1:$25),1))*
ROW($1:$25),0),ROW($1:$25))+1,1)*10^ROW($1:$25)/10)</f>
        <v>0</v>
      </c>
      <c r="F895" t="s">
        <v>1945</v>
      </c>
      <c r="G895">
        <f>SUMPRODUCT(MID(0&amp;'feed data'!G885,LARGE(INDEX(ISNUMBER(--MID('feed data'!G885,ROW($1:$25),1))*
ROW($1:$25),0),ROW($1:$25))+1,1)*10^ROW($1:$25)/10)</f>
        <v>0</v>
      </c>
      <c r="H895" t="s">
        <v>27</v>
      </c>
      <c r="I895">
        <f>SUMPRODUCT(MID(0&amp;'feed data'!I885,LARGE(INDEX(ISNUMBER(--MID('feed data'!I885,ROW($1:$25),1))*
ROW($1:$25),0),ROW($1:$25))+1,1)*10^ROW($1:$25)/10)</f>
        <v>0</v>
      </c>
      <c r="J895" t="s">
        <v>138</v>
      </c>
      <c r="K895" t="s">
        <v>124</v>
      </c>
      <c r="L895">
        <f>SUMPRODUCT(MID(0&amp;'feed data'!L885,LARGE(INDEX(ISNUMBER(--MID('feed data'!L885,ROW($1:$25),1))*
ROW($1:$25),0),ROW($1:$25))+1,1)*10^ROW($1:$25)/10)</f>
        <v>0</v>
      </c>
      <c r="M895" t="s">
        <v>125</v>
      </c>
      <c r="N895" t="s">
        <v>141</v>
      </c>
      <c r="O895" t="s">
        <v>49</v>
      </c>
      <c r="P895" t="s">
        <v>65</v>
      </c>
      <c r="Q895" t="s">
        <v>142</v>
      </c>
      <c r="R895">
        <f>SUMPRODUCT(MID(0&amp;'feed data'!R885,LARGE(INDEX(ISNUMBER(--MID('feed data'!R885,ROW($1:$25),1))*
ROW($1:$25),0),ROW($1:$25))+1,1)*10^ROW($1:$25)/10)</f>
        <v>0</v>
      </c>
      <c r="S895" t="str">
        <f t="shared" si="1"/>
        <v/>
      </c>
      <c r="T895" t="s">
        <v>3762</v>
      </c>
      <c r="U895">
        <f>SUMPRODUCT(MID(0&amp;'feed data'!T885,LARGE(INDEX(ISNUMBER(--MID('feed data'!T885,ROW($1:$25),1))*
ROW($1:$25),0),ROW($1:$25))+1,1)*10^ROW($1:$25)/10)</f>
        <v>0</v>
      </c>
      <c r="V895">
        <f>SUMPRODUCT(MID(0&amp;'feed data'!U885,LARGE(INDEX(ISNUMBER(--MID('feed data'!U885,ROW($1:$25),1))*
ROW($1:$25),0),ROW($1:$25))+1,1)*10^ROW($1:$25)/10)</f>
        <v>0</v>
      </c>
    </row>
    <row r="896" spans="1:22" hidden="1" x14ac:dyDescent="0.25">
      <c r="A896" t="s">
        <v>3774</v>
      </c>
      <c r="B896" t="s">
        <v>3775</v>
      </c>
      <c r="C896" t="s">
        <v>3776</v>
      </c>
      <c r="D896">
        <f>SUMPRODUCT(MID(0&amp;'feed data'!D889,LARGE(INDEX(ISNUMBER(--MID('feed data'!D889,ROW($1:$25),1))*
ROW($1:$25),0),ROW($1:$25))+1,1)*10^ROW($1:$25)/10)</f>
        <v>0</v>
      </c>
      <c r="E896">
        <f>SUMPRODUCT(MID(0&amp;'feed data'!E889,LARGE(INDEX(ISNUMBER(--MID('feed data'!E889,ROW($1:$25),1))*
ROW($1:$25),0),ROW($1:$25))+1,1)*10^ROW($1:$25)/10)</f>
        <v>0</v>
      </c>
      <c r="F896" t="s">
        <v>521</v>
      </c>
      <c r="G896">
        <f>SUMPRODUCT(MID(0&amp;'feed data'!G889,LARGE(INDEX(ISNUMBER(--MID('feed data'!G889,ROW($1:$25),1))*
ROW($1:$25),0),ROW($1:$25))+1,1)*10^ROW($1:$25)/10)</f>
        <v>0</v>
      </c>
      <c r="H896" t="s">
        <v>379</v>
      </c>
      <c r="I896">
        <f>SUMPRODUCT(MID(0&amp;'feed data'!I889,LARGE(INDEX(ISNUMBER(--MID('feed data'!I889,ROW($1:$25),1))*
ROW($1:$25),0),ROW($1:$25))+1,1)*10^ROW($1:$25)/10)</f>
        <v>0</v>
      </c>
      <c r="J896" t="s">
        <v>45</v>
      </c>
      <c r="K896" t="s">
        <v>3777</v>
      </c>
      <c r="L896">
        <f>SUMPRODUCT(MID(0&amp;'feed data'!L889,LARGE(INDEX(ISNUMBER(--MID('feed data'!L889,ROW($1:$25),1))*
ROW($1:$25),0),ROW($1:$25))+1,1)*10^ROW($1:$25)/10)</f>
        <v>0</v>
      </c>
      <c r="M896" t="s">
        <v>3778</v>
      </c>
      <c r="N896" t="s">
        <v>48</v>
      </c>
      <c r="P896" t="s">
        <v>65</v>
      </c>
      <c r="Q896" t="s">
        <v>50</v>
      </c>
      <c r="R896">
        <f>SUMPRODUCT(MID(0&amp;'feed data'!R889,LARGE(INDEX(ISNUMBER(--MID('feed data'!R889,ROW($1:$25),1))*
ROW($1:$25),0),ROW($1:$25))+1,1)*10^ROW($1:$25)/10)</f>
        <v>0</v>
      </c>
      <c r="S896" t="str">
        <f t="shared" si="1"/>
        <v/>
      </c>
      <c r="T896" t="s">
        <v>3780</v>
      </c>
      <c r="U896">
        <f>SUMPRODUCT(MID(0&amp;'feed data'!T889,LARGE(INDEX(ISNUMBER(--MID('feed data'!T889,ROW($1:$25),1))*
ROW($1:$25),0),ROW($1:$25))+1,1)*10^ROW($1:$25)/10)</f>
        <v>0</v>
      </c>
      <c r="V896">
        <f>SUMPRODUCT(MID(0&amp;'feed data'!U889,LARGE(INDEX(ISNUMBER(--MID('feed data'!U889,ROW($1:$25),1))*
ROW($1:$25),0),ROW($1:$25))+1,1)*10^ROW($1:$25)/10)</f>
        <v>0</v>
      </c>
    </row>
    <row r="897" spans="1:22" hidden="1" x14ac:dyDescent="0.25">
      <c r="A897" t="s">
        <v>3796</v>
      </c>
      <c r="B897" t="s">
        <v>3797</v>
      </c>
      <c r="C897" t="s">
        <v>147</v>
      </c>
      <c r="D897">
        <f>SUMPRODUCT(MID(0&amp;'feed data'!D895,LARGE(INDEX(ISNUMBER(--MID('feed data'!D895,ROW($1:$25),1))*
ROW($1:$25),0),ROW($1:$25))+1,1)*10^ROW($1:$25)/10)</f>
        <v>0</v>
      </c>
      <c r="E897">
        <f>SUMPRODUCT(MID(0&amp;'feed data'!E895,LARGE(INDEX(ISNUMBER(--MID('feed data'!E895,ROW($1:$25),1))*
ROW($1:$25),0),ROW($1:$25))+1,1)*10^ROW($1:$25)/10)</f>
        <v>0</v>
      </c>
      <c r="F897" t="s">
        <v>1071</v>
      </c>
      <c r="G897">
        <f>SUMPRODUCT(MID(0&amp;'feed data'!G895,LARGE(INDEX(ISNUMBER(--MID('feed data'!G895,ROW($1:$25),1))*
ROW($1:$25),0),ROW($1:$25))+1,1)*10^ROW($1:$25)/10)</f>
        <v>0</v>
      </c>
      <c r="H897" t="s">
        <v>379</v>
      </c>
      <c r="I897">
        <f>SUMPRODUCT(MID(0&amp;'feed data'!I895,LARGE(INDEX(ISNUMBER(--MID('feed data'!I895,ROW($1:$25),1))*
ROW($1:$25),0),ROW($1:$25))+1,1)*10^ROW($1:$25)/10)</f>
        <v>0</v>
      </c>
      <c r="J897" t="s">
        <v>45</v>
      </c>
      <c r="K897" t="s">
        <v>152</v>
      </c>
      <c r="L897">
        <f>SUMPRODUCT(MID(0&amp;'feed data'!L895,LARGE(INDEX(ISNUMBER(--MID('feed data'!L895,ROW($1:$25),1))*
ROW($1:$25),0),ROW($1:$25))+1,1)*10^ROW($1:$25)/10)</f>
        <v>0</v>
      </c>
      <c r="M897" t="s">
        <v>153</v>
      </c>
      <c r="N897" t="s">
        <v>48</v>
      </c>
      <c r="O897" t="s">
        <v>49</v>
      </c>
      <c r="P897" t="s">
        <v>943</v>
      </c>
      <c r="Q897" t="s">
        <v>50</v>
      </c>
      <c r="R897">
        <f>SUMPRODUCT(MID(0&amp;'feed data'!R895,LARGE(INDEX(ISNUMBER(--MID('feed data'!R895,ROW($1:$25),1))*
ROW($1:$25),0),ROW($1:$25))+1,1)*10^ROW($1:$25)/10)</f>
        <v>0</v>
      </c>
      <c r="S897" t="str">
        <f t="shared" si="1"/>
        <v/>
      </c>
      <c r="T897" t="s">
        <v>3799</v>
      </c>
      <c r="U897">
        <f>SUMPRODUCT(MID(0&amp;'feed data'!T895,LARGE(INDEX(ISNUMBER(--MID('feed data'!T895,ROW($1:$25),1))*
ROW($1:$25),0),ROW($1:$25))+1,1)*10^ROW($1:$25)/10)</f>
        <v>0</v>
      </c>
      <c r="V897">
        <f>SUMPRODUCT(MID(0&amp;'feed data'!U895,LARGE(INDEX(ISNUMBER(--MID('feed data'!U895,ROW($1:$25),1))*
ROW($1:$25),0),ROW($1:$25))+1,1)*10^ROW($1:$25)/10)</f>
        <v>0</v>
      </c>
    </row>
    <row r="898" spans="1:22" hidden="1" x14ac:dyDescent="0.25">
      <c r="A898" t="s">
        <v>3806</v>
      </c>
      <c r="B898" t="s">
        <v>3807</v>
      </c>
      <c r="D898">
        <f>SUMPRODUCT(MID(0&amp;'feed data'!D898,LARGE(INDEX(ISNUMBER(--MID('feed data'!D898,ROW($1:$25),1))*
ROW($1:$25),0),ROW($1:$25))+1,1)*10^ROW($1:$25)/10)</f>
        <v>0</v>
      </c>
      <c r="E898">
        <f>SUMPRODUCT(MID(0&amp;'feed data'!E898,LARGE(INDEX(ISNUMBER(--MID('feed data'!E898,ROW($1:$25),1))*
ROW($1:$25),0),ROW($1:$25))+1,1)*10^ROW($1:$25)/10)</f>
        <v>0</v>
      </c>
      <c r="F898" t="s">
        <v>1900</v>
      </c>
      <c r="G898">
        <f>SUMPRODUCT(MID(0&amp;'feed data'!G898,LARGE(INDEX(ISNUMBER(--MID('feed data'!G898,ROW($1:$25),1))*
ROW($1:$25),0),ROW($1:$25))+1,1)*10^ROW($1:$25)/10)</f>
        <v>0</v>
      </c>
      <c r="H898" t="s">
        <v>190</v>
      </c>
      <c r="I898">
        <f>SUMPRODUCT(MID(0&amp;'feed data'!I898,LARGE(INDEX(ISNUMBER(--MID('feed data'!I898,ROW($1:$25),1))*
ROW($1:$25),0),ROW($1:$25))+1,1)*10^ROW($1:$25)/10)</f>
        <v>0</v>
      </c>
      <c r="J898" t="s">
        <v>213</v>
      </c>
      <c r="L898">
        <f>SUMPRODUCT(MID(0&amp;'feed data'!L898,LARGE(INDEX(ISNUMBER(--MID('feed data'!L898,ROW($1:$25),1))*
ROW($1:$25),0),ROW($1:$25))+1,1)*10^ROW($1:$25)/10)</f>
        <v>0</v>
      </c>
      <c r="N898" t="s">
        <v>214</v>
      </c>
      <c r="O898" t="s">
        <v>49</v>
      </c>
      <c r="P898" t="s">
        <v>1078</v>
      </c>
      <c r="Q898" t="s">
        <v>215</v>
      </c>
      <c r="R898">
        <f>SUMPRODUCT(MID(0&amp;'feed data'!R898,LARGE(INDEX(ISNUMBER(--MID('feed data'!R898,ROW($1:$25),1))*
ROW($1:$25),0),ROW($1:$25))+1,1)*10^ROW($1:$25)/10)</f>
        <v>0</v>
      </c>
      <c r="S898" t="str">
        <f t="shared" ref="S898:S899" si="2">LEFT(R898, LEN(R898)-1)</f>
        <v/>
      </c>
      <c r="T898" t="s">
        <v>3808</v>
      </c>
      <c r="U898">
        <f>SUMPRODUCT(MID(0&amp;'feed data'!T898,LARGE(INDEX(ISNUMBER(--MID('feed data'!T898,ROW($1:$25),1))*
ROW($1:$25),0),ROW($1:$25))+1,1)*10^ROW($1:$25)/10)</f>
        <v>0</v>
      </c>
      <c r="V898">
        <f>SUMPRODUCT(MID(0&amp;'feed data'!U898,LARGE(INDEX(ISNUMBER(--MID('feed data'!U898,ROW($1:$25),1))*
ROW($1:$25),0),ROW($1:$25))+1,1)*10^ROW($1:$25)/10)</f>
        <v>0</v>
      </c>
    </row>
    <row r="899" spans="1:22" hidden="1" x14ac:dyDescent="0.25">
      <c r="A899" t="s">
        <v>3754</v>
      </c>
      <c r="B899" t="s">
        <v>3755</v>
      </c>
      <c r="C899" t="s">
        <v>388</v>
      </c>
      <c r="D899">
        <f>SUMPRODUCT(MID(0&amp;'feed data'!D883,LARGE(INDEX(ISNUMBER(--MID('feed data'!D883,ROW($1:$25),1))*
ROW($1:$25),0),ROW($1:$25))+1,1)*10^ROW($1:$25)/10)</f>
        <v>0</v>
      </c>
      <c r="E899">
        <f>SUMPRODUCT(MID(0&amp;'feed data'!E883,LARGE(INDEX(ISNUMBER(--MID('feed data'!E883,ROW($1:$25),1))*
ROW($1:$25),0),ROW($1:$25))+1,1)*10^ROW($1:$25)/10)</f>
        <v>0</v>
      </c>
      <c r="F899" t="s">
        <v>1945</v>
      </c>
      <c r="G899">
        <f>SUMPRODUCT(MID(0&amp;'feed data'!G883,LARGE(INDEX(ISNUMBER(--MID('feed data'!G883,ROW($1:$25),1))*
ROW($1:$25),0),ROW($1:$25))+1,1)*10^ROW($1:$25)/10)</f>
        <v>0</v>
      </c>
      <c r="H899" t="s">
        <v>190</v>
      </c>
      <c r="I899">
        <f>SUMPRODUCT(MID(0&amp;'feed data'!I883,LARGE(INDEX(ISNUMBER(--MID('feed data'!I883,ROW($1:$25),1))*
ROW($1:$25),0),ROW($1:$25))+1,1)*10^ROW($1:$25)/10)</f>
        <v>0</v>
      </c>
      <c r="J899" t="s">
        <v>109</v>
      </c>
      <c r="K899" t="s">
        <v>390</v>
      </c>
      <c r="L899">
        <f>SUMPRODUCT(MID(0&amp;'feed data'!L883,LARGE(INDEX(ISNUMBER(--MID('feed data'!L883,ROW($1:$25),1))*
ROW($1:$25),0),ROW($1:$25))+1,1)*10^ROW($1:$25)/10)</f>
        <v>0</v>
      </c>
      <c r="M899" t="s">
        <v>391</v>
      </c>
      <c r="N899" t="s">
        <v>112</v>
      </c>
      <c r="O899" t="s">
        <v>49</v>
      </c>
      <c r="P899" t="s">
        <v>65</v>
      </c>
      <c r="Q899" t="s">
        <v>113</v>
      </c>
      <c r="R899">
        <f>SUMPRODUCT(MID(0&amp;'feed data'!R883,LARGE(INDEX(ISNUMBER(--MID('feed data'!R883,ROW($1:$25),1))*
ROW($1:$25),0),ROW($1:$25))+1,1)*10^ROW($1:$25)/10)</f>
        <v>0</v>
      </c>
      <c r="S899" t="str">
        <f t="shared" si="2"/>
        <v/>
      </c>
      <c r="T899" t="s">
        <v>3756</v>
      </c>
      <c r="U899">
        <f>SUMPRODUCT(MID(0&amp;'feed data'!T883,LARGE(INDEX(ISNUMBER(--MID('feed data'!T883,ROW($1:$25),1))*
ROW($1:$25),0),ROW($1:$25))+1,1)*10^ROW($1:$25)/10)</f>
        <v>0</v>
      </c>
      <c r="V899">
        <f>SUMPRODUCT(MID(0&amp;'feed data'!U883,LARGE(INDEX(ISNUMBER(--MID('feed data'!U883,ROW($1:$25),1))*
ROW($1:$25),0),ROW($1:$25))+1,1)*10^ROW($1:$25)/10)</f>
        <v>0</v>
      </c>
    </row>
  </sheetData>
  <autoFilter ref="A1:V899">
    <filterColumn colId="8">
      <customFilters and="1">
        <customFilter operator="greaterThan" val="40"/>
        <customFilter operator="lessThan" val="72"/>
      </customFilters>
    </filterColumn>
    <sortState ref="A41:V869">
      <sortCondition ref="I1:I89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L11" sqref="L11"/>
    </sheetView>
  </sheetViews>
  <sheetFormatPr defaultRowHeight="15" x14ac:dyDescent="0.25"/>
  <cols>
    <col min="1" max="1" width="22.85546875" bestFit="1" customWidth="1"/>
    <col min="2" max="2" width="15.85546875" customWidth="1"/>
    <col min="3" max="3" width="15.140625" bestFit="1" customWidth="1"/>
    <col min="4" max="4" width="19.5703125" bestFit="1" customWidth="1"/>
    <col min="5" max="5" width="15.42578125" bestFit="1" customWidth="1"/>
    <col min="6" max="6" width="15.140625" bestFit="1" customWidth="1"/>
    <col min="7" max="7" width="18.42578125" bestFit="1" customWidth="1"/>
    <col min="8" max="8" width="14.5703125" bestFit="1" customWidth="1"/>
    <col min="9" max="9" width="18.7109375" bestFit="1" customWidth="1"/>
    <col min="10" max="10" width="10.85546875" bestFit="1" customWidth="1"/>
    <col min="11" max="11" width="14.28515625" bestFit="1" customWidth="1"/>
    <col min="12" max="12" width="7.42578125" bestFit="1" customWidth="1"/>
    <col min="13" max="13" width="9.7109375" bestFit="1" customWidth="1"/>
    <col min="14" max="14" width="13.140625" bestFit="1" customWidth="1"/>
    <col min="15" max="15" width="13.42578125" bestFit="1" customWidth="1"/>
    <col min="16" max="16" width="10.5703125" bestFit="1" customWidth="1"/>
    <col min="17" max="17" width="6.42578125" bestFit="1" customWidth="1"/>
    <col min="18" max="18" width="14.85546875" bestFit="1" customWidth="1"/>
    <col min="19" max="19" width="14.28515625" bestFit="1" customWidth="1"/>
    <col min="20" max="20" width="16.7109375" bestFit="1" customWidth="1"/>
    <col min="21" max="21" width="11.28515625" bestFit="1" customWidth="1"/>
    <col min="22" max="22" width="15.140625" bestFit="1" customWidth="1"/>
    <col min="23" max="24" width="9" bestFit="1" customWidth="1"/>
    <col min="25" max="25" width="10" bestFit="1" customWidth="1"/>
    <col min="26" max="26" width="9" bestFit="1" customWidth="1"/>
    <col min="27" max="27" width="8" bestFit="1" customWidth="1"/>
    <col min="28" max="28" width="10.140625" bestFit="1" customWidth="1"/>
    <col min="29" max="29" width="10.42578125" bestFit="1" customWidth="1"/>
    <col min="30" max="30" width="9" bestFit="1" customWidth="1"/>
    <col min="31" max="31" width="14.28515625" bestFit="1" customWidth="1"/>
    <col min="32" max="32" width="8" bestFit="1" customWidth="1"/>
    <col min="33" max="33" width="9.7109375" bestFit="1" customWidth="1"/>
    <col min="34" max="34" width="13.140625" bestFit="1" customWidth="1"/>
    <col min="35" max="35" width="13.42578125" bestFit="1" customWidth="1"/>
    <col min="36" max="36" width="10.5703125" bestFit="1" customWidth="1"/>
    <col min="37" max="37" width="9" bestFit="1" customWidth="1"/>
    <col min="38" max="38" width="14.85546875" bestFit="1" customWidth="1"/>
    <col min="39" max="39" width="14.28515625" bestFit="1" customWidth="1"/>
    <col min="40" max="40" width="16.7109375" bestFit="1" customWidth="1"/>
    <col min="41" max="41" width="11.28515625" bestFit="1" customWidth="1"/>
    <col min="42" max="42" width="19.5703125" bestFit="1" customWidth="1"/>
    <col min="43" max="43" width="6.7109375" bestFit="1" customWidth="1"/>
    <col min="44" max="44" width="5.42578125" bestFit="1" customWidth="1"/>
    <col min="45" max="45" width="10" bestFit="1" customWidth="1"/>
    <col min="46" max="46" width="6" bestFit="1" customWidth="1"/>
    <col min="47" max="47" width="6.5703125" bestFit="1" customWidth="1"/>
    <col min="48" max="48" width="10.140625" bestFit="1" customWidth="1"/>
    <col min="49" max="49" width="10.42578125" bestFit="1" customWidth="1"/>
    <col min="50" max="50" width="5.85546875" bestFit="1" customWidth="1"/>
    <col min="51" max="51" width="14.28515625" bestFit="1" customWidth="1"/>
    <col min="52" max="52" width="7.42578125" bestFit="1" customWidth="1"/>
    <col min="53" max="53" width="9.7109375" bestFit="1" customWidth="1"/>
    <col min="54" max="54" width="13.140625" bestFit="1" customWidth="1"/>
    <col min="55" max="55" width="13.42578125" bestFit="1" customWidth="1"/>
    <col min="56" max="56" width="10.5703125" bestFit="1" customWidth="1"/>
    <col min="57" max="57" width="6.42578125" bestFit="1" customWidth="1"/>
    <col min="58" max="58" width="14.85546875" bestFit="1" customWidth="1"/>
    <col min="59" max="59" width="14.28515625" bestFit="1" customWidth="1"/>
    <col min="60" max="60" width="16.7109375" bestFit="1" customWidth="1"/>
    <col min="61" max="61" width="11.28515625" bestFit="1" customWidth="1"/>
    <col min="62" max="62" width="15.42578125" bestFit="1" customWidth="1"/>
    <col min="63" max="63" width="6.7109375" bestFit="1" customWidth="1"/>
    <col min="64" max="64" width="5.42578125" bestFit="1" customWidth="1"/>
    <col min="65" max="65" width="10" bestFit="1" customWidth="1"/>
    <col min="66" max="66" width="6" bestFit="1" customWidth="1"/>
    <col min="67" max="67" width="6.5703125" bestFit="1" customWidth="1"/>
    <col min="68" max="68" width="10.140625" bestFit="1" customWidth="1"/>
    <col min="69" max="69" width="10.42578125" bestFit="1" customWidth="1"/>
    <col min="70" max="70" width="5.85546875" bestFit="1" customWidth="1"/>
    <col min="71" max="71" width="14.28515625" bestFit="1" customWidth="1"/>
    <col min="72" max="72" width="7.42578125" bestFit="1" customWidth="1"/>
    <col min="73" max="73" width="9.7109375" bestFit="1" customWidth="1"/>
    <col min="74" max="74" width="13.140625" bestFit="1" customWidth="1"/>
    <col min="75" max="75" width="13.42578125" bestFit="1" customWidth="1"/>
    <col min="76" max="76" width="10.5703125" bestFit="1" customWidth="1"/>
    <col min="77" max="77" width="6.42578125" bestFit="1" customWidth="1"/>
    <col min="78" max="78" width="14.85546875" bestFit="1" customWidth="1"/>
    <col min="79" max="79" width="14.28515625" bestFit="1" customWidth="1"/>
    <col min="80" max="80" width="16.7109375" bestFit="1" customWidth="1"/>
    <col min="81" max="81" width="11.28515625" bestFit="1" customWidth="1"/>
    <col min="82" max="82" width="15.140625" bestFit="1" customWidth="1"/>
    <col min="83" max="83" width="6.7109375" bestFit="1" customWidth="1"/>
    <col min="84" max="84" width="5.42578125" bestFit="1" customWidth="1"/>
    <col min="85" max="85" width="10" bestFit="1" customWidth="1"/>
    <col min="86" max="86" width="6" bestFit="1" customWidth="1"/>
    <col min="87" max="87" width="6.5703125" bestFit="1" customWidth="1"/>
    <col min="88" max="88" width="10.140625" bestFit="1" customWidth="1"/>
    <col min="89" max="89" width="10.42578125" bestFit="1" customWidth="1"/>
    <col min="90" max="90" width="5.85546875" bestFit="1" customWidth="1"/>
    <col min="91" max="91" width="14.28515625" bestFit="1" customWidth="1"/>
    <col min="92" max="92" width="7.42578125" bestFit="1" customWidth="1"/>
    <col min="93" max="93" width="9.7109375" bestFit="1" customWidth="1"/>
    <col min="94" max="94" width="13.140625" bestFit="1" customWidth="1"/>
    <col min="95" max="95" width="13.42578125" bestFit="1" customWidth="1"/>
    <col min="96" max="96" width="10.5703125" bestFit="1" customWidth="1"/>
    <col min="97" max="97" width="6.42578125" bestFit="1" customWidth="1"/>
    <col min="98" max="98" width="14.85546875" bestFit="1" customWidth="1"/>
    <col min="99" max="99" width="14.28515625" bestFit="1" customWidth="1"/>
    <col min="100" max="100" width="16.7109375" bestFit="1" customWidth="1"/>
    <col min="101" max="101" width="11.28515625" bestFit="1" customWidth="1"/>
    <col min="102" max="102" width="18.42578125" bestFit="1" customWidth="1"/>
    <col min="103" max="103" width="6.7109375" bestFit="1" customWidth="1"/>
    <col min="104" max="104" width="5.42578125" bestFit="1" customWidth="1"/>
    <col min="105" max="105" width="10" bestFit="1" customWidth="1"/>
    <col min="106" max="106" width="6" bestFit="1" customWidth="1"/>
    <col min="107" max="107" width="6.5703125" bestFit="1" customWidth="1"/>
    <col min="108" max="108" width="10.140625" bestFit="1" customWidth="1"/>
    <col min="109" max="109" width="10.42578125" bestFit="1" customWidth="1"/>
    <col min="110" max="110" width="5.85546875" bestFit="1" customWidth="1"/>
    <col min="111" max="111" width="14.28515625" bestFit="1" customWidth="1"/>
    <col min="112" max="112" width="7.42578125" bestFit="1" customWidth="1"/>
    <col min="113" max="113" width="9.7109375" bestFit="1" customWidth="1"/>
    <col min="114" max="114" width="13.140625" bestFit="1" customWidth="1"/>
    <col min="115" max="115" width="13.42578125" bestFit="1" customWidth="1"/>
    <col min="116" max="116" width="10.5703125" bestFit="1" customWidth="1"/>
    <col min="117" max="117" width="6.42578125" bestFit="1" customWidth="1"/>
    <col min="118" max="118" width="14.85546875" bestFit="1" customWidth="1"/>
    <col min="119" max="119" width="14.28515625" bestFit="1" customWidth="1"/>
    <col min="120" max="120" width="16.7109375" bestFit="1" customWidth="1"/>
    <col min="121" max="121" width="11.28515625" bestFit="1" customWidth="1"/>
    <col min="122" max="122" width="14.5703125" bestFit="1" customWidth="1"/>
    <col min="123" max="123" width="6.7109375" bestFit="1" customWidth="1"/>
    <col min="124" max="124" width="5.42578125" bestFit="1" customWidth="1"/>
    <col min="125" max="125" width="10" bestFit="1" customWidth="1"/>
    <col min="126" max="126" width="6" bestFit="1" customWidth="1"/>
    <col min="127" max="127" width="6.5703125" bestFit="1" customWidth="1"/>
    <col min="128" max="128" width="10.140625" bestFit="1" customWidth="1"/>
    <col min="129" max="129" width="10.42578125" bestFit="1" customWidth="1"/>
    <col min="130" max="130" width="5.85546875" bestFit="1" customWidth="1"/>
    <col min="131" max="131" width="14.28515625" bestFit="1" customWidth="1"/>
    <col min="132" max="132" width="7.42578125" bestFit="1" customWidth="1"/>
    <col min="133" max="133" width="9.7109375" bestFit="1" customWidth="1"/>
    <col min="134" max="134" width="13.140625" bestFit="1" customWidth="1"/>
    <col min="135" max="135" width="13.42578125" bestFit="1" customWidth="1"/>
    <col min="136" max="136" width="10.5703125" bestFit="1" customWidth="1"/>
    <col min="137" max="137" width="6.42578125" bestFit="1" customWidth="1"/>
    <col min="138" max="138" width="14.85546875" bestFit="1" customWidth="1"/>
    <col min="139" max="139" width="14.28515625" bestFit="1" customWidth="1"/>
    <col min="140" max="140" width="16.7109375" bestFit="1" customWidth="1"/>
    <col min="141" max="141" width="11.28515625" bestFit="1" customWidth="1"/>
    <col min="142" max="142" width="18.7109375" bestFit="1" customWidth="1"/>
    <col min="143" max="143" width="7" bestFit="1" customWidth="1"/>
    <col min="144" max="144" width="6" bestFit="1" customWidth="1"/>
    <col min="145" max="145" width="10" bestFit="1" customWidth="1"/>
    <col min="146" max="146" width="6" bestFit="1" customWidth="1"/>
    <col min="147" max="147" width="6.5703125" bestFit="1" customWidth="1"/>
    <col min="148" max="148" width="10.140625" bestFit="1" customWidth="1"/>
    <col min="149" max="149" width="10.42578125" bestFit="1" customWidth="1"/>
    <col min="150" max="150" width="7" bestFit="1" customWidth="1"/>
    <col min="151" max="151" width="14.28515625" bestFit="1" customWidth="1"/>
    <col min="152" max="152" width="7.42578125" bestFit="1" customWidth="1"/>
    <col min="153" max="153" width="9.7109375" bestFit="1" customWidth="1"/>
    <col min="154" max="154" width="13.140625" bestFit="1" customWidth="1"/>
    <col min="155" max="155" width="13.42578125" bestFit="1" customWidth="1"/>
    <col min="156" max="156" width="10.5703125" bestFit="1" customWidth="1"/>
    <col min="157" max="157" width="6.42578125" bestFit="1" customWidth="1"/>
    <col min="158" max="158" width="14.85546875" bestFit="1" customWidth="1"/>
    <col min="159" max="159" width="14.28515625" bestFit="1" customWidth="1"/>
    <col min="160" max="160" width="16.7109375" bestFit="1" customWidth="1"/>
    <col min="161" max="161" width="11.28515625" bestFit="1" customWidth="1"/>
    <col min="162" max="162" width="10.85546875" bestFit="1" customWidth="1"/>
    <col min="163" max="164" width="7" bestFit="1" customWidth="1"/>
    <col min="165" max="165" width="10" bestFit="1" customWidth="1"/>
    <col min="166" max="166" width="7" bestFit="1" customWidth="1"/>
    <col min="167" max="167" width="6.5703125" bestFit="1" customWidth="1"/>
    <col min="168" max="168" width="10.140625" bestFit="1" customWidth="1"/>
    <col min="169" max="169" width="10.42578125" bestFit="1" customWidth="1"/>
    <col min="170" max="170" width="7" bestFit="1" customWidth="1"/>
    <col min="171" max="171" width="14.28515625" bestFit="1" customWidth="1"/>
    <col min="172" max="172" width="7.42578125" bestFit="1" customWidth="1"/>
    <col min="173" max="173" width="9.7109375" bestFit="1" customWidth="1"/>
    <col min="174" max="174" width="13.140625" bestFit="1" customWidth="1"/>
    <col min="175" max="175" width="13.42578125" bestFit="1" customWidth="1"/>
    <col min="176" max="176" width="10.5703125" bestFit="1" customWidth="1"/>
    <col min="177" max="177" width="7" bestFit="1" customWidth="1"/>
    <col min="178" max="178" width="14.85546875" bestFit="1" customWidth="1"/>
    <col min="179" max="179" width="14.28515625" bestFit="1" customWidth="1"/>
    <col min="180" max="180" width="16.7109375" bestFit="1" customWidth="1"/>
    <col min="181" max="181" width="11.28515625" bestFit="1" customWidth="1"/>
    <col min="182" max="182" width="20.85546875" bestFit="1" customWidth="1"/>
    <col min="183" max="183" width="20.140625" bestFit="1" customWidth="1"/>
    <col min="184" max="184" width="24.5703125" bestFit="1" customWidth="1"/>
    <col min="185" max="185" width="20.42578125" bestFit="1" customWidth="1"/>
    <col min="186" max="186" width="20.140625" bestFit="1" customWidth="1"/>
    <col min="187" max="187" width="23.42578125" bestFit="1" customWidth="1"/>
    <col min="188" max="188" width="19.5703125" bestFit="1" customWidth="1"/>
    <col min="189" max="189" width="23.7109375" bestFit="1" customWidth="1"/>
    <col min="190" max="190" width="15.85546875" bestFit="1" customWidth="1"/>
  </cols>
  <sheetData>
    <row r="3" spans="1:10" x14ac:dyDescent="0.25">
      <c r="A3" s="3" t="s">
        <v>3823</v>
      </c>
      <c r="B3" t="s">
        <v>3828</v>
      </c>
      <c r="C3" t="s">
        <v>3818</v>
      </c>
      <c r="D3" t="s">
        <v>3822</v>
      </c>
      <c r="E3" t="s">
        <v>3820</v>
      </c>
      <c r="F3" t="s">
        <v>3819</v>
      </c>
      <c r="G3" t="s">
        <v>3821</v>
      </c>
      <c r="H3" t="s">
        <v>3827</v>
      </c>
      <c r="I3" t="s">
        <v>3829</v>
      </c>
      <c r="J3" t="s">
        <v>3826</v>
      </c>
    </row>
    <row r="4" spans="1:10" x14ac:dyDescent="0.25">
      <c r="A4" s="4" t="s">
        <v>1065</v>
      </c>
      <c r="B4" s="2">
        <v>3</v>
      </c>
      <c r="C4" s="2">
        <v>401346</v>
      </c>
      <c r="D4" s="2">
        <v>62</v>
      </c>
      <c r="E4" s="2">
        <v>5</v>
      </c>
      <c r="F4" s="2">
        <v>0</v>
      </c>
      <c r="G4" s="2">
        <v>31</v>
      </c>
      <c r="H4" s="2">
        <v>0</v>
      </c>
      <c r="I4" s="2">
        <v>0</v>
      </c>
      <c r="J4" s="2">
        <v>9651</v>
      </c>
    </row>
    <row r="5" spans="1:10" x14ac:dyDescent="0.25">
      <c r="A5" s="4" t="s">
        <v>3237</v>
      </c>
      <c r="B5" s="2">
        <v>1</v>
      </c>
      <c r="C5" s="2">
        <v>200002</v>
      </c>
      <c r="D5" s="2">
        <v>25</v>
      </c>
      <c r="E5" s="2">
        <v>0</v>
      </c>
      <c r="F5" s="2">
        <v>0</v>
      </c>
      <c r="G5" s="2">
        <v>0</v>
      </c>
      <c r="H5" s="2">
        <v>0</v>
      </c>
      <c r="I5" s="2">
        <v>4811</v>
      </c>
      <c r="J5" s="2">
        <v>351</v>
      </c>
    </row>
    <row r="6" spans="1:10" x14ac:dyDescent="0.25">
      <c r="A6" s="4" t="s">
        <v>152</v>
      </c>
      <c r="B6" s="2">
        <v>101</v>
      </c>
      <c r="C6" s="2">
        <v>35980872</v>
      </c>
      <c r="D6" s="2">
        <v>12358</v>
      </c>
      <c r="E6" s="2">
        <v>561</v>
      </c>
      <c r="F6" s="2">
        <v>13</v>
      </c>
      <c r="G6" s="2">
        <v>1203</v>
      </c>
      <c r="H6" s="2">
        <v>0</v>
      </c>
      <c r="I6" s="2">
        <v>79755</v>
      </c>
      <c r="J6" s="2">
        <v>566229</v>
      </c>
    </row>
    <row r="7" spans="1:10" x14ac:dyDescent="0.25">
      <c r="A7" s="4" t="s">
        <v>3046</v>
      </c>
      <c r="B7" s="2">
        <v>4</v>
      </c>
      <c r="C7" s="2">
        <v>829008</v>
      </c>
      <c r="D7" s="2">
        <v>57</v>
      </c>
      <c r="E7" s="2">
        <v>1</v>
      </c>
      <c r="F7" s="2">
        <v>0</v>
      </c>
      <c r="G7" s="2">
        <v>0</v>
      </c>
      <c r="H7" s="2">
        <v>0</v>
      </c>
      <c r="I7" s="2">
        <v>480</v>
      </c>
      <c r="J7" s="2">
        <v>1316</v>
      </c>
    </row>
    <row r="8" spans="1:10" x14ac:dyDescent="0.25">
      <c r="A8" s="4" t="s">
        <v>390</v>
      </c>
      <c r="B8" s="2">
        <v>83</v>
      </c>
      <c r="C8" s="2">
        <v>26279496</v>
      </c>
      <c r="D8" s="2">
        <v>7590</v>
      </c>
      <c r="E8" s="2">
        <v>347</v>
      </c>
      <c r="F8" s="2">
        <v>25</v>
      </c>
      <c r="G8" s="2">
        <v>807</v>
      </c>
      <c r="H8" s="2">
        <v>0</v>
      </c>
      <c r="I8" s="2">
        <v>111076</v>
      </c>
      <c r="J8" s="2">
        <v>364823</v>
      </c>
    </row>
    <row r="9" spans="1:10" x14ac:dyDescent="0.25">
      <c r="A9" s="4" t="s">
        <v>30</v>
      </c>
      <c r="B9" s="2">
        <v>54</v>
      </c>
      <c r="C9" s="2">
        <v>21897918</v>
      </c>
      <c r="D9" s="2">
        <v>8130</v>
      </c>
      <c r="E9" s="2">
        <v>349</v>
      </c>
      <c r="F9" s="2">
        <v>43</v>
      </c>
      <c r="G9" s="2">
        <v>767</v>
      </c>
      <c r="H9" s="2">
        <v>0</v>
      </c>
      <c r="I9" s="2">
        <v>60573</v>
      </c>
      <c r="J9" s="2">
        <v>410446</v>
      </c>
    </row>
    <row r="10" spans="1:10" x14ac:dyDescent="0.25">
      <c r="A10" s="4" t="s">
        <v>2347</v>
      </c>
      <c r="B10" s="2">
        <v>3</v>
      </c>
      <c r="C10" s="2">
        <v>764676</v>
      </c>
      <c r="D10" s="2">
        <v>91</v>
      </c>
      <c r="E10" s="2">
        <v>5</v>
      </c>
      <c r="F10" s="2">
        <v>0</v>
      </c>
      <c r="G10" s="2">
        <v>5</v>
      </c>
      <c r="H10" s="2">
        <v>0</v>
      </c>
      <c r="I10" s="2">
        <v>346</v>
      </c>
      <c r="J10" s="2">
        <v>3048</v>
      </c>
    </row>
    <row r="11" spans="1:10" x14ac:dyDescent="0.25">
      <c r="A11" s="4" t="s">
        <v>1344</v>
      </c>
      <c r="B11" s="2">
        <v>1</v>
      </c>
      <c r="C11" s="2">
        <v>94212</v>
      </c>
      <c r="D11" s="2">
        <v>24</v>
      </c>
      <c r="E11" s="2">
        <v>3</v>
      </c>
      <c r="F11" s="2">
        <v>0</v>
      </c>
      <c r="G11" s="2">
        <v>3</v>
      </c>
      <c r="H11" s="2">
        <v>0</v>
      </c>
      <c r="I11" s="2">
        <v>421</v>
      </c>
      <c r="J11" s="2">
        <v>4813</v>
      </c>
    </row>
    <row r="12" spans="1:10" x14ac:dyDescent="0.25">
      <c r="A12" s="4" t="s">
        <v>776</v>
      </c>
      <c r="B12" s="2">
        <v>9</v>
      </c>
      <c r="C12" s="2">
        <v>1848888</v>
      </c>
      <c r="D12" s="2">
        <v>407</v>
      </c>
      <c r="E12" s="2">
        <v>21</v>
      </c>
      <c r="F12" s="2">
        <v>0</v>
      </c>
      <c r="G12" s="2">
        <v>24</v>
      </c>
      <c r="H12" s="2">
        <v>0</v>
      </c>
      <c r="I12" s="2">
        <v>1150</v>
      </c>
      <c r="J12" s="2">
        <v>30843</v>
      </c>
    </row>
    <row r="13" spans="1:10" x14ac:dyDescent="0.25">
      <c r="A13" s="4" t="s">
        <v>3006</v>
      </c>
      <c r="B13" s="2">
        <v>1</v>
      </c>
      <c r="C13" s="2">
        <v>200002</v>
      </c>
      <c r="D13" s="2">
        <v>20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430</v>
      </c>
    </row>
    <row r="14" spans="1:10" x14ac:dyDescent="0.25">
      <c r="A14" s="4" t="s">
        <v>1789</v>
      </c>
      <c r="B14" s="2">
        <v>5</v>
      </c>
      <c r="C14" s="2">
        <v>1061430</v>
      </c>
      <c r="D14" s="2">
        <v>430</v>
      </c>
      <c r="E14" s="2">
        <v>20</v>
      </c>
      <c r="F14" s="2">
        <v>0</v>
      </c>
      <c r="G14" s="2">
        <v>42</v>
      </c>
      <c r="H14" s="2">
        <v>0</v>
      </c>
      <c r="I14" s="2">
        <v>352</v>
      </c>
      <c r="J14" s="2">
        <v>8576</v>
      </c>
    </row>
    <row r="15" spans="1:10" x14ac:dyDescent="0.25">
      <c r="A15" s="4" t="s">
        <v>1935</v>
      </c>
      <c r="B15" s="2">
        <v>3</v>
      </c>
      <c r="C15" s="2">
        <v>787846</v>
      </c>
      <c r="D15" s="2">
        <v>229</v>
      </c>
      <c r="E15" s="2">
        <v>10</v>
      </c>
      <c r="F15" s="2">
        <v>0</v>
      </c>
      <c r="G15" s="2">
        <v>16</v>
      </c>
      <c r="H15" s="2">
        <v>0</v>
      </c>
      <c r="I15" s="2">
        <v>67</v>
      </c>
      <c r="J15" s="2">
        <v>7483</v>
      </c>
    </row>
    <row r="16" spans="1:10" x14ac:dyDescent="0.25">
      <c r="A16" s="4" t="s">
        <v>1725</v>
      </c>
      <c r="B16" s="2">
        <v>7</v>
      </c>
      <c r="C16" s="2">
        <v>1451034</v>
      </c>
      <c r="D16" s="2">
        <v>133</v>
      </c>
      <c r="E16" s="2">
        <v>17</v>
      </c>
      <c r="F16" s="2">
        <v>0</v>
      </c>
      <c r="G16" s="2">
        <v>8</v>
      </c>
      <c r="H16" s="2">
        <v>0</v>
      </c>
      <c r="I16" s="2">
        <v>0</v>
      </c>
      <c r="J16" s="2">
        <v>14380</v>
      </c>
    </row>
    <row r="17" spans="1:10" x14ac:dyDescent="0.25">
      <c r="A17" s="4" t="s">
        <v>2895</v>
      </c>
      <c r="B17" s="2">
        <v>1</v>
      </c>
      <c r="C17" s="2">
        <v>200002</v>
      </c>
      <c r="D17" s="2">
        <v>25</v>
      </c>
      <c r="E17" s="2">
        <v>1</v>
      </c>
      <c r="F17" s="2">
        <v>0</v>
      </c>
      <c r="G17" s="2">
        <v>0</v>
      </c>
      <c r="H17" s="2">
        <v>0</v>
      </c>
      <c r="I17" s="2">
        <v>340</v>
      </c>
      <c r="J17" s="2">
        <v>619</v>
      </c>
    </row>
    <row r="18" spans="1:10" x14ac:dyDescent="0.25">
      <c r="A18" s="4" t="s">
        <v>3480</v>
      </c>
      <c r="B18" s="2">
        <v>1</v>
      </c>
      <c r="C18" s="2">
        <v>200002</v>
      </c>
      <c r="D18" s="2">
        <v>19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296</v>
      </c>
    </row>
    <row r="19" spans="1:10" x14ac:dyDescent="0.25">
      <c r="A19" s="4" t="s">
        <v>46</v>
      </c>
      <c r="B19" s="2">
        <v>104</v>
      </c>
      <c r="C19" s="2">
        <v>42811848</v>
      </c>
      <c r="D19" s="2">
        <v>12590</v>
      </c>
      <c r="E19" s="2">
        <v>611</v>
      </c>
      <c r="F19" s="2">
        <v>27</v>
      </c>
      <c r="G19" s="2">
        <v>1197</v>
      </c>
      <c r="H19" s="2">
        <v>0</v>
      </c>
      <c r="I19" s="2">
        <v>157920</v>
      </c>
      <c r="J19" s="2">
        <v>479682</v>
      </c>
    </row>
    <row r="20" spans="1:10" x14ac:dyDescent="0.25">
      <c r="A20" s="4" t="s">
        <v>3431</v>
      </c>
      <c r="B20" s="2">
        <v>1</v>
      </c>
      <c r="C20" s="2">
        <v>200002</v>
      </c>
      <c r="D20" s="2">
        <v>27</v>
      </c>
      <c r="E20" s="2">
        <v>0</v>
      </c>
      <c r="F20" s="2">
        <v>0</v>
      </c>
      <c r="G20" s="2">
        <v>0</v>
      </c>
      <c r="H20" s="2">
        <v>0</v>
      </c>
      <c r="I20" s="2">
        <v>2243</v>
      </c>
      <c r="J20" s="2">
        <v>313</v>
      </c>
    </row>
    <row r="21" spans="1:10" x14ac:dyDescent="0.25">
      <c r="A21" s="4" t="s">
        <v>544</v>
      </c>
      <c r="B21" s="2">
        <v>4</v>
      </c>
      <c r="C21" s="2">
        <v>552858</v>
      </c>
      <c r="D21" s="2">
        <v>92</v>
      </c>
      <c r="E21" s="2">
        <v>10</v>
      </c>
      <c r="F21" s="2">
        <v>0</v>
      </c>
      <c r="G21" s="2">
        <v>28</v>
      </c>
      <c r="H21" s="2">
        <v>0</v>
      </c>
      <c r="I21" s="2">
        <v>3443</v>
      </c>
      <c r="J21" s="2">
        <v>24766</v>
      </c>
    </row>
    <row r="22" spans="1:10" x14ac:dyDescent="0.25">
      <c r="A22" s="4" t="s">
        <v>223</v>
      </c>
      <c r="B22" s="2">
        <v>44</v>
      </c>
      <c r="C22" s="2">
        <v>14367378</v>
      </c>
      <c r="D22" s="2">
        <v>5196</v>
      </c>
      <c r="E22" s="2">
        <v>256</v>
      </c>
      <c r="F22" s="2">
        <v>6</v>
      </c>
      <c r="G22" s="2">
        <v>791</v>
      </c>
      <c r="H22" s="2">
        <v>0</v>
      </c>
      <c r="I22" s="2">
        <v>36141</v>
      </c>
      <c r="J22" s="2">
        <v>293855</v>
      </c>
    </row>
    <row r="23" spans="1:10" x14ac:dyDescent="0.25">
      <c r="A23" s="4" t="s">
        <v>65</v>
      </c>
      <c r="B23" s="2">
        <v>4</v>
      </c>
      <c r="C23" s="2">
        <v>591158</v>
      </c>
      <c r="D23" s="2">
        <v>30</v>
      </c>
      <c r="E23" s="2">
        <v>6</v>
      </c>
      <c r="F23" s="2">
        <v>0</v>
      </c>
      <c r="G23" s="2">
        <v>1</v>
      </c>
      <c r="H23" s="2">
        <v>0</v>
      </c>
      <c r="I23" s="2">
        <v>304</v>
      </c>
      <c r="J23" s="2">
        <v>7769</v>
      </c>
    </row>
    <row r="24" spans="1:10" x14ac:dyDescent="0.25">
      <c r="A24" s="4" t="s">
        <v>2085</v>
      </c>
      <c r="B24" s="2">
        <v>3</v>
      </c>
      <c r="C24" s="2">
        <v>543626</v>
      </c>
      <c r="D24" s="2">
        <v>113</v>
      </c>
      <c r="E24" s="2">
        <v>5</v>
      </c>
      <c r="F24" s="2">
        <v>0</v>
      </c>
      <c r="G24" s="2">
        <v>2</v>
      </c>
      <c r="H24" s="2">
        <v>0</v>
      </c>
      <c r="I24" s="2">
        <v>16302</v>
      </c>
      <c r="J24" s="2">
        <v>4398</v>
      </c>
    </row>
    <row r="25" spans="1:10" x14ac:dyDescent="0.25">
      <c r="A25" s="4" t="s">
        <v>2969</v>
      </c>
      <c r="B25" s="2">
        <v>2</v>
      </c>
      <c r="C25" s="2">
        <v>408404</v>
      </c>
      <c r="D25" s="2">
        <v>74</v>
      </c>
      <c r="E25" s="2">
        <v>1</v>
      </c>
      <c r="F25" s="2">
        <v>0</v>
      </c>
      <c r="G25" s="2">
        <v>0</v>
      </c>
      <c r="H25" s="2">
        <v>0</v>
      </c>
      <c r="I25" s="2">
        <v>11900</v>
      </c>
      <c r="J25" s="2">
        <v>867</v>
      </c>
    </row>
    <row r="26" spans="1:10" x14ac:dyDescent="0.25">
      <c r="A26" s="4" t="s">
        <v>2913</v>
      </c>
      <c r="B26" s="2">
        <v>1</v>
      </c>
      <c r="C26" s="2">
        <v>167522</v>
      </c>
      <c r="D26" s="2">
        <v>3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519</v>
      </c>
    </row>
    <row r="27" spans="1:10" x14ac:dyDescent="0.25">
      <c r="A27" s="4" t="s">
        <v>786</v>
      </c>
      <c r="B27" s="2">
        <v>27</v>
      </c>
      <c r="C27" s="2">
        <v>7108824</v>
      </c>
      <c r="D27" s="2">
        <v>1925</v>
      </c>
      <c r="E27" s="2">
        <v>104</v>
      </c>
      <c r="F27" s="2">
        <v>0</v>
      </c>
      <c r="G27" s="2">
        <v>226</v>
      </c>
      <c r="H27" s="2">
        <v>0</v>
      </c>
      <c r="I27" s="2">
        <v>30222</v>
      </c>
      <c r="J27" s="2">
        <v>121055</v>
      </c>
    </row>
    <row r="28" spans="1:10" x14ac:dyDescent="0.25">
      <c r="A28" s="4" t="s">
        <v>1767</v>
      </c>
      <c r="B28" s="2">
        <v>7</v>
      </c>
      <c r="C28" s="2">
        <v>1480134</v>
      </c>
      <c r="D28" s="2">
        <v>335</v>
      </c>
      <c r="E28" s="2">
        <v>11</v>
      </c>
      <c r="F28" s="2">
        <v>0</v>
      </c>
      <c r="G28" s="2">
        <v>13</v>
      </c>
      <c r="H28" s="2">
        <v>0</v>
      </c>
      <c r="I28" s="2">
        <v>18144</v>
      </c>
      <c r="J28" s="2">
        <v>10862</v>
      </c>
    </row>
    <row r="29" spans="1:10" x14ac:dyDescent="0.25">
      <c r="A29" s="4" t="s">
        <v>3777</v>
      </c>
      <c r="B29" s="2">
        <v>1</v>
      </c>
      <c r="C29" s="2">
        <v>51002</v>
      </c>
      <c r="D29" s="2">
        <v>2</v>
      </c>
      <c r="E29" s="2">
        <v>3</v>
      </c>
      <c r="F29" s="2">
        <v>0</v>
      </c>
      <c r="G29" s="2">
        <v>7</v>
      </c>
      <c r="H29" s="2">
        <v>0</v>
      </c>
      <c r="I29" s="2">
        <v>1841</v>
      </c>
      <c r="J29" s="2">
        <v>231</v>
      </c>
    </row>
    <row r="30" spans="1:10" x14ac:dyDescent="0.25">
      <c r="A30" s="4" t="s">
        <v>1871</v>
      </c>
      <c r="B30" s="2">
        <v>21</v>
      </c>
      <c r="C30" s="2">
        <v>3926342</v>
      </c>
      <c r="D30" s="2">
        <v>726</v>
      </c>
      <c r="E30" s="2">
        <v>35</v>
      </c>
      <c r="F30" s="2">
        <v>0</v>
      </c>
      <c r="G30" s="2">
        <v>14</v>
      </c>
      <c r="H30" s="2">
        <v>0</v>
      </c>
      <c r="I30" s="2">
        <v>4554</v>
      </c>
      <c r="J30" s="2">
        <v>32282</v>
      </c>
    </row>
    <row r="31" spans="1:10" x14ac:dyDescent="0.25">
      <c r="A31" s="4" t="s">
        <v>820</v>
      </c>
      <c r="B31" s="2">
        <v>4</v>
      </c>
      <c r="C31" s="2">
        <v>4085258</v>
      </c>
      <c r="D31" s="2">
        <v>1070</v>
      </c>
      <c r="E31" s="2">
        <v>58</v>
      </c>
      <c r="F31" s="2">
        <v>0</v>
      </c>
      <c r="G31" s="2">
        <v>106</v>
      </c>
      <c r="H31" s="2">
        <v>0</v>
      </c>
      <c r="I31" s="2">
        <v>98</v>
      </c>
      <c r="J31" s="2">
        <v>17717</v>
      </c>
    </row>
    <row r="32" spans="1:10" x14ac:dyDescent="0.25">
      <c r="A32" s="4" t="s">
        <v>110</v>
      </c>
      <c r="B32" s="2">
        <v>14</v>
      </c>
      <c r="C32" s="2">
        <v>3733058</v>
      </c>
      <c r="D32" s="2">
        <v>2375</v>
      </c>
      <c r="E32" s="2">
        <v>105</v>
      </c>
      <c r="F32" s="2">
        <v>1</v>
      </c>
      <c r="G32" s="2">
        <v>289</v>
      </c>
      <c r="H32" s="2">
        <v>0</v>
      </c>
      <c r="I32" s="2">
        <v>1103</v>
      </c>
      <c r="J32" s="2">
        <v>153221</v>
      </c>
    </row>
    <row r="33" spans="1:10" x14ac:dyDescent="0.25">
      <c r="A33" s="4" t="s">
        <v>124</v>
      </c>
      <c r="B33" s="2">
        <v>35</v>
      </c>
      <c r="C33" s="2">
        <v>8898580</v>
      </c>
      <c r="D33" s="2">
        <v>3436</v>
      </c>
      <c r="E33" s="2">
        <v>155</v>
      </c>
      <c r="F33" s="2">
        <v>1</v>
      </c>
      <c r="G33" s="2">
        <v>371</v>
      </c>
      <c r="H33" s="2">
        <v>0</v>
      </c>
      <c r="I33" s="2">
        <v>27309</v>
      </c>
      <c r="J33" s="2">
        <v>183683</v>
      </c>
    </row>
    <row r="34" spans="1:10" x14ac:dyDescent="0.25">
      <c r="A34" s="4" t="s">
        <v>179</v>
      </c>
      <c r="B34" s="2">
        <v>17</v>
      </c>
      <c r="C34" s="2">
        <v>4763584</v>
      </c>
      <c r="D34" s="2">
        <v>1429</v>
      </c>
      <c r="E34" s="2">
        <v>93</v>
      </c>
      <c r="F34" s="2">
        <v>3</v>
      </c>
      <c r="G34" s="2">
        <v>215</v>
      </c>
      <c r="H34" s="2">
        <v>0</v>
      </c>
      <c r="I34" s="2">
        <v>6434</v>
      </c>
      <c r="J34" s="2">
        <v>105965</v>
      </c>
    </row>
    <row r="35" spans="1:10" x14ac:dyDescent="0.25">
      <c r="A35" s="4" t="s">
        <v>2851</v>
      </c>
      <c r="B35" s="2">
        <v>2</v>
      </c>
      <c r="C35" s="2">
        <v>400004</v>
      </c>
      <c r="D35" s="2">
        <v>44</v>
      </c>
      <c r="E35" s="2">
        <v>1</v>
      </c>
      <c r="F35" s="2">
        <v>0</v>
      </c>
      <c r="G35" s="2">
        <v>0</v>
      </c>
      <c r="H35" s="2">
        <v>0</v>
      </c>
      <c r="I35" s="2">
        <v>452</v>
      </c>
      <c r="J35" s="2">
        <v>1003</v>
      </c>
    </row>
    <row r="36" spans="1:10" x14ac:dyDescent="0.25">
      <c r="A36" s="4" t="s">
        <v>3390</v>
      </c>
      <c r="B36" s="2">
        <v>1</v>
      </c>
      <c r="C36" s="2">
        <v>198002</v>
      </c>
      <c r="D36" s="2">
        <v>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325</v>
      </c>
    </row>
    <row r="37" spans="1:10" x14ac:dyDescent="0.25">
      <c r="A37" s="4" t="s">
        <v>1376</v>
      </c>
      <c r="B37" s="2">
        <v>1</v>
      </c>
      <c r="C37" s="2">
        <v>602142</v>
      </c>
      <c r="D37" s="2">
        <v>259</v>
      </c>
      <c r="E37" s="2">
        <v>12</v>
      </c>
      <c r="F37" s="2">
        <v>0</v>
      </c>
      <c r="G37" s="2">
        <v>40</v>
      </c>
      <c r="H37" s="2">
        <v>0</v>
      </c>
      <c r="I37" s="2">
        <v>0</v>
      </c>
      <c r="J37" s="2">
        <v>4567</v>
      </c>
    </row>
    <row r="38" spans="1:10" x14ac:dyDescent="0.25">
      <c r="A38" s="4" t="s">
        <v>985</v>
      </c>
      <c r="B38" s="2">
        <v>10</v>
      </c>
      <c r="C38" s="2">
        <v>1891900</v>
      </c>
      <c r="D38" s="2">
        <v>785</v>
      </c>
      <c r="E38" s="2">
        <v>31</v>
      </c>
      <c r="F38" s="2">
        <v>0</v>
      </c>
      <c r="G38" s="2">
        <v>94</v>
      </c>
      <c r="H38" s="2">
        <v>0</v>
      </c>
      <c r="I38" s="2">
        <v>2576</v>
      </c>
      <c r="J38" s="2">
        <v>25423</v>
      </c>
    </row>
    <row r="39" spans="1:10" x14ac:dyDescent="0.25">
      <c r="A39" s="4" t="s">
        <v>1262</v>
      </c>
      <c r="B39" s="2">
        <v>3</v>
      </c>
      <c r="C39" s="2">
        <v>561216</v>
      </c>
      <c r="D39" s="2">
        <v>89</v>
      </c>
      <c r="E39" s="2">
        <v>9</v>
      </c>
      <c r="F39" s="2">
        <v>0</v>
      </c>
      <c r="G39" s="2">
        <v>11</v>
      </c>
      <c r="H39" s="2">
        <v>0</v>
      </c>
      <c r="I39" s="2">
        <v>67</v>
      </c>
      <c r="J39" s="2">
        <v>11479</v>
      </c>
    </row>
    <row r="40" spans="1:10" x14ac:dyDescent="0.25">
      <c r="A40" s="4" t="s">
        <v>636</v>
      </c>
      <c r="B40" s="2">
        <v>25</v>
      </c>
      <c r="C40" s="2">
        <v>10325940</v>
      </c>
      <c r="D40" s="2">
        <v>3333</v>
      </c>
      <c r="E40" s="2">
        <v>160</v>
      </c>
      <c r="F40" s="2">
        <v>5</v>
      </c>
      <c r="G40" s="2">
        <v>355</v>
      </c>
      <c r="H40" s="2">
        <v>0</v>
      </c>
      <c r="I40" s="2">
        <v>16781</v>
      </c>
      <c r="J40" s="2">
        <v>88926</v>
      </c>
    </row>
    <row r="41" spans="1:10" x14ac:dyDescent="0.25">
      <c r="A41" s="4" t="s">
        <v>139</v>
      </c>
      <c r="B41" s="2">
        <v>44</v>
      </c>
      <c r="C41" s="2">
        <v>20327888</v>
      </c>
      <c r="D41" s="2">
        <v>6961</v>
      </c>
      <c r="E41" s="2">
        <v>338</v>
      </c>
      <c r="F41" s="2">
        <v>1</v>
      </c>
      <c r="G41" s="2">
        <v>750</v>
      </c>
      <c r="H41" s="2">
        <v>0</v>
      </c>
      <c r="I41" s="2">
        <v>31872</v>
      </c>
      <c r="J41" s="2">
        <v>261678</v>
      </c>
    </row>
    <row r="42" spans="1:10" x14ac:dyDescent="0.25">
      <c r="A42" s="4" t="s">
        <v>3824</v>
      </c>
      <c r="B42" s="2">
        <v>246</v>
      </c>
      <c r="C42" s="2">
        <v>46259502</v>
      </c>
      <c r="D42" s="2">
        <v>5447</v>
      </c>
      <c r="E42" s="2">
        <v>129</v>
      </c>
      <c r="F42" s="2">
        <v>1</v>
      </c>
      <c r="G42" s="2">
        <v>60</v>
      </c>
      <c r="H42" s="2">
        <v>0</v>
      </c>
      <c r="I42" s="2">
        <v>127580</v>
      </c>
      <c r="J42" s="2">
        <v>149975</v>
      </c>
    </row>
    <row r="43" spans="1:10" x14ac:dyDescent="0.25">
      <c r="A43" s="4" t="s">
        <v>3825</v>
      </c>
      <c r="B43" s="2">
        <v>898</v>
      </c>
      <c r="C43" s="2">
        <v>266452906</v>
      </c>
      <c r="D43" s="2">
        <v>75949</v>
      </c>
      <c r="E43" s="2">
        <v>3474</v>
      </c>
      <c r="F43" s="2">
        <v>126</v>
      </c>
      <c r="G43" s="2">
        <v>7476</v>
      </c>
      <c r="H43" s="2">
        <v>0</v>
      </c>
      <c r="I43" s="2">
        <v>756657</v>
      </c>
      <c r="J43" s="2">
        <v>3403865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3"/>
  <sheetViews>
    <sheetView topLeftCell="A4" workbookViewId="0">
      <selection activeCell="G26" sqref="G26"/>
    </sheetView>
  </sheetViews>
  <sheetFormatPr defaultRowHeight="15" x14ac:dyDescent="0.25"/>
  <cols>
    <col min="1" max="1" width="19.140625" customWidth="1"/>
    <col min="2" max="2" width="16.28515625" customWidth="1"/>
    <col min="3" max="3" width="6.7109375" bestFit="1" customWidth="1"/>
    <col min="4" max="4" width="5.42578125" customWidth="1"/>
    <col min="5" max="5" width="10" customWidth="1"/>
    <col min="6" max="6" width="6" customWidth="1"/>
    <col min="7" max="7" width="6.5703125" customWidth="1"/>
    <col min="8" max="8" width="10.140625" customWidth="1"/>
    <col min="9" max="9" width="10.42578125" customWidth="1"/>
    <col min="10" max="10" width="5.85546875" customWidth="1"/>
    <col min="11" max="11" width="14.28515625" customWidth="1"/>
    <col min="12" max="12" width="7.42578125" customWidth="1"/>
    <col min="13" max="13" width="9.7109375" customWidth="1"/>
    <col min="14" max="14" width="13.140625" customWidth="1"/>
    <col min="15" max="15" width="13.42578125" customWidth="1"/>
    <col min="16" max="16" width="10.5703125" customWidth="1"/>
    <col min="17" max="17" width="6.42578125" customWidth="1"/>
    <col min="18" max="18" width="14.85546875" customWidth="1"/>
    <col min="19" max="19" width="14.28515625" customWidth="1"/>
    <col min="20" max="20" width="16.7109375" customWidth="1"/>
    <col min="21" max="22" width="11.28515625" customWidth="1"/>
    <col min="23" max="38" width="31.28515625" customWidth="1"/>
    <col min="39" max="39" width="7.28515625" customWidth="1"/>
    <col min="40" max="40" width="11.28515625" bestFit="1" customWidth="1"/>
  </cols>
  <sheetData>
    <row r="3" spans="1:22" x14ac:dyDescent="0.25">
      <c r="A3" s="3" t="s">
        <v>3828</v>
      </c>
      <c r="B3" s="3" t="s">
        <v>5219</v>
      </c>
    </row>
    <row r="4" spans="1:22" s="1" customFormat="1" ht="45.75" customHeight="1" x14ac:dyDescent="0.25">
      <c r="A4" s="15" t="s">
        <v>3823</v>
      </c>
      <c r="B4" s="1" t="s">
        <v>126</v>
      </c>
      <c r="C4" s="1" t="s">
        <v>48</v>
      </c>
      <c r="D4" s="1" t="s">
        <v>141</v>
      </c>
      <c r="E4" s="1" t="s">
        <v>112</v>
      </c>
      <c r="F4" s="1" t="s">
        <v>61</v>
      </c>
      <c r="G4" s="1" t="s">
        <v>72</v>
      </c>
      <c r="H4" s="1" t="s">
        <v>304</v>
      </c>
      <c r="I4" s="1" t="s">
        <v>256</v>
      </c>
      <c r="J4" s="1" t="s">
        <v>154</v>
      </c>
      <c r="K4" s="1" t="s">
        <v>233</v>
      </c>
      <c r="L4" s="1" t="s">
        <v>950</v>
      </c>
      <c r="M4" s="1" t="s">
        <v>99</v>
      </c>
      <c r="N4" s="1" t="s">
        <v>294</v>
      </c>
      <c r="O4" s="1" t="s">
        <v>88</v>
      </c>
      <c r="P4" s="1" t="s">
        <v>164</v>
      </c>
      <c r="Q4" s="1" t="s">
        <v>264</v>
      </c>
      <c r="R4" s="1" t="s">
        <v>214</v>
      </c>
      <c r="S4" s="1" t="s">
        <v>32</v>
      </c>
      <c r="T4" s="1" t="s">
        <v>206</v>
      </c>
      <c r="U4" s="1" t="s">
        <v>504</v>
      </c>
      <c r="V4" s="1" t="s">
        <v>3825</v>
      </c>
    </row>
    <row r="5" spans="1:22" x14ac:dyDescent="0.25">
      <c r="A5" s="4" t="s">
        <v>152</v>
      </c>
      <c r="B5" s="2">
        <v>3</v>
      </c>
      <c r="C5" s="2">
        <v>14</v>
      </c>
      <c r="D5" s="2">
        <v>3</v>
      </c>
      <c r="E5" s="2">
        <v>3</v>
      </c>
      <c r="F5" s="2">
        <v>10</v>
      </c>
      <c r="G5" s="2">
        <v>2</v>
      </c>
      <c r="H5" s="2">
        <v>1</v>
      </c>
      <c r="I5" s="2">
        <v>3</v>
      </c>
      <c r="J5" s="2">
        <v>6</v>
      </c>
      <c r="K5" s="2">
        <v>3</v>
      </c>
      <c r="L5" s="2">
        <v>2</v>
      </c>
      <c r="M5" s="2">
        <v>3</v>
      </c>
      <c r="N5" s="2">
        <v>4</v>
      </c>
      <c r="O5" s="2">
        <v>5</v>
      </c>
      <c r="P5" s="2">
        <v>11</v>
      </c>
      <c r="Q5" s="2">
        <v>10</v>
      </c>
      <c r="R5" s="2">
        <v>3</v>
      </c>
      <c r="S5" s="2">
        <v>3</v>
      </c>
      <c r="T5" s="2">
        <v>4</v>
      </c>
      <c r="U5" s="2">
        <v>5</v>
      </c>
      <c r="V5" s="2">
        <v>98</v>
      </c>
    </row>
    <row r="6" spans="1:22" x14ac:dyDescent="0.25">
      <c r="A6" s="4" t="s">
        <v>390</v>
      </c>
      <c r="B6" s="2">
        <v>4</v>
      </c>
      <c r="C6" s="2">
        <v>5</v>
      </c>
      <c r="D6" s="2">
        <v>4</v>
      </c>
      <c r="E6" s="2">
        <v>6</v>
      </c>
      <c r="F6" s="2">
        <v>8</v>
      </c>
      <c r="G6" s="2">
        <v>3</v>
      </c>
      <c r="H6" s="2">
        <v>3</v>
      </c>
      <c r="I6" s="2">
        <v>1</v>
      </c>
      <c r="J6" s="2">
        <v>4</v>
      </c>
      <c r="K6" s="2">
        <v>1</v>
      </c>
      <c r="L6" s="2"/>
      <c r="M6" s="2">
        <v>5</v>
      </c>
      <c r="N6" s="2"/>
      <c r="O6" s="2">
        <v>11</v>
      </c>
      <c r="P6" s="2">
        <v>7</v>
      </c>
      <c r="Q6" s="2">
        <v>15</v>
      </c>
      <c r="R6" s="2"/>
      <c r="S6" s="2">
        <v>1</v>
      </c>
      <c r="T6" s="2">
        <v>2</v>
      </c>
      <c r="U6" s="2">
        <v>2</v>
      </c>
      <c r="V6" s="2">
        <v>82</v>
      </c>
    </row>
    <row r="7" spans="1:22" x14ac:dyDescent="0.25">
      <c r="A7" s="4" t="s">
        <v>30</v>
      </c>
      <c r="B7" s="2"/>
      <c r="C7" s="2">
        <v>2</v>
      </c>
      <c r="D7" s="2">
        <v>1</v>
      </c>
      <c r="E7" s="2">
        <v>2</v>
      </c>
      <c r="F7" s="2">
        <v>10</v>
      </c>
      <c r="G7" s="2">
        <v>3</v>
      </c>
      <c r="H7" s="2"/>
      <c r="I7" s="2">
        <v>2</v>
      </c>
      <c r="J7" s="2">
        <v>4</v>
      </c>
      <c r="K7" s="2">
        <v>2</v>
      </c>
      <c r="L7" s="2">
        <v>2</v>
      </c>
      <c r="M7" s="2">
        <v>1</v>
      </c>
      <c r="N7" s="2">
        <v>2</v>
      </c>
      <c r="O7" s="2">
        <v>4</v>
      </c>
      <c r="P7" s="2">
        <v>4</v>
      </c>
      <c r="Q7" s="2">
        <v>1</v>
      </c>
      <c r="R7" s="2">
        <v>10</v>
      </c>
      <c r="S7" s="2">
        <v>4</v>
      </c>
      <c r="T7" s="2">
        <v>1</v>
      </c>
      <c r="U7" s="2">
        <v>2</v>
      </c>
      <c r="V7" s="2">
        <v>57</v>
      </c>
    </row>
    <row r="8" spans="1:22" x14ac:dyDescent="0.25">
      <c r="A8" s="4" t="s">
        <v>776</v>
      </c>
      <c r="B8" s="2">
        <v>1</v>
      </c>
      <c r="C8" s="2">
        <v>1</v>
      </c>
      <c r="D8" s="2"/>
      <c r="E8" s="2"/>
      <c r="F8" s="2">
        <v>3</v>
      </c>
      <c r="G8" s="2">
        <v>1</v>
      </c>
      <c r="H8" s="2"/>
      <c r="I8" s="2"/>
      <c r="J8" s="2"/>
      <c r="K8" s="2">
        <v>1</v>
      </c>
      <c r="L8" s="2"/>
      <c r="M8" s="2"/>
      <c r="N8" s="2"/>
      <c r="O8" s="2"/>
      <c r="P8" s="2"/>
      <c r="Q8" s="2"/>
      <c r="R8" s="2"/>
      <c r="S8" s="2"/>
      <c r="T8" s="2">
        <v>1</v>
      </c>
      <c r="U8" s="2">
        <v>1</v>
      </c>
      <c r="V8" s="2">
        <v>9</v>
      </c>
    </row>
    <row r="9" spans="1:22" x14ac:dyDescent="0.25">
      <c r="A9" s="4" t="s">
        <v>1725</v>
      </c>
      <c r="B9" s="2"/>
      <c r="C9" s="2"/>
      <c r="D9" s="2"/>
      <c r="E9" s="2"/>
      <c r="F9" s="2">
        <v>2</v>
      </c>
      <c r="G9" s="2">
        <v>1</v>
      </c>
      <c r="H9" s="2"/>
      <c r="I9" s="2"/>
      <c r="J9" s="2"/>
      <c r="K9" s="2"/>
      <c r="L9" s="2"/>
      <c r="M9" s="2"/>
      <c r="N9" s="2">
        <v>1</v>
      </c>
      <c r="O9" s="2"/>
      <c r="P9" s="2">
        <v>3</v>
      </c>
      <c r="Q9" s="2"/>
      <c r="R9" s="2"/>
      <c r="S9" s="2"/>
      <c r="T9" s="2"/>
      <c r="U9" s="2"/>
      <c r="V9" s="2">
        <v>7</v>
      </c>
    </row>
    <row r="10" spans="1:22" x14ac:dyDescent="0.25">
      <c r="A10" s="4" t="s">
        <v>46</v>
      </c>
      <c r="B10" s="2">
        <v>2</v>
      </c>
      <c r="C10" s="2">
        <v>17</v>
      </c>
      <c r="D10" s="2">
        <v>6</v>
      </c>
      <c r="E10" s="2">
        <v>5</v>
      </c>
      <c r="F10" s="2">
        <v>13</v>
      </c>
      <c r="G10" s="2"/>
      <c r="H10" s="2">
        <v>2</v>
      </c>
      <c r="I10" s="2">
        <v>2</v>
      </c>
      <c r="J10" s="2">
        <v>8</v>
      </c>
      <c r="K10" s="2">
        <v>4</v>
      </c>
      <c r="L10" s="2"/>
      <c r="M10" s="2">
        <v>1</v>
      </c>
      <c r="N10" s="2">
        <v>2</v>
      </c>
      <c r="O10" s="2">
        <v>17</v>
      </c>
      <c r="P10" s="2">
        <v>16</v>
      </c>
      <c r="Q10" s="2">
        <v>2</v>
      </c>
      <c r="R10" s="2">
        <v>3</v>
      </c>
      <c r="S10" s="2">
        <v>3</v>
      </c>
      <c r="T10" s="2">
        <v>4</v>
      </c>
      <c r="U10" s="2"/>
      <c r="V10" s="2">
        <v>107</v>
      </c>
    </row>
    <row r="11" spans="1:22" x14ac:dyDescent="0.25">
      <c r="A11" s="4" t="s">
        <v>544</v>
      </c>
      <c r="B11" s="2"/>
      <c r="C11" s="2"/>
      <c r="D11" s="2"/>
      <c r="E11" s="2">
        <v>1</v>
      </c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2"/>
      <c r="Q11" s="2">
        <v>1</v>
      </c>
      <c r="R11" s="2"/>
      <c r="S11" s="2">
        <v>1</v>
      </c>
      <c r="T11" s="2"/>
      <c r="U11" s="2"/>
      <c r="V11" s="2">
        <v>4</v>
      </c>
    </row>
    <row r="12" spans="1:22" x14ac:dyDescent="0.25">
      <c r="A12" s="4" t="s">
        <v>223</v>
      </c>
      <c r="B12" s="2">
        <v>1</v>
      </c>
      <c r="C12" s="2">
        <v>7</v>
      </c>
      <c r="D12" s="2">
        <v>2</v>
      </c>
      <c r="E12" s="2">
        <v>4</v>
      </c>
      <c r="F12" s="2">
        <v>2</v>
      </c>
      <c r="G12" s="2"/>
      <c r="H12" s="2">
        <v>1</v>
      </c>
      <c r="I12" s="2">
        <v>2</v>
      </c>
      <c r="J12" s="2">
        <v>2</v>
      </c>
      <c r="K12" s="2"/>
      <c r="L12" s="2"/>
      <c r="M12" s="2">
        <v>5</v>
      </c>
      <c r="N12" s="2">
        <v>2</v>
      </c>
      <c r="O12" s="2">
        <v>4</v>
      </c>
      <c r="P12" s="2">
        <v>4</v>
      </c>
      <c r="Q12" s="2">
        <v>2</v>
      </c>
      <c r="R12" s="2"/>
      <c r="S12" s="2">
        <v>1</v>
      </c>
      <c r="T12" s="2">
        <v>2</v>
      </c>
      <c r="U12" s="2">
        <v>1</v>
      </c>
      <c r="V12" s="2">
        <v>42</v>
      </c>
    </row>
    <row r="13" spans="1:22" x14ac:dyDescent="0.25">
      <c r="A13" s="4" t="s">
        <v>786</v>
      </c>
      <c r="B13" s="2"/>
      <c r="C13" s="2">
        <v>2</v>
      </c>
      <c r="D13" s="2">
        <v>5</v>
      </c>
      <c r="E13" s="2">
        <v>2</v>
      </c>
      <c r="F13" s="2"/>
      <c r="G13" s="2">
        <v>1</v>
      </c>
      <c r="H13" s="2"/>
      <c r="I13" s="2">
        <v>4</v>
      </c>
      <c r="J13" s="2"/>
      <c r="K13" s="2"/>
      <c r="L13" s="2"/>
      <c r="M13" s="2">
        <v>3</v>
      </c>
      <c r="N13" s="2"/>
      <c r="O13" s="2">
        <v>2</v>
      </c>
      <c r="P13" s="2">
        <v>1</v>
      </c>
      <c r="Q13" s="2">
        <v>1</v>
      </c>
      <c r="R13" s="2">
        <v>4</v>
      </c>
      <c r="S13" s="2"/>
      <c r="T13" s="2">
        <v>1</v>
      </c>
      <c r="U13" s="2"/>
      <c r="V13" s="2">
        <v>26</v>
      </c>
    </row>
    <row r="14" spans="1:22" x14ac:dyDescent="0.25">
      <c r="A14" s="4" t="s">
        <v>1767</v>
      </c>
      <c r="B14" s="2"/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/>
      <c r="S14" s="2"/>
      <c r="T14" s="2"/>
      <c r="U14" s="2"/>
      <c r="V14" s="2">
        <v>7</v>
      </c>
    </row>
    <row r="15" spans="1:22" x14ac:dyDescent="0.25">
      <c r="A15" s="4" t="s">
        <v>1871</v>
      </c>
      <c r="B15" s="2"/>
      <c r="C15" s="2"/>
      <c r="D15" s="2"/>
      <c r="E15" s="2"/>
      <c r="F15" s="2"/>
      <c r="G15" s="2"/>
      <c r="H15" s="2"/>
      <c r="I15" s="2"/>
      <c r="J15" s="2">
        <v>1</v>
      </c>
      <c r="K15" s="2"/>
      <c r="L15" s="2">
        <v>18</v>
      </c>
      <c r="M15" s="2"/>
      <c r="N15" s="2"/>
      <c r="O15" s="2"/>
      <c r="P15" s="2"/>
      <c r="Q15" s="2"/>
      <c r="R15" s="2"/>
      <c r="S15" s="2"/>
      <c r="T15" s="2"/>
      <c r="U15" s="2"/>
      <c r="V15" s="2">
        <v>19</v>
      </c>
    </row>
    <row r="16" spans="1:22" x14ac:dyDescent="0.25">
      <c r="A16" s="4" t="s">
        <v>110</v>
      </c>
      <c r="B16" s="2"/>
      <c r="C16" s="2"/>
      <c r="D16" s="2"/>
      <c r="E16" s="2">
        <v>7</v>
      </c>
      <c r="F16" s="2"/>
      <c r="G16" s="2"/>
      <c r="H16" s="2"/>
      <c r="I16" s="2">
        <v>1</v>
      </c>
      <c r="J16" s="2"/>
      <c r="K16" s="2">
        <v>1</v>
      </c>
      <c r="L16" s="2"/>
      <c r="M16" s="2"/>
      <c r="N16" s="2">
        <v>1</v>
      </c>
      <c r="O16" s="2">
        <v>2</v>
      </c>
      <c r="P16" s="2">
        <v>1</v>
      </c>
      <c r="Q16" s="2">
        <v>3</v>
      </c>
      <c r="R16" s="2"/>
      <c r="S16" s="2"/>
      <c r="T16" s="2"/>
      <c r="U16" s="2"/>
      <c r="V16" s="2">
        <v>16</v>
      </c>
    </row>
    <row r="17" spans="1:22" x14ac:dyDescent="0.25">
      <c r="A17" s="4" t="s">
        <v>124</v>
      </c>
      <c r="B17" s="2">
        <v>2</v>
      </c>
      <c r="C17" s="2"/>
      <c r="D17" s="2">
        <v>2</v>
      </c>
      <c r="E17" s="2">
        <v>4</v>
      </c>
      <c r="F17" s="2">
        <v>5</v>
      </c>
      <c r="G17" s="2">
        <v>1</v>
      </c>
      <c r="H17" s="2"/>
      <c r="I17" s="2">
        <v>4</v>
      </c>
      <c r="J17" s="2"/>
      <c r="K17" s="2">
        <v>2</v>
      </c>
      <c r="L17" s="2">
        <v>1</v>
      </c>
      <c r="M17" s="2">
        <v>2</v>
      </c>
      <c r="N17" s="2">
        <v>2</v>
      </c>
      <c r="O17" s="2">
        <v>1</v>
      </c>
      <c r="P17" s="2">
        <v>8</v>
      </c>
      <c r="Q17" s="2"/>
      <c r="R17" s="2">
        <v>1</v>
      </c>
      <c r="S17" s="2"/>
      <c r="T17" s="2">
        <v>2</v>
      </c>
      <c r="U17" s="2">
        <v>1</v>
      </c>
      <c r="V17" s="2">
        <v>38</v>
      </c>
    </row>
    <row r="18" spans="1:22" x14ac:dyDescent="0.25">
      <c r="A18" s="4" t="s">
        <v>179</v>
      </c>
      <c r="B18" s="2">
        <v>1</v>
      </c>
      <c r="C18" s="2"/>
      <c r="D18" s="2">
        <v>1</v>
      </c>
      <c r="E18" s="2"/>
      <c r="F18" s="2">
        <v>3</v>
      </c>
      <c r="G18" s="2"/>
      <c r="H18" s="2">
        <v>1</v>
      </c>
      <c r="I18" s="2">
        <v>2</v>
      </c>
      <c r="J18" s="2">
        <v>1</v>
      </c>
      <c r="K18" s="2"/>
      <c r="L18" s="2"/>
      <c r="M18" s="2">
        <v>1</v>
      </c>
      <c r="N18" s="2">
        <v>1</v>
      </c>
      <c r="O18" s="2"/>
      <c r="P18" s="2">
        <v>4</v>
      </c>
      <c r="Q18" s="2"/>
      <c r="R18" s="2"/>
      <c r="S18" s="2">
        <v>1</v>
      </c>
      <c r="T18" s="2">
        <v>1</v>
      </c>
      <c r="U18" s="2"/>
      <c r="V18" s="2">
        <v>17</v>
      </c>
    </row>
    <row r="19" spans="1:22" x14ac:dyDescent="0.25">
      <c r="A19" s="4" t="s">
        <v>985</v>
      </c>
      <c r="B19" s="2"/>
      <c r="C19" s="2">
        <v>1</v>
      </c>
      <c r="D19" s="2"/>
      <c r="E19" s="2"/>
      <c r="F19" s="2"/>
      <c r="G19" s="2"/>
      <c r="H19" s="2"/>
      <c r="I19" s="2"/>
      <c r="J19" s="2">
        <v>1</v>
      </c>
      <c r="K19" s="2"/>
      <c r="L19" s="2"/>
      <c r="M19" s="2"/>
      <c r="N19" s="2">
        <v>1</v>
      </c>
      <c r="O19" s="2">
        <v>1</v>
      </c>
      <c r="P19" s="2"/>
      <c r="Q19" s="2"/>
      <c r="R19" s="2">
        <v>3</v>
      </c>
      <c r="S19" s="2"/>
      <c r="T19" s="2">
        <v>2</v>
      </c>
      <c r="U19" s="2"/>
      <c r="V19" s="2">
        <v>9</v>
      </c>
    </row>
    <row r="20" spans="1:22" x14ac:dyDescent="0.25">
      <c r="A20" s="4" t="s">
        <v>636</v>
      </c>
      <c r="B20" s="2"/>
      <c r="C20" s="2">
        <v>3</v>
      </c>
      <c r="D20" s="2">
        <v>1</v>
      </c>
      <c r="E20" s="2">
        <v>1</v>
      </c>
      <c r="F20" s="2">
        <v>1</v>
      </c>
      <c r="G20" s="2"/>
      <c r="H20" s="2"/>
      <c r="I20" s="2">
        <v>1</v>
      </c>
      <c r="J20" s="2">
        <v>1</v>
      </c>
      <c r="K20" s="2">
        <v>2</v>
      </c>
      <c r="L20" s="2">
        <v>1</v>
      </c>
      <c r="M20" s="2">
        <v>1</v>
      </c>
      <c r="N20" s="2">
        <v>1</v>
      </c>
      <c r="O20" s="2">
        <v>3</v>
      </c>
      <c r="P20" s="2">
        <v>3</v>
      </c>
      <c r="Q20" s="2">
        <v>3</v>
      </c>
      <c r="R20" s="2"/>
      <c r="S20" s="2"/>
      <c r="T20" s="2">
        <v>3</v>
      </c>
      <c r="U20" s="2"/>
      <c r="V20" s="2">
        <v>25</v>
      </c>
    </row>
    <row r="21" spans="1:22" x14ac:dyDescent="0.25">
      <c r="A21" s="4" t="s">
        <v>139</v>
      </c>
      <c r="B21" s="2">
        <v>1</v>
      </c>
      <c r="C21" s="2">
        <v>11</v>
      </c>
      <c r="D21" s="2">
        <v>3</v>
      </c>
      <c r="E21" s="2">
        <v>1</v>
      </c>
      <c r="F21" s="2">
        <v>4</v>
      </c>
      <c r="G21" s="2"/>
      <c r="H21" s="2">
        <v>1</v>
      </c>
      <c r="I21" s="2">
        <v>3</v>
      </c>
      <c r="J21" s="2">
        <v>7</v>
      </c>
      <c r="K21" s="2"/>
      <c r="L21" s="2">
        <v>2</v>
      </c>
      <c r="M21" s="2"/>
      <c r="N21" s="2">
        <v>2</v>
      </c>
      <c r="O21" s="2">
        <v>1</v>
      </c>
      <c r="P21" s="2">
        <v>2</v>
      </c>
      <c r="Q21" s="2">
        <v>1</v>
      </c>
      <c r="R21" s="2">
        <v>1</v>
      </c>
      <c r="S21" s="2"/>
      <c r="T21" s="2">
        <v>1</v>
      </c>
      <c r="U21" s="2">
        <v>3</v>
      </c>
      <c r="V21" s="2">
        <v>44</v>
      </c>
    </row>
    <row r="22" spans="1:22" x14ac:dyDescent="0.25">
      <c r="A22" s="4" t="s">
        <v>3824</v>
      </c>
      <c r="B22" s="2">
        <v>12</v>
      </c>
      <c r="C22" s="2">
        <v>24</v>
      </c>
      <c r="D22" s="2">
        <v>12</v>
      </c>
      <c r="E22" s="2">
        <v>19</v>
      </c>
      <c r="F22" s="2">
        <v>19</v>
      </c>
      <c r="G22" s="2">
        <v>4</v>
      </c>
      <c r="H22" s="2">
        <v>4</v>
      </c>
      <c r="I22" s="2">
        <v>5</v>
      </c>
      <c r="J22" s="2">
        <v>14</v>
      </c>
      <c r="K22" s="2">
        <v>7</v>
      </c>
      <c r="L22" s="2">
        <v>4</v>
      </c>
      <c r="M22" s="2">
        <v>8</v>
      </c>
      <c r="N22" s="2">
        <v>20</v>
      </c>
      <c r="O22" s="2">
        <v>14</v>
      </c>
      <c r="P22" s="2">
        <v>19</v>
      </c>
      <c r="Q22" s="2">
        <v>13</v>
      </c>
      <c r="R22" s="2">
        <v>7</v>
      </c>
      <c r="S22" s="2">
        <v>8</v>
      </c>
      <c r="T22" s="2">
        <v>10</v>
      </c>
      <c r="U22" s="2">
        <v>2</v>
      </c>
      <c r="V22" s="2">
        <v>225</v>
      </c>
    </row>
    <row r="23" spans="1:22" x14ac:dyDescent="0.25">
      <c r="A23" s="4" t="s">
        <v>3825</v>
      </c>
      <c r="B23" s="2">
        <v>27</v>
      </c>
      <c r="C23" s="2">
        <v>93</v>
      </c>
      <c r="D23" s="2">
        <v>40</v>
      </c>
      <c r="E23" s="2">
        <v>55</v>
      </c>
      <c r="F23" s="2">
        <v>80</v>
      </c>
      <c r="G23" s="2">
        <v>16</v>
      </c>
      <c r="H23" s="2">
        <v>13</v>
      </c>
      <c r="I23" s="2">
        <v>30</v>
      </c>
      <c r="J23" s="2">
        <v>49</v>
      </c>
      <c r="K23" s="2">
        <v>23</v>
      </c>
      <c r="L23" s="2">
        <v>30</v>
      </c>
      <c r="M23" s="2">
        <v>30</v>
      </c>
      <c r="N23" s="2">
        <v>40</v>
      </c>
      <c r="O23" s="2">
        <v>65</v>
      </c>
      <c r="P23" s="2">
        <v>83</v>
      </c>
      <c r="Q23" s="2">
        <v>53</v>
      </c>
      <c r="R23" s="2">
        <v>32</v>
      </c>
      <c r="S23" s="2">
        <v>22</v>
      </c>
      <c r="T23" s="2">
        <v>34</v>
      </c>
      <c r="U23" s="2">
        <v>17</v>
      </c>
      <c r="V23" s="2">
        <v>832</v>
      </c>
    </row>
    <row r="26" spans="1:22" x14ac:dyDescent="0.25">
      <c r="A26" s="3" t="s">
        <v>3828</v>
      </c>
      <c r="B26" s="3" t="s">
        <v>5219</v>
      </c>
    </row>
    <row r="27" spans="1:22" x14ac:dyDescent="0.25">
      <c r="A27" s="15" t="s">
        <v>3823</v>
      </c>
      <c r="B27" s="1" t="s">
        <v>126</v>
      </c>
      <c r="C27" s="1" t="s">
        <v>48</v>
      </c>
      <c r="D27" s="1" t="s">
        <v>141</v>
      </c>
      <c r="E27" s="1" t="s">
        <v>112</v>
      </c>
      <c r="F27" s="1" t="s">
        <v>61</v>
      </c>
      <c r="G27" s="1" t="s">
        <v>72</v>
      </c>
      <c r="H27" s="1" t="s">
        <v>304</v>
      </c>
      <c r="I27" s="1" t="s">
        <v>256</v>
      </c>
      <c r="J27" s="1" t="s">
        <v>154</v>
      </c>
      <c r="K27" s="1" t="s">
        <v>233</v>
      </c>
      <c r="L27" s="1" t="s">
        <v>950</v>
      </c>
      <c r="M27" s="1" t="s">
        <v>99</v>
      </c>
      <c r="N27" s="1" t="s">
        <v>294</v>
      </c>
      <c r="O27" s="1" t="s">
        <v>88</v>
      </c>
      <c r="P27" s="1" t="s">
        <v>164</v>
      </c>
      <c r="Q27" s="1" t="s">
        <v>264</v>
      </c>
      <c r="R27" s="1" t="s">
        <v>214</v>
      </c>
      <c r="S27" s="1" t="s">
        <v>32</v>
      </c>
      <c r="T27" s="1" t="s">
        <v>206</v>
      </c>
      <c r="U27" s="1" t="s">
        <v>504</v>
      </c>
      <c r="V27" s="1" t="s">
        <v>3825</v>
      </c>
    </row>
    <row r="28" spans="1:22" x14ac:dyDescent="0.25">
      <c r="A28" s="4" t="s">
        <v>46</v>
      </c>
      <c r="B28" s="2">
        <v>2</v>
      </c>
      <c r="C28" s="2">
        <v>17</v>
      </c>
      <c r="D28" s="2">
        <v>6</v>
      </c>
      <c r="E28" s="2">
        <v>5</v>
      </c>
      <c r="F28" s="2">
        <v>13</v>
      </c>
      <c r="G28" s="2"/>
      <c r="H28" s="2">
        <v>2</v>
      </c>
      <c r="I28" s="2">
        <v>2</v>
      </c>
      <c r="J28" s="2">
        <v>8</v>
      </c>
      <c r="K28" s="2">
        <v>4</v>
      </c>
      <c r="L28" s="2"/>
      <c r="M28" s="2">
        <v>1</v>
      </c>
      <c r="N28" s="2">
        <v>2</v>
      </c>
      <c r="O28" s="2">
        <v>17</v>
      </c>
      <c r="P28" s="2">
        <v>16</v>
      </c>
      <c r="Q28" s="2">
        <v>2</v>
      </c>
      <c r="R28" s="2">
        <v>3</v>
      </c>
      <c r="S28" s="2">
        <v>3</v>
      </c>
      <c r="T28" s="2">
        <v>4</v>
      </c>
      <c r="U28" s="2"/>
      <c r="V28" s="2">
        <v>107</v>
      </c>
    </row>
    <row r="29" spans="1:22" x14ac:dyDescent="0.25">
      <c r="A29" s="4" t="s">
        <v>223</v>
      </c>
      <c r="B29" s="2">
        <v>1</v>
      </c>
      <c r="C29" s="2">
        <v>7</v>
      </c>
      <c r="D29" s="2">
        <v>2</v>
      </c>
      <c r="E29" s="2">
        <v>4</v>
      </c>
      <c r="F29" s="2">
        <v>2</v>
      </c>
      <c r="G29" s="2"/>
      <c r="H29" s="2">
        <v>1</v>
      </c>
      <c r="I29" s="2">
        <v>2</v>
      </c>
      <c r="J29" s="2">
        <v>2</v>
      </c>
      <c r="K29" s="2"/>
      <c r="L29" s="2"/>
      <c r="M29" s="2">
        <v>5</v>
      </c>
      <c r="N29" s="2">
        <v>2</v>
      </c>
      <c r="O29" s="2">
        <v>4</v>
      </c>
      <c r="P29" s="2">
        <v>4</v>
      </c>
      <c r="Q29" s="2">
        <v>2</v>
      </c>
      <c r="R29" s="2"/>
      <c r="S29" s="2">
        <v>1</v>
      </c>
      <c r="T29" s="2">
        <v>2</v>
      </c>
      <c r="U29" s="2">
        <v>1</v>
      </c>
      <c r="V29" s="2">
        <v>42</v>
      </c>
    </row>
    <row r="30" spans="1:22" x14ac:dyDescent="0.25">
      <c r="A30" s="4" t="s">
        <v>124</v>
      </c>
      <c r="B30" s="2">
        <v>2</v>
      </c>
      <c r="C30" s="2"/>
      <c r="D30" s="2">
        <v>2</v>
      </c>
      <c r="E30" s="2">
        <v>4</v>
      </c>
      <c r="F30" s="2">
        <v>5</v>
      </c>
      <c r="G30" s="2">
        <v>1</v>
      </c>
      <c r="H30" s="2"/>
      <c r="I30" s="2">
        <v>4</v>
      </c>
      <c r="J30" s="2"/>
      <c r="K30" s="2">
        <v>2</v>
      </c>
      <c r="L30" s="2">
        <v>1</v>
      </c>
      <c r="M30" s="2">
        <v>2</v>
      </c>
      <c r="N30" s="2">
        <v>2</v>
      </c>
      <c r="O30" s="2">
        <v>1</v>
      </c>
      <c r="P30" s="2">
        <v>8</v>
      </c>
      <c r="Q30" s="2"/>
      <c r="R30" s="2">
        <v>1</v>
      </c>
      <c r="S30" s="2"/>
      <c r="T30" s="2">
        <v>2</v>
      </c>
      <c r="U30" s="2">
        <v>1</v>
      </c>
      <c r="V30" s="2">
        <v>38</v>
      </c>
    </row>
    <row r="31" spans="1:22" x14ac:dyDescent="0.25">
      <c r="A31" s="4" t="s">
        <v>985</v>
      </c>
      <c r="B31" s="2"/>
      <c r="C31" s="2">
        <v>1</v>
      </c>
      <c r="D31" s="2"/>
      <c r="E31" s="2"/>
      <c r="F31" s="2"/>
      <c r="G31" s="2"/>
      <c r="H31" s="2"/>
      <c r="I31" s="2"/>
      <c r="J31" s="2">
        <v>1</v>
      </c>
      <c r="K31" s="2"/>
      <c r="L31" s="2"/>
      <c r="M31" s="2"/>
      <c r="N31" s="2">
        <v>1</v>
      </c>
      <c r="O31" s="2">
        <v>1</v>
      </c>
      <c r="P31" s="2"/>
      <c r="Q31" s="2"/>
      <c r="R31" s="2">
        <v>3</v>
      </c>
      <c r="S31" s="2"/>
      <c r="T31" s="2">
        <v>2</v>
      </c>
      <c r="U31" s="2"/>
      <c r="V31" s="2">
        <v>9</v>
      </c>
    </row>
    <row r="32" spans="1:22" x14ac:dyDescent="0.25">
      <c r="A32" s="4" t="s">
        <v>636</v>
      </c>
      <c r="B32" s="2"/>
      <c r="C32" s="2">
        <v>3</v>
      </c>
      <c r="D32" s="2">
        <v>1</v>
      </c>
      <c r="E32" s="2">
        <v>1</v>
      </c>
      <c r="F32" s="2">
        <v>1</v>
      </c>
      <c r="G32" s="2"/>
      <c r="H32" s="2"/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v>3</v>
      </c>
      <c r="P32" s="2">
        <v>3</v>
      </c>
      <c r="Q32" s="2">
        <v>3</v>
      </c>
      <c r="R32" s="2"/>
      <c r="S32" s="2"/>
      <c r="T32" s="2">
        <v>3</v>
      </c>
      <c r="U32" s="2"/>
      <c r="V32" s="2">
        <v>25</v>
      </c>
    </row>
    <row r="33" spans="1:22" x14ac:dyDescent="0.25">
      <c r="A33" s="4" t="s">
        <v>139</v>
      </c>
      <c r="B33" s="2">
        <v>1</v>
      </c>
      <c r="C33" s="2">
        <v>11</v>
      </c>
      <c r="D33" s="2">
        <v>3</v>
      </c>
      <c r="E33" s="2">
        <v>1</v>
      </c>
      <c r="F33" s="2">
        <v>4</v>
      </c>
      <c r="G33" s="2"/>
      <c r="H33" s="2">
        <v>1</v>
      </c>
      <c r="I33" s="2">
        <v>3</v>
      </c>
      <c r="J33" s="2">
        <v>7</v>
      </c>
      <c r="K33" s="2"/>
      <c r="L33" s="2">
        <v>2</v>
      </c>
      <c r="M33" s="2"/>
      <c r="N33" s="2">
        <v>2</v>
      </c>
      <c r="O33" s="2">
        <v>1</v>
      </c>
      <c r="P33" s="2">
        <v>2</v>
      </c>
      <c r="Q33" s="2">
        <v>1</v>
      </c>
      <c r="R33" s="2">
        <v>1</v>
      </c>
      <c r="S33" s="2"/>
      <c r="T33" s="2">
        <v>1</v>
      </c>
      <c r="U33" s="2">
        <v>3</v>
      </c>
      <c r="V33" s="2">
        <v>44</v>
      </c>
    </row>
    <row r="34" spans="1:22" x14ac:dyDescent="0.25">
      <c r="A34" s="4" t="s">
        <v>3824</v>
      </c>
      <c r="B34" s="2">
        <v>12</v>
      </c>
      <c r="C34" s="2">
        <v>24</v>
      </c>
      <c r="D34" s="2">
        <v>12</v>
      </c>
      <c r="E34" s="2">
        <v>19</v>
      </c>
      <c r="F34" s="2">
        <v>19</v>
      </c>
      <c r="G34" s="2">
        <v>4</v>
      </c>
      <c r="H34" s="2">
        <v>4</v>
      </c>
      <c r="I34" s="2">
        <v>5</v>
      </c>
      <c r="J34" s="2">
        <v>14</v>
      </c>
      <c r="K34" s="2">
        <v>7</v>
      </c>
      <c r="L34" s="2">
        <v>4</v>
      </c>
      <c r="M34" s="2">
        <v>8</v>
      </c>
      <c r="N34" s="2">
        <v>20</v>
      </c>
      <c r="O34" s="2">
        <v>14</v>
      </c>
      <c r="P34" s="2">
        <v>19</v>
      </c>
      <c r="Q34" s="2">
        <v>13</v>
      </c>
      <c r="R34" s="2">
        <v>7</v>
      </c>
      <c r="S34" s="2">
        <v>8</v>
      </c>
      <c r="T34" s="2">
        <v>10</v>
      </c>
      <c r="U34" s="2">
        <v>2</v>
      </c>
      <c r="V34" s="2">
        <v>225</v>
      </c>
    </row>
    <row r="35" spans="1:22" x14ac:dyDescent="0.25">
      <c r="A35" s="4" t="s">
        <v>3825</v>
      </c>
      <c r="B35" s="16">
        <v>18</v>
      </c>
      <c r="C35" s="17">
        <v>63</v>
      </c>
      <c r="D35" s="17">
        <v>26</v>
      </c>
      <c r="E35" s="17">
        <v>34</v>
      </c>
      <c r="F35" s="17">
        <v>44</v>
      </c>
      <c r="G35" s="17">
        <v>5</v>
      </c>
      <c r="H35" s="17">
        <v>8</v>
      </c>
      <c r="I35" s="17">
        <v>17</v>
      </c>
      <c r="J35" s="17">
        <v>33</v>
      </c>
      <c r="K35" s="17">
        <v>15</v>
      </c>
      <c r="L35" s="17">
        <v>8</v>
      </c>
      <c r="M35" s="17">
        <v>17</v>
      </c>
      <c r="N35" s="17">
        <v>30</v>
      </c>
      <c r="O35" s="17">
        <v>41</v>
      </c>
      <c r="P35" s="17">
        <v>52</v>
      </c>
      <c r="Q35" s="17">
        <v>21</v>
      </c>
      <c r="R35" s="17">
        <v>15</v>
      </c>
      <c r="S35" s="17">
        <v>12</v>
      </c>
      <c r="T35" s="17">
        <v>24</v>
      </c>
      <c r="U35" s="17">
        <v>7</v>
      </c>
      <c r="V35" s="2">
        <v>490</v>
      </c>
    </row>
    <row r="37" spans="1:22" x14ac:dyDescent="0.25">
      <c r="A37" s="3" t="s">
        <v>3828</v>
      </c>
      <c r="B37" s="3" t="s">
        <v>5219</v>
      </c>
    </row>
    <row r="38" spans="1:22" x14ac:dyDescent="0.25">
      <c r="A38" s="15" t="s">
        <v>3823</v>
      </c>
      <c r="B38" s="1" t="s">
        <v>126</v>
      </c>
      <c r="C38" s="1" t="s">
        <v>48</v>
      </c>
      <c r="D38" s="1" t="s">
        <v>141</v>
      </c>
      <c r="E38" s="1" t="s">
        <v>112</v>
      </c>
      <c r="F38" s="1" t="s">
        <v>61</v>
      </c>
      <c r="G38" s="1" t="s">
        <v>72</v>
      </c>
      <c r="H38" s="1" t="s">
        <v>304</v>
      </c>
      <c r="I38" s="1" t="s">
        <v>256</v>
      </c>
      <c r="J38" s="1" t="s">
        <v>154</v>
      </c>
      <c r="K38" s="1" t="s">
        <v>233</v>
      </c>
      <c r="L38" s="1" t="s">
        <v>950</v>
      </c>
      <c r="M38" s="1" t="s">
        <v>99</v>
      </c>
      <c r="N38" s="1" t="s">
        <v>294</v>
      </c>
      <c r="O38" s="1" t="s">
        <v>88</v>
      </c>
      <c r="P38" s="1" t="s">
        <v>164</v>
      </c>
      <c r="Q38" s="1" t="s">
        <v>264</v>
      </c>
      <c r="R38" s="1" t="s">
        <v>214</v>
      </c>
      <c r="S38" s="1" t="s">
        <v>32</v>
      </c>
      <c r="T38" s="1" t="s">
        <v>206</v>
      </c>
      <c r="U38" s="1" t="s">
        <v>504</v>
      </c>
      <c r="V38" s="1" t="s">
        <v>3825</v>
      </c>
    </row>
    <row r="39" spans="1:22" x14ac:dyDescent="0.25">
      <c r="A39" s="4" t="s">
        <v>152</v>
      </c>
      <c r="B39" s="2">
        <v>3</v>
      </c>
      <c r="C39" s="2">
        <v>14</v>
      </c>
      <c r="D39" s="2">
        <v>3</v>
      </c>
      <c r="E39" s="2">
        <v>3</v>
      </c>
      <c r="F39" s="2">
        <v>10</v>
      </c>
      <c r="G39" s="2">
        <v>2</v>
      </c>
      <c r="H39" s="2">
        <v>1</v>
      </c>
      <c r="I39" s="2">
        <v>3</v>
      </c>
      <c r="J39" s="2">
        <v>6</v>
      </c>
      <c r="K39" s="2">
        <v>3</v>
      </c>
      <c r="L39" s="2">
        <v>2</v>
      </c>
      <c r="M39" s="2">
        <v>3</v>
      </c>
      <c r="N39" s="2">
        <v>4</v>
      </c>
      <c r="O39" s="2">
        <v>5</v>
      </c>
      <c r="P39" s="2">
        <v>11</v>
      </c>
      <c r="Q39" s="2">
        <v>10</v>
      </c>
      <c r="R39" s="2">
        <v>3</v>
      </c>
      <c r="S39" s="2">
        <v>3</v>
      </c>
      <c r="T39" s="2">
        <v>4</v>
      </c>
      <c r="U39" s="2">
        <v>5</v>
      </c>
      <c r="V39" s="2">
        <v>98</v>
      </c>
    </row>
    <row r="40" spans="1:22" x14ac:dyDescent="0.25">
      <c r="A40" s="4" t="s">
        <v>390</v>
      </c>
      <c r="B40" s="2">
        <v>4</v>
      </c>
      <c r="C40" s="2">
        <v>5</v>
      </c>
      <c r="D40" s="2">
        <v>4</v>
      </c>
      <c r="E40" s="2">
        <v>6</v>
      </c>
      <c r="F40" s="2">
        <v>8</v>
      </c>
      <c r="G40" s="2">
        <v>3</v>
      </c>
      <c r="H40" s="2">
        <v>3</v>
      </c>
      <c r="I40" s="2">
        <v>1</v>
      </c>
      <c r="J40" s="2">
        <v>4</v>
      </c>
      <c r="K40" s="2">
        <v>1</v>
      </c>
      <c r="L40" s="2"/>
      <c r="M40" s="2">
        <v>5</v>
      </c>
      <c r="N40" s="2"/>
      <c r="O40" s="2">
        <v>11</v>
      </c>
      <c r="P40" s="2">
        <v>7</v>
      </c>
      <c r="Q40" s="2">
        <v>15</v>
      </c>
      <c r="R40" s="2"/>
      <c r="S40" s="2">
        <v>1</v>
      </c>
      <c r="T40" s="2">
        <v>2</v>
      </c>
      <c r="U40" s="2">
        <v>2</v>
      </c>
      <c r="V40" s="2">
        <v>82</v>
      </c>
    </row>
    <row r="41" spans="1:22" x14ac:dyDescent="0.25">
      <c r="A41" s="4" t="s">
        <v>30</v>
      </c>
      <c r="B41" s="2"/>
      <c r="C41" s="2">
        <v>2</v>
      </c>
      <c r="D41" s="2">
        <v>1</v>
      </c>
      <c r="E41" s="2">
        <v>2</v>
      </c>
      <c r="F41" s="2">
        <v>10</v>
      </c>
      <c r="G41" s="2">
        <v>3</v>
      </c>
      <c r="H41" s="2"/>
      <c r="I41" s="2">
        <v>2</v>
      </c>
      <c r="J41" s="2">
        <v>4</v>
      </c>
      <c r="K41" s="2">
        <v>2</v>
      </c>
      <c r="L41" s="2">
        <v>2</v>
      </c>
      <c r="M41" s="2">
        <v>1</v>
      </c>
      <c r="N41" s="2">
        <v>2</v>
      </c>
      <c r="O41" s="2">
        <v>4</v>
      </c>
      <c r="P41" s="2">
        <v>4</v>
      </c>
      <c r="Q41" s="2">
        <v>1</v>
      </c>
      <c r="R41" s="2">
        <v>10</v>
      </c>
      <c r="S41" s="2">
        <v>4</v>
      </c>
      <c r="T41" s="2">
        <v>1</v>
      </c>
      <c r="U41" s="2">
        <v>2</v>
      </c>
      <c r="V41" s="2">
        <v>57</v>
      </c>
    </row>
    <row r="42" spans="1:22" x14ac:dyDescent="0.25">
      <c r="A42" s="4" t="s">
        <v>3824</v>
      </c>
      <c r="B42" s="2">
        <v>12</v>
      </c>
      <c r="C42" s="2">
        <v>24</v>
      </c>
      <c r="D42" s="2">
        <v>12</v>
      </c>
      <c r="E42" s="2">
        <v>19</v>
      </c>
      <c r="F42" s="2">
        <v>19</v>
      </c>
      <c r="G42" s="2">
        <v>4</v>
      </c>
      <c r="H42" s="2">
        <v>4</v>
      </c>
      <c r="I42" s="2">
        <v>5</v>
      </c>
      <c r="J42" s="2">
        <v>14</v>
      </c>
      <c r="K42" s="2">
        <v>7</v>
      </c>
      <c r="L42" s="2">
        <v>4</v>
      </c>
      <c r="M42" s="2">
        <v>8</v>
      </c>
      <c r="N42" s="2">
        <v>20</v>
      </c>
      <c r="O42" s="2">
        <v>14</v>
      </c>
      <c r="P42" s="2">
        <v>19</v>
      </c>
      <c r="Q42" s="2">
        <v>13</v>
      </c>
      <c r="R42" s="2">
        <v>7</v>
      </c>
      <c r="S42" s="2">
        <v>8</v>
      </c>
      <c r="T42" s="2">
        <v>10</v>
      </c>
      <c r="U42" s="2">
        <v>2</v>
      </c>
      <c r="V42" s="2">
        <v>225</v>
      </c>
    </row>
    <row r="43" spans="1:22" x14ac:dyDescent="0.25">
      <c r="A43" s="4" t="s">
        <v>3825</v>
      </c>
      <c r="B43" s="2">
        <v>19</v>
      </c>
      <c r="C43" s="2">
        <v>45</v>
      </c>
      <c r="D43" s="2">
        <v>20</v>
      </c>
      <c r="E43" s="2">
        <v>30</v>
      </c>
      <c r="F43" s="2">
        <v>47</v>
      </c>
      <c r="G43" s="2">
        <v>12</v>
      </c>
      <c r="H43" s="2">
        <v>8</v>
      </c>
      <c r="I43" s="2">
        <v>11</v>
      </c>
      <c r="J43" s="2">
        <v>28</v>
      </c>
      <c r="K43" s="2">
        <v>13</v>
      </c>
      <c r="L43" s="2">
        <v>8</v>
      </c>
      <c r="M43" s="2">
        <v>17</v>
      </c>
      <c r="N43" s="2">
        <v>26</v>
      </c>
      <c r="O43" s="2">
        <v>34</v>
      </c>
      <c r="P43" s="2">
        <v>41</v>
      </c>
      <c r="Q43" s="2">
        <v>39</v>
      </c>
      <c r="R43" s="2">
        <v>20</v>
      </c>
      <c r="S43" s="2">
        <v>16</v>
      </c>
      <c r="T43" s="2">
        <v>17</v>
      </c>
      <c r="U43" s="2">
        <v>11</v>
      </c>
      <c r="V43" s="2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"/>
  <sheetViews>
    <sheetView workbookViewId="0"/>
  </sheetViews>
  <sheetFormatPr defaultRowHeight="15" x14ac:dyDescent="0.25"/>
  <cols>
    <col min="1" max="1" width="16.7109375" bestFit="1" customWidth="1"/>
    <col min="2" max="2" width="15.85546875" customWidth="1"/>
    <col min="3" max="3" width="15.140625" customWidth="1"/>
    <col min="4" max="4" width="19.5703125" customWidth="1"/>
    <col min="5" max="5" width="15.42578125" customWidth="1"/>
    <col min="6" max="6" width="17.42578125" bestFit="1" customWidth="1"/>
    <col min="7" max="7" width="20.7109375" bestFit="1" customWidth="1"/>
    <col min="8" max="8" width="21" bestFit="1" customWidth="1"/>
    <col min="9" max="9" width="13.140625" bestFit="1" customWidth="1"/>
    <col min="10" max="10" width="10.85546875" bestFit="1" customWidth="1"/>
    <col min="11" max="11" width="14.28515625" bestFit="1" customWidth="1"/>
    <col min="12" max="12" width="7.42578125" bestFit="1" customWidth="1"/>
    <col min="13" max="13" width="9.7109375" bestFit="1" customWidth="1"/>
    <col min="14" max="14" width="13.140625" bestFit="1" customWidth="1"/>
    <col min="15" max="15" width="13.42578125" bestFit="1" customWidth="1"/>
    <col min="16" max="16" width="10.5703125" bestFit="1" customWidth="1"/>
    <col min="17" max="17" width="6.42578125" bestFit="1" customWidth="1"/>
    <col min="18" max="18" width="14.85546875" bestFit="1" customWidth="1"/>
    <col min="19" max="19" width="14.28515625" bestFit="1" customWidth="1"/>
    <col min="20" max="20" width="16.7109375" bestFit="1" customWidth="1"/>
    <col min="21" max="21" width="11.28515625" bestFit="1" customWidth="1"/>
    <col min="22" max="22" width="15.140625" bestFit="1" customWidth="1"/>
    <col min="23" max="24" width="9" bestFit="1" customWidth="1"/>
    <col min="25" max="25" width="10" bestFit="1" customWidth="1"/>
    <col min="26" max="26" width="9" bestFit="1" customWidth="1"/>
    <col min="27" max="27" width="8" bestFit="1" customWidth="1"/>
    <col min="28" max="28" width="10.140625" bestFit="1" customWidth="1"/>
    <col min="29" max="29" width="10.42578125" bestFit="1" customWidth="1"/>
    <col min="30" max="30" width="9" bestFit="1" customWidth="1"/>
    <col min="31" max="31" width="14.28515625" bestFit="1" customWidth="1"/>
    <col min="32" max="32" width="8" bestFit="1" customWidth="1"/>
    <col min="33" max="33" width="9.7109375" bestFit="1" customWidth="1"/>
    <col min="34" max="34" width="13.140625" bestFit="1" customWidth="1"/>
    <col min="35" max="35" width="13.42578125" bestFit="1" customWidth="1"/>
    <col min="36" max="36" width="10.5703125" bestFit="1" customWidth="1"/>
    <col min="37" max="37" width="9" bestFit="1" customWidth="1"/>
    <col min="38" max="38" width="14.85546875" bestFit="1" customWidth="1"/>
    <col min="39" max="39" width="14.28515625" bestFit="1" customWidth="1"/>
    <col min="40" max="40" width="16.7109375" bestFit="1" customWidth="1"/>
    <col min="41" max="41" width="11.28515625" bestFit="1" customWidth="1"/>
    <col min="42" max="42" width="19.5703125" bestFit="1" customWidth="1"/>
    <col min="43" max="43" width="6.7109375" bestFit="1" customWidth="1"/>
    <col min="44" max="44" width="5.42578125" bestFit="1" customWidth="1"/>
    <col min="45" max="45" width="10" bestFit="1" customWidth="1"/>
    <col min="46" max="46" width="6" bestFit="1" customWidth="1"/>
    <col min="47" max="47" width="6.5703125" bestFit="1" customWidth="1"/>
    <col min="48" max="48" width="10.140625" bestFit="1" customWidth="1"/>
    <col min="49" max="49" width="10.42578125" bestFit="1" customWidth="1"/>
    <col min="50" max="50" width="5.85546875" bestFit="1" customWidth="1"/>
    <col min="51" max="51" width="14.28515625" bestFit="1" customWidth="1"/>
    <col min="52" max="52" width="7.42578125" bestFit="1" customWidth="1"/>
    <col min="53" max="53" width="9.7109375" bestFit="1" customWidth="1"/>
    <col min="54" max="54" width="13.140625" bestFit="1" customWidth="1"/>
    <col min="55" max="55" width="13.42578125" bestFit="1" customWidth="1"/>
    <col min="56" max="56" width="10.5703125" bestFit="1" customWidth="1"/>
    <col min="57" max="57" width="6.42578125" bestFit="1" customWidth="1"/>
    <col min="58" max="58" width="14.85546875" bestFit="1" customWidth="1"/>
    <col min="59" max="59" width="14.28515625" bestFit="1" customWidth="1"/>
    <col min="60" max="60" width="16.7109375" bestFit="1" customWidth="1"/>
    <col min="61" max="61" width="11.28515625" bestFit="1" customWidth="1"/>
    <col min="62" max="62" width="15.42578125" bestFit="1" customWidth="1"/>
    <col min="63" max="63" width="6.7109375" bestFit="1" customWidth="1"/>
    <col min="64" max="64" width="5.42578125" bestFit="1" customWidth="1"/>
    <col min="65" max="65" width="10" bestFit="1" customWidth="1"/>
    <col min="66" max="66" width="6" bestFit="1" customWidth="1"/>
    <col min="67" max="67" width="6.5703125" bestFit="1" customWidth="1"/>
    <col min="68" max="68" width="10.140625" bestFit="1" customWidth="1"/>
    <col min="69" max="69" width="10.42578125" bestFit="1" customWidth="1"/>
    <col min="70" max="70" width="5.85546875" bestFit="1" customWidth="1"/>
    <col min="71" max="71" width="14.28515625" bestFit="1" customWidth="1"/>
    <col min="72" max="72" width="7.42578125" bestFit="1" customWidth="1"/>
    <col min="73" max="73" width="9.7109375" bestFit="1" customWidth="1"/>
    <col min="74" max="74" width="13.140625" bestFit="1" customWidth="1"/>
    <col min="75" max="75" width="13.42578125" bestFit="1" customWidth="1"/>
    <col min="76" max="76" width="10.5703125" bestFit="1" customWidth="1"/>
    <col min="77" max="77" width="6.42578125" bestFit="1" customWidth="1"/>
    <col min="78" max="78" width="14.85546875" bestFit="1" customWidth="1"/>
    <col min="79" max="79" width="14.28515625" bestFit="1" customWidth="1"/>
    <col min="80" max="80" width="16.7109375" bestFit="1" customWidth="1"/>
    <col min="81" max="81" width="11.28515625" bestFit="1" customWidth="1"/>
    <col min="82" max="82" width="15.140625" bestFit="1" customWidth="1"/>
    <col min="83" max="83" width="6.7109375" bestFit="1" customWidth="1"/>
    <col min="84" max="84" width="5.42578125" bestFit="1" customWidth="1"/>
    <col min="85" max="85" width="10" bestFit="1" customWidth="1"/>
    <col min="86" max="86" width="6" bestFit="1" customWidth="1"/>
    <col min="87" max="87" width="6.5703125" bestFit="1" customWidth="1"/>
    <col min="88" max="88" width="10.140625" bestFit="1" customWidth="1"/>
    <col min="89" max="89" width="10.42578125" bestFit="1" customWidth="1"/>
    <col min="90" max="90" width="5.85546875" bestFit="1" customWidth="1"/>
    <col min="91" max="91" width="14.28515625" bestFit="1" customWidth="1"/>
    <col min="92" max="92" width="7.42578125" bestFit="1" customWidth="1"/>
    <col min="93" max="93" width="9.7109375" bestFit="1" customWidth="1"/>
    <col min="94" max="94" width="13.140625" bestFit="1" customWidth="1"/>
    <col min="95" max="95" width="13.42578125" bestFit="1" customWidth="1"/>
    <col min="96" max="96" width="10.5703125" bestFit="1" customWidth="1"/>
    <col min="97" max="97" width="6.42578125" bestFit="1" customWidth="1"/>
    <col min="98" max="98" width="14.85546875" bestFit="1" customWidth="1"/>
    <col min="99" max="99" width="14.28515625" bestFit="1" customWidth="1"/>
    <col min="100" max="100" width="16.7109375" bestFit="1" customWidth="1"/>
    <col min="101" max="101" width="11.28515625" bestFit="1" customWidth="1"/>
    <col min="102" max="102" width="18.42578125" bestFit="1" customWidth="1"/>
    <col min="103" max="103" width="6.7109375" bestFit="1" customWidth="1"/>
    <col min="104" max="104" width="5.42578125" bestFit="1" customWidth="1"/>
    <col min="105" max="105" width="10" bestFit="1" customWidth="1"/>
    <col min="106" max="106" width="6" bestFit="1" customWidth="1"/>
    <col min="107" max="107" width="6.5703125" bestFit="1" customWidth="1"/>
    <col min="108" max="108" width="10.140625" bestFit="1" customWidth="1"/>
    <col min="109" max="109" width="10.42578125" bestFit="1" customWidth="1"/>
    <col min="110" max="110" width="5.85546875" bestFit="1" customWidth="1"/>
    <col min="111" max="111" width="14.28515625" bestFit="1" customWidth="1"/>
    <col min="112" max="112" width="7.42578125" bestFit="1" customWidth="1"/>
    <col min="113" max="113" width="9.7109375" bestFit="1" customWidth="1"/>
    <col min="114" max="114" width="13.140625" bestFit="1" customWidth="1"/>
    <col min="115" max="115" width="13.42578125" bestFit="1" customWidth="1"/>
    <col min="116" max="116" width="10.5703125" bestFit="1" customWidth="1"/>
    <col min="117" max="117" width="6.42578125" bestFit="1" customWidth="1"/>
    <col min="118" max="118" width="14.85546875" bestFit="1" customWidth="1"/>
    <col min="119" max="119" width="14.28515625" bestFit="1" customWidth="1"/>
    <col min="120" max="120" width="16.7109375" bestFit="1" customWidth="1"/>
    <col min="121" max="121" width="11.28515625" bestFit="1" customWidth="1"/>
    <col min="122" max="122" width="14.5703125" bestFit="1" customWidth="1"/>
    <col min="123" max="123" width="6.7109375" bestFit="1" customWidth="1"/>
    <col min="124" max="124" width="5.42578125" bestFit="1" customWidth="1"/>
    <col min="125" max="125" width="10" bestFit="1" customWidth="1"/>
    <col min="126" max="126" width="6" bestFit="1" customWidth="1"/>
    <col min="127" max="127" width="6.5703125" bestFit="1" customWidth="1"/>
    <col min="128" max="128" width="10.140625" bestFit="1" customWidth="1"/>
    <col min="129" max="129" width="10.42578125" bestFit="1" customWidth="1"/>
    <col min="130" max="130" width="5.85546875" bestFit="1" customWidth="1"/>
    <col min="131" max="131" width="14.28515625" bestFit="1" customWidth="1"/>
    <col min="132" max="132" width="7.42578125" bestFit="1" customWidth="1"/>
    <col min="133" max="133" width="9.7109375" bestFit="1" customWidth="1"/>
    <col min="134" max="134" width="13.140625" bestFit="1" customWidth="1"/>
    <col min="135" max="135" width="13.42578125" bestFit="1" customWidth="1"/>
    <col min="136" max="136" width="10.5703125" bestFit="1" customWidth="1"/>
    <col min="137" max="137" width="6.42578125" bestFit="1" customWidth="1"/>
    <col min="138" max="138" width="14.85546875" bestFit="1" customWidth="1"/>
    <col min="139" max="139" width="14.28515625" bestFit="1" customWidth="1"/>
    <col min="140" max="140" width="16.7109375" bestFit="1" customWidth="1"/>
    <col min="141" max="141" width="11.28515625" bestFit="1" customWidth="1"/>
    <col min="142" max="142" width="18.7109375" bestFit="1" customWidth="1"/>
    <col min="143" max="143" width="7" bestFit="1" customWidth="1"/>
    <col min="144" max="144" width="6" bestFit="1" customWidth="1"/>
    <col min="145" max="145" width="10" bestFit="1" customWidth="1"/>
    <col min="146" max="146" width="6" bestFit="1" customWidth="1"/>
    <col min="147" max="147" width="6.5703125" bestFit="1" customWidth="1"/>
    <col min="148" max="148" width="10.140625" bestFit="1" customWidth="1"/>
    <col min="149" max="149" width="10.42578125" bestFit="1" customWidth="1"/>
    <col min="150" max="150" width="7" bestFit="1" customWidth="1"/>
    <col min="151" max="151" width="14.28515625" bestFit="1" customWidth="1"/>
    <col min="152" max="152" width="7.42578125" bestFit="1" customWidth="1"/>
    <col min="153" max="153" width="9.7109375" bestFit="1" customWidth="1"/>
    <col min="154" max="154" width="13.140625" bestFit="1" customWidth="1"/>
    <col min="155" max="155" width="13.42578125" bestFit="1" customWidth="1"/>
    <col min="156" max="156" width="10.5703125" bestFit="1" customWidth="1"/>
    <col min="157" max="157" width="6.42578125" bestFit="1" customWidth="1"/>
    <col min="158" max="158" width="14.85546875" bestFit="1" customWidth="1"/>
    <col min="159" max="159" width="14.28515625" bestFit="1" customWidth="1"/>
    <col min="160" max="160" width="16.7109375" bestFit="1" customWidth="1"/>
    <col min="161" max="161" width="11.28515625" bestFit="1" customWidth="1"/>
    <col min="162" max="162" width="10.85546875" bestFit="1" customWidth="1"/>
    <col min="163" max="164" width="7" bestFit="1" customWidth="1"/>
    <col min="165" max="165" width="10" bestFit="1" customWidth="1"/>
    <col min="166" max="166" width="7" bestFit="1" customWidth="1"/>
    <col min="167" max="167" width="6.5703125" bestFit="1" customWidth="1"/>
    <col min="168" max="168" width="10.140625" bestFit="1" customWidth="1"/>
    <col min="169" max="169" width="10.42578125" bestFit="1" customWidth="1"/>
    <col min="170" max="170" width="7" bestFit="1" customWidth="1"/>
    <col min="171" max="171" width="14.28515625" bestFit="1" customWidth="1"/>
    <col min="172" max="172" width="7.42578125" bestFit="1" customWidth="1"/>
    <col min="173" max="173" width="9.7109375" bestFit="1" customWidth="1"/>
    <col min="174" max="174" width="13.140625" bestFit="1" customWidth="1"/>
    <col min="175" max="175" width="13.42578125" bestFit="1" customWidth="1"/>
    <col min="176" max="176" width="10.5703125" bestFit="1" customWidth="1"/>
    <col min="177" max="177" width="7" bestFit="1" customWidth="1"/>
    <col min="178" max="178" width="14.85546875" bestFit="1" customWidth="1"/>
    <col min="179" max="179" width="14.28515625" bestFit="1" customWidth="1"/>
    <col min="180" max="180" width="16.7109375" bestFit="1" customWidth="1"/>
    <col min="181" max="181" width="11.28515625" bestFit="1" customWidth="1"/>
    <col min="182" max="182" width="20.85546875" bestFit="1" customWidth="1"/>
    <col min="183" max="183" width="20.140625" bestFit="1" customWidth="1"/>
    <col min="184" max="184" width="24.5703125" bestFit="1" customWidth="1"/>
    <col min="185" max="185" width="20.42578125" bestFit="1" customWidth="1"/>
    <col min="186" max="186" width="20.140625" bestFit="1" customWidth="1"/>
    <col min="187" max="187" width="23.42578125" bestFit="1" customWidth="1"/>
    <col min="188" max="188" width="19.5703125" bestFit="1" customWidth="1"/>
    <col min="189" max="189" width="23.7109375" bestFit="1" customWidth="1"/>
    <col min="190" max="190" width="15.85546875" bestFit="1" customWidth="1"/>
  </cols>
  <sheetData>
    <row r="3" spans="1:9" x14ac:dyDescent="0.25">
      <c r="A3" s="3" t="s">
        <v>3823</v>
      </c>
      <c r="B3" t="s">
        <v>3828</v>
      </c>
      <c r="C3" t="s">
        <v>3818</v>
      </c>
      <c r="D3" t="s">
        <v>3822</v>
      </c>
      <c r="E3" t="s">
        <v>3820</v>
      </c>
      <c r="F3" t="s">
        <v>3819</v>
      </c>
      <c r="G3" t="s">
        <v>3821</v>
      </c>
      <c r="H3" t="s">
        <v>3829</v>
      </c>
      <c r="I3" t="s">
        <v>3826</v>
      </c>
    </row>
    <row r="4" spans="1:9" x14ac:dyDescent="0.25">
      <c r="A4" s="4" t="s">
        <v>126</v>
      </c>
      <c r="B4" s="2">
        <v>27</v>
      </c>
      <c r="C4" s="2">
        <v>7690124</v>
      </c>
      <c r="D4" s="2">
        <v>2012</v>
      </c>
      <c r="E4" s="2">
        <v>98</v>
      </c>
      <c r="F4" s="2">
        <v>1</v>
      </c>
      <c r="G4" s="2">
        <v>197</v>
      </c>
      <c r="H4" s="2">
        <v>1531</v>
      </c>
      <c r="I4" s="2">
        <v>109645</v>
      </c>
    </row>
    <row r="5" spans="1:9" x14ac:dyDescent="0.25">
      <c r="A5" s="4" t="s">
        <v>48</v>
      </c>
      <c r="B5" s="2">
        <v>98</v>
      </c>
      <c r="C5" s="2">
        <v>34127896</v>
      </c>
      <c r="D5" s="2">
        <v>9476</v>
      </c>
      <c r="E5" s="2">
        <v>454</v>
      </c>
      <c r="F5" s="2">
        <v>14</v>
      </c>
      <c r="G5" s="2">
        <v>940</v>
      </c>
      <c r="H5" s="2">
        <v>212143</v>
      </c>
      <c r="I5" s="2">
        <v>359499</v>
      </c>
    </row>
    <row r="6" spans="1:9" x14ac:dyDescent="0.25">
      <c r="A6" s="4" t="s">
        <v>141</v>
      </c>
      <c r="B6" s="2">
        <v>41</v>
      </c>
      <c r="C6" s="2">
        <v>11007222</v>
      </c>
      <c r="D6" s="2">
        <v>3269</v>
      </c>
      <c r="E6" s="2">
        <v>141</v>
      </c>
      <c r="F6" s="2">
        <v>3</v>
      </c>
      <c r="G6" s="2">
        <v>286</v>
      </c>
      <c r="H6" s="2">
        <v>85193</v>
      </c>
      <c r="I6" s="2">
        <v>140629</v>
      </c>
    </row>
    <row r="7" spans="1:9" x14ac:dyDescent="0.25">
      <c r="A7" s="4" t="s">
        <v>112</v>
      </c>
      <c r="B7" s="2">
        <v>69</v>
      </c>
      <c r="C7" s="2">
        <v>18377298</v>
      </c>
      <c r="D7" s="2">
        <v>4676</v>
      </c>
      <c r="E7" s="2">
        <v>213</v>
      </c>
      <c r="F7" s="2">
        <v>3</v>
      </c>
      <c r="G7" s="2">
        <v>482</v>
      </c>
      <c r="H7" s="2">
        <v>5280</v>
      </c>
      <c r="I7" s="2">
        <v>273207</v>
      </c>
    </row>
    <row r="8" spans="1:9" x14ac:dyDescent="0.25">
      <c r="A8" s="4" t="s">
        <v>61</v>
      </c>
      <c r="B8" s="2">
        <v>89</v>
      </c>
      <c r="C8" s="2">
        <v>26418728</v>
      </c>
      <c r="D8" s="2">
        <v>7634</v>
      </c>
      <c r="E8" s="2">
        <v>336</v>
      </c>
      <c r="F8" s="2">
        <v>2</v>
      </c>
      <c r="G8" s="2">
        <v>653</v>
      </c>
      <c r="H8" s="2">
        <v>8751</v>
      </c>
      <c r="I8" s="2">
        <v>320957</v>
      </c>
    </row>
    <row r="9" spans="1:9" x14ac:dyDescent="0.25">
      <c r="A9" s="4" t="s">
        <v>72</v>
      </c>
      <c r="B9" s="2">
        <v>20</v>
      </c>
      <c r="C9" s="2">
        <v>5667100</v>
      </c>
      <c r="D9" s="2">
        <v>1348</v>
      </c>
      <c r="E9" s="2">
        <v>61</v>
      </c>
      <c r="F9" s="2">
        <v>0</v>
      </c>
      <c r="G9" s="2">
        <v>154</v>
      </c>
      <c r="H9" s="2">
        <v>1614</v>
      </c>
      <c r="I9" s="2">
        <v>69139</v>
      </c>
    </row>
    <row r="10" spans="1:9" x14ac:dyDescent="0.25">
      <c r="A10" s="4" t="s">
        <v>304</v>
      </c>
      <c r="B10" s="2">
        <v>14</v>
      </c>
      <c r="C10" s="2">
        <v>3472928</v>
      </c>
      <c r="D10" s="2">
        <v>920</v>
      </c>
      <c r="E10" s="2">
        <v>45</v>
      </c>
      <c r="F10" s="2">
        <v>0</v>
      </c>
      <c r="G10" s="2">
        <v>120</v>
      </c>
      <c r="H10" s="2">
        <v>1572</v>
      </c>
      <c r="I10" s="2">
        <v>56230</v>
      </c>
    </row>
    <row r="11" spans="1:9" x14ac:dyDescent="0.25">
      <c r="A11" s="4" t="s">
        <v>256</v>
      </c>
      <c r="B11" s="2">
        <v>34</v>
      </c>
      <c r="C11" s="2">
        <v>8726188</v>
      </c>
      <c r="D11" s="2">
        <v>2928</v>
      </c>
      <c r="E11" s="2">
        <v>130</v>
      </c>
      <c r="F11" s="2">
        <v>2</v>
      </c>
      <c r="G11" s="2">
        <v>328</v>
      </c>
      <c r="H11" s="2">
        <v>1410</v>
      </c>
      <c r="I11" s="2">
        <v>138052</v>
      </c>
    </row>
    <row r="12" spans="1:9" x14ac:dyDescent="0.25">
      <c r="A12" s="4" t="s">
        <v>154</v>
      </c>
      <c r="B12" s="2">
        <v>41</v>
      </c>
      <c r="C12" s="2">
        <v>15224032</v>
      </c>
      <c r="D12" s="2">
        <v>4307</v>
      </c>
      <c r="E12" s="2">
        <v>237</v>
      </c>
      <c r="F12" s="2">
        <v>4</v>
      </c>
      <c r="G12" s="2">
        <v>562</v>
      </c>
      <c r="H12" s="2">
        <v>118311</v>
      </c>
      <c r="I12" s="2">
        <v>175700</v>
      </c>
    </row>
    <row r="13" spans="1:9" x14ac:dyDescent="0.25">
      <c r="A13" s="4" t="s">
        <v>233</v>
      </c>
      <c r="B13" s="2">
        <v>24</v>
      </c>
      <c r="C13" s="2">
        <v>6309268</v>
      </c>
      <c r="D13" s="2">
        <v>2027</v>
      </c>
      <c r="E13" s="2">
        <v>87</v>
      </c>
      <c r="F13" s="2">
        <v>1</v>
      </c>
      <c r="G13" s="2">
        <v>183</v>
      </c>
      <c r="H13" s="2">
        <v>2478</v>
      </c>
      <c r="I13" s="2">
        <v>114275</v>
      </c>
    </row>
    <row r="14" spans="1:9" x14ac:dyDescent="0.25">
      <c r="A14" s="4" t="s">
        <v>950</v>
      </c>
      <c r="B14" s="2">
        <v>36</v>
      </c>
      <c r="C14" s="2">
        <v>7082042</v>
      </c>
      <c r="D14" s="2">
        <v>1498</v>
      </c>
      <c r="E14" s="2">
        <v>66</v>
      </c>
      <c r="F14" s="2">
        <v>0</v>
      </c>
      <c r="G14" s="2">
        <v>57</v>
      </c>
      <c r="H14" s="2">
        <v>5071</v>
      </c>
      <c r="I14" s="2">
        <v>64749</v>
      </c>
    </row>
    <row r="15" spans="1:9" x14ac:dyDescent="0.25">
      <c r="A15" s="4" t="s">
        <v>99</v>
      </c>
      <c r="B15" s="2">
        <v>30</v>
      </c>
      <c r="C15" s="2">
        <v>8877890</v>
      </c>
      <c r="D15" s="2">
        <v>3212</v>
      </c>
      <c r="E15" s="2">
        <v>137</v>
      </c>
      <c r="F15" s="2">
        <v>0</v>
      </c>
      <c r="G15" s="2">
        <v>338</v>
      </c>
      <c r="H15" s="2">
        <v>3190</v>
      </c>
      <c r="I15" s="2">
        <v>147646</v>
      </c>
    </row>
    <row r="16" spans="1:9" x14ac:dyDescent="0.25">
      <c r="A16" s="4" t="s">
        <v>294</v>
      </c>
      <c r="B16" s="2">
        <v>46</v>
      </c>
      <c r="C16" s="2">
        <v>11303102</v>
      </c>
      <c r="D16" s="2">
        <v>1975</v>
      </c>
      <c r="E16" s="2">
        <v>91</v>
      </c>
      <c r="F16" s="2">
        <v>1</v>
      </c>
      <c r="G16" s="2">
        <v>151</v>
      </c>
      <c r="H16" s="2">
        <v>2709</v>
      </c>
      <c r="I16" s="2">
        <v>119853</v>
      </c>
    </row>
    <row r="17" spans="1:9" x14ac:dyDescent="0.25">
      <c r="A17" s="4" t="s">
        <v>88</v>
      </c>
      <c r="B17" s="2">
        <v>77</v>
      </c>
      <c r="C17" s="2">
        <v>24604724</v>
      </c>
      <c r="D17" s="2">
        <v>6722</v>
      </c>
      <c r="E17" s="2">
        <v>315</v>
      </c>
      <c r="F17" s="2">
        <v>25</v>
      </c>
      <c r="G17" s="2">
        <v>595</v>
      </c>
      <c r="H17" s="2">
        <v>196039</v>
      </c>
      <c r="I17" s="2">
        <v>241427</v>
      </c>
    </row>
    <row r="18" spans="1:9" x14ac:dyDescent="0.25">
      <c r="A18" s="4" t="s">
        <v>164</v>
      </c>
      <c r="B18" s="2">
        <v>88</v>
      </c>
      <c r="C18" s="2">
        <v>25924946</v>
      </c>
      <c r="D18" s="2">
        <v>8124</v>
      </c>
      <c r="E18" s="2">
        <v>373</v>
      </c>
      <c r="F18" s="2">
        <v>3</v>
      </c>
      <c r="G18" s="2">
        <v>737</v>
      </c>
      <c r="H18" s="2">
        <v>6583</v>
      </c>
      <c r="I18" s="2">
        <v>361854</v>
      </c>
    </row>
    <row r="19" spans="1:9" x14ac:dyDescent="0.25">
      <c r="A19" s="4" t="s">
        <v>264</v>
      </c>
      <c r="B19" s="2">
        <v>55</v>
      </c>
      <c r="C19" s="2">
        <v>19807250</v>
      </c>
      <c r="D19" s="2">
        <v>6714</v>
      </c>
      <c r="E19" s="2">
        <v>262</v>
      </c>
      <c r="F19" s="2">
        <v>30</v>
      </c>
      <c r="G19" s="2">
        <v>681</v>
      </c>
      <c r="H19" s="2">
        <v>98028</v>
      </c>
      <c r="I19" s="2">
        <v>237182</v>
      </c>
    </row>
    <row r="20" spans="1:9" x14ac:dyDescent="0.25">
      <c r="A20" s="4" t="s">
        <v>214</v>
      </c>
      <c r="B20" s="2">
        <v>32</v>
      </c>
      <c r="C20" s="2">
        <v>9824204</v>
      </c>
      <c r="D20" s="2">
        <v>2655</v>
      </c>
      <c r="E20" s="2">
        <v>116</v>
      </c>
      <c r="F20" s="2">
        <v>36</v>
      </c>
      <c r="G20" s="2">
        <v>239</v>
      </c>
      <c r="H20" s="2">
        <v>1292</v>
      </c>
      <c r="I20" s="2">
        <v>130540</v>
      </c>
    </row>
    <row r="21" spans="1:9" x14ac:dyDescent="0.25">
      <c r="A21" s="4" t="s">
        <v>32</v>
      </c>
      <c r="B21" s="2">
        <v>23</v>
      </c>
      <c r="C21" s="2">
        <v>5761836</v>
      </c>
      <c r="D21" s="2">
        <v>1870</v>
      </c>
      <c r="E21" s="2">
        <v>101</v>
      </c>
      <c r="F21" s="2">
        <v>0</v>
      </c>
      <c r="G21" s="2">
        <v>317</v>
      </c>
      <c r="H21" s="2">
        <v>719</v>
      </c>
      <c r="I21" s="2">
        <v>153999</v>
      </c>
    </row>
    <row r="22" spans="1:9" x14ac:dyDescent="0.25">
      <c r="A22" s="4" t="s">
        <v>206</v>
      </c>
      <c r="B22" s="2">
        <v>36</v>
      </c>
      <c r="C22" s="2">
        <v>10071622</v>
      </c>
      <c r="D22" s="2">
        <v>2629</v>
      </c>
      <c r="E22" s="2">
        <v>128</v>
      </c>
      <c r="F22" s="2">
        <v>1</v>
      </c>
      <c r="G22" s="2">
        <v>244</v>
      </c>
      <c r="H22" s="2">
        <v>3649</v>
      </c>
      <c r="I22" s="2">
        <v>116713</v>
      </c>
    </row>
    <row r="23" spans="1:9" x14ac:dyDescent="0.25">
      <c r="A23" s="4" t="s">
        <v>504</v>
      </c>
      <c r="B23" s="2">
        <v>18</v>
      </c>
      <c r="C23" s="2">
        <v>6174506</v>
      </c>
      <c r="D23" s="2">
        <v>1953</v>
      </c>
      <c r="E23" s="2">
        <v>83</v>
      </c>
      <c r="F23" s="2">
        <v>0</v>
      </c>
      <c r="G23" s="2">
        <v>212</v>
      </c>
      <c r="H23" s="2">
        <v>1094</v>
      </c>
      <c r="I23" s="2">
        <v>72569</v>
      </c>
    </row>
    <row r="24" spans="1:9" x14ac:dyDescent="0.25">
      <c r="A24" s="4" t="s">
        <v>3825</v>
      </c>
      <c r="B24" s="2">
        <v>898</v>
      </c>
      <c r="C24" s="2">
        <v>266452906</v>
      </c>
      <c r="D24" s="2">
        <v>75949</v>
      </c>
      <c r="E24" s="2">
        <v>3474</v>
      </c>
      <c r="F24" s="2">
        <v>126</v>
      </c>
      <c r="G24" s="2">
        <v>7476</v>
      </c>
      <c r="H24" s="2">
        <v>756657</v>
      </c>
      <c r="I24" s="2">
        <v>3403865</v>
      </c>
    </row>
    <row r="25" spans="1:9" x14ac:dyDescent="0.25">
      <c r="B25" s="7" t="s">
        <v>4134</v>
      </c>
    </row>
    <row r="26" spans="1:9" x14ac:dyDescent="0.25">
      <c r="A26" s="6" t="s">
        <v>4133</v>
      </c>
      <c r="B26" s="5" t="s">
        <v>3828</v>
      </c>
      <c r="C26" s="5" t="s">
        <v>3818</v>
      </c>
      <c r="D26" s="5" t="s">
        <v>3822</v>
      </c>
      <c r="E26" s="5" t="s">
        <v>3820</v>
      </c>
      <c r="F26" s="5" t="s">
        <v>3819</v>
      </c>
      <c r="G26" s="5" t="s">
        <v>3821</v>
      </c>
      <c r="H26" s="5" t="s">
        <v>3829</v>
      </c>
      <c r="I26" s="5" t="s">
        <v>3826</v>
      </c>
    </row>
    <row r="27" spans="1:9" x14ac:dyDescent="0.25">
      <c r="A27" s="6" t="s">
        <v>61</v>
      </c>
      <c r="B27" s="8">
        <v>243</v>
      </c>
      <c r="C27" s="8">
        <v>71293186</v>
      </c>
      <c r="D27" s="8">
        <v>21599</v>
      </c>
      <c r="E27" s="8">
        <v>974</v>
      </c>
      <c r="F27" s="8">
        <v>6</v>
      </c>
      <c r="G27" s="8">
        <v>1972</v>
      </c>
      <c r="H27" s="8">
        <v>22173</v>
      </c>
      <c r="I27" s="8">
        <v>947170</v>
      </c>
    </row>
    <row r="28" spans="1:9" x14ac:dyDescent="0.25">
      <c r="A28" s="6" t="s">
        <v>88</v>
      </c>
      <c r="B28" s="8">
        <v>230</v>
      </c>
      <c r="C28" s="8">
        <v>78539870</v>
      </c>
      <c r="D28" s="8">
        <v>22912</v>
      </c>
      <c r="E28" s="8">
        <v>1031</v>
      </c>
      <c r="F28" s="8">
        <v>69</v>
      </c>
      <c r="G28" s="8">
        <v>2216</v>
      </c>
      <c r="H28" s="8">
        <v>506210</v>
      </c>
      <c r="I28" s="8">
        <v>838108</v>
      </c>
    </row>
    <row r="29" spans="1:9" x14ac:dyDescent="0.25">
      <c r="A29" s="6" t="s">
        <v>154</v>
      </c>
      <c r="B29" s="8">
        <v>230</v>
      </c>
      <c r="C29" s="8">
        <v>70914120</v>
      </c>
      <c r="D29" s="8">
        <v>19470</v>
      </c>
      <c r="E29" s="8">
        <v>943</v>
      </c>
      <c r="F29" s="8">
        <v>21</v>
      </c>
      <c r="G29" s="8">
        <v>1965</v>
      </c>
      <c r="H29" s="8">
        <v>422290</v>
      </c>
      <c r="I29" s="8">
        <v>796807</v>
      </c>
    </row>
    <row r="30" spans="1:9" x14ac:dyDescent="0.25">
      <c r="A30" s="6" t="s">
        <v>48</v>
      </c>
      <c r="B30" s="8">
        <v>216</v>
      </c>
      <c r="C30" s="8">
        <v>73956652</v>
      </c>
      <c r="D30" s="8">
        <v>20505</v>
      </c>
      <c r="E30" s="8">
        <v>1006</v>
      </c>
      <c r="F30" s="8">
        <v>43</v>
      </c>
      <c r="G30" s="8">
        <v>2097</v>
      </c>
      <c r="H30" s="8">
        <v>526493</v>
      </c>
      <c r="I30" s="8">
        <v>776626</v>
      </c>
    </row>
    <row r="31" spans="1:9" x14ac:dyDescent="0.25">
      <c r="A31" s="6" t="s">
        <v>164</v>
      </c>
      <c r="B31" s="8">
        <v>211</v>
      </c>
      <c r="C31" s="8">
        <v>61069862</v>
      </c>
      <c r="D31" s="8">
        <v>18686</v>
      </c>
      <c r="E31" s="8">
        <v>839</v>
      </c>
      <c r="F31" s="8">
        <v>7</v>
      </c>
      <c r="G31" s="8">
        <v>1718</v>
      </c>
      <c r="H31" s="8">
        <v>16744</v>
      </c>
      <c r="I31" s="8">
        <v>820863</v>
      </c>
    </row>
    <row r="32" spans="1:9" x14ac:dyDescent="0.25">
      <c r="A32" s="6" t="s">
        <v>206</v>
      </c>
      <c r="B32" s="8">
        <v>210</v>
      </c>
      <c r="C32" s="8">
        <v>65175490</v>
      </c>
      <c r="D32" s="8">
        <v>20189</v>
      </c>
      <c r="E32" s="8">
        <v>863</v>
      </c>
      <c r="F32" s="8">
        <v>33</v>
      </c>
      <c r="G32" s="8">
        <v>1916</v>
      </c>
      <c r="H32" s="8">
        <v>113618</v>
      </c>
      <c r="I32" s="8">
        <v>822498</v>
      </c>
    </row>
    <row r="33" spans="1:9" x14ac:dyDescent="0.25">
      <c r="A33" s="6" t="s">
        <v>99</v>
      </c>
      <c r="B33" s="8">
        <v>189</v>
      </c>
      <c r="C33" s="8">
        <v>54094428</v>
      </c>
      <c r="D33" s="8">
        <v>16403</v>
      </c>
      <c r="E33" s="8">
        <v>731</v>
      </c>
      <c r="F33" s="8">
        <v>5</v>
      </c>
      <c r="G33" s="8">
        <v>1563</v>
      </c>
      <c r="H33" s="8">
        <v>17000</v>
      </c>
      <c r="I33" s="8">
        <v>723368</v>
      </c>
    </row>
    <row r="34" spans="1:9" x14ac:dyDescent="0.25">
      <c r="A34" s="6" t="s">
        <v>264</v>
      </c>
      <c r="B34" s="8">
        <v>168</v>
      </c>
      <c r="C34" s="8">
        <v>54483596</v>
      </c>
      <c r="D34" s="8">
        <v>16065</v>
      </c>
      <c r="E34" s="8">
        <v>705</v>
      </c>
      <c r="F34" s="8">
        <v>56</v>
      </c>
      <c r="G34" s="8">
        <v>1520</v>
      </c>
      <c r="H34" s="8">
        <v>297716</v>
      </c>
      <c r="I34" s="8">
        <v>595322</v>
      </c>
    </row>
    <row r="35" spans="1:9" x14ac:dyDescent="0.25">
      <c r="A35" s="6" t="s">
        <v>256</v>
      </c>
      <c r="B35" s="8">
        <v>152</v>
      </c>
      <c r="C35" s="8">
        <v>43529024</v>
      </c>
      <c r="D35" s="8">
        <v>14264</v>
      </c>
      <c r="E35" s="8">
        <v>640</v>
      </c>
      <c r="F35" s="8">
        <v>5</v>
      </c>
      <c r="G35" s="8">
        <v>1403</v>
      </c>
      <c r="H35" s="8">
        <v>11183</v>
      </c>
      <c r="I35" s="8">
        <v>647552</v>
      </c>
    </row>
    <row r="36" spans="1:9" x14ac:dyDescent="0.25">
      <c r="A36" s="6" t="s">
        <v>950</v>
      </c>
      <c r="B36" s="8">
        <v>150</v>
      </c>
      <c r="C36" s="8">
        <v>42960730</v>
      </c>
      <c r="D36" s="8">
        <v>11947</v>
      </c>
      <c r="E36" s="8">
        <v>572</v>
      </c>
      <c r="F36" s="8">
        <v>7</v>
      </c>
      <c r="G36" s="8">
        <v>1237</v>
      </c>
      <c r="H36" s="8">
        <v>211241</v>
      </c>
      <c r="I36" s="8">
        <v>509877</v>
      </c>
    </row>
    <row r="37" spans="1:9" x14ac:dyDescent="0.25">
      <c r="A37" s="6" t="s">
        <v>112</v>
      </c>
      <c r="B37" s="8">
        <v>139</v>
      </c>
      <c r="C37" s="8">
        <v>35989668</v>
      </c>
      <c r="D37" s="8">
        <v>8678</v>
      </c>
      <c r="E37" s="8">
        <v>391</v>
      </c>
      <c r="F37" s="8">
        <v>5</v>
      </c>
      <c r="G37" s="8">
        <v>816</v>
      </c>
      <c r="H37" s="8">
        <v>10467</v>
      </c>
      <c r="I37" s="8">
        <v>507335</v>
      </c>
    </row>
    <row r="38" spans="1:9" x14ac:dyDescent="0.25">
      <c r="A38" s="6" t="s">
        <v>141</v>
      </c>
      <c r="B38" s="8">
        <v>136</v>
      </c>
      <c r="C38" s="8">
        <v>39487802</v>
      </c>
      <c r="D38" s="8">
        <v>11027</v>
      </c>
      <c r="E38" s="8">
        <v>527</v>
      </c>
      <c r="F38" s="8">
        <v>7</v>
      </c>
      <c r="G38" s="8">
        <v>1117</v>
      </c>
      <c r="H38" s="8">
        <v>209669</v>
      </c>
      <c r="I38" s="8">
        <v>453647</v>
      </c>
    </row>
    <row r="39" spans="1:9" x14ac:dyDescent="0.25">
      <c r="A39" s="6" t="s">
        <v>233</v>
      </c>
      <c r="B39" s="8">
        <v>120</v>
      </c>
      <c r="C39" s="8">
        <v>32376690</v>
      </c>
      <c r="D39" s="8">
        <v>8715</v>
      </c>
      <c r="E39" s="8">
        <v>398</v>
      </c>
      <c r="F39" s="8">
        <v>5</v>
      </c>
      <c r="G39" s="8">
        <v>862</v>
      </c>
      <c r="H39" s="8">
        <v>9289</v>
      </c>
      <c r="I39" s="8">
        <v>497127</v>
      </c>
    </row>
    <row r="40" spans="1:9" x14ac:dyDescent="0.25">
      <c r="A40" s="6" t="s">
        <v>294</v>
      </c>
      <c r="B40" s="8">
        <v>115</v>
      </c>
      <c r="C40" s="8">
        <v>29680400</v>
      </c>
      <c r="D40" s="8">
        <v>6651</v>
      </c>
      <c r="E40" s="8">
        <v>304</v>
      </c>
      <c r="F40" s="8">
        <v>4</v>
      </c>
      <c r="G40" s="8">
        <v>633</v>
      </c>
      <c r="H40" s="8">
        <v>7989</v>
      </c>
      <c r="I40" s="8">
        <v>393060</v>
      </c>
    </row>
    <row r="41" spans="1:9" x14ac:dyDescent="0.25">
      <c r="A41" s="6" t="s">
        <v>304</v>
      </c>
      <c r="B41" s="8">
        <v>111</v>
      </c>
      <c r="C41" s="8">
        <v>31446102</v>
      </c>
      <c r="D41" s="8">
        <v>8073</v>
      </c>
      <c r="E41" s="8">
        <v>409</v>
      </c>
      <c r="F41" s="8">
        <v>4</v>
      </c>
      <c r="G41" s="8">
        <v>893</v>
      </c>
      <c r="H41" s="8">
        <v>126568</v>
      </c>
      <c r="I41" s="8">
        <v>365818</v>
      </c>
    </row>
    <row r="42" spans="1:9" x14ac:dyDescent="0.25">
      <c r="A42" s="6" t="s">
        <v>504</v>
      </c>
      <c r="B42" s="8">
        <v>95</v>
      </c>
      <c r="C42" s="8">
        <v>24263770</v>
      </c>
      <c r="D42" s="8">
        <v>6720</v>
      </c>
      <c r="E42" s="8">
        <v>290</v>
      </c>
      <c r="F42" s="8">
        <v>3</v>
      </c>
      <c r="G42" s="8">
        <v>555</v>
      </c>
      <c r="H42" s="8">
        <v>91358</v>
      </c>
      <c r="I42" s="8">
        <v>277947</v>
      </c>
    </row>
    <row r="43" spans="1:9" x14ac:dyDescent="0.25">
      <c r="A43" s="6" t="s">
        <v>126</v>
      </c>
      <c r="B43" s="8">
        <v>74</v>
      </c>
      <c r="C43" s="8">
        <v>19761228</v>
      </c>
      <c r="D43" s="8">
        <v>5909</v>
      </c>
      <c r="E43" s="8">
        <v>286</v>
      </c>
      <c r="F43" s="8">
        <v>2</v>
      </c>
      <c r="G43" s="8">
        <v>697</v>
      </c>
      <c r="H43" s="8">
        <v>4728</v>
      </c>
      <c r="I43" s="8">
        <v>377919</v>
      </c>
    </row>
    <row r="44" spans="1:9" x14ac:dyDescent="0.25">
      <c r="A44" s="6" t="s">
        <v>72</v>
      </c>
      <c r="B44" s="8">
        <v>66</v>
      </c>
      <c r="C44" s="8">
        <v>18964232</v>
      </c>
      <c r="D44" s="8">
        <v>4923</v>
      </c>
      <c r="E44" s="8">
        <v>222</v>
      </c>
      <c r="F44" s="8">
        <v>36</v>
      </c>
      <c r="G44" s="8">
        <v>513</v>
      </c>
      <c r="H44" s="8">
        <v>4478</v>
      </c>
      <c r="I44" s="8">
        <v>255909</v>
      </c>
    </row>
    <row r="45" spans="1:9" x14ac:dyDescent="0.25">
      <c r="A45" s="6" t="s">
        <v>214</v>
      </c>
      <c r="B45" s="8">
        <v>52</v>
      </c>
      <c r="C45" s="8">
        <v>15491304</v>
      </c>
      <c r="D45" s="8">
        <v>4003</v>
      </c>
      <c r="E45" s="8">
        <v>177</v>
      </c>
      <c r="F45" s="8">
        <v>36</v>
      </c>
      <c r="G45" s="8">
        <v>393</v>
      </c>
      <c r="H45" s="8">
        <v>2906</v>
      </c>
      <c r="I45" s="8">
        <v>199679</v>
      </c>
    </row>
    <row r="46" spans="1:9" x14ac:dyDescent="0.25">
      <c r="A46" s="6" t="s">
        <v>32</v>
      </c>
      <c r="B46" s="8">
        <v>50</v>
      </c>
      <c r="C46" s="8">
        <v>13451960</v>
      </c>
      <c r="D46" s="8">
        <v>3882</v>
      </c>
      <c r="E46" s="8">
        <v>199</v>
      </c>
      <c r="F46" s="8">
        <v>1</v>
      </c>
      <c r="G46" s="8">
        <v>514</v>
      </c>
      <c r="H46" s="8">
        <v>2250</v>
      </c>
      <c r="I46" s="8">
        <v>263644</v>
      </c>
    </row>
  </sheetData>
  <autoFilter ref="A26:I46">
    <sortState ref="A27:I46">
      <sortCondition descending="1" ref="B26:B4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5"/>
  <sheetViews>
    <sheetView workbookViewId="0">
      <selection activeCell="T4" sqref="T4"/>
    </sheetView>
  </sheetViews>
  <sheetFormatPr defaultRowHeight="15" x14ac:dyDescent="0.25"/>
  <cols>
    <col min="9" max="9" width="26.28515625" bestFit="1" customWidth="1"/>
    <col min="19" max="19" width="38.5703125" bestFit="1" customWidth="1"/>
    <col min="20" max="20" width="14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4135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4136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21" x14ac:dyDescent="0.25">
      <c r="A3" t="s">
        <v>38</v>
      </c>
      <c r="B3" t="s">
        <v>39</v>
      </c>
      <c r="C3" t="s">
        <v>40</v>
      </c>
      <c r="D3" t="s">
        <v>4137</v>
      </c>
      <c r="E3" t="s">
        <v>4138</v>
      </c>
      <c r="F3" t="s">
        <v>41</v>
      </c>
      <c r="G3" t="s">
        <v>42</v>
      </c>
      <c r="H3" t="s">
        <v>43</v>
      </c>
      <c r="I3" t="s">
        <v>97</v>
      </c>
      <c r="J3" t="s">
        <v>45</v>
      </c>
      <c r="K3" t="s">
        <v>46</v>
      </c>
      <c r="L3" t="s">
        <v>4139</v>
      </c>
      <c r="M3" t="s">
        <v>47</v>
      </c>
      <c r="N3" t="s">
        <v>48</v>
      </c>
      <c r="O3" t="s">
        <v>49</v>
      </c>
      <c r="P3" t="s">
        <v>34</v>
      </c>
      <c r="Q3" t="s">
        <v>50</v>
      </c>
      <c r="R3" t="s">
        <v>51</v>
      </c>
      <c r="S3" t="s">
        <v>52</v>
      </c>
      <c r="T3" t="s">
        <v>4140</v>
      </c>
      <c r="U3" t="s">
        <v>53</v>
      </c>
    </row>
    <row r="4" spans="1:21" x14ac:dyDescent="0.25">
      <c r="A4" t="s">
        <v>54</v>
      </c>
      <c r="B4" t="s">
        <v>55</v>
      </c>
      <c r="C4" t="s">
        <v>23</v>
      </c>
      <c r="D4" t="s">
        <v>1307</v>
      </c>
      <c r="E4" t="s">
        <v>78</v>
      </c>
      <c r="F4" t="s">
        <v>57</v>
      </c>
      <c r="G4" t="s">
        <v>58</v>
      </c>
      <c r="H4" t="s">
        <v>43</v>
      </c>
      <c r="I4" t="s">
        <v>204</v>
      </c>
      <c r="J4" t="s">
        <v>60</v>
      </c>
      <c r="K4" t="s">
        <v>30</v>
      </c>
      <c r="L4" t="s">
        <v>4141</v>
      </c>
      <c r="M4" t="s">
        <v>31</v>
      </c>
      <c r="N4" t="s">
        <v>61</v>
      </c>
      <c r="O4" t="s">
        <v>49</v>
      </c>
      <c r="P4" t="s">
        <v>34</v>
      </c>
      <c r="Q4" t="s">
        <v>62</v>
      </c>
      <c r="R4" t="s">
        <v>63</v>
      </c>
      <c r="S4" t="s">
        <v>64</v>
      </c>
      <c r="T4" t="s">
        <v>65</v>
      </c>
    </row>
    <row r="5" spans="1:21" x14ac:dyDescent="0.25">
      <c r="A5" t="s">
        <v>66</v>
      </c>
      <c r="B5" t="s">
        <v>67</v>
      </c>
      <c r="C5" t="s">
        <v>23</v>
      </c>
      <c r="D5" t="s">
        <v>68</v>
      </c>
      <c r="E5" t="s">
        <v>69</v>
      </c>
      <c r="F5" t="s">
        <v>57</v>
      </c>
      <c r="G5" t="s">
        <v>70</v>
      </c>
      <c r="H5" t="s">
        <v>43</v>
      </c>
      <c r="I5" t="s">
        <v>137</v>
      </c>
      <c r="J5" t="s">
        <v>71</v>
      </c>
      <c r="K5" t="s">
        <v>30</v>
      </c>
      <c r="L5" t="s">
        <v>4142</v>
      </c>
      <c r="M5" t="s">
        <v>31</v>
      </c>
      <c r="N5" t="s">
        <v>72</v>
      </c>
      <c r="O5" t="s">
        <v>49</v>
      </c>
      <c r="P5" t="s">
        <v>34</v>
      </c>
      <c r="Q5" t="s">
        <v>73</v>
      </c>
      <c r="R5" t="s">
        <v>4143</v>
      </c>
      <c r="S5" t="s">
        <v>74</v>
      </c>
    </row>
    <row r="6" spans="1:21" x14ac:dyDescent="0.25">
      <c r="A6" t="s">
        <v>75</v>
      </c>
      <c r="B6" t="s">
        <v>76</v>
      </c>
      <c r="C6" t="s">
        <v>23</v>
      </c>
      <c r="D6" t="s">
        <v>77</v>
      </c>
      <c r="E6" t="s">
        <v>78</v>
      </c>
      <c r="F6" t="s">
        <v>57</v>
      </c>
      <c r="G6" t="s">
        <v>79</v>
      </c>
      <c r="H6" t="s">
        <v>190</v>
      </c>
      <c r="I6" t="s">
        <v>302</v>
      </c>
      <c r="J6" t="s">
        <v>60</v>
      </c>
      <c r="K6" t="s">
        <v>30</v>
      </c>
      <c r="L6" t="s">
        <v>4144</v>
      </c>
      <c r="M6" t="s">
        <v>31</v>
      </c>
      <c r="N6" t="s">
        <v>61</v>
      </c>
      <c r="O6" t="s">
        <v>49</v>
      </c>
      <c r="P6" t="s">
        <v>34</v>
      </c>
      <c r="Q6" t="s">
        <v>62</v>
      </c>
      <c r="R6" t="s">
        <v>80</v>
      </c>
      <c r="S6" t="s">
        <v>81</v>
      </c>
      <c r="T6" t="s">
        <v>65</v>
      </c>
      <c r="U6" t="s">
        <v>53</v>
      </c>
    </row>
    <row r="7" spans="1:21" x14ac:dyDescent="0.25">
      <c r="A7" t="s">
        <v>82</v>
      </c>
      <c r="B7" t="s">
        <v>83</v>
      </c>
      <c r="C7" t="s">
        <v>23</v>
      </c>
      <c r="D7" t="s">
        <v>84</v>
      </c>
      <c r="E7" t="s">
        <v>493</v>
      </c>
      <c r="F7" t="s">
        <v>41</v>
      </c>
      <c r="G7" t="s">
        <v>86</v>
      </c>
      <c r="H7" t="s">
        <v>43</v>
      </c>
      <c r="I7" t="s">
        <v>44</v>
      </c>
      <c r="J7" t="s">
        <v>87</v>
      </c>
      <c r="K7" t="s">
        <v>30</v>
      </c>
      <c r="L7" t="s">
        <v>4145</v>
      </c>
      <c r="M7" t="s">
        <v>31</v>
      </c>
      <c r="N7" t="s">
        <v>88</v>
      </c>
      <c r="O7" t="s">
        <v>49</v>
      </c>
      <c r="P7" t="s">
        <v>34</v>
      </c>
      <c r="Q7" t="s">
        <v>89</v>
      </c>
      <c r="R7" t="s">
        <v>90</v>
      </c>
      <c r="S7" t="s">
        <v>91</v>
      </c>
      <c r="T7" t="s">
        <v>4146</v>
      </c>
    </row>
    <row r="8" spans="1:21" x14ac:dyDescent="0.25">
      <c r="A8" t="s">
        <v>92</v>
      </c>
      <c r="B8" t="s">
        <v>93</v>
      </c>
      <c r="C8" t="s">
        <v>23</v>
      </c>
      <c r="D8" t="s">
        <v>94</v>
      </c>
      <c r="E8" t="s">
        <v>95</v>
      </c>
      <c r="F8" t="s">
        <v>57</v>
      </c>
      <c r="G8" t="s">
        <v>96</v>
      </c>
      <c r="H8" t="s">
        <v>43</v>
      </c>
      <c r="I8" t="s">
        <v>451</v>
      </c>
      <c r="J8" t="s">
        <v>98</v>
      </c>
      <c r="K8" t="s">
        <v>30</v>
      </c>
      <c r="L8" t="s">
        <v>4147</v>
      </c>
      <c r="M8" t="s">
        <v>31</v>
      </c>
      <c r="N8" t="s">
        <v>99</v>
      </c>
      <c r="O8" t="s">
        <v>49</v>
      </c>
      <c r="P8" t="s">
        <v>34</v>
      </c>
      <c r="Q8" t="s">
        <v>100</v>
      </c>
      <c r="R8" t="s">
        <v>101</v>
      </c>
      <c r="S8" t="s">
        <v>102</v>
      </c>
      <c r="T8" t="s">
        <v>65</v>
      </c>
    </row>
    <row r="9" spans="1:21" x14ac:dyDescent="0.25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57</v>
      </c>
      <c r="G9" t="s">
        <v>70</v>
      </c>
      <c r="H9" t="s">
        <v>43</v>
      </c>
      <c r="I9" t="s">
        <v>619</v>
      </c>
      <c r="J9" t="s">
        <v>109</v>
      </c>
      <c r="K9" t="s">
        <v>110</v>
      </c>
      <c r="L9" t="s">
        <v>4148</v>
      </c>
      <c r="M9" t="s">
        <v>111</v>
      </c>
      <c r="N9" t="s">
        <v>112</v>
      </c>
      <c r="O9" t="s">
        <v>49</v>
      </c>
      <c r="P9" t="s">
        <v>34</v>
      </c>
      <c r="Q9" t="s">
        <v>113</v>
      </c>
      <c r="R9" t="s">
        <v>114</v>
      </c>
      <c r="S9" t="s">
        <v>115</v>
      </c>
      <c r="T9" t="s">
        <v>4149</v>
      </c>
    </row>
    <row r="10" spans="1:21" x14ac:dyDescent="0.25">
      <c r="A10" t="s">
        <v>116</v>
      </c>
      <c r="B10" t="s">
        <v>117</v>
      </c>
      <c r="C10" t="s">
        <v>118</v>
      </c>
      <c r="D10" t="s">
        <v>119</v>
      </c>
      <c r="E10" t="s">
        <v>120</v>
      </c>
      <c r="F10" t="s">
        <v>25</v>
      </c>
      <c r="G10" t="s">
        <v>121</v>
      </c>
      <c r="H10" t="s">
        <v>43</v>
      </c>
      <c r="I10" t="s">
        <v>59</v>
      </c>
      <c r="J10" t="s">
        <v>123</v>
      </c>
      <c r="K10" t="s">
        <v>124</v>
      </c>
      <c r="L10" t="s">
        <v>4150</v>
      </c>
      <c r="M10" t="s">
        <v>125</v>
      </c>
      <c r="N10" t="s">
        <v>126</v>
      </c>
      <c r="O10" t="s">
        <v>49</v>
      </c>
      <c r="P10" t="s">
        <v>34</v>
      </c>
      <c r="Q10" t="s">
        <v>127</v>
      </c>
      <c r="R10" t="s">
        <v>128</v>
      </c>
      <c r="S10" t="s">
        <v>129</v>
      </c>
      <c r="T10" t="s">
        <v>4151</v>
      </c>
      <c r="U10" t="s">
        <v>130</v>
      </c>
    </row>
    <row r="11" spans="1:21" x14ac:dyDescent="0.25">
      <c r="A11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41</v>
      </c>
      <c r="G11" t="s">
        <v>86</v>
      </c>
      <c r="H11" t="s">
        <v>136</v>
      </c>
      <c r="I11" t="s">
        <v>373</v>
      </c>
      <c r="J11" t="s">
        <v>138</v>
      </c>
      <c r="K11" t="s">
        <v>139</v>
      </c>
      <c r="L11" t="s">
        <v>4152</v>
      </c>
      <c r="M11" t="s">
        <v>140</v>
      </c>
      <c r="N11" t="s">
        <v>141</v>
      </c>
      <c r="O11" t="s">
        <v>49</v>
      </c>
      <c r="P11" t="s">
        <v>34</v>
      </c>
      <c r="Q11" t="s">
        <v>142</v>
      </c>
      <c r="R11" t="s">
        <v>143</v>
      </c>
      <c r="S11" t="s">
        <v>144</v>
      </c>
      <c r="T11" t="s">
        <v>4153</v>
      </c>
    </row>
    <row r="12" spans="1:21" x14ac:dyDescent="0.25">
      <c r="A12" t="s">
        <v>145</v>
      </c>
      <c r="B12" t="s">
        <v>146</v>
      </c>
      <c r="C12" t="s">
        <v>147</v>
      </c>
      <c r="D12" t="s">
        <v>366</v>
      </c>
      <c r="E12" t="s">
        <v>717</v>
      </c>
      <c r="F12" t="s">
        <v>57</v>
      </c>
      <c r="G12" t="s">
        <v>149</v>
      </c>
      <c r="H12" t="s">
        <v>43</v>
      </c>
      <c r="I12" t="s">
        <v>150</v>
      </c>
      <c r="J12" t="s">
        <v>151</v>
      </c>
      <c r="K12" t="s">
        <v>152</v>
      </c>
      <c r="L12" t="s">
        <v>4154</v>
      </c>
      <c r="M12" t="s">
        <v>153</v>
      </c>
      <c r="N12" t="s">
        <v>154</v>
      </c>
      <c r="O12" t="s">
        <v>49</v>
      </c>
      <c r="P12" t="s">
        <v>34</v>
      </c>
      <c r="Q12" t="s">
        <v>155</v>
      </c>
      <c r="R12" t="s">
        <v>156</v>
      </c>
      <c r="S12" t="s">
        <v>157</v>
      </c>
    </row>
    <row r="13" spans="1:21" x14ac:dyDescent="0.25">
      <c r="A13" t="s">
        <v>168</v>
      </c>
      <c r="B13" t="s">
        <v>169</v>
      </c>
      <c r="C13" t="s">
        <v>23</v>
      </c>
      <c r="D13" t="s">
        <v>170</v>
      </c>
      <c r="E13" t="s">
        <v>69</v>
      </c>
      <c r="F13" t="s">
        <v>25</v>
      </c>
      <c r="G13" t="s">
        <v>171</v>
      </c>
      <c r="H13" t="s">
        <v>43</v>
      </c>
      <c r="I13" t="s">
        <v>28</v>
      </c>
      <c r="J13" t="s">
        <v>151</v>
      </c>
      <c r="K13" t="s">
        <v>30</v>
      </c>
      <c r="L13" t="s">
        <v>4155</v>
      </c>
      <c r="M13" t="s">
        <v>31</v>
      </c>
      <c r="N13" t="s">
        <v>154</v>
      </c>
      <c r="O13" t="s">
        <v>49</v>
      </c>
      <c r="P13" t="s">
        <v>34</v>
      </c>
      <c r="Q13" t="s">
        <v>155</v>
      </c>
      <c r="R13" t="s">
        <v>172</v>
      </c>
      <c r="S13" t="s">
        <v>173</v>
      </c>
      <c r="T13" t="s">
        <v>4156</v>
      </c>
      <c r="U13" t="s">
        <v>130</v>
      </c>
    </row>
    <row r="14" spans="1:21" x14ac:dyDescent="0.25">
      <c r="A14" t="s">
        <v>158</v>
      </c>
      <c r="B14" t="s">
        <v>159</v>
      </c>
      <c r="C14" t="s">
        <v>147</v>
      </c>
      <c r="D14" t="s">
        <v>160</v>
      </c>
      <c r="E14" t="s">
        <v>315</v>
      </c>
      <c r="F14" t="s">
        <v>57</v>
      </c>
      <c r="G14" t="s">
        <v>96</v>
      </c>
      <c r="H14" t="s">
        <v>43</v>
      </c>
      <c r="I14" t="s">
        <v>879</v>
      </c>
      <c r="J14" t="s">
        <v>163</v>
      </c>
      <c r="K14" t="s">
        <v>152</v>
      </c>
      <c r="L14" t="s">
        <v>4157</v>
      </c>
      <c r="M14" t="s">
        <v>153</v>
      </c>
      <c r="N14" t="s">
        <v>164</v>
      </c>
      <c r="O14" t="s">
        <v>49</v>
      </c>
      <c r="P14" t="s">
        <v>34</v>
      </c>
      <c r="Q14" t="s">
        <v>165</v>
      </c>
      <c r="R14" t="s">
        <v>166</v>
      </c>
      <c r="S14" t="s">
        <v>167</v>
      </c>
    </row>
    <row r="15" spans="1:21" x14ac:dyDescent="0.25">
      <c r="A15" t="s">
        <v>174</v>
      </c>
      <c r="B15" t="s">
        <v>174</v>
      </c>
      <c r="C15" t="s">
        <v>175</v>
      </c>
      <c r="D15" t="s">
        <v>176</v>
      </c>
      <c r="E15" t="s">
        <v>177</v>
      </c>
      <c r="F15" t="s">
        <v>57</v>
      </c>
      <c r="G15" t="s">
        <v>70</v>
      </c>
      <c r="H15" t="s">
        <v>136</v>
      </c>
      <c r="I15" t="s">
        <v>59</v>
      </c>
      <c r="J15" t="s">
        <v>29</v>
      </c>
      <c r="K15" t="s">
        <v>179</v>
      </c>
      <c r="L15" t="s">
        <v>4158</v>
      </c>
      <c r="M15" t="s">
        <v>180</v>
      </c>
      <c r="N15" t="s">
        <v>32</v>
      </c>
      <c r="O15" t="s">
        <v>49</v>
      </c>
      <c r="P15" t="s">
        <v>34</v>
      </c>
      <c r="Q15" t="s">
        <v>35</v>
      </c>
      <c r="R15" t="s">
        <v>181</v>
      </c>
      <c r="S15" t="s">
        <v>182</v>
      </c>
      <c r="T15" t="s">
        <v>65</v>
      </c>
    </row>
    <row r="16" spans="1:21" x14ac:dyDescent="0.25">
      <c r="A16" t="s">
        <v>183</v>
      </c>
      <c r="B16" t="s">
        <v>184</v>
      </c>
      <c r="C16" t="s">
        <v>133</v>
      </c>
      <c r="D16" t="s">
        <v>4159</v>
      </c>
      <c r="E16" t="s">
        <v>185</v>
      </c>
      <c r="F16" t="s">
        <v>57</v>
      </c>
      <c r="G16" t="s">
        <v>149</v>
      </c>
      <c r="H16" t="s">
        <v>43</v>
      </c>
      <c r="I16" t="s">
        <v>285</v>
      </c>
      <c r="J16" t="s">
        <v>87</v>
      </c>
      <c r="K16" t="s">
        <v>139</v>
      </c>
      <c r="L16" t="s">
        <v>4160</v>
      </c>
      <c r="M16" t="s">
        <v>140</v>
      </c>
      <c r="N16" t="s">
        <v>88</v>
      </c>
      <c r="O16" t="s">
        <v>49</v>
      </c>
      <c r="P16" t="s">
        <v>34</v>
      </c>
      <c r="Q16" t="s">
        <v>89</v>
      </c>
      <c r="R16" t="s">
        <v>186</v>
      </c>
      <c r="S16" t="s">
        <v>187</v>
      </c>
    </row>
    <row r="17" spans="1:21" x14ac:dyDescent="0.25">
      <c r="A17" t="s">
        <v>188</v>
      </c>
      <c r="B17" t="s">
        <v>188</v>
      </c>
      <c r="C17" t="s">
        <v>147</v>
      </c>
      <c r="D17" t="s">
        <v>4161</v>
      </c>
      <c r="E17" t="s">
        <v>189</v>
      </c>
      <c r="F17" t="s">
        <v>25</v>
      </c>
      <c r="G17" t="s">
        <v>26</v>
      </c>
      <c r="H17" t="s">
        <v>190</v>
      </c>
      <c r="I17" t="s">
        <v>302</v>
      </c>
      <c r="J17" t="s">
        <v>60</v>
      </c>
      <c r="K17" t="s">
        <v>152</v>
      </c>
      <c r="L17" t="s">
        <v>4162</v>
      </c>
      <c r="M17" t="s">
        <v>153</v>
      </c>
      <c r="N17" t="s">
        <v>61</v>
      </c>
      <c r="O17" t="s">
        <v>49</v>
      </c>
      <c r="P17" t="s">
        <v>34</v>
      </c>
      <c r="Q17" t="s">
        <v>62</v>
      </c>
      <c r="R17" t="s">
        <v>191</v>
      </c>
      <c r="S17" t="s">
        <v>192</v>
      </c>
      <c r="T17" t="s">
        <v>65</v>
      </c>
    </row>
    <row r="18" spans="1:21" x14ac:dyDescent="0.25">
      <c r="A18" t="s">
        <v>193</v>
      </c>
      <c r="B18" t="s">
        <v>194</v>
      </c>
      <c r="C18" t="s">
        <v>23</v>
      </c>
      <c r="D18" t="s">
        <v>195</v>
      </c>
      <c r="E18" t="s">
        <v>196</v>
      </c>
      <c r="F18" t="s">
        <v>57</v>
      </c>
      <c r="G18" t="s">
        <v>96</v>
      </c>
      <c r="H18" t="s">
        <v>43</v>
      </c>
      <c r="I18" t="s">
        <v>527</v>
      </c>
      <c r="J18" t="s">
        <v>29</v>
      </c>
      <c r="K18" t="s">
        <v>30</v>
      </c>
      <c r="L18" t="s">
        <v>4163</v>
      </c>
      <c r="M18" t="s">
        <v>31</v>
      </c>
      <c r="N18" t="s">
        <v>32</v>
      </c>
      <c r="P18" t="s">
        <v>34</v>
      </c>
      <c r="Q18" t="s">
        <v>35</v>
      </c>
      <c r="R18" t="s">
        <v>198</v>
      </c>
      <c r="S18" t="s">
        <v>199</v>
      </c>
      <c r="T18" t="s">
        <v>65</v>
      </c>
    </row>
    <row r="19" spans="1:21" x14ac:dyDescent="0.25">
      <c r="A19" t="s">
        <v>318</v>
      </c>
      <c r="B19" t="s">
        <v>319</v>
      </c>
      <c r="C19" t="s">
        <v>147</v>
      </c>
      <c r="D19" t="s">
        <v>4164</v>
      </c>
      <c r="E19" t="s">
        <v>185</v>
      </c>
      <c r="F19" t="s">
        <v>57</v>
      </c>
      <c r="G19" t="s">
        <v>378</v>
      </c>
      <c r="H19" t="s">
        <v>43</v>
      </c>
      <c r="I19" t="s">
        <v>44</v>
      </c>
      <c r="J19" t="s">
        <v>123</v>
      </c>
      <c r="K19" t="s">
        <v>152</v>
      </c>
      <c r="L19" t="s">
        <v>4165</v>
      </c>
      <c r="M19" t="s">
        <v>153</v>
      </c>
      <c r="N19" t="s">
        <v>126</v>
      </c>
      <c r="O19" t="s">
        <v>49</v>
      </c>
      <c r="P19" t="s">
        <v>34</v>
      </c>
      <c r="Q19" t="s">
        <v>127</v>
      </c>
      <c r="R19" t="s">
        <v>4131</v>
      </c>
      <c r="S19" t="s">
        <v>321</v>
      </c>
      <c r="T19" t="s">
        <v>4166</v>
      </c>
    </row>
    <row r="20" spans="1:21" x14ac:dyDescent="0.25">
      <c r="A20" t="s">
        <v>210</v>
      </c>
      <c r="B20" t="s">
        <v>211</v>
      </c>
      <c r="C20" t="s">
        <v>147</v>
      </c>
      <c r="D20" t="s">
        <v>119</v>
      </c>
      <c r="E20" t="s">
        <v>212</v>
      </c>
      <c r="F20" t="s">
        <v>57</v>
      </c>
      <c r="G20" t="s">
        <v>96</v>
      </c>
      <c r="H20" t="s">
        <v>43</v>
      </c>
      <c r="I20" t="s">
        <v>162</v>
      </c>
      <c r="J20" t="s">
        <v>213</v>
      </c>
      <c r="K20" t="s">
        <v>152</v>
      </c>
      <c r="L20" t="s">
        <v>4167</v>
      </c>
      <c r="M20" t="s">
        <v>153</v>
      </c>
      <c r="N20" t="s">
        <v>214</v>
      </c>
      <c r="O20" t="s">
        <v>49</v>
      </c>
      <c r="P20" t="s">
        <v>34</v>
      </c>
      <c r="Q20" t="s">
        <v>215</v>
      </c>
      <c r="R20" t="s">
        <v>216</v>
      </c>
      <c r="S20" t="s">
        <v>217</v>
      </c>
    </row>
    <row r="21" spans="1:21" x14ac:dyDescent="0.25">
      <c r="A21" t="s">
        <v>200</v>
      </c>
      <c r="B21" t="s">
        <v>201</v>
      </c>
      <c r="C21" t="s">
        <v>147</v>
      </c>
      <c r="D21" t="s">
        <v>202</v>
      </c>
      <c r="E21" t="s">
        <v>148</v>
      </c>
      <c r="F21" t="s">
        <v>57</v>
      </c>
      <c r="G21" t="s">
        <v>203</v>
      </c>
      <c r="H21" t="s">
        <v>43</v>
      </c>
      <c r="I21" t="s">
        <v>97</v>
      </c>
      <c r="J21" t="s">
        <v>205</v>
      </c>
      <c r="K21" t="s">
        <v>152</v>
      </c>
      <c r="L21" t="s">
        <v>4168</v>
      </c>
      <c r="M21" t="s">
        <v>153</v>
      </c>
      <c r="N21" t="s">
        <v>206</v>
      </c>
      <c r="O21" t="s">
        <v>49</v>
      </c>
      <c r="P21" t="s">
        <v>34</v>
      </c>
      <c r="Q21" t="s">
        <v>207</v>
      </c>
      <c r="R21" t="s">
        <v>208</v>
      </c>
      <c r="S21" t="s">
        <v>209</v>
      </c>
      <c r="T21" t="s">
        <v>65</v>
      </c>
    </row>
    <row r="22" spans="1:21" x14ac:dyDescent="0.25">
      <c r="A22" t="s">
        <v>218</v>
      </c>
      <c r="B22" t="s">
        <v>219</v>
      </c>
      <c r="C22" t="s">
        <v>220</v>
      </c>
      <c r="D22" t="s">
        <v>221</v>
      </c>
      <c r="E22" t="s">
        <v>222</v>
      </c>
      <c r="F22" t="s">
        <v>57</v>
      </c>
      <c r="G22" t="s">
        <v>203</v>
      </c>
      <c r="H22" t="s">
        <v>43</v>
      </c>
      <c r="I22" t="s">
        <v>342</v>
      </c>
      <c r="J22" t="s">
        <v>163</v>
      </c>
      <c r="K22" t="s">
        <v>223</v>
      </c>
      <c r="L22" t="s">
        <v>4169</v>
      </c>
      <c r="M22" t="s">
        <v>224</v>
      </c>
      <c r="N22" t="s">
        <v>164</v>
      </c>
      <c r="O22" t="s">
        <v>49</v>
      </c>
      <c r="P22" t="s">
        <v>34</v>
      </c>
      <c r="Q22" t="s">
        <v>165</v>
      </c>
      <c r="R22" t="s">
        <v>225</v>
      </c>
      <c r="S22" t="s">
        <v>226</v>
      </c>
      <c r="T22" t="s">
        <v>65</v>
      </c>
    </row>
    <row r="23" spans="1:21" x14ac:dyDescent="0.25">
      <c r="A23" t="s">
        <v>227</v>
      </c>
      <c r="B23" t="s">
        <v>228</v>
      </c>
      <c r="C23" t="s">
        <v>23</v>
      </c>
      <c r="D23" t="s">
        <v>229</v>
      </c>
      <c r="E23" t="s">
        <v>230</v>
      </c>
      <c r="F23" t="s">
        <v>57</v>
      </c>
      <c r="G23" t="s">
        <v>149</v>
      </c>
      <c r="H23" t="s">
        <v>136</v>
      </c>
      <c r="I23" t="s">
        <v>2774</v>
      </c>
      <c r="J23" t="s">
        <v>232</v>
      </c>
      <c r="K23" t="s">
        <v>30</v>
      </c>
      <c r="L23" t="s">
        <v>4170</v>
      </c>
      <c r="M23" t="s">
        <v>31</v>
      </c>
      <c r="N23" t="s">
        <v>233</v>
      </c>
      <c r="O23" t="s">
        <v>49</v>
      </c>
      <c r="P23" t="s">
        <v>34</v>
      </c>
      <c r="Q23" t="s">
        <v>234</v>
      </c>
      <c r="R23" t="s">
        <v>235</v>
      </c>
      <c r="S23" t="s">
        <v>236</v>
      </c>
      <c r="T23" t="s">
        <v>65</v>
      </c>
    </row>
    <row r="24" spans="1:21" x14ac:dyDescent="0.25">
      <c r="A24" t="s">
        <v>249</v>
      </c>
      <c r="B24" t="s">
        <v>250</v>
      </c>
      <c r="C24" t="s">
        <v>147</v>
      </c>
      <c r="D24" t="s">
        <v>251</v>
      </c>
      <c r="E24" t="s">
        <v>252</v>
      </c>
      <c r="F24" t="s">
        <v>25</v>
      </c>
      <c r="G24" t="s">
        <v>253</v>
      </c>
      <c r="H24" t="s">
        <v>43</v>
      </c>
      <c r="I24" t="s">
        <v>197</v>
      </c>
      <c r="J24" t="s">
        <v>255</v>
      </c>
      <c r="K24" t="s">
        <v>152</v>
      </c>
      <c r="L24" t="s">
        <v>4171</v>
      </c>
      <c r="M24" t="s">
        <v>153</v>
      </c>
      <c r="N24" t="s">
        <v>256</v>
      </c>
      <c r="O24" t="s">
        <v>49</v>
      </c>
      <c r="P24" t="s">
        <v>257</v>
      </c>
      <c r="Q24" t="s">
        <v>258</v>
      </c>
      <c r="R24" t="s">
        <v>259</v>
      </c>
      <c r="S24" t="s">
        <v>260</v>
      </c>
      <c r="T24" t="s">
        <v>65</v>
      </c>
    </row>
    <row r="25" spans="1:21" x14ac:dyDescent="0.25">
      <c r="A25" t="s">
        <v>242</v>
      </c>
      <c r="B25" t="s">
        <v>243</v>
      </c>
      <c r="C25" t="s">
        <v>147</v>
      </c>
      <c r="D25" t="s">
        <v>244</v>
      </c>
      <c r="E25" t="s">
        <v>245</v>
      </c>
      <c r="F25" t="s">
        <v>57</v>
      </c>
      <c r="G25" t="s">
        <v>70</v>
      </c>
      <c r="H25" t="s">
        <v>43</v>
      </c>
      <c r="I25" t="s">
        <v>527</v>
      </c>
      <c r="J25" t="s">
        <v>60</v>
      </c>
      <c r="K25" t="s">
        <v>152</v>
      </c>
      <c r="L25" t="s">
        <v>4172</v>
      </c>
      <c r="M25" t="s">
        <v>153</v>
      </c>
      <c r="N25" t="s">
        <v>61</v>
      </c>
      <c r="O25" t="s">
        <v>49</v>
      </c>
      <c r="P25" t="s">
        <v>34</v>
      </c>
      <c r="Q25" t="s">
        <v>62</v>
      </c>
      <c r="R25" t="s">
        <v>247</v>
      </c>
      <c r="S25" t="s">
        <v>248</v>
      </c>
      <c r="T25" t="s">
        <v>4173</v>
      </c>
    </row>
    <row r="26" spans="1:21" x14ac:dyDescent="0.25">
      <c r="A26" t="s">
        <v>261</v>
      </c>
      <c r="B26" t="s">
        <v>262</v>
      </c>
      <c r="C26" t="s">
        <v>147</v>
      </c>
      <c r="D26" t="s">
        <v>84</v>
      </c>
      <c r="E26" t="s">
        <v>222</v>
      </c>
      <c r="F26" t="s">
        <v>57</v>
      </c>
      <c r="G26" t="s">
        <v>149</v>
      </c>
      <c r="H26" t="s">
        <v>43</v>
      </c>
      <c r="I26" t="s">
        <v>1443</v>
      </c>
      <c r="J26" t="s">
        <v>263</v>
      </c>
      <c r="K26" t="s">
        <v>152</v>
      </c>
      <c r="L26" t="s">
        <v>4174</v>
      </c>
      <c r="M26" t="s">
        <v>153</v>
      </c>
      <c r="N26" t="s">
        <v>264</v>
      </c>
      <c r="O26" t="s">
        <v>49</v>
      </c>
      <c r="P26" t="s">
        <v>34</v>
      </c>
      <c r="Q26" t="s">
        <v>265</v>
      </c>
      <c r="R26" t="s">
        <v>266</v>
      </c>
      <c r="S26" t="s">
        <v>267</v>
      </c>
      <c r="T26" t="s">
        <v>4175</v>
      </c>
    </row>
    <row r="27" spans="1:21" x14ac:dyDescent="0.25">
      <c r="A27" t="s">
        <v>268</v>
      </c>
      <c r="B27" t="s">
        <v>269</v>
      </c>
      <c r="C27" t="s">
        <v>105</v>
      </c>
      <c r="D27" t="s">
        <v>270</v>
      </c>
      <c r="E27" t="s">
        <v>95</v>
      </c>
      <c r="F27" t="s">
        <v>57</v>
      </c>
      <c r="G27" t="s">
        <v>70</v>
      </c>
      <c r="H27" t="s">
        <v>136</v>
      </c>
      <c r="I27" t="s">
        <v>108</v>
      </c>
      <c r="J27" t="s">
        <v>255</v>
      </c>
      <c r="K27" t="s">
        <v>110</v>
      </c>
      <c r="L27" t="s">
        <v>4176</v>
      </c>
      <c r="M27" t="s">
        <v>111</v>
      </c>
      <c r="N27" t="s">
        <v>256</v>
      </c>
      <c r="O27" t="s">
        <v>49</v>
      </c>
      <c r="P27" t="s">
        <v>34</v>
      </c>
      <c r="Q27" t="s">
        <v>258</v>
      </c>
      <c r="R27" t="s">
        <v>271</v>
      </c>
      <c r="S27" t="s">
        <v>272</v>
      </c>
    </row>
    <row r="28" spans="1:21" x14ac:dyDescent="0.25">
      <c r="A28" t="s">
        <v>273</v>
      </c>
      <c r="B28" t="s">
        <v>274</v>
      </c>
      <c r="C28" t="s">
        <v>23</v>
      </c>
      <c r="D28" t="s">
        <v>4130</v>
      </c>
      <c r="E28" t="s">
        <v>276</v>
      </c>
      <c r="F28" t="s">
        <v>41</v>
      </c>
      <c r="G28" t="s">
        <v>58</v>
      </c>
      <c r="H28" t="s">
        <v>43</v>
      </c>
      <c r="I28" t="s">
        <v>527</v>
      </c>
      <c r="J28" t="s">
        <v>109</v>
      </c>
      <c r="K28" t="s">
        <v>30</v>
      </c>
      <c r="L28" t="s">
        <v>4177</v>
      </c>
      <c r="M28" t="s">
        <v>31</v>
      </c>
      <c r="N28" t="s">
        <v>112</v>
      </c>
      <c r="O28" t="s">
        <v>49</v>
      </c>
      <c r="P28" t="s">
        <v>34</v>
      </c>
      <c r="Q28" t="s">
        <v>113</v>
      </c>
      <c r="R28" t="s">
        <v>277</v>
      </c>
      <c r="S28" t="s">
        <v>278</v>
      </c>
      <c r="T28" t="s">
        <v>3057</v>
      </c>
      <c r="U28" t="s">
        <v>279</v>
      </c>
    </row>
    <row r="29" spans="1:21" x14ac:dyDescent="0.25">
      <c r="A29" t="s">
        <v>280</v>
      </c>
      <c r="B29" t="s">
        <v>281</v>
      </c>
      <c r="C29" t="s">
        <v>40</v>
      </c>
      <c r="D29" t="s">
        <v>282</v>
      </c>
      <c r="E29" t="s">
        <v>283</v>
      </c>
      <c r="F29" t="s">
        <v>57</v>
      </c>
      <c r="G29" t="s">
        <v>284</v>
      </c>
      <c r="H29" t="s">
        <v>43</v>
      </c>
      <c r="I29" t="s">
        <v>44</v>
      </c>
      <c r="J29" t="s">
        <v>109</v>
      </c>
      <c r="K29" t="s">
        <v>46</v>
      </c>
      <c r="L29" t="s">
        <v>4178</v>
      </c>
      <c r="M29" t="s">
        <v>47</v>
      </c>
      <c r="N29" t="s">
        <v>112</v>
      </c>
      <c r="O29" t="s">
        <v>49</v>
      </c>
      <c r="P29" t="s">
        <v>257</v>
      </c>
      <c r="Q29" t="s">
        <v>113</v>
      </c>
      <c r="R29" t="s">
        <v>286</v>
      </c>
      <c r="S29" t="s">
        <v>287</v>
      </c>
      <c r="T29" t="s">
        <v>65</v>
      </c>
    </row>
    <row r="30" spans="1:21" x14ac:dyDescent="0.25">
      <c r="A30" t="s">
        <v>298</v>
      </c>
      <c r="B30" t="s">
        <v>299</v>
      </c>
      <c r="C30" t="s">
        <v>220</v>
      </c>
      <c r="D30" t="s">
        <v>300</v>
      </c>
      <c r="E30" t="s">
        <v>301</v>
      </c>
      <c r="F30" t="s">
        <v>25</v>
      </c>
      <c r="G30" t="s">
        <v>121</v>
      </c>
      <c r="H30" t="s">
        <v>136</v>
      </c>
      <c r="I30" t="s">
        <v>204</v>
      </c>
      <c r="J30" t="s">
        <v>303</v>
      </c>
      <c r="K30" t="s">
        <v>223</v>
      </c>
      <c r="L30" t="s">
        <v>4179</v>
      </c>
      <c r="M30" t="s">
        <v>224</v>
      </c>
      <c r="N30" t="s">
        <v>304</v>
      </c>
      <c r="O30" t="s">
        <v>49</v>
      </c>
      <c r="P30" t="s">
        <v>34</v>
      </c>
      <c r="Q30" t="s">
        <v>305</v>
      </c>
      <c r="R30" t="s">
        <v>306</v>
      </c>
      <c r="S30" t="s">
        <v>307</v>
      </c>
      <c r="T30" t="s">
        <v>65</v>
      </c>
    </row>
    <row r="31" spans="1:21" x14ac:dyDescent="0.25">
      <c r="A31" t="s">
        <v>288</v>
      </c>
      <c r="B31" t="s">
        <v>289</v>
      </c>
      <c r="C31" t="s">
        <v>105</v>
      </c>
      <c r="D31" t="s">
        <v>290</v>
      </c>
      <c r="E31" t="s">
        <v>291</v>
      </c>
      <c r="F31" t="s">
        <v>41</v>
      </c>
      <c r="G31" t="s">
        <v>292</v>
      </c>
      <c r="H31" t="s">
        <v>43</v>
      </c>
      <c r="I31" t="s">
        <v>285</v>
      </c>
      <c r="J31" t="s">
        <v>293</v>
      </c>
      <c r="K31" t="s">
        <v>110</v>
      </c>
      <c r="L31" t="s">
        <v>4180</v>
      </c>
      <c r="M31" t="s">
        <v>111</v>
      </c>
      <c r="N31" t="s">
        <v>294</v>
      </c>
      <c r="O31" t="s">
        <v>49</v>
      </c>
      <c r="P31" t="s">
        <v>34</v>
      </c>
      <c r="Q31" t="s">
        <v>295</v>
      </c>
      <c r="R31" t="s">
        <v>296</v>
      </c>
      <c r="S31" t="s">
        <v>297</v>
      </c>
      <c r="T31" t="s">
        <v>65</v>
      </c>
    </row>
    <row r="32" spans="1:21" x14ac:dyDescent="0.25">
      <c r="A32" t="s">
        <v>237</v>
      </c>
      <c r="B32" t="s">
        <v>238</v>
      </c>
      <c r="C32" t="s">
        <v>220</v>
      </c>
      <c r="D32" t="s">
        <v>239</v>
      </c>
      <c r="E32" t="s">
        <v>240</v>
      </c>
      <c r="F32" t="s">
        <v>57</v>
      </c>
      <c r="G32" t="s">
        <v>70</v>
      </c>
      <c r="H32" t="s">
        <v>43</v>
      </c>
      <c r="I32" t="s">
        <v>285</v>
      </c>
      <c r="J32" t="s">
        <v>29</v>
      </c>
      <c r="K32" t="s">
        <v>223</v>
      </c>
      <c r="L32" t="s">
        <v>4181</v>
      </c>
      <c r="M32" t="s">
        <v>224</v>
      </c>
      <c r="N32" t="s">
        <v>32</v>
      </c>
      <c r="P32" t="s">
        <v>34</v>
      </c>
      <c r="Q32" t="s">
        <v>35</v>
      </c>
      <c r="R32" t="s">
        <v>4182</v>
      </c>
      <c r="S32" t="s">
        <v>241</v>
      </c>
      <c r="T32" t="s">
        <v>65</v>
      </c>
    </row>
    <row r="33" spans="1:21" x14ac:dyDescent="0.25">
      <c r="A33" t="s">
        <v>313</v>
      </c>
      <c r="B33" t="s">
        <v>314</v>
      </c>
      <c r="C33" t="s">
        <v>105</v>
      </c>
      <c r="D33" t="s">
        <v>282</v>
      </c>
      <c r="E33" t="s">
        <v>315</v>
      </c>
      <c r="F33" t="s">
        <v>25</v>
      </c>
      <c r="G33" t="s">
        <v>253</v>
      </c>
      <c r="H33" t="s">
        <v>43</v>
      </c>
      <c r="I33" t="s">
        <v>204</v>
      </c>
      <c r="J33" t="s">
        <v>109</v>
      </c>
      <c r="K33" t="s">
        <v>110</v>
      </c>
      <c r="L33" t="s">
        <v>4183</v>
      </c>
      <c r="M33" t="s">
        <v>111</v>
      </c>
      <c r="N33" t="s">
        <v>112</v>
      </c>
      <c r="O33" t="s">
        <v>49</v>
      </c>
      <c r="P33" t="s">
        <v>34</v>
      </c>
      <c r="Q33" t="s">
        <v>113</v>
      </c>
      <c r="R33" t="s">
        <v>316</v>
      </c>
      <c r="S33" t="s">
        <v>317</v>
      </c>
      <c r="T33" t="s">
        <v>65</v>
      </c>
      <c r="U33" t="s">
        <v>130</v>
      </c>
    </row>
    <row r="34" spans="1:21" x14ac:dyDescent="0.25">
      <c r="A34" t="s">
        <v>308</v>
      </c>
      <c r="B34" t="s">
        <v>309</v>
      </c>
      <c r="C34" t="s">
        <v>40</v>
      </c>
      <c r="D34" t="s">
        <v>310</v>
      </c>
      <c r="E34" t="s">
        <v>161</v>
      </c>
      <c r="F34" t="s">
        <v>25</v>
      </c>
      <c r="G34" t="s">
        <v>292</v>
      </c>
      <c r="H34" t="s">
        <v>43</v>
      </c>
      <c r="I34" t="s">
        <v>28</v>
      </c>
      <c r="J34" t="s">
        <v>109</v>
      </c>
      <c r="K34" t="s">
        <v>46</v>
      </c>
      <c r="L34" t="s">
        <v>4184</v>
      </c>
      <c r="M34" t="s">
        <v>47</v>
      </c>
      <c r="N34" t="s">
        <v>112</v>
      </c>
      <c r="O34" t="s">
        <v>49</v>
      </c>
      <c r="P34" t="s">
        <v>34</v>
      </c>
      <c r="Q34" t="s">
        <v>113</v>
      </c>
      <c r="R34" t="s">
        <v>311</v>
      </c>
      <c r="S34" t="s">
        <v>312</v>
      </c>
    </row>
    <row r="35" spans="1:21" x14ac:dyDescent="0.25">
      <c r="A35" t="s">
        <v>463</v>
      </c>
      <c r="B35" t="s">
        <v>464</v>
      </c>
      <c r="C35" t="s">
        <v>220</v>
      </c>
      <c r="D35" t="s">
        <v>1588</v>
      </c>
      <c r="E35" t="s">
        <v>161</v>
      </c>
      <c r="F35" t="s">
        <v>57</v>
      </c>
      <c r="G35" t="s">
        <v>121</v>
      </c>
      <c r="H35" t="s">
        <v>43</v>
      </c>
      <c r="I35" t="s">
        <v>285</v>
      </c>
      <c r="J35" t="s">
        <v>45</v>
      </c>
      <c r="K35" t="s">
        <v>223</v>
      </c>
      <c r="L35" t="s">
        <v>4185</v>
      </c>
      <c r="M35" t="s">
        <v>224</v>
      </c>
      <c r="N35" t="s">
        <v>48</v>
      </c>
      <c r="O35" t="s">
        <v>392</v>
      </c>
      <c r="P35" t="s">
        <v>34</v>
      </c>
      <c r="Q35" t="s">
        <v>50</v>
      </c>
      <c r="R35" t="s">
        <v>467</v>
      </c>
      <c r="S35" t="s">
        <v>468</v>
      </c>
    </row>
    <row r="36" spans="1:21" x14ac:dyDescent="0.25">
      <c r="A36" t="s">
        <v>322</v>
      </c>
      <c r="B36" t="s">
        <v>323</v>
      </c>
      <c r="C36" t="s">
        <v>40</v>
      </c>
      <c r="D36" t="s">
        <v>324</v>
      </c>
      <c r="E36" t="s">
        <v>325</v>
      </c>
      <c r="F36" t="s">
        <v>25</v>
      </c>
      <c r="G36" t="s">
        <v>96</v>
      </c>
      <c r="H36" t="s">
        <v>43</v>
      </c>
      <c r="I36" t="s">
        <v>619</v>
      </c>
      <c r="J36" t="s">
        <v>303</v>
      </c>
      <c r="K36" t="s">
        <v>46</v>
      </c>
      <c r="L36" t="s">
        <v>4186</v>
      </c>
      <c r="M36" t="s">
        <v>47</v>
      </c>
      <c r="N36" t="s">
        <v>304</v>
      </c>
      <c r="O36" t="s">
        <v>49</v>
      </c>
      <c r="P36" t="s">
        <v>34</v>
      </c>
      <c r="Q36" t="s">
        <v>305</v>
      </c>
      <c r="R36" t="s">
        <v>327</v>
      </c>
      <c r="S36" t="s">
        <v>328</v>
      </c>
      <c r="T36" t="s">
        <v>65</v>
      </c>
    </row>
    <row r="37" spans="1:21" x14ac:dyDescent="0.25">
      <c r="A37" t="s">
        <v>329</v>
      </c>
      <c r="B37" t="s">
        <v>330</v>
      </c>
      <c r="C37" t="s">
        <v>147</v>
      </c>
      <c r="D37" t="s">
        <v>282</v>
      </c>
      <c r="E37" t="s">
        <v>925</v>
      </c>
      <c r="F37" t="s">
        <v>331</v>
      </c>
      <c r="G37" t="s">
        <v>203</v>
      </c>
      <c r="H37" t="s">
        <v>27</v>
      </c>
      <c r="I37" t="s">
        <v>204</v>
      </c>
      <c r="J37" t="s">
        <v>293</v>
      </c>
      <c r="K37" t="s">
        <v>152</v>
      </c>
      <c r="L37" t="s">
        <v>4186</v>
      </c>
      <c r="M37" t="s">
        <v>153</v>
      </c>
      <c r="N37" t="s">
        <v>294</v>
      </c>
      <c r="O37" t="s">
        <v>49</v>
      </c>
      <c r="P37" t="s">
        <v>34</v>
      </c>
      <c r="Q37" t="s">
        <v>295</v>
      </c>
      <c r="R37" t="s">
        <v>332</v>
      </c>
      <c r="S37" t="s">
        <v>333</v>
      </c>
      <c r="T37" t="s">
        <v>65</v>
      </c>
    </row>
    <row r="38" spans="1:21" x14ac:dyDescent="0.25">
      <c r="A38" t="s">
        <v>338</v>
      </c>
      <c r="B38" t="s">
        <v>339</v>
      </c>
      <c r="C38" t="s">
        <v>105</v>
      </c>
      <c r="D38" t="s">
        <v>340</v>
      </c>
      <c r="E38" t="s">
        <v>196</v>
      </c>
      <c r="F38" t="s">
        <v>57</v>
      </c>
      <c r="G38" t="s">
        <v>341</v>
      </c>
      <c r="H38" t="s">
        <v>43</v>
      </c>
      <c r="I38" t="s">
        <v>879</v>
      </c>
      <c r="J38" t="s">
        <v>163</v>
      </c>
      <c r="K38" t="s">
        <v>110</v>
      </c>
      <c r="L38" t="s">
        <v>4187</v>
      </c>
      <c r="M38" t="s">
        <v>111</v>
      </c>
      <c r="N38" t="s">
        <v>164</v>
      </c>
      <c r="O38" t="s">
        <v>49</v>
      </c>
      <c r="P38" t="s">
        <v>34</v>
      </c>
      <c r="Q38" t="s">
        <v>165</v>
      </c>
      <c r="R38" t="s">
        <v>343</v>
      </c>
      <c r="S38" t="s">
        <v>344</v>
      </c>
    </row>
    <row r="39" spans="1:21" x14ac:dyDescent="0.25">
      <c r="A39" t="s">
        <v>334</v>
      </c>
      <c r="B39" t="s">
        <v>335</v>
      </c>
      <c r="C39" t="s">
        <v>40</v>
      </c>
      <c r="D39" t="s">
        <v>221</v>
      </c>
      <c r="E39" t="s">
        <v>135</v>
      </c>
      <c r="F39" t="s">
        <v>57</v>
      </c>
      <c r="G39" t="s">
        <v>96</v>
      </c>
      <c r="H39" t="s">
        <v>43</v>
      </c>
      <c r="I39" t="s">
        <v>527</v>
      </c>
      <c r="J39" t="s">
        <v>60</v>
      </c>
      <c r="K39" t="s">
        <v>46</v>
      </c>
      <c r="L39" t="s">
        <v>4188</v>
      </c>
      <c r="M39" t="s">
        <v>47</v>
      </c>
      <c r="N39" t="s">
        <v>61</v>
      </c>
      <c r="O39" t="s">
        <v>49</v>
      </c>
      <c r="P39" t="s">
        <v>34</v>
      </c>
      <c r="Q39" t="s">
        <v>62</v>
      </c>
      <c r="R39" t="s">
        <v>336</v>
      </c>
      <c r="S39" t="s">
        <v>337</v>
      </c>
      <c r="T39" t="s">
        <v>2484</v>
      </c>
    </row>
    <row r="40" spans="1:21" x14ac:dyDescent="0.25">
      <c r="A40" t="s">
        <v>345</v>
      </c>
      <c r="B40" t="s">
        <v>346</v>
      </c>
      <c r="C40" t="s">
        <v>175</v>
      </c>
      <c r="D40" t="s">
        <v>106</v>
      </c>
      <c r="E40" t="s">
        <v>24</v>
      </c>
      <c r="F40" t="s">
        <v>25</v>
      </c>
      <c r="G40" t="s">
        <v>203</v>
      </c>
      <c r="H40" t="s">
        <v>43</v>
      </c>
      <c r="I40" t="s">
        <v>1996</v>
      </c>
      <c r="J40" t="s">
        <v>163</v>
      </c>
      <c r="K40" t="s">
        <v>179</v>
      </c>
      <c r="L40" t="s">
        <v>4189</v>
      </c>
      <c r="M40" t="s">
        <v>180</v>
      </c>
      <c r="N40" t="s">
        <v>164</v>
      </c>
      <c r="O40" t="s">
        <v>49</v>
      </c>
      <c r="P40" t="s">
        <v>34</v>
      </c>
      <c r="Q40" t="s">
        <v>165</v>
      </c>
      <c r="R40" t="s">
        <v>348</v>
      </c>
      <c r="S40" t="s">
        <v>349</v>
      </c>
      <c r="T40" t="s">
        <v>65</v>
      </c>
    </row>
    <row r="41" spans="1:21" x14ac:dyDescent="0.25">
      <c r="A41" t="s">
        <v>350</v>
      </c>
      <c r="B41" t="s">
        <v>351</v>
      </c>
      <c r="C41" t="s">
        <v>175</v>
      </c>
      <c r="D41" t="s">
        <v>1186</v>
      </c>
      <c r="E41" t="s">
        <v>161</v>
      </c>
      <c r="F41" t="s">
        <v>25</v>
      </c>
      <c r="G41" t="s">
        <v>70</v>
      </c>
      <c r="H41" t="s">
        <v>43</v>
      </c>
      <c r="I41" t="s">
        <v>28</v>
      </c>
      <c r="J41" t="s">
        <v>163</v>
      </c>
      <c r="K41" t="s">
        <v>179</v>
      </c>
      <c r="L41" t="s">
        <v>4190</v>
      </c>
      <c r="M41" t="s">
        <v>180</v>
      </c>
      <c r="N41" t="s">
        <v>164</v>
      </c>
      <c r="O41" t="s">
        <v>49</v>
      </c>
      <c r="P41" t="s">
        <v>34</v>
      </c>
      <c r="Q41" t="s">
        <v>165</v>
      </c>
      <c r="R41" t="s">
        <v>353</v>
      </c>
      <c r="S41" t="s">
        <v>354</v>
      </c>
      <c r="T41" t="s">
        <v>65</v>
      </c>
      <c r="U41" t="s">
        <v>130</v>
      </c>
    </row>
    <row r="42" spans="1:21" x14ac:dyDescent="0.25">
      <c r="A42" t="s">
        <v>360</v>
      </c>
      <c r="B42" t="s">
        <v>360</v>
      </c>
      <c r="C42" t="s">
        <v>220</v>
      </c>
      <c r="D42" t="s">
        <v>4128</v>
      </c>
      <c r="E42" t="s">
        <v>361</v>
      </c>
      <c r="F42" t="s">
        <v>25</v>
      </c>
      <c r="G42" t="s">
        <v>121</v>
      </c>
      <c r="H42" t="s">
        <v>43</v>
      </c>
      <c r="I42" t="s">
        <v>1598</v>
      </c>
      <c r="J42" t="s">
        <v>98</v>
      </c>
      <c r="K42" t="s">
        <v>223</v>
      </c>
      <c r="L42" t="s">
        <v>4191</v>
      </c>
      <c r="M42" t="s">
        <v>224</v>
      </c>
      <c r="N42" t="s">
        <v>99</v>
      </c>
      <c r="O42" t="s">
        <v>49</v>
      </c>
      <c r="P42" t="s">
        <v>34</v>
      </c>
      <c r="Q42" t="s">
        <v>100</v>
      </c>
      <c r="R42" t="s">
        <v>362</v>
      </c>
      <c r="S42" t="s">
        <v>363</v>
      </c>
      <c r="T42" t="s">
        <v>65</v>
      </c>
    </row>
    <row r="43" spans="1:21" x14ac:dyDescent="0.25">
      <c r="A43" t="s">
        <v>355</v>
      </c>
      <c r="B43" t="s">
        <v>356</v>
      </c>
      <c r="C43" t="s">
        <v>23</v>
      </c>
      <c r="D43" t="s">
        <v>4192</v>
      </c>
      <c r="E43" t="s">
        <v>357</v>
      </c>
      <c r="F43" t="s">
        <v>57</v>
      </c>
      <c r="G43" t="s">
        <v>86</v>
      </c>
      <c r="H43" t="s">
        <v>27</v>
      </c>
      <c r="I43" t="s">
        <v>302</v>
      </c>
      <c r="J43" t="s">
        <v>138</v>
      </c>
      <c r="K43" t="s">
        <v>30</v>
      </c>
      <c r="L43" t="s">
        <v>4193</v>
      </c>
      <c r="M43" t="s">
        <v>31</v>
      </c>
      <c r="N43" t="s">
        <v>141</v>
      </c>
      <c r="O43" t="s">
        <v>49</v>
      </c>
      <c r="P43" t="s">
        <v>34</v>
      </c>
      <c r="Q43" t="s">
        <v>142</v>
      </c>
      <c r="R43" t="s">
        <v>358</v>
      </c>
      <c r="S43" t="s">
        <v>359</v>
      </c>
      <c r="T43" t="s">
        <v>4194</v>
      </c>
      <c r="U43" t="s">
        <v>130</v>
      </c>
    </row>
    <row r="44" spans="1:21" x14ac:dyDescent="0.25">
      <c r="A44" t="s">
        <v>364</v>
      </c>
      <c r="B44" t="s">
        <v>365</v>
      </c>
      <c r="C44" t="s">
        <v>105</v>
      </c>
      <c r="D44" t="s">
        <v>270</v>
      </c>
      <c r="E44" t="s">
        <v>672</v>
      </c>
      <c r="F44" t="s">
        <v>57</v>
      </c>
      <c r="G44" t="s">
        <v>96</v>
      </c>
      <c r="H44" t="s">
        <v>43</v>
      </c>
      <c r="I44" t="s">
        <v>204</v>
      </c>
      <c r="J44" t="s">
        <v>263</v>
      </c>
      <c r="K44" t="s">
        <v>110</v>
      </c>
      <c r="L44" t="s">
        <v>4195</v>
      </c>
      <c r="M44" t="s">
        <v>111</v>
      </c>
      <c r="N44" t="s">
        <v>264</v>
      </c>
      <c r="O44" t="s">
        <v>49</v>
      </c>
      <c r="P44" t="s">
        <v>34</v>
      </c>
      <c r="Q44" t="s">
        <v>265</v>
      </c>
      <c r="R44" t="s">
        <v>368</v>
      </c>
      <c r="S44" t="s">
        <v>369</v>
      </c>
      <c r="T44" t="s">
        <v>65</v>
      </c>
      <c r="U44" t="s">
        <v>130</v>
      </c>
    </row>
    <row r="45" spans="1:21" x14ac:dyDescent="0.25">
      <c r="A45" t="s">
        <v>370</v>
      </c>
      <c r="B45" t="s">
        <v>371</v>
      </c>
      <c r="C45" t="s">
        <v>220</v>
      </c>
      <c r="D45" t="s">
        <v>4196</v>
      </c>
      <c r="E45" t="s">
        <v>222</v>
      </c>
      <c r="F45" t="s">
        <v>57</v>
      </c>
      <c r="G45" t="s">
        <v>96</v>
      </c>
      <c r="H45" t="s">
        <v>43</v>
      </c>
      <c r="I45" t="s">
        <v>204</v>
      </c>
      <c r="J45" t="s">
        <v>87</v>
      </c>
      <c r="K45" t="s">
        <v>223</v>
      </c>
      <c r="L45" t="s">
        <v>4197</v>
      </c>
      <c r="M45" t="s">
        <v>224</v>
      </c>
      <c r="N45" t="s">
        <v>88</v>
      </c>
      <c r="O45" t="s">
        <v>49</v>
      </c>
      <c r="P45" t="s">
        <v>34</v>
      </c>
      <c r="Q45" t="s">
        <v>89</v>
      </c>
      <c r="R45" t="s">
        <v>374</v>
      </c>
      <c r="S45" t="s">
        <v>375</v>
      </c>
      <c r="T45" t="s">
        <v>4198</v>
      </c>
      <c r="U45" t="s">
        <v>130</v>
      </c>
    </row>
    <row r="46" spans="1:21" x14ac:dyDescent="0.25">
      <c r="A46" t="s">
        <v>376</v>
      </c>
      <c r="B46" t="s">
        <v>376</v>
      </c>
      <c r="C46" t="s">
        <v>147</v>
      </c>
      <c r="D46" t="s">
        <v>4199</v>
      </c>
      <c r="E46" t="s">
        <v>377</v>
      </c>
      <c r="F46" t="s">
        <v>25</v>
      </c>
      <c r="G46" t="s">
        <v>378</v>
      </c>
      <c r="H46" t="s">
        <v>379</v>
      </c>
      <c r="I46" t="s">
        <v>603</v>
      </c>
      <c r="J46" t="s">
        <v>60</v>
      </c>
      <c r="K46" t="s">
        <v>152</v>
      </c>
      <c r="L46" t="s">
        <v>4200</v>
      </c>
      <c r="M46" t="s">
        <v>153</v>
      </c>
      <c r="N46" t="s">
        <v>61</v>
      </c>
      <c r="O46" t="s">
        <v>49</v>
      </c>
      <c r="P46" t="s">
        <v>34</v>
      </c>
      <c r="Q46" t="s">
        <v>62</v>
      </c>
      <c r="R46" t="s">
        <v>380</v>
      </c>
      <c r="S46" t="s">
        <v>381</v>
      </c>
    </row>
    <row r="47" spans="1:21" x14ac:dyDescent="0.25">
      <c r="A47" t="s">
        <v>382</v>
      </c>
      <c r="B47" t="s">
        <v>383</v>
      </c>
      <c r="C47" t="s">
        <v>40</v>
      </c>
      <c r="D47" t="s">
        <v>4201</v>
      </c>
      <c r="E47" t="s">
        <v>24</v>
      </c>
      <c r="F47" t="s">
        <v>25</v>
      </c>
      <c r="G47" t="s">
        <v>121</v>
      </c>
      <c r="H47" t="s">
        <v>43</v>
      </c>
      <c r="I47" t="s">
        <v>285</v>
      </c>
      <c r="J47" t="s">
        <v>232</v>
      </c>
      <c r="K47" t="s">
        <v>46</v>
      </c>
      <c r="L47" t="s">
        <v>4202</v>
      </c>
      <c r="M47" t="s">
        <v>47</v>
      </c>
      <c r="N47" t="s">
        <v>233</v>
      </c>
      <c r="O47" t="s">
        <v>49</v>
      </c>
      <c r="P47" t="s">
        <v>34</v>
      </c>
      <c r="Q47" t="s">
        <v>234</v>
      </c>
      <c r="R47" t="s">
        <v>384</v>
      </c>
      <c r="S47" t="s">
        <v>385</v>
      </c>
    </row>
    <row r="48" spans="1:21" x14ac:dyDescent="0.25">
      <c r="A48" t="s">
        <v>400</v>
      </c>
      <c r="B48" t="s">
        <v>401</v>
      </c>
      <c r="C48" t="s">
        <v>147</v>
      </c>
      <c r="D48" t="s">
        <v>402</v>
      </c>
      <c r="E48" t="s">
        <v>69</v>
      </c>
      <c r="F48" t="s">
        <v>25</v>
      </c>
      <c r="G48" t="s">
        <v>86</v>
      </c>
      <c r="H48" t="s">
        <v>43</v>
      </c>
      <c r="I48" t="s">
        <v>44</v>
      </c>
      <c r="J48" t="s">
        <v>163</v>
      </c>
      <c r="K48" t="s">
        <v>152</v>
      </c>
      <c r="L48" t="s">
        <v>4203</v>
      </c>
      <c r="M48" t="s">
        <v>153</v>
      </c>
      <c r="N48" t="s">
        <v>164</v>
      </c>
      <c r="O48" t="s">
        <v>49</v>
      </c>
      <c r="P48" t="s">
        <v>34</v>
      </c>
      <c r="Q48" t="s">
        <v>165</v>
      </c>
      <c r="R48" t="s">
        <v>403</v>
      </c>
      <c r="S48" t="s">
        <v>404</v>
      </c>
      <c r="T48" t="s">
        <v>65</v>
      </c>
    </row>
    <row r="49" spans="1:21" x14ac:dyDescent="0.25">
      <c r="A49" t="s">
        <v>405</v>
      </c>
      <c r="B49" t="s">
        <v>406</v>
      </c>
      <c r="C49" t="s">
        <v>147</v>
      </c>
      <c r="D49" t="s">
        <v>94</v>
      </c>
      <c r="E49" t="s">
        <v>69</v>
      </c>
      <c r="F49" t="s">
        <v>57</v>
      </c>
      <c r="G49" t="s">
        <v>96</v>
      </c>
      <c r="H49" t="s">
        <v>136</v>
      </c>
      <c r="I49" t="s">
        <v>44</v>
      </c>
      <c r="J49" t="s">
        <v>163</v>
      </c>
      <c r="K49" t="s">
        <v>152</v>
      </c>
      <c r="L49" t="s">
        <v>4204</v>
      </c>
      <c r="M49" t="s">
        <v>153</v>
      </c>
      <c r="N49" t="s">
        <v>164</v>
      </c>
      <c r="O49" t="s">
        <v>49</v>
      </c>
      <c r="P49" t="s">
        <v>34</v>
      </c>
      <c r="Q49" t="s">
        <v>165</v>
      </c>
      <c r="R49" t="s">
        <v>407</v>
      </c>
      <c r="S49" t="s">
        <v>408</v>
      </c>
      <c r="T49" t="s">
        <v>3965</v>
      </c>
      <c r="U49" t="s">
        <v>130</v>
      </c>
    </row>
    <row r="50" spans="1:21" x14ac:dyDescent="0.25">
      <c r="A50" t="s">
        <v>394</v>
      </c>
      <c r="B50" t="s">
        <v>395</v>
      </c>
      <c r="C50" t="s">
        <v>23</v>
      </c>
      <c r="D50" t="s">
        <v>396</v>
      </c>
      <c r="E50" t="s">
        <v>135</v>
      </c>
      <c r="F50" t="s">
        <v>25</v>
      </c>
      <c r="G50" t="s">
        <v>341</v>
      </c>
      <c r="H50" t="s">
        <v>43</v>
      </c>
      <c r="I50" t="s">
        <v>2754</v>
      </c>
      <c r="J50" t="s">
        <v>232</v>
      </c>
      <c r="K50" t="s">
        <v>30</v>
      </c>
      <c r="L50" t="s">
        <v>4205</v>
      </c>
      <c r="M50" t="s">
        <v>31</v>
      </c>
      <c r="N50" t="s">
        <v>233</v>
      </c>
      <c r="O50" t="s">
        <v>49</v>
      </c>
      <c r="P50" t="s">
        <v>34</v>
      </c>
      <c r="Q50" t="s">
        <v>234</v>
      </c>
      <c r="R50" t="s">
        <v>398</v>
      </c>
      <c r="S50" t="s">
        <v>399</v>
      </c>
      <c r="T50" t="s">
        <v>65</v>
      </c>
    </row>
    <row r="51" spans="1:21" x14ac:dyDescent="0.25">
      <c r="A51" t="s">
        <v>409</v>
      </c>
      <c r="B51" t="s">
        <v>410</v>
      </c>
      <c r="C51" t="s">
        <v>147</v>
      </c>
      <c r="D51" t="s">
        <v>195</v>
      </c>
      <c r="E51" t="s">
        <v>245</v>
      </c>
      <c r="F51" t="s">
        <v>57</v>
      </c>
      <c r="G51" t="s">
        <v>284</v>
      </c>
      <c r="H51" t="s">
        <v>136</v>
      </c>
      <c r="I51" t="s">
        <v>108</v>
      </c>
      <c r="J51" t="s">
        <v>138</v>
      </c>
      <c r="K51" t="s">
        <v>152</v>
      </c>
      <c r="L51" t="s">
        <v>4206</v>
      </c>
      <c r="M51" t="s">
        <v>153</v>
      </c>
      <c r="N51" t="s">
        <v>141</v>
      </c>
      <c r="O51" t="s">
        <v>49</v>
      </c>
      <c r="P51" t="s">
        <v>34</v>
      </c>
      <c r="Q51" t="s">
        <v>142</v>
      </c>
      <c r="R51" t="s">
        <v>411</v>
      </c>
      <c r="S51" t="s">
        <v>412</v>
      </c>
    </row>
    <row r="52" spans="1:21" x14ac:dyDescent="0.25">
      <c r="A52" t="s">
        <v>418</v>
      </c>
      <c r="B52" t="s">
        <v>419</v>
      </c>
      <c r="C52" t="s">
        <v>105</v>
      </c>
      <c r="D52" t="s">
        <v>420</v>
      </c>
      <c r="E52" t="s">
        <v>421</v>
      </c>
      <c r="F52" t="s">
        <v>57</v>
      </c>
      <c r="G52" t="s">
        <v>292</v>
      </c>
      <c r="H52" t="s">
        <v>43</v>
      </c>
      <c r="I52" t="s">
        <v>373</v>
      </c>
      <c r="J52" t="s">
        <v>87</v>
      </c>
      <c r="K52" t="s">
        <v>110</v>
      </c>
      <c r="L52" t="s">
        <v>4207</v>
      </c>
      <c r="M52" t="s">
        <v>111</v>
      </c>
      <c r="N52" t="s">
        <v>88</v>
      </c>
      <c r="O52" t="s">
        <v>49</v>
      </c>
      <c r="P52" t="s">
        <v>34</v>
      </c>
      <c r="Q52" t="s">
        <v>89</v>
      </c>
      <c r="R52" t="s">
        <v>422</v>
      </c>
      <c r="S52" t="s">
        <v>423</v>
      </c>
    </row>
    <row r="53" spans="1:21" x14ac:dyDescent="0.25">
      <c r="A53" t="s">
        <v>413</v>
      </c>
      <c r="B53" t="s">
        <v>414</v>
      </c>
      <c r="C53" t="s">
        <v>147</v>
      </c>
      <c r="D53" t="s">
        <v>340</v>
      </c>
      <c r="E53" t="s">
        <v>230</v>
      </c>
      <c r="F53" t="s">
        <v>25</v>
      </c>
      <c r="G53" t="s">
        <v>341</v>
      </c>
      <c r="H53" t="s">
        <v>43</v>
      </c>
      <c r="I53" t="s">
        <v>59</v>
      </c>
      <c r="J53" t="s">
        <v>29</v>
      </c>
      <c r="K53" t="s">
        <v>152</v>
      </c>
      <c r="L53" t="s">
        <v>4208</v>
      </c>
      <c r="M53" t="s">
        <v>153</v>
      </c>
      <c r="N53" t="s">
        <v>32</v>
      </c>
      <c r="O53" t="s">
        <v>49</v>
      </c>
      <c r="P53" t="s">
        <v>34</v>
      </c>
      <c r="Q53" t="s">
        <v>35</v>
      </c>
      <c r="R53" t="s">
        <v>416</v>
      </c>
      <c r="S53" t="s">
        <v>417</v>
      </c>
      <c r="T53" t="s">
        <v>65</v>
      </c>
    </row>
    <row r="54" spans="1:21" x14ac:dyDescent="0.25">
      <c r="A54" t="s">
        <v>429</v>
      </c>
      <c r="B54" t="s">
        <v>430</v>
      </c>
      <c r="C54" t="s">
        <v>388</v>
      </c>
      <c r="D54" t="s">
        <v>4127</v>
      </c>
      <c r="E54" t="s">
        <v>357</v>
      </c>
      <c r="F54" t="s">
        <v>57</v>
      </c>
      <c r="G54" t="s">
        <v>149</v>
      </c>
      <c r="H54" t="s">
        <v>136</v>
      </c>
      <c r="I54" t="s">
        <v>527</v>
      </c>
      <c r="J54" t="s">
        <v>98</v>
      </c>
      <c r="K54" t="s">
        <v>390</v>
      </c>
      <c r="L54" t="s">
        <v>4209</v>
      </c>
      <c r="M54" t="s">
        <v>391</v>
      </c>
      <c r="N54" t="s">
        <v>99</v>
      </c>
      <c r="O54" t="s">
        <v>49</v>
      </c>
      <c r="P54" t="s">
        <v>34</v>
      </c>
      <c r="Q54" t="s">
        <v>100</v>
      </c>
      <c r="R54" t="s">
        <v>432</v>
      </c>
      <c r="S54" t="s">
        <v>433</v>
      </c>
      <c r="T54" t="s">
        <v>65</v>
      </c>
    </row>
    <row r="55" spans="1:21" x14ac:dyDescent="0.25">
      <c r="A55" t="s">
        <v>424</v>
      </c>
      <c r="B55" t="s">
        <v>425</v>
      </c>
      <c r="C55" t="s">
        <v>118</v>
      </c>
      <c r="D55" t="s">
        <v>170</v>
      </c>
      <c r="E55" t="s">
        <v>24</v>
      </c>
      <c r="F55" t="s">
        <v>57</v>
      </c>
      <c r="G55" t="s">
        <v>284</v>
      </c>
      <c r="H55" t="s">
        <v>43</v>
      </c>
      <c r="I55" t="s">
        <v>879</v>
      </c>
      <c r="J55" t="s">
        <v>109</v>
      </c>
      <c r="K55" t="s">
        <v>124</v>
      </c>
      <c r="L55" t="s">
        <v>4210</v>
      </c>
      <c r="M55" t="s">
        <v>125</v>
      </c>
      <c r="N55" t="s">
        <v>112</v>
      </c>
      <c r="O55" t="s">
        <v>49</v>
      </c>
      <c r="P55" t="s">
        <v>34</v>
      </c>
      <c r="Q55" t="s">
        <v>113</v>
      </c>
      <c r="R55" t="s">
        <v>427</v>
      </c>
      <c r="S55" t="s">
        <v>428</v>
      </c>
      <c r="T55" t="s">
        <v>65</v>
      </c>
    </row>
    <row r="56" spans="1:21" x14ac:dyDescent="0.25">
      <c r="A56" t="s">
        <v>434</v>
      </c>
      <c r="B56" t="s">
        <v>435</v>
      </c>
      <c r="C56" t="s">
        <v>40</v>
      </c>
      <c r="D56" t="s">
        <v>1156</v>
      </c>
      <c r="E56" t="s">
        <v>437</v>
      </c>
      <c r="F56" t="s">
        <v>25</v>
      </c>
      <c r="G56" t="s">
        <v>253</v>
      </c>
      <c r="H56" t="s">
        <v>136</v>
      </c>
      <c r="I56" t="s">
        <v>593</v>
      </c>
      <c r="J56" t="s">
        <v>303</v>
      </c>
      <c r="K56" t="s">
        <v>46</v>
      </c>
      <c r="L56" t="s">
        <v>4211</v>
      </c>
      <c r="M56" t="s">
        <v>47</v>
      </c>
      <c r="N56" t="s">
        <v>304</v>
      </c>
      <c r="O56" t="s">
        <v>49</v>
      </c>
      <c r="P56" t="s">
        <v>34</v>
      </c>
      <c r="Q56" t="s">
        <v>305</v>
      </c>
      <c r="R56" t="s">
        <v>438</v>
      </c>
      <c r="S56" t="s">
        <v>439</v>
      </c>
      <c r="T56" t="s">
        <v>65</v>
      </c>
    </row>
    <row r="57" spans="1:21" x14ac:dyDescent="0.25">
      <c r="A57" t="s">
        <v>440</v>
      </c>
      <c r="B57" t="s">
        <v>441</v>
      </c>
      <c r="C57" t="s">
        <v>40</v>
      </c>
      <c r="D57" t="s">
        <v>94</v>
      </c>
      <c r="E57" t="s">
        <v>442</v>
      </c>
      <c r="F57" t="s">
        <v>25</v>
      </c>
      <c r="G57" t="s">
        <v>121</v>
      </c>
      <c r="H57" t="s">
        <v>136</v>
      </c>
      <c r="I57" t="s">
        <v>44</v>
      </c>
      <c r="J57" t="s">
        <v>60</v>
      </c>
      <c r="K57" t="s">
        <v>46</v>
      </c>
      <c r="L57" t="s">
        <v>4212</v>
      </c>
      <c r="M57" t="s">
        <v>47</v>
      </c>
      <c r="N57" t="s">
        <v>61</v>
      </c>
      <c r="O57" t="s">
        <v>33</v>
      </c>
      <c r="P57" t="s">
        <v>257</v>
      </c>
      <c r="Q57" t="s">
        <v>62</v>
      </c>
      <c r="R57" t="s">
        <v>443</v>
      </c>
      <c r="S57" t="s">
        <v>444</v>
      </c>
    </row>
    <row r="58" spans="1:21" x14ac:dyDescent="0.25">
      <c r="A58" t="s">
        <v>445</v>
      </c>
      <c r="B58" t="s">
        <v>446</v>
      </c>
      <c r="C58" t="s">
        <v>147</v>
      </c>
      <c r="D58" t="s">
        <v>170</v>
      </c>
      <c r="E58" t="s">
        <v>252</v>
      </c>
      <c r="F58" t="s">
        <v>25</v>
      </c>
      <c r="G58" t="s">
        <v>292</v>
      </c>
      <c r="H58" t="s">
        <v>136</v>
      </c>
      <c r="I58" t="s">
        <v>593</v>
      </c>
      <c r="J58" t="s">
        <v>123</v>
      </c>
      <c r="K58" t="s">
        <v>152</v>
      </c>
      <c r="L58" t="s">
        <v>4213</v>
      </c>
      <c r="M58" t="s">
        <v>153</v>
      </c>
      <c r="N58" t="s">
        <v>126</v>
      </c>
      <c r="O58" t="s">
        <v>49</v>
      </c>
      <c r="P58" t="s">
        <v>34</v>
      </c>
      <c r="Q58" t="s">
        <v>127</v>
      </c>
      <c r="R58" t="s">
        <v>447</v>
      </c>
      <c r="S58" t="s">
        <v>448</v>
      </c>
      <c r="T58" t="s">
        <v>65</v>
      </c>
    </row>
    <row r="59" spans="1:21" x14ac:dyDescent="0.25">
      <c r="A59" t="s">
        <v>449</v>
      </c>
      <c r="B59" t="s">
        <v>450</v>
      </c>
      <c r="C59" t="s">
        <v>40</v>
      </c>
      <c r="D59" t="s">
        <v>275</v>
      </c>
      <c r="E59" t="s">
        <v>437</v>
      </c>
      <c r="F59" t="s">
        <v>57</v>
      </c>
      <c r="G59" t="s">
        <v>96</v>
      </c>
      <c r="H59" t="s">
        <v>43</v>
      </c>
      <c r="I59" t="s">
        <v>197</v>
      </c>
      <c r="J59" t="s">
        <v>263</v>
      </c>
      <c r="K59" t="s">
        <v>46</v>
      </c>
      <c r="L59" t="s">
        <v>4214</v>
      </c>
      <c r="M59" t="s">
        <v>47</v>
      </c>
      <c r="N59" t="s">
        <v>264</v>
      </c>
      <c r="O59" t="s">
        <v>49</v>
      </c>
      <c r="P59" t="s">
        <v>34</v>
      </c>
      <c r="Q59" t="s">
        <v>265</v>
      </c>
      <c r="R59" t="s">
        <v>452</v>
      </c>
      <c r="S59" t="s">
        <v>453</v>
      </c>
    </row>
    <row r="60" spans="1:21" x14ac:dyDescent="0.25">
      <c r="A60" t="s">
        <v>454</v>
      </c>
      <c r="B60" t="s">
        <v>455</v>
      </c>
      <c r="C60" t="s">
        <v>388</v>
      </c>
      <c r="D60" t="s">
        <v>431</v>
      </c>
      <c r="E60" t="s">
        <v>161</v>
      </c>
      <c r="F60" t="s">
        <v>25</v>
      </c>
      <c r="G60" t="s">
        <v>58</v>
      </c>
      <c r="H60" t="s">
        <v>27</v>
      </c>
      <c r="I60" t="s">
        <v>285</v>
      </c>
      <c r="J60" t="s">
        <v>60</v>
      </c>
      <c r="K60" t="s">
        <v>390</v>
      </c>
      <c r="L60" t="s">
        <v>4215</v>
      </c>
      <c r="M60" t="s">
        <v>391</v>
      </c>
      <c r="N60" t="s">
        <v>61</v>
      </c>
      <c r="O60" t="s">
        <v>49</v>
      </c>
      <c r="P60" t="s">
        <v>34</v>
      </c>
      <c r="Q60" t="s">
        <v>62</v>
      </c>
      <c r="R60" t="s">
        <v>456</v>
      </c>
      <c r="S60" t="s">
        <v>457</v>
      </c>
      <c r="T60" t="s">
        <v>65</v>
      </c>
    </row>
    <row r="61" spans="1:21" x14ac:dyDescent="0.25">
      <c r="A61" t="s">
        <v>469</v>
      </c>
      <c r="B61" t="s">
        <v>470</v>
      </c>
      <c r="C61" t="s">
        <v>220</v>
      </c>
      <c r="D61" t="s">
        <v>471</v>
      </c>
      <c r="E61" t="s">
        <v>196</v>
      </c>
      <c r="F61" t="s">
        <v>25</v>
      </c>
      <c r="G61" t="s">
        <v>253</v>
      </c>
      <c r="H61" t="s">
        <v>43</v>
      </c>
      <c r="I61" t="s">
        <v>231</v>
      </c>
      <c r="J61" t="s">
        <v>163</v>
      </c>
      <c r="K61" t="s">
        <v>223</v>
      </c>
      <c r="L61" t="s">
        <v>4216</v>
      </c>
      <c r="M61" t="s">
        <v>224</v>
      </c>
      <c r="N61" t="s">
        <v>164</v>
      </c>
      <c r="O61" t="s">
        <v>49</v>
      </c>
      <c r="P61" t="s">
        <v>34</v>
      </c>
      <c r="Q61" t="s">
        <v>165</v>
      </c>
      <c r="R61" t="s">
        <v>473</v>
      </c>
      <c r="S61" t="s">
        <v>474</v>
      </c>
    </row>
    <row r="62" spans="1:21" x14ac:dyDescent="0.25">
      <c r="A62" t="s">
        <v>458</v>
      </c>
      <c r="B62" t="s">
        <v>459</v>
      </c>
      <c r="C62" t="s">
        <v>40</v>
      </c>
      <c r="D62" t="s">
        <v>310</v>
      </c>
      <c r="E62" t="s">
        <v>78</v>
      </c>
      <c r="F62" t="s">
        <v>57</v>
      </c>
      <c r="G62" t="s">
        <v>460</v>
      </c>
      <c r="H62" t="s">
        <v>43</v>
      </c>
      <c r="I62" t="s">
        <v>97</v>
      </c>
      <c r="J62" t="s">
        <v>45</v>
      </c>
      <c r="K62" t="s">
        <v>46</v>
      </c>
      <c r="L62" t="s">
        <v>4217</v>
      </c>
      <c r="M62" t="s">
        <v>47</v>
      </c>
      <c r="N62" t="s">
        <v>48</v>
      </c>
      <c r="O62" t="s">
        <v>49</v>
      </c>
      <c r="P62" t="s">
        <v>257</v>
      </c>
      <c r="Q62" t="s">
        <v>50</v>
      </c>
      <c r="R62" t="s">
        <v>461</v>
      </c>
      <c r="S62" t="s">
        <v>462</v>
      </c>
    </row>
    <row r="63" spans="1:21" x14ac:dyDescent="0.25">
      <c r="A63" t="s">
        <v>475</v>
      </c>
      <c r="B63" t="s">
        <v>476</v>
      </c>
      <c r="C63" t="s">
        <v>147</v>
      </c>
      <c r="D63" t="s">
        <v>176</v>
      </c>
      <c r="E63" t="s">
        <v>367</v>
      </c>
      <c r="F63" t="s">
        <v>25</v>
      </c>
      <c r="G63" t="s">
        <v>121</v>
      </c>
      <c r="H63" t="s">
        <v>43</v>
      </c>
      <c r="I63" t="s">
        <v>551</v>
      </c>
      <c r="J63" t="s">
        <v>109</v>
      </c>
      <c r="K63" t="s">
        <v>152</v>
      </c>
      <c r="L63" t="s">
        <v>4218</v>
      </c>
      <c r="M63" t="s">
        <v>153</v>
      </c>
      <c r="N63" t="s">
        <v>112</v>
      </c>
      <c r="O63" t="s">
        <v>49</v>
      </c>
      <c r="P63" t="s">
        <v>34</v>
      </c>
      <c r="Q63" t="s">
        <v>113</v>
      </c>
      <c r="R63" t="s">
        <v>477</v>
      </c>
      <c r="S63" t="s">
        <v>478</v>
      </c>
    </row>
    <row r="64" spans="1:21" x14ac:dyDescent="0.25">
      <c r="A64" t="s">
        <v>479</v>
      </c>
      <c r="B64" t="s">
        <v>480</v>
      </c>
      <c r="C64" t="s">
        <v>388</v>
      </c>
      <c r="D64" t="s">
        <v>481</v>
      </c>
      <c r="E64" t="s">
        <v>482</v>
      </c>
      <c r="F64" t="s">
        <v>57</v>
      </c>
      <c r="G64" t="s">
        <v>96</v>
      </c>
      <c r="H64" t="s">
        <v>136</v>
      </c>
      <c r="I64" t="s">
        <v>28</v>
      </c>
      <c r="J64" t="s">
        <v>87</v>
      </c>
      <c r="K64" t="s">
        <v>390</v>
      </c>
      <c r="L64" t="s">
        <v>4219</v>
      </c>
      <c r="M64" t="s">
        <v>391</v>
      </c>
      <c r="N64" t="s">
        <v>88</v>
      </c>
      <c r="O64" t="s">
        <v>49</v>
      </c>
      <c r="P64" t="s">
        <v>34</v>
      </c>
      <c r="Q64" t="s">
        <v>89</v>
      </c>
      <c r="R64" t="s">
        <v>483</v>
      </c>
      <c r="S64" t="s">
        <v>484</v>
      </c>
    </row>
    <row r="65" spans="1:20" x14ac:dyDescent="0.25">
      <c r="A65" t="s">
        <v>499</v>
      </c>
      <c r="B65" t="s">
        <v>500</v>
      </c>
      <c r="C65" t="s">
        <v>23</v>
      </c>
      <c r="D65" t="s">
        <v>501</v>
      </c>
      <c r="E65" t="s">
        <v>502</v>
      </c>
      <c r="F65" t="s">
        <v>25</v>
      </c>
      <c r="G65" t="s">
        <v>292</v>
      </c>
      <c r="H65" t="s">
        <v>43</v>
      </c>
      <c r="I65" t="s">
        <v>28</v>
      </c>
      <c r="J65" t="s">
        <v>503</v>
      </c>
      <c r="K65" t="s">
        <v>30</v>
      </c>
      <c r="L65" t="s">
        <v>4220</v>
      </c>
      <c r="M65" t="s">
        <v>31</v>
      </c>
      <c r="N65" t="s">
        <v>504</v>
      </c>
      <c r="O65" t="s">
        <v>49</v>
      </c>
      <c r="P65" t="s">
        <v>34</v>
      </c>
      <c r="Q65" t="s">
        <v>505</v>
      </c>
      <c r="R65" t="s">
        <v>506</v>
      </c>
      <c r="S65" t="s">
        <v>507</v>
      </c>
      <c r="T65" t="s">
        <v>65</v>
      </c>
    </row>
    <row r="66" spans="1:20" x14ac:dyDescent="0.25">
      <c r="A66" t="s">
        <v>508</v>
      </c>
      <c r="B66" t="s">
        <v>509</v>
      </c>
      <c r="C66" t="s">
        <v>133</v>
      </c>
      <c r="D66" t="s">
        <v>510</v>
      </c>
      <c r="E66" t="s">
        <v>24</v>
      </c>
      <c r="F66" t="s">
        <v>57</v>
      </c>
      <c r="G66" t="s">
        <v>70</v>
      </c>
      <c r="H66" t="s">
        <v>136</v>
      </c>
      <c r="I66" t="s">
        <v>44</v>
      </c>
      <c r="J66" t="s">
        <v>151</v>
      </c>
      <c r="K66" t="s">
        <v>139</v>
      </c>
      <c r="L66" t="s">
        <v>4221</v>
      </c>
      <c r="M66" t="s">
        <v>140</v>
      </c>
      <c r="N66" t="s">
        <v>154</v>
      </c>
      <c r="O66" t="s">
        <v>49</v>
      </c>
      <c r="P66" t="s">
        <v>34</v>
      </c>
      <c r="Q66" t="s">
        <v>155</v>
      </c>
      <c r="R66" t="s">
        <v>511</v>
      </c>
      <c r="S66" t="s">
        <v>512</v>
      </c>
    </row>
    <row r="67" spans="1:20" x14ac:dyDescent="0.25">
      <c r="A67" t="s">
        <v>485</v>
      </c>
      <c r="B67" t="s">
        <v>486</v>
      </c>
      <c r="C67" t="s">
        <v>118</v>
      </c>
      <c r="D67" t="s">
        <v>487</v>
      </c>
      <c r="E67" t="s">
        <v>320</v>
      </c>
      <c r="F67" t="s">
        <v>25</v>
      </c>
      <c r="G67" t="s">
        <v>292</v>
      </c>
      <c r="H67" t="s">
        <v>43</v>
      </c>
      <c r="I67" t="s">
        <v>44</v>
      </c>
      <c r="J67" t="s">
        <v>60</v>
      </c>
      <c r="K67" t="s">
        <v>124</v>
      </c>
      <c r="L67" t="s">
        <v>4222</v>
      </c>
      <c r="M67" t="s">
        <v>125</v>
      </c>
      <c r="N67" t="s">
        <v>61</v>
      </c>
      <c r="O67" t="s">
        <v>49</v>
      </c>
      <c r="P67" t="s">
        <v>34</v>
      </c>
      <c r="Q67" t="s">
        <v>62</v>
      </c>
      <c r="R67" t="s">
        <v>488</v>
      </c>
      <c r="S67" t="s">
        <v>489</v>
      </c>
      <c r="T67" t="s">
        <v>4223</v>
      </c>
    </row>
    <row r="68" spans="1:20" x14ac:dyDescent="0.25">
      <c r="A68" t="s">
        <v>495</v>
      </c>
      <c r="B68" t="s">
        <v>496</v>
      </c>
      <c r="C68" t="s">
        <v>23</v>
      </c>
      <c r="D68" t="s">
        <v>106</v>
      </c>
      <c r="E68" t="s">
        <v>69</v>
      </c>
      <c r="F68" t="s">
        <v>57</v>
      </c>
      <c r="G68" t="s">
        <v>292</v>
      </c>
      <c r="H68" t="s">
        <v>136</v>
      </c>
      <c r="I68" t="s">
        <v>373</v>
      </c>
      <c r="J68" t="s">
        <v>71</v>
      </c>
      <c r="K68" t="s">
        <v>30</v>
      </c>
      <c r="L68" t="s">
        <v>4224</v>
      </c>
      <c r="M68" t="s">
        <v>31</v>
      </c>
      <c r="N68" t="s">
        <v>72</v>
      </c>
      <c r="O68" t="s">
        <v>49</v>
      </c>
      <c r="P68" t="s">
        <v>34</v>
      </c>
      <c r="Q68" t="s">
        <v>73</v>
      </c>
      <c r="R68" t="s">
        <v>497</v>
      </c>
      <c r="S68" t="s">
        <v>498</v>
      </c>
    </row>
    <row r="69" spans="1:20" x14ac:dyDescent="0.25">
      <c r="A69" t="s">
        <v>518</v>
      </c>
      <c r="B69" t="s">
        <v>519</v>
      </c>
      <c r="C69" t="s">
        <v>147</v>
      </c>
      <c r="D69" t="s">
        <v>160</v>
      </c>
      <c r="E69" t="s">
        <v>520</v>
      </c>
      <c r="F69" t="s">
        <v>521</v>
      </c>
      <c r="G69" t="s">
        <v>96</v>
      </c>
      <c r="H69" t="s">
        <v>27</v>
      </c>
      <c r="I69" t="s">
        <v>285</v>
      </c>
      <c r="J69" t="s">
        <v>60</v>
      </c>
      <c r="K69" t="s">
        <v>152</v>
      </c>
      <c r="L69" t="s">
        <v>4225</v>
      </c>
      <c r="M69" t="s">
        <v>153</v>
      </c>
      <c r="N69" t="s">
        <v>61</v>
      </c>
      <c r="O69" t="s">
        <v>49</v>
      </c>
      <c r="P69" t="s">
        <v>257</v>
      </c>
      <c r="Q69" t="s">
        <v>62</v>
      </c>
      <c r="R69" t="s">
        <v>522</v>
      </c>
      <c r="S69" t="s">
        <v>523</v>
      </c>
      <c r="T69" t="s">
        <v>4226</v>
      </c>
    </row>
    <row r="70" spans="1:20" x14ac:dyDescent="0.25">
      <c r="A70" t="s">
        <v>513</v>
      </c>
      <c r="B70" t="s">
        <v>514</v>
      </c>
      <c r="C70" t="s">
        <v>147</v>
      </c>
      <c r="D70" t="s">
        <v>94</v>
      </c>
      <c r="E70" t="s">
        <v>120</v>
      </c>
      <c r="F70" t="s">
        <v>25</v>
      </c>
      <c r="G70" t="s">
        <v>292</v>
      </c>
      <c r="H70" t="s">
        <v>136</v>
      </c>
      <c r="I70" t="s">
        <v>204</v>
      </c>
      <c r="J70" t="s">
        <v>163</v>
      </c>
      <c r="K70" t="s">
        <v>152</v>
      </c>
      <c r="L70" t="s">
        <v>4227</v>
      </c>
      <c r="M70" t="s">
        <v>153</v>
      </c>
      <c r="N70" t="s">
        <v>164</v>
      </c>
      <c r="O70" t="s">
        <v>49</v>
      </c>
      <c r="P70" t="s">
        <v>34</v>
      </c>
      <c r="Q70" t="s">
        <v>165</v>
      </c>
      <c r="R70" t="s">
        <v>516</v>
      </c>
      <c r="S70" t="s">
        <v>517</v>
      </c>
      <c r="T70" t="s">
        <v>65</v>
      </c>
    </row>
    <row r="71" spans="1:20" x14ac:dyDescent="0.25">
      <c r="A71" t="s">
        <v>539</v>
      </c>
      <c r="B71" t="s">
        <v>540</v>
      </c>
      <c r="C71" t="s">
        <v>541</v>
      </c>
      <c r="D71" t="s">
        <v>542</v>
      </c>
      <c r="E71" t="s">
        <v>515</v>
      </c>
      <c r="F71" t="s">
        <v>25</v>
      </c>
      <c r="G71" t="s">
        <v>341</v>
      </c>
      <c r="H71" t="s">
        <v>136</v>
      </c>
      <c r="I71" t="s">
        <v>4228</v>
      </c>
      <c r="J71" t="s">
        <v>29</v>
      </c>
      <c r="K71" t="s">
        <v>544</v>
      </c>
      <c r="L71" t="s">
        <v>4229</v>
      </c>
      <c r="M71" t="s">
        <v>545</v>
      </c>
      <c r="N71" t="s">
        <v>32</v>
      </c>
      <c r="O71" t="s">
        <v>33</v>
      </c>
      <c r="P71" t="s">
        <v>546</v>
      </c>
      <c r="Q71" t="s">
        <v>35</v>
      </c>
      <c r="R71" t="s">
        <v>547</v>
      </c>
      <c r="S71" t="s">
        <v>548</v>
      </c>
      <c r="T71" t="s">
        <v>65</v>
      </c>
    </row>
    <row r="72" spans="1:20" x14ac:dyDescent="0.25">
      <c r="A72" t="s">
        <v>534</v>
      </c>
      <c r="B72" t="s">
        <v>535</v>
      </c>
      <c r="C72" t="s">
        <v>133</v>
      </c>
      <c r="D72" t="s">
        <v>536</v>
      </c>
      <c r="E72" t="s">
        <v>135</v>
      </c>
      <c r="F72" t="s">
        <v>57</v>
      </c>
      <c r="G72" t="s">
        <v>96</v>
      </c>
      <c r="H72" t="s">
        <v>136</v>
      </c>
      <c r="I72" t="s">
        <v>593</v>
      </c>
      <c r="J72" t="s">
        <v>45</v>
      </c>
      <c r="K72" t="s">
        <v>139</v>
      </c>
      <c r="L72" t="s">
        <v>4125</v>
      </c>
      <c r="M72" t="s">
        <v>140</v>
      </c>
      <c r="N72" t="s">
        <v>48</v>
      </c>
      <c r="O72" t="s">
        <v>49</v>
      </c>
      <c r="P72" t="s">
        <v>34</v>
      </c>
      <c r="Q72" t="s">
        <v>50</v>
      </c>
      <c r="R72" t="s">
        <v>537</v>
      </c>
      <c r="S72" t="s">
        <v>538</v>
      </c>
    </row>
    <row r="73" spans="1:20" x14ac:dyDescent="0.25">
      <c r="A73" t="s">
        <v>530</v>
      </c>
      <c r="B73" t="s">
        <v>531</v>
      </c>
      <c r="C73" t="s">
        <v>105</v>
      </c>
      <c r="D73" t="s">
        <v>275</v>
      </c>
      <c r="E73" t="s">
        <v>276</v>
      </c>
      <c r="F73" t="s">
        <v>57</v>
      </c>
      <c r="G73" t="s">
        <v>96</v>
      </c>
      <c r="H73" t="s">
        <v>136</v>
      </c>
      <c r="I73" t="s">
        <v>44</v>
      </c>
      <c r="J73" t="s">
        <v>109</v>
      </c>
      <c r="K73" t="s">
        <v>110</v>
      </c>
      <c r="L73" t="s">
        <v>4230</v>
      </c>
      <c r="M73" t="s">
        <v>111</v>
      </c>
      <c r="N73" t="s">
        <v>112</v>
      </c>
      <c r="O73" t="s">
        <v>49</v>
      </c>
      <c r="P73" t="s">
        <v>34</v>
      </c>
      <c r="Q73" t="s">
        <v>113</v>
      </c>
      <c r="R73" t="s">
        <v>532</v>
      </c>
      <c r="S73" t="s">
        <v>533</v>
      </c>
      <c r="T73" t="s">
        <v>4231</v>
      </c>
    </row>
    <row r="74" spans="1:20" x14ac:dyDescent="0.25">
      <c r="A74" t="s">
        <v>549</v>
      </c>
      <c r="B74" t="s">
        <v>549</v>
      </c>
      <c r="C74" t="s">
        <v>220</v>
      </c>
      <c r="D74" t="s">
        <v>1629</v>
      </c>
      <c r="E74" t="s">
        <v>550</v>
      </c>
      <c r="F74" t="s">
        <v>57</v>
      </c>
      <c r="G74" t="s">
        <v>203</v>
      </c>
      <c r="H74" t="s">
        <v>43</v>
      </c>
      <c r="I74" t="s">
        <v>285</v>
      </c>
      <c r="J74" t="s">
        <v>45</v>
      </c>
      <c r="K74" t="s">
        <v>223</v>
      </c>
      <c r="L74" t="s">
        <v>4232</v>
      </c>
      <c r="M74" t="s">
        <v>224</v>
      </c>
      <c r="N74" t="s">
        <v>48</v>
      </c>
      <c r="O74" t="s">
        <v>49</v>
      </c>
      <c r="P74" t="s">
        <v>257</v>
      </c>
      <c r="Q74" t="s">
        <v>50</v>
      </c>
      <c r="R74" t="s">
        <v>552</v>
      </c>
      <c r="S74" t="s">
        <v>553</v>
      </c>
    </row>
    <row r="75" spans="1:20" x14ac:dyDescent="0.25">
      <c r="A75" t="s">
        <v>524</v>
      </c>
      <c r="B75" t="s">
        <v>525</v>
      </c>
      <c r="C75" t="s">
        <v>118</v>
      </c>
      <c r="D75" t="s">
        <v>471</v>
      </c>
      <c r="E75" t="s">
        <v>120</v>
      </c>
      <c r="F75" t="s">
        <v>25</v>
      </c>
      <c r="G75" t="s">
        <v>341</v>
      </c>
      <c r="H75" t="s">
        <v>43</v>
      </c>
      <c r="I75" t="s">
        <v>108</v>
      </c>
      <c r="J75" t="s">
        <v>293</v>
      </c>
      <c r="K75" t="s">
        <v>124</v>
      </c>
      <c r="L75" t="s">
        <v>4233</v>
      </c>
      <c r="M75" t="s">
        <v>125</v>
      </c>
      <c r="N75" t="s">
        <v>294</v>
      </c>
      <c r="O75" t="s">
        <v>49</v>
      </c>
      <c r="P75" t="s">
        <v>34</v>
      </c>
      <c r="Q75" t="s">
        <v>295</v>
      </c>
      <c r="R75" t="s">
        <v>528</v>
      </c>
      <c r="S75" t="s">
        <v>529</v>
      </c>
      <c r="T75" t="s">
        <v>65</v>
      </c>
    </row>
    <row r="76" spans="1:20" x14ac:dyDescent="0.25">
      <c r="A76" t="s">
        <v>560</v>
      </c>
      <c r="B76" t="s">
        <v>561</v>
      </c>
      <c r="C76" t="s">
        <v>388</v>
      </c>
      <c r="D76" t="s">
        <v>1688</v>
      </c>
      <c r="E76" t="s">
        <v>367</v>
      </c>
      <c r="F76" t="s">
        <v>25</v>
      </c>
      <c r="G76" t="s">
        <v>253</v>
      </c>
      <c r="H76" t="s">
        <v>43</v>
      </c>
      <c r="I76" t="s">
        <v>527</v>
      </c>
      <c r="J76" t="s">
        <v>29</v>
      </c>
      <c r="K76" t="s">
        <v>390</v>
      </c>
      <c r="L76" t="s">
        <v>4234</v>
      </c>
      <c r="M76" t="s">
        <v>391</v>
      </c>
      <c r="N76" t="s">
        <v>32</v>
      </c>
      <c r="O76" t="s">
        <v>49</v>
      </c>
      <c r="P76" t="s">
        <v>34</v>
      </c>
      <c r="Q76" t="s">
        <v>35</v>
      </c>
      <c r="R76" t="s">
        <v>563</v>
      </c>
      <c r="S76" t="s">
        <v>564</v>
      </c>
      <c r="T76" t="s">
        <v>65</v>
      </c>
    </row>
    <row r="77" spans="1:20" x14ac:dyDescent="0.25">
      <c r="A77" t="s">
        <v>570</v>
      </c>
      <c r="B77" t="s">
        <v>571</v>
      </c>
      <c r="C77" t="s">
        <v>220</v>
      </c>
      <c r="D77" t="s">
        <v>572</v>
      </c>
      <c r="E77" t="s">
        <v>515</v>
      </c>
      <c r="F77" t="s">
        <v>25</v>
      </c>
      <c r="G77" t="s">
        <v>121</v>
      </c>
      <c r="H77" t="s">
        <v>43</v>
      </c>
      <c r="I77" t="s">
        <v>603</v>
      </c>
      <c r="J77" t="s">
        <v>109</v>
      </c>
      <c r="K77" t="s">
        <v>223</v>
      </c>
      <c r="L77" t="s">
        <v>4123</v>
      </c>
      <c r="M77" t="s">
        <v>224</v>
      </c>
      <c r="N77" t="s">
        <v>112</v>
      </c>
      <c r="P77" t="s">
        <v>34</v>
      </c>
      <c r="Q77" t="s">
        <v>113</v>
      </c>
      <c r="R77" t="s">
        <v>573</v>
      </c>
      <c r="S77" t="s">
        <v>574</v>
      </c>
      <c r="T77" t="s">
        <v>65</v>
      </c>
    </row>
    <row r="78" spans="1:20" x14ac:dyDescent="0.25">
      <c r="A78" t="s">
        <v>554</v>
      </c>
      <c r="B78" t="s">
        <v>555</v>
      </c>
      <c r="C78" t="s">
        <v>147</v>
      </c>
      <c r="D78" t="s">
        <v>556</v>
      </c>
      <c r="E78" t="s">
        <v>557</v>
      </c>
      <c r="F78" t="s">
        <v>331</v>
      </c>
      <c r="G78" t="s">
        <v>341</v>
      </c>
      <c r="H78" t="s">
        <v>43</v>
      </c>
      <c r="I78" t="s">
        <v>2623</v>
      </c>
      <c r="J78" t="s">
        <v>205</v>
      </c>
      <c r="K78" t="s">
        <v>152</v>
      </c>
      <c r="L78" t="s">
        <v>4235</v>
      </c>
      <c r="M78" t="s">
        <v>153</v>
      </c>
      <c r="N78" t="s">
        <v>206</v>
      </c>
      <c r="O78" t="s">
        <v>49</v>
      </c>
      <c r="P78" t="s">
        <v>257</v>
      </c>
      <c r="Q78" t="s">
        <v>207</v>
      </c>
      <c r="R78" t="s">
        <v>558</v>
      </c>
      <c r="S78" t="s">
        <v>559</v>
      </c>
      <c r="T78" t="s">
        <v>65</v>
      </c>
    </row>
    <row r="79" spans="1:20" x14ac:dyDescent="0.25">
      <c r="A79" t="s">
        <v>575</v>
      </c>
      <c r="B79" t="s">
        <v>576</v>
      </c>
      <c r="C79" t="s">
        <v>147</v>
      </c>
      <c r="D79" t="s">
        <v>577</v>
      </c>
      <c r="E79" t="s">
        <v>148</v>
      </c>
      <c r="F79" t="s">
        <v>57</v>
      </c>
      <c r="G79" t="s">
        <v>341</v>
      </c>
      <c r="H79" t="s">
        <v>136</v>
      </c>
      <c r="I79" t="s">
        <v>44</v>
      </c>
      <c r="J79" t="s">
        <v>151</v>
      </c>
      <c r="K79" t="s">
        <v>152</v>
      </c>
      <c r="L79" t="s">
        <v>4236</v>
      </c>
      <c r="M79" t="s">
        <v>153</v>
      </c>
      <c r="N79" t="s">
        <v>154</v>
      </c>
      <c r="O79" t="s">
        <v>49</v>
      </c>
      <c r="P79" t="s">
        <v>34</v>
      </c>
      <c r="Q79" t="s">
        <v>155</v>
      </c>
      <c r="R79" t="s">
        <v>578</v>
      </c>
      <c r="S79" t="s">
        <v>579</v>
      </c>
      <c r="T79" t="s">
        <v>4237</v>
      </c>
    </row>
    <row r="80" spans="1:20" x14ac:dyDescent="0.25">
      <c r="A80" t="s">
        <v>565</v>
      </c>
      <c r="B80" t="s">
        <v>566</v>
      </c>
      <c r="C80" t="s">
        <v>147</v>
      </c>
      <c r="D80" t="s">
        <v>567</v>
      </c>
      <c r="E80" t="s">
        <v>320</v>
      </c>
      <c r="F80" t="s">
        <v>25</v>
      </c>
      <c r="G80" t="s">
        <v>292</v>
      </c>
      <c r="H80" t="s">
        <v>43</v>
      </c>
      <c r="I80" t="s">
        <v>204</v>
      </c>
      <c r="J80" t="s">
        <v>163</v>
      </c>
      <c r="K80" t="s">
        <v>152</v>
      </c>
      <c r="L80" t="s">
        <v>4238</v>
      </c>
      <c r="M80" t="s">
        <v>153</v>
      </c>
      <c r="N80" t="s">
        <v>164</v>
      </c>
      <c r="O80" t="s">
        <v>49</v>
      </c>
      <c r="P80" t="s">
        <v>34</v>
      </c>
      <c r="Q80" t="s">
        <v>165</v>
      </c>
      <c r="R80" t="s">
        <v>568</v>
      </c>
      <c r="S80" t="s">
        <v>569</v>
      </c>
      <c r="T80" t="s">
        <v>65</v>
      </c>
    </row>
    <row r="81" spans="1:21" x14ac:dyDescent="0.25">
      <c r="A81" t="s">
        <v>580</v>
      </c>
      <c r="B81" t="s">
        <v>581</v>
      </c>
      <c r="C81" t="s">
        <v>388</v>
      </c>
      <c r="D81" t="s">
        <v>582</v>
      </c>
      <c r="E81" t="s">
        <v>315</v>
      </c>
      <c r="F81" t="s">
        <v>25</v>
      </c>
      <c r="G81" t="s">
        <v>253</v>
      </c>
      <c r="H81" t="s">
        <v>43</v>
      </c>
      <c r="I81" t="s">
        <v>122</v>
      </c>
      <c r="J81" t="s">
        <v>98</v>
      </c>
      <c r="K81" t="s">
        <v>390</v>
      </c>
      <c r="L81" t="s">
        <v>4239</v>
      </c>
      <c r="M81" t="s">
        <v>391</v>
      </c>
      <c r="N81" t="s">
        <v>99</v>
      </c>
      <c r="O81" t="s">
        <v>49</v>
      </c>
      <c r="P81" t="s">
        <v>34</v>
      </c>
      <c r="Q81" t="s">
        <v>100</v>
      </c>
      <c r="R81" t="s">
        <v>583</v>
      </c>
      <c r="S81" t="s">
        <v>584</v>
      </c>
      <c r="T81" t="s">
        <v>4240</v>
      </c>
    </row>
    <row r="82" spans="1:21" x14ac:dyDescent="0.25">
      <c r="A82" t="s">
        <v>585</v>
      </c>
      <c r="B82" t="s">
        <v>586</v>
      </c>
      <c r="C82" t="s">
        <v>23</v>
      </c>
      <c r="D82" t="s">
        <v>747</v>
      </c>
      <c r="E82" t="s">
        <v>135</v>
      </c>
      <c r="F82" t="s">
        <v>25</v>
      </c>
      <c r="G82" t="s">
        <v>292</v>
      </c>
      <c r="H82" t="s">
        <v>43</v>
      </c>
      <c r="I82" t="s">
        <v>44</v>
      </c>
      <c r="J82" t="s">
        <v>213</v>
      </c>
      <c r="K82" t="s">
        <v>30</v>
      </c>
      <c r="L82" t="s">
        <v>4241</v>
      </c>
      <c r="M82" t="s">
        <v>31</v>
      </c>
      <c r="N82" t="s">
        <v>214</v>
      </c>
      <c r="O82" t="s">
        <v>49</v>
      </c>
      <c r="P82" t="s">
        <v>34</v>
      </c>
      <c r="Q82" t="s">
        <v>215</v>
      </c>
      <c r="R82" t="s">
        <v>4242</v>
      </c>
      <c r="S82" t="s">
        <v>588</v>
      </c>
    </row>
    <row r="83" spans="1:21" x14ac:dyDescent="0.25">
      <c r="A83" t="s">
        <v>589</v>
      </c>
      <c r="B83" t="s">
        <v>590</v>
      </c>
      <c r="C83" t="s">
        <v>388</v>
      </c>
      <c r="D83" t="s">
        <v>591</v>
      </c>
      <c r="E83" t="s">
        <v>245</v>
      </c>
      <c r="F83" t="s">
        <v>25</v>
      </c>
      <c r="G83" t="s">
        <v>592</v>
      </c>
      <c r="H83" t="s">
        <v>43</v>
      </c>
      <c r="I83" t="s">
        <v>28</v>
      </c>
      <c r="J83" t="s">
        <v>98</v>
      </c>
      <c r="K83" t="s">
        <v>390</v>
      </c>
      <c r="L83" t="s">
        <v>4243</v>
      </c>
      <c r="M83" t="s">
        <v>391</v>
      </c>
      <c r="N83" t="s">
        <v>99</v>
      </c>
      <c r="O83" t="s">
        <v>49</v>
      </c>
      <c r="P83" t="s">
        <v>34</v>
      </c>
      <c r="Q83" t="s">
        <v>100</v>
      </c>
      <c r="R83" t="s">
        <v>594</v>
      </c>
      <c r="S83" t="s">
        <v>595</v>
      </c>
      <c r="T83" t="s">
        <v>4244</v>
      </c>
    </row>
    <row r="84" spans="1:21" x14ac:dyDescent="0.25">
      <c r="A84" t="s">
        <v>596</v>
      </c>
      <c r="B84" t="s">
        <v>597</v>
      </c>
      <c r="C84" t="s">
        <v>220</v>
      </c>
      <c r="D84" t="s">
        <v>282</v>
      </c>
      <c r="E84" t="s">
        <v>85</v>
      </c>
      <c r="F84" t="s">
        <v>25</v>
      </c>
      <c r="G84" t="s">
        <v>341</v>
      </c>
      <c r="H84" t="s">
        <v>136</v>
      </c>
      <c r="I84" t="s">
        <v>1542</v>
      </c>
      <c r="J84" t="s">
        <v>293</v>
      </c>
      <c r="K84" t="s">
        <v>223</v>
      </c>
      <c r="L84" t="s">
        <v>4245</v>
      </c>
      <c r="M84" t="s">
        <v>224</v>
      </c>
      <c r="N84" t="s">
        <v>294</v>
      </c>
      <c r="O84" t="s">
        <v>49</v>
      </c>
      <c r="P84" t="s">
        <v>34</v>
      </c>
      <c r="Q84" t="s">
        <v>295</v>
      </c>
      <c r="R84" t="s">
        <v>598</v>
      </c>
      <c r="S84" t="s">
        <v>599</v>
      </c>
    </row>
    <row r="85" spans="1:21" x14ac:dyDescent="0.25">
      <c r="A85" t="s">
        <v>600</v>
      </c>
      <c r="B85" t="s">
        <v>601</v>
      </c>
      <c r="C85" t="s">
        <v>147</v>
      </c>
      <c r="D85" t="s">
        <v>602</v>
      </c>
      <c r="E85" t="s">
        <v>557</v>
      </c>
      <c r="F85" t="s">
        <v>25</v>
      </c>
      <c r="G85" t="s">
        <v>341</v>
      </c>
      <c r="H85" t="s">
        <v>43</v>
      </c>
      <c r="I85" t="s">
        <v>137</v>
      </c>
      <c r="J85" t="s">
        <v>45</v>
      </c>
      <c r="K85" t="s">
        <v>152</v>
      </c>
      <c r="L85" t="s">
        <v>4246</v>
      </c>
      <c r="M85" t="s">
        <v>153</v>
      </c>
      <c r="N85" t="s">
        <v>48</v>
      </c>
      <c r="O85" t="s">
        <v>49</v>
      </c>
      <c r="P85" t="s">
        <v>34</v>
      </c>
      <c r="Q85" t="s">
        <v>50</v>
      </c>
      <c r="R85" t="s">
        <v>604</v>
      </c>
      <c r="S85" t="s">
        <v>605</v>
      </c>
    </row>
    <row r="86" spans="1:21" x14ac:dyDescent="0.25">
      <c r="A86" t="s">
        <v>611</v>
      </c>
      <c r="B86" t="s">
        <v>612</v>
      </c>
      <c r="C86" t="s">
        <v>388</v>
      </c>
      <c r="D86" t="s">
        <v>420</v>
      </c>
      <c r="E86" t="s">
        <v>230</v>
      </c>
      <c r="F86" t="s">
        <v>25</v>
      </c>
      <c r="G86" t="s">
        <v>96</v>
      </c>
      <c r="H86" t="s">
        <v>136</v>
      </c>
      <c r="I86" t="s">
        <v>28</v>
      </c>
      <c r="J86" t="s">
        <v>163</v>
      </c>
      <c r="K86" t="s">
        <v>390</v>
      </c>
      <c r="L86" t="s">
        <v>4247</v>
      </c>
      <c r="M86" t="s">
        <v>391</v>
      </c>
      <c r="N86" t="s">
        <v>164</v>
      </c>
      <c r="O86" t="s">
        <v>33</v>
      </c>
      <c r="P86" t="s">
        <v>34</v>
      </c>
      <c r="Q86" t="s">
        <v>165</v>
      </c>
      <c r="R86" t="s">
        <v>614</v>
      </c>
      <c r="S86" t="s">
        <v>615</v>
      </c>
      <c r="T86" t="s">
        <v>65</v>
      </c>
    </row>
    <row r="87" spans="1:21" x14ac:dyDescent="0.25">
      <c r="A87" t="s">
        <v>606</v>
      </c>
      <c r="B87" t="s">
        <v>607</v>
      </c>
      <c r="C87" t="s">
        <v>23</v>
      </c>
      <c r="D87" t="s">
        <v>591</v>
      </c>
      <c r="E87" t="s">
        <v>608</v>
      </c>
      <c r="F87" t="s">
        <v>25</v>
      </c>
      <c r="G87" t="s">
        <v>284</v>
      </c>
      <c r="H87" t="s">
        <v>43</v>
      </c>
      <c r="I87" t="s">
        <v>44</v>
      </c>
      <c r="J87" t="s">
        <v>29</v>
      </c>
      <c r="K87" t="s">
        <v>30</v>
      </c>
      <c r="L87" t="s">
        <v>4248</v>
      </c>
      <c r="M87" t="s">
        <v>31</v>
      </c>
      <c r="N87" t="s">
        <v>32</v>
      </c>
      <c r="P87" t="s">
        <v>34</v>
      </c>
      <c r="Q87" t="s">
        <v>35</v>
      </c>
      <c r="R87" t="s">
        <v>609</v>
      </c>
      <c r="S87" t="s">
        <v>610</v>
      </c>
      <c r="T87" t="s">
        <v>65</v>
      </c>
    </row>
    <row r="88" spans="1:21" x14ac:dyDescent="0.25">
      <c r="A88" t="s">
        <v>616</v>
      </c>
      <c r="B88" t="s">
        <v>617</v>
      </c>
      <c r="C88" t="s">
        <v>118</v>
      </c>
      <c r="D88" t="s">
        <v>2127</v>
      </c>
      <c r="E88" t="s">
        <v>85</v>
      </c>
      <c r="F88" t="s">
        <v>25</v>
      </c>
      <c r="G88" t="s">
        <v>253</v>
      </c>
      <c r="H88" t="s">
        <v>43</v>
      </c>
      <c r="I88" t="s">
        <v>285</v>
      </c>
      <c r="J88" t="s">
        <v>109</v>
      </c>
      <c r="K88" t="s">
        <v>124</v>
      </c>
      <c r="L88" t="s">
        <v>4249</v>
      </c>
      <c r="M88" t="s">
        <v>125</v>
      </c>
      <c r="N88" t="s">
        <v>112</v>
      </c>
      <c r="O88" t="s">
        <v>392</v>
      </c>
      <c r="P88" t="s">
        <v>257</v>
      </c>
      <c r="Q88" t="s">
        <v>113</v>
      </c>
      <c r="R88" t="s">
        <v>4250</v>
      </c>
      <c r="S88" t="s">
        <v>620</v>
      </c>
    </row>
    <row r="89" spans="1:21" x14ac:dyDescent="0.25">
      <c r="A89" t="s">
        <v>621</v>
      </c>
      <c r="B89" t="s">
        <v>622</v>
      </c>
      <c r="C89" t="s">
        <v>118</v>
      </c>
      <c r="D89" t="s">
        <v>2462</v>
      </c>
      <c r="E89" t="s">
        <v>196</v>
      </c>
      <c r="F89" t="s">
        <v>25</v>
      </c>
      <c r="G89" t="s">
        <v>292</v>
      </c>
      <c r="H89" t="s">
        <v>43</v>
      </c>
      <c r="I89" t="s">
        <v>28</v>
      </c>
      <c r="J89" t="s">
        <v>98</v>
      </c>
      <c r="K89" t="s">
        <v>124</v>
      </c>
      <c r="L89" t="s">
        <v>4251</v>
      </c>
      <c r="M89" t="s">
        <v>125</v>
      </c>
      <c r="N89" t="s">
        <v>99</v>
      </c>
      <c r="O89" t="s">
        <v>49</v>
      </c>
      <c r="P89" t="s">
        <v>34</v>
      </c>
      <c r="Q89" t="s">
        <v>100</v>
      </c>
      <c r="R89" t="s">
        <v>4252</v>
      </c>
      <c r="S89" t="s">
        <v>624</v>
      </c>
      <c r="T89" t="s">
        <v>4253</v>
      </c>
    </row>
    <row r="90" spans="1:21" x14ac:dyDescent="0.25">
      <c r="A90" t="s">
        <v>625</v>
      </c>
      <c r="B90" t="s">
        <v>626</v>
      </c>
      <c r="C90" t="s">
        <v>147</v>
      </c>
      <c r="D90" t="s">
        <v>94</v>
      </c>
      <c r="E90" t="s">
        <v>361</v>
      </c>
      <c r="F90" t="s">
        <v>25</v>
      </c>
      <c r="G90" t="s">
        <v>292</v>
      </c>
      <c r="H90" t="s">
        <v>136</v>
      </c>
      <c r="I90" t="s">
        <v>44</v>
      </c>
      <c r="J90" t="s">
        <v>163</v>
      </c>
      <c r="K90" t="s">
        <v>152</v>
      </c>
      <c r="L90" t="s">
        <v>4254</v>
      </c>
      <c r="M90" t="s">
        <v>153</v>
      </c>
      <c r="N90" t="s">
        <v>164</v>
      </c>
      <c r="O90" t="s">
        <v>49</v>
      </c>
      <c r="P90" t="s">
        <v>34</v>
      </c>
      <c r="Q90" t="s">
        <v>165</v>
      </c>
      <c r="R90" t="s">
        <v>627</v>
      </c>
      <c r="S90" t="s">
        <v>628</v>
      </c>
    </row>
    <row r="91" spans="1:21" x14ac:dyDescent="0.25">
      <c r="A91" t="s">
        <v>633</v>
      </c>
      <c r="B91" t="s">
        <v>634</v>
      </c>
      <c r="C91" t="s">
        <v>635</v>
      </c>
      <c r="D91" t="s">
        <v>677</v>
      </c>
      <c r="E91" t="s">
        <v>672</v>
      </c>
      <c r="F91" t="s">
        <v>57</v>
      </c>
      <c r="G91" t="s">
        <v>149</v>
      </c>
      <c r="H91" t="s">
        <v>43</v>
      </c>
      <c r="I91" t="s">
        <v>204</v>
      </c>
      <c r="J91" t="s">
        <v>263</v>
      </c>
      <c r="K91" t="s">
        <v>636</v>
      </c>
      <c r="L91" t="s">
        <v>4255</v>
      </c>
      <c r="M91" t="s">
        <v>637</v>
      </c>
      <c r="N91" t="s">
        <v>264</v>
      </c>
      <c r="O91" t="s">
        <v>49</v>
      </c>
      <c r="P91" t="s">
        <v>34</v>
      </c>
      <c r="Q91" t="s">
        <v>265</v>
      </c>
      <c r="R91" t="s">
        <v>638</v>
      </c>
      <c r="S91" t="s">
        <v>639</v>
      </c>
      <c r="T91" t="s">
        <v>4256</v>
      </c>
      <c r="U91" t="s">
        <v>53</v>
      </c>
    </row>
    <row r="92" spans="1:21" x14ac:dyDescent="0.25">
      <c r="A92" t="s">
        <v>629</v>
      </c>
      <c r="B92" t="s">
        <v>630</v>
      </c>
      <c r="C92" t="s">
        <v>388</v>
      </c>
      <c r="D92" t="s">
        <v>631</v>
      </c>
      <c r="E92" t="s">
        <v>240</v>
      </c>
      <c r="F92" t="s">
        <v>41</v>
      </c>
      <c r="G92" t="s">
        <v>149</v>
      </c>
      <c r="H92" t="s">
        <v>27</v>
      </c>
      <c r="I92" t="s">
        <v>44</v>
      </c>
      <c r="J92" t="s">
        <v>263</v>
      </c>
      <c r="K92" t="s">
        <v>390</v>
      </c>
      <c r="L92" t="s">
        <v>4126</v>
      </c>
      <c r="M92" t="s">
        <v>391</v>
      </c>
      <c r="N92" t="s">
        <v>264</v>
      </c>
      <c r="P92" t="s">
        <v>34</v>
      </c>
      <c r="Q92" t="s">
        <v>265</v>
      </c>
      <c r="R92" t="s">
        <v>4257</v>
      </c>
      <c r="S92" t="s">
        <v>632</v>
      </c>
      <c r="T92" t="s">
        <v>4258</v>
      </c>
      <c r="U92" t="s">
        <v>4259</v>
      </c>
    </row>
    <row r="93" spans="1:21" x14ac:dyDescent="0.25">
      <c r="A93" t="s">
        <v>649</v>
      </c>
      <c r="B93" t="s">
        <v>650</v>
      </c>
      <c r="C93" t="s">
        <v>388</v>
      </c>
      <c r="D93" t="s">
        <v>4260</v>
      </c>
      <c r="E93" t="s">
        <v>608</v>
      </c>
      <c r="F93" t="s">
        <v>57</v>
      </c>
      <c r="G93" t="s">
        <v>58</v>
      </c>
      <c r="H93" t="s">
        <v>190</v>
      </c>
      <c r="I93" t="s">
        <v>44</v>
      </c>
      <c r="J93" t="s">
        <v>263</v>
      </c>
      <c r="K93" t="s">
        <v>390</v>
      </c>
      <c r="L93" t="s">
        <v>4261</v>
      </c>
      <c r="M93" t="s">
        <v>391</v>
      </c>
      <c r="N93" t="s">
        <v>264</v>
      </c>
      <c r="O93" t="s">
        <v>33</v>
      </c>
      <c r="P93" t="s">
        <v>34</v>
      </c>
      <c r="Q93" t="s">
        <v>265</v>
      </c>
      <c r="R93" t="s">
        <v>651</v>
      </c>
      <c r="S93" t="s">
        <v>652</v>
      </c>
      <c r="T93" t="s">
        <v>4262</v>
      </c>
    </row>
    <row r="94" spans="1:21" x14ac:dyDescent="0.25">
      <c r="A94" t="s">
        <v>640</v>
      </c>
      <c r="B94" t="s">
        <v>640</v>
      </c>
      <c r="C94" t="s">
        <v>388</v>
      </c>
      <c r="D94" t="s">
        <v>160</v>
      </c>
      <c r="E94" t="s">
        <v>493</v>
      </c>
      <c r="F94" t="s">
        <v>57</v>
      </c>
      <c r="G94" t="s">
        <v>292</v>
      </c>
      <c r="H94" t="s">
        <v>43</v>
      </c>
      <c r="I94" t="s">
        <v>451</v>
      </c>
      <c r="J94" t="s">
        <v>163</v>
      </c>
      <c r="K94" t="s">
        <v>390</v>
      </c>
      <c r="L94" t="s">
        <v>4263</v>
      </c>
      <c r="M94" t="s">
        <v>391</v>
      </c>
      <c r="N94" t="s">
        <v>164</v>
      </c>
      <c r="O94" t="s">
        <v>49</v>
      </c>
      <c r="P94" t="s">
        <v>34</v>
      </c>
      <c r="Q94" t="s">
        <v>165</v>
      </c>
      <c r="R94" t="s">
        <v>642</v>
      </c>
      <c r="S94" t="s">
        <v>643</v>
      </c>
      <c r="T94" t="s">
        <v>65</v>
      </c>
    </row>
    <row r="95" spans="1:21" x14ac:dyDescent="0.25">
      <c r="A95" t="s">
        <v>653</v>
      </c>
      <c r="B95" t="s">
        <v>654</v>
      </c>
      <c r="C95" t="s">
        <v>388</v>
      </c>
      <c r="D95" t="s">
        <v>655</v>
      </c>
      <c r="E95" t="s">
        <v>656</v>
      </c>
      <c r="F95" t="s">
        <v>521</v>
      </c>
      <c r="G95" t="s">
        <v>657</v>
      </c>
      <c r="H95" t="s">
        <v>136</v>
      </c>
      <c r="I95" t="s">
        <v>285</v>
      </c>
      <c r="J95" t="s">
        <v>263</v>
      </c>
      <c r="K95" t="s">
        <v>390</v>
      </c>
      <c r="L95" t="s">
        <v>4264</v>
      </c>
      <c r="M95" t="s">
        <v>391</v>
      </c>
      <c r="N95" t="s">
        <v>264</v>
      </c>
      <c r="O95" t="s">
        <v>33</v>
      </c>
      <c r="P95" t="s">
        <v>658</v>
      </c>
      <c r="Q95" t="s">
        <v>265</v>
      </c>
      <c r="R95" t="s">
        <v>659</v>
      </c>
      <c r="S95" t="s">
        <v>660</v>
      </c>
    </row>
    <row r="96" spans="1:21" x14ac:dyDescent="0.25">
      <c r="A96" t="s">
        <v>644</v>
      </c>
      <c r="B96" t="s">
        <v>645</v>
      </c>
      <c r="C96" t="s">
        <v>388</v>
      </c>
      <c r="D96" t="s">
        <v>903</v>
      </c>
      <c r="E96" t="s">
        <v>646</v>
      </c>
      <c r="F96" t="s">
        <v>25</v>
      </c>
      <c r="G96" t="s">
        <v>121</v>
      </c>
      <c r="H96" t="s">
        <v>136</v>
      </c>
      <c r="I96" t="s">
        <v>472</v>
      </c>
      <c r="J96" t="s">
        <v>98</v>
      </c>
      <c r="K96" t="s">
        <v>390</v>
      </c>
      <c r="L96" t="s">
        <v>4265</v>
      </c>
      <c r="M96" t="s">
        <v>391</v>
      </c>
      <c r="N96" t="s">
        <v>99</v>
      </c>
      <c r="P96" t="s">
        <v>65</v>
      </c>
      <c r="Q96" t="s">
        <v>100</v>
      </c>
      <c r="R96" t="s">
        <v>647</v>
      </c>
      <c r="S96" t="s">
        <v>648</v>
      </c>
      <c r="T96" t="s">
        <v>65</v>
      </c>
    </row>
    <row r="97" spans="1:21" x14ac:dyDescent="0.25">
      <c r="A97" t="s">
        <v>661</v>
      </c>
      <c r="B97" t="s">
        <v>662</v>
      </c>
      <c r="C97" t="s">
        <v>105</v>
      </c>
      <c r="D97" t="s">
        <v>160</v>
      </c>
      <c r="E97" t="s">
        <v>212</v>
      </c>
      <c r="F97" t="s">
        <v>57</v>
      </c>
      <c r="G97" t="s">
        <v>96</v>
      </c>
      <c r="H97" t="s">
        <v>136</v>
      </c>
      <c r="I97" t="s">
        <v>342</v>
      </c>
      <c r="J97" t="s">
        <v>263</v>
      </c>
      <c r="K97" t="s">
        <v>110</v>
      </c>
      <c r="L97" t="s">
        <v>4266</v>
      </c>
      <c r="M97" t="s">
        <v>111</v>
      </c>
      <c r="N97" t="s">
        <v>264</v>
      </c>
      <c r="O97" t="s">
        <v>49</v>
      </c>
      <c r="P97" t="s">
        <v>34</v>
      </c>
      <c r="Q97" t="s">
        <v>265</v>
      </c>
      <c r="R97" t="s">
        <v>663</v>
      </c>
      <c r="S97" t="s">
        <v>664</v>
      </c>
    </row>
    <row r="98" spans="1:21" x14ac:dyDescent="0.25">
      <c r="A98" t="s">
        <v>386</v>
      </c>
      <c r="B98" t="s">
        <v>387</v>
      </c>
      <c r="C98" t="s">
        <v>388</v>
      </c>
      <c r="D98" t="s">
        <v>903</v>
      </c>
      <c r="E98" t="s">
        <v>357</v>
      </c>
      <c r="F98" t="s">
        <v>25</v>
      </c>
      <c r="G98" t="s">
        <v>121</v>
      </c>
      <c r="H98" t="s">
        <v>43</v>
      </c>
      <c r="I98" t="s">
        <v>619</v>
      </c>
      <c r="J98" t="s">
        <v>87</v>
      </c>
      <c r="K98" t="s">
        <v>390</v>
      </c>
      <c r="L98" t="s">
        <v>4267</v>
      </c>
      <c r="M98" t="s">
        <v>391</v>
      </c>
      <c r="N98" t="s">
        <v>88</v>
      </c>
      <c r="P98" t="s">
        <v>65</v>
      </c>
      <c r="Q98" t="s">
        <v>89</v>
      </c>
      <c r="R98" t="s">
        <v>4268</v>
      </c>
      <c r="S98" t="s">
        <v>393</v>
      </c>
    </row>
    <row r="99" spans="1:21" x14ac:dyDescent="0.25">
      <c r="A99" t="s">
        <v>665</v>
      </c>
      <c r="B99" t="s">
        <v>666</v>
      </c>
      <c r="C99" t="s">
        <v>388</v>
      </c>
      <c r="D99" t="s">
        <v>667</v>
      </c>
      <c r="E99" t="s">
        <v>550</v>
      </c>
      <c r="F99" t="s">
        <v>25</v>
      </c>
      <c r="G99" t="s">
        <v>96</v>
      </c>
      <c r="H99" t="s">
        <v>43</v>
      </c>
      <c r="I99" t="s">
        <v>593</v>
      </c>
      <c r="J99" t="s">
        <v>263</v>
      </c>
      <c r="K99" t="s">
        <v>390</v>
      </c>
      <c r="L99" t="s">
        <v>4269</v>
      </c>
      <c r="M99" t="s">
        <v>391</v>
      </c>
      <c r="N99" t="s">
        <v>264</v>
      </c>
      <c r="O99" t="s">
        <v>49</v>
      </c>
      <c r="P99" t="s">
        <v>34</v>
      </c>
      <c r="Q99" t="s">
        <v>265</v>
      </c>
      <c r="R99" t="s">
        <v>668</v>
      </c>
      <c r="S99" t="s">
        <v>669</v>
      </c>
      <c r="T99" t="s">
        <v>4270</v>
      </c>
    </row>
    <row r="100" spans="1:21" x14ac:dyDescent="0.25">
      <c r="A100" t="s">
        <v>4121</v>
      </c>
      <c r="B100" t="s">
        <v>4120</v>
      </c>
      <c r="C100" t="s">
        <v>23</v>
      </c>
      <c r="D100" t="s">
        <v>1502</v>
      </c>
      <c r="E100" t="s">
        <v>758</v>
      </c>
      <c r="F100" t="s">
        <v>331</v>
      </c>
      <c r="G100" t="s">
        <v>657</v>
      </c>
      <c r="H100" t="s">
        <v>43</v>
      </c>
      <c r="I100" t="s">
        <v>2754</v>
      </c>
      <c r="J100" t="s">
        <v>60</v>
      </c>
      <c r="K100" t="s">
        <v>30</v>
      </c>
      <c r="L100" t="s">
        <v>4271</v>
      </c>
      <c r="M100" t="s">
        <v>31</v>
      </c>
      <c r="N100" t="s">
        <v>61</v>
      </c>
      <c r="O100" t="s">
        <v>49</v>
      </c>
      <c r="P100" t="s">
        <v>546</v>
      </c>
      <c r="Q100" t="s">
        <v>62</v>
      </c>
      <c r="R100" t="s">
        <v>4272</v>
      </c>
      <c r="S100" t="s">
        <v>4119</v>
      </c>
      <c r="T100" t="s">
        <v>65</v>
      </c>
    </row>
    <row r="101" spans="1:21" x14ac:dyDescent="0.25">
      <c r="A101" t="s">
        <v>779</v>
      </c>
      <c r="B101" t="s">
        <v>779</v>
      </c>
      <c r="C101" t="s">
        <v>133</v>
      </c>
      <c r="D101" t="s">
        <v>4273</v>
      </c>
      <c r="E101" t="s">
        <v>120</v>
      </c>
      <c r="F101" t="s">
        <v>25</v>
      </c>
      <c r="G101" t="s">
        <v>203</v>
      </c>
      <c r="H101" t="s">
        <v>136</v>
      </c>
      <c r="I101" t="s">
        <v>44</v>
      </c>
      <c r="J101" t="s">
        <v>205</v>
      </c>
      <c r="K101" t="s">
        <v>139</v>
      </c>
      <c r="L101" t="s">
        <v>4118</v>
      </c>
      <c r="M101" t="s">
        <v>140</v>
      </c>
      <c r="N101" t="s">
        <v>206</v>
      </c>
      <c r="O101" t="s">
        <v>49</v>
      </c>
      <c r="P101" t="s">
        <v>34</v>
      </c>
      <c r="Q101" t="s">
        <v>207</v>
      </c>
      <c r="R101" t="s">
        <v>4117</v>
      </c>
      <c r="S101" t="s">
        <v>780</v>
      </c>
    </row>
    <row r="102" spans="1:21" x14ac:dyDescent="0.25">
      <c r="A102" t="s">
        <v>685</v>
      </c>
      <c r="B102" t="s">
        <v>686</v>
      </c>
      <c r="C102" t="s">
        <v>105</v>
      </c>
      <c r="D102" t="s">
        <v>687</v>
      </c>
      <c r="E102" t="s">
        <v>550</v>
      </c>
      <c r="F102" t="s">
        <v>25</v>
      </c>
      <c r="G102" t="s">
        <v>253</v>
      </c>
      <c r="H102" t="s">
        <v>43</v>
      </c>
      <c r="I102" t="s">
        <v>619</v>
      </c>
      <c r="J102" t="s">
        <v>109</v>
      </c>
      <c r="K102" t="s">
        <v>110</v>
      </c>
      <c r="L102" t="s">
        <v>4274</v>
      </c>
      <c r="M102" t="s">
        <v>111</v>
      </c>
      <c r="N102" t="s">
        <v>112</v>
      </c>
      <c r="O102" t="s">
        <v>49</v>
      </c>
      <c r="P102" t="s">
        <v>34</v>
      </c>
      <c r="Q102" t="s">
        <v>113</v>
      </c>
      <c r="R102" t="s">
        <v>688</v>
      </c>
      <c r="S102" t="s">
        <v>689</v>
      </c>
    </row>
    <row r="103" spans="1:21" x14ac:dyDescent="0.25">
      <c r="A103" t="s">
        <v>690</v>
      </c>
      <c r="B103" t="s">
        <v>691</v>
      </c>
      <c r="C103" t="s">
        <v>220</v>
      </c>
      <c r="D103" t="s">
        <v>692</v>
      </c>
      <c r="E103" t="s">
        <v>230</v>
      </c>
      <c r="F103" t="s">
        <v>57</v>
      </c>
      <c r="G103" t="s">
        <v>292</v>
      </c>
      <c r="H103" t="s">
        <v>43</v>
      </c>
      <c r="I103" t="s">
        <v>451</v>
      </c>
      <c r="J103" t="s">
        <v>45</v>
      </c>
      <c r="K103" t="s">
        <v>223</v>
      </c>
      <c r="L103" t="s">
        <v>4275</v>
      </c>
      <c r="M103" t="s">
        <v>224</v>
      </c>
      <c r="N103" t="s">
        <v>48</v>
      </c>
      <c r="O103" t="s">
        <v>392</v>
      </c>
      <c r="P103" t="s">
        <v>34</v>
      </c>
      <c r="Q103" t="s">
        <v>50</v>
      </c>
      <c r="R103" t="s">
        <v>693</v>
      </c>
      <c r="S103" t="s">
        <v>694</v>
      </c>
    </row>
    <row r="104" spans="1:21" x14ac:dyDescent="0.25">
      <c r="A104" t="s">
        <v>680</v>
      </c>
      <c r="B104" t="s">
        <v>681</v>
      </c>
      <c r="C104" t="s">
        <v>147</v>
      </c>
      <c r="D104" t="s">
        <v>160</v>
      </c>
      <c r="E104" t="s">
        <v>682</v>
      </c>
      <c r="F104" t="s">
        <v>57</v>
      </c>
      <c r="G104" t="s">
        <v>253</v>
      </c>
      <c r="H104" t="s">
        <v>27</v>
      </c>
      <c r="I104" t="s">
        <v>108</v>
      </c>
      <c r="J104" t="s">
        <v>163</v>
      </c>
      <c r="K104" t="s">
        <v>152</v>
      </c>
      <c r="L104" t="s">
        <v>4276</v>
      </c>
      <c r="M104" t="s">
        <v>153</v>
      </c>
      <c r="N104" t="s">
        <v>164</v>
      </c>
      <c r="O104" t="s">
        <v>49</v>
      </c>
      <c r="P104" t="s">
        <v>34</v>
      </c>
      <c r="Q104" t="s">
        <v>165</v>
      </c>
      <c r="R104" t="s">
        <v>683</v>
      </c>
      <c r="S104" t="s">
        <v>684</v>
      </c>
    </row>
    <row r="105" spans="1:21" x14ac:dyDescent="0.25">
      <c r="A105" t="s">
        <v>490</v>
      </c>
      <c r="B105" t="s">
        <v>491</v>
      </c>
      <c r="C105" t="s">
        <v>133</v>
      </c>
      <c r="D105" t="s">
        <v>542</v>
      </c>
      <c r="E105" t="s">
        <v>515</v>
      </c>
      <c r="F105" t="s">
        <v>57</v>
      </c>
      <c r="G105" t="s">
        <v>284</v>
      </c>
      <c r="H105" t="s">
        <v>136</v>
      </c>
      <c r="I105" t="s">
        <v>2142</v>
      </c>
      <c r="J105" t="s">
        <v>123</v>
      </c>
      <c r="K105" t="s">
        <v>139</v>
      </c>
      <c r="L105" t="s">
        <v>4277</v>
      </c>
      <c r="M105" t="s">
        <v>140</v>
      </c>
      <c r="N105" t="s">
        <v>126</v>
      </c>
      <c r="O105" t="s">
        <v>49</v>
      </c>
      <c r="P105" t="s">
        <v>34</v>
      </c>
      <c r="Q105" t="s">
        <v>127</v>
      </c>
      <c r="R105" t="s">
        <v>4116</v>
      </c>
      <c r="S105" t="s">
        <v>494</v>
      </c>
    </row>
    <row r="106" spans="1:21" x14ac:dyDescent="0.25">
      <c r="A106" t="s">
        <v>670</v>
      </c>
      <c r="B106" t="s">
        <v>671</v>
      </c>
      <c r="C106" t="s">
        <v>147</v>
      </c>
      <c r="D106" t="s">
        <v>270</v>
      </c>
      <c r="E106" t="s">
        <v>672</v>
      </c>
      <c r="F106" t="s">
        <v>57</v>
      </c>
      <c r="G106" t="s">
        <v>378</v>
      </c>
      <c r="H106" t="s">
        <v>379</v>
      </c>
      <c r="I106" t="s">
        <v>302</v>
      </c>
      <c r="J106" t="s">
        <v>503</v>
      </c>
      <c r="K106" t="s">
        <v>152</v>
      </c>
      <c r="L106" t="s">
        <v>4278</v>
      </c>
      <c r="M106" t="s">
        <v>153</v>
      </c>
      <c r="N106" t="s">
        <v>504</v>
      </c>
      <c r="O106" t="s">
        <v>49</v>
      </c>
      <c r="P106" t="s">
        <v>34</v>
      </c>
      <c r="Q106" t="s">
        <v>505</v>
      </c>
      <c r="R106" t="s">
        <v>673</v>
      </c>
      <c r="S106" t="s">
        <v>674</v>
      </c>
    </row>
    <row r="107" spans="1:21" x14ac:dyDescent="0.25">
      <c r="A107" t="s">
        <v>700</v>
      </c>
      <c r="B107" t="s">
        <v>701</v>
      </c>
      <c r="C107" t="s">
        <v>133</v>
      </c>
      <c r="D107" t="s">
        <v>94</v>
      </c>
      <c r="E107" t="s">
        <v>608</v>
      </c>
      <c r="F107" t="s">
        <v>25</v>
      </c>
      <c r="G107" t="s">
        <v>292</v>
      </c>
      <c r="H107" t="s">
        <v>43</v>
      </c>
      <c r="I107" t="s">
        <v>2754</v>
      </c>
      <c r="J107" t="s">
        <v>45</v>
      </c>
      <c r="K107" t="s">
        <v>139</v>
      </c>
      <c r="L107" t="s">
        <v>4279</v>
      </c>
      <c r="M107" t="s">
        <v>140</v>
      </c>
      <c r="N107" t="s">
        <v>48</v>
      </c>
      <c r="O107" t="s">
        <v>49</v>
      </c>
      <c r="P107" t="s">
        <v>34</v>
      </c>
      <c r="Q107" t="s">
        <v>50</v>
      </c>
      <c r="R107" t="s">
        <v>702</v>
      </c>
      <c r="S107" t="s">
        <v>703</v>
      </c>
    </row>
    <row r="108" spans="1:21" x14ac:dyDescent="0.25">
      <c r="A108" t="s">
        <v>675</v>
      </c>
      <c r="B108" t="s">
        <v>676</v>
      </c>
      <c r="C108" t="s">
        <v>40</v>
      </c>
      <c r="D108" t="s">
        <v>677</v>
      </c>
      <c r="E108" t="s">
        <v>135</v>
      </c>
      <c r="F108" t="s">
        <v>25</v>
      </c>
      <c r="G108" t="s">
        <v>171</v>
      </c>
      <c r="H108" t="s">
        <v>136</v>
      </c>
      <c r="I108" t="s">
        <v>137</v>
      </c>
      <c r="J108" t="s">
        <v>87</v>
      </c>
      <c r="K108" t="s">
        <v>46</v>
      </c>
      <c r="L108" t="s">
        <v>4280</v>
      </c>
      <c r="M108" t="s">
        <v>47</v>
      </c>
      <c r="N108" t="s">
        <v>88</v>
      </c>
      <c r="O108" t="s">
        <v>49</v>
      </c>
      <c r="P108" t="s">
        <v>34</v>
      </c>
      <c r="Q108" t="s">
        <v>89</v>
      </c>
      <c r="R108" t="s">
        <v>678</v>
      </c>
      <c r="S108" t="s">
        <v>679</v>
      </c>
      <c r="T108" t="s">
        <v>4281</v>
      </c>
    </row>
    <row r="109" spans="1:21" x14ac:dyDescent="0.25">
      <c r="A109" t="s">
        <v>695</v>
      </c>
      <c r="B109" t="s">
        <v>696</v>
      </c>
      <c r="C109" t="s">
        <v>147</v>
      </c>
      <c r="D109" t="s">
        <v>396</v>
      </c>
      <c r="E109" t="s">
        <v>189</v>
      </c>
      <c r="F109" t="s">
        <v>57</v>
      </c>
      <c r="G109" t="s">
        <v>284</v>
      </c>
      <c r="H109" t="s">
        <v>43</v>
      </c>
      <c r="I109" t="s">
        <v>44</v>
      </c>
      <c r="J109" t="s">
        <v>45</v>
      </c>
      <c r="K109" t="s">
        <v>152</v>
      </c>
      <c r="L109" t="s">
        <v>4282</v>
      </c>
      <c r="M109" t="s">
        <v>153</v>
      </c>
      <c r="N109" t="s">
        <v>48</v>
      </c>
      <c r="O109" t="s">
        <v>49</v>
      </c>
      <c r="P109" t="s">
        <v>34</v>
      </c>
      <c r="Q109" t="s">
        <v>50</v>
      </c>
      <c r="R109" t="s">
        <v>697</v>
      </c>
      <c r="S109" t="s">
        <v>698</v>
      </c>
      <c r="T109" t="s">
        <v>4283</v>
      </c>
      <c r="U109" t="s">
        <v>699</v>
      </c>
    </row>
    <row r="110" spans="1:21" x14ac:dyDescent="0.25">
      <c r="A110" t="s">
        <v>704</v>
      </c>
      <c r="B110" t="s">
        <v>705</v>
      </c>
      <c r="C110" t="s">
        <v>220</v>
      </c>
      <c r="D110" t="s">
        <v>56</v>
      </c>
      <c r="E110" t="s">
        <v>135</v>
      </c>
      <c r="F110" t="s">
        <v>25</v>
      </c>
      <c r="G110" t="s">
        <v>253</v>
      </c>
      <c r="H110" t="s">
        <v>136</v>
      </c>
      <c r="I110" t="s">
        <v>59</v>
      </c>
      <c r="J110" t="s">
        <v>45</v>
      </c>
      <c r="K110" t="s">
        <v>223</v>
      </c>
      <c r="L110" t="s">
        <v>4284</v>
      </c>
      <c r="M110" t="s">
        <v>224</v>
      </c>
      <c r="N110" t="s">
        <v>48</v>
      </c>
      <c r="O110" t="s">
        <v>49</v>
      </c>
      <c r="P110" t="s">
        <v>34</v>
      </c>
      <c r="Q110" t="s">
        <v>50</v>
      </c>
      <c r="R110" t="s">
        <v>706</v>
      </c>
      <c r="S110" t="s">
        <v>707</v>
      </c>
      <c r="T110" t="s">
        <v>4285</v>
      </c>
    </row>
    <row r="111" spans="1:21" x14ac:dyDescent="0.25">
      <c r="A111" t="s">
        <v>708</v>
      </c>
      <c r="B111" t="s">
        <v>709</v>
      </c>
      <c r="C111" t="s">
        <v>133</v>
      </c>
      <c r="D111" t="s">
        <v>710</v>
      </c>
      <c r="E111" t="s">
        <v>711</v>
      </c>
      <c r="F111" t="s">
        <v>57</v>
      </c>
      <c r="G111" t="s">
        <v>657</v>
      </c>
      <c r="H111" t="s">
        <v>43</v>
      </c>
      <c r="I111" t="s">
        <v>1598</v>
      </c>
      <c r="J111" t="s">
        <v>255</v>
      </c>
      <c r="K111" t="s">
        <v>139</v>
      </c>
      <c r="L111" t="s">
        <v>4286</v>
      </c>
      <c r="M111" t="s">
        <v>140</v>
      </c>
      <c r="N111" t="s">
        <v>256</v>
      </c>
      <c r="O111" t="s">
        <v>49</v>
      </c>
      <c r="P111" t="s">
        <v>34</v>
      </c>
      <c r="Q111" t="s">
        <v>258</v>
      </c>
      <c r="R111" t="s">
        <v>712</v>
      </c>
      <c r="S111" t="s">
        <v>713</v>
      </c>
      <c r="T111" t="s">
        <v>65</v>
      </c>
    </row>
    <row r="112" spans="1:21" x14ac:dyDescent="0.25">
      <c r="A112" t="s">
        <v>714</v>
      </c>
      <c r="B112" t="s">
        <v>715</v>
      </c>
      <c r="C112" t="s">
        <v>133</v>
      </c>
      <c r="D112" t="s">
        <v>716</v>
      </c>
      <c r="E112" t="s">
        <v>95</v>
      </c>
      <c r="F112" t="s">
        <v>57</v>
      </c>
      <c r="G112" t="s">
        <v>58</v>
      </c>
      <c r="H112" t="s">
        <v>136</v>
      </c>
      <c r="I112" t="s">
        <v>44</v>
      </c>
      <c r="J112" t="s">
        <v>151</v>
      </c>
      <c r="K112" t="s">
        <v>139</v>
      </c>
      <c r="L112" t="s">
        <v>4287</v>
      </c>
      <c r="M112" t="s">
        <v>140</v>
      </c>
      <c r="N112" t="s">
        <v>154</v>
      </c>
      <c r="P112" t="s">
        <v>34</v>
      </c>
      <c r="Q112" t="s">
        <v>155</v>
      </c>
      <c r="R112" t="s">
        <v>719</v>
      </c>
      <c r="S112" t="s">
        <v>720</v>
      </c>
    </row>
    <row r="113" spans="1:21" x14ac:dyDescent="0.25">
      <c r="A113" t="s">
        <v>721</v>
      </c>
      <c r="B113" t="s">
        <v>722</v>
      </c>
      <c r="C113" t="s">
        <v>40</v>
      </c>
      <c r="D113" t="s">
        <v>2286</v>
      </c>
      <c r="E113" t="s">
        <v>711</v>
      </c>
      <c r="F113" t="s">
        <v>331</v>
      </c>
      <c r="G113" t="s">
        <v>253</v>
      </c>
      <c r="H113" t="s">
        <v>43</v>
      </c>
      <c r="I113" t="s">
        <v>44</v>
      </c>
      <c r="J113" t="s">
        <v>29</v>
      </c>
      <c r="K113" t="s">
        <v>46</v>
      </c>
      <c r="L113" t="s">
        <v>4288</v>
      </c>
      <c r="M113" t="s">
        <v>47</v>
      </c>
      <c r="N113" t="s">
        <v>32</v>
      </c>
      <c r="O113" t="s">
        <v>33</v>
      </c>
      <c r="P113" t="s">
        <v>34</v>
      </c>
      <c r="Q113" t="s">
        <v>35</v>
      </c>
      <c r="R113" t="s">
        <v>723</v>
      </c>
      <c r="S113" t="s">
        <v>724</v>
      </c>
      <c r="T113" t="s">
        <v>4289</v>
      </c>
    </row>
    <row r="114" spans="1:21" x14ac:dyDescent="0.25">
      <c r="A114" t="s">
        <v>729</v>
      </c>
      <c r="B114" t="s">
        <v>730</v>
      </c>
      <c r="C114" t="s">
        <v>105</v>
      </c>
      <c r="D114" t="s">
        <v>1955</v>
      </c>
      <c r="E114" t="s">
        <v>189</v>
      </c>
      <c r="F114" t="s">
        <v>331</v>
      </c>
      <c r="G114" t="s">
        <v>592</v>
      </c>
      <c r="H114" t="s">
        <v>136</v>
      </c>
      <c r="I114" t="s">
        <v>302</v>
      </c>
      <c r="J114" t="s">
        <v>109</v>
      </c>
      <c r="K114" t="s">
        <v>110</v>
      </c>
      <c r="L114" t="s">
        <v>4290</v>
      </c>
      <c r="M114" t="s">
        <v>111</v>
      </c>
      <c r="N114" t="s">
        <v>112</v>
      </c>
      <c r="O114" t="s">
        <v>49</v>
      </c>
      <c r="P114" t="s">
        <v>546</v>
      </c>
      <c r="Q114" t="s">
        <v>113</v>
      </c>
      <c r="R114" t="s">
        <v>732</v>
      </c>
      <c r="S114" t="s">
        <v>733</v>
      </c>
      <c r="T114" t="s">
        <v>3194</v>
      </c>
    </row>
    <row r="115" spans="1:21" x14ac:dyDescent="0.25">
      <c r="A115" t="s">
        <v>725</v>
      </c>
      <c r="B115" t="s">
        <v>726</v>
      </c>
      <c r="C115" t="s">
        <v>220</v>
      </c>
      <c r="D115" t="s">
        <v>4291</v>
      </c>
      <c r="E115" t="s">
        <v>377</v>
      </c>
      <c r="F115" t="s">
        <v>57</v>
      </c>
      <c r="G115" t="s">
        <v>378</v>
      </c>
      <c r="H115" t="s">
        <v>27</v>
      </c>
      <c r="I115" t="s">
        <v>204</v>
      </c>
      <c r="J115" t="s">
        <v>151</v>
      </c>
      <c r="K115" t="s">
        <v>223</v>
      </c>
      <c r="L115" t="s">
        <v>4292</v>
      </c>
      <c r="M115" t="s">
        <v>224</v>
      </c>
      <c r="N115" t="s">
        <v>154</v>
      </c>
      <c r="O115" t="s">
        <v>49</v>
      </c>
      <c r="P115" t="s">
        <v>34</v>
      </c>
      <c r="Q115" t="s">
        <v>155</v>
      </c>
      <c r="R115" t="s">
        <v>727</v>
      </c>
      <c r="S115" t="s">
        <v>728</v>
      </c>
      <c r="T115" t="s">
        <v>4293</v>
      </c>
      <c r="U115" t="s">
        <v>53</v>
      </c>
    </row>
    <row r="116" spans="1:21" x14ac:dyDescent="0.25">
      <c r="A116" t="s">
        <v>750</v>
      </c>
      <c r="B116" t="s">
        <v>751</v>
      </c>
      <c r="C116" t="s">
        <v>40</v>
      </c>
      <c r="D116" t="s">
        <v>752</v>
      </c>
      <c r="E116" t="s">
        <v>301</v>
      </c>
      <c r="F116" t="s">
        <v>57</v>
      </c>
      <c r="G116" t="s">
        <v>149</v>
      </c>
      <c r="H116" t="s">
        <v>27</v>
      </c>
      <c r="I116" t="s">
        <v>451</v>
      </c>
      <c r="J116" t="s">
        <v>263</v>
      </c>
      <c r="K116" t="s">
        <v>46</v>
      </c>
      <c r="L116" t="s">
        <v>4294</v>
      </c>
      <c r="M116" t="s">
        <v>47</v>
      </c>
      <c r="N116" t="s">
        <v>264</v>
      </c>
      <c r="O116" t="s">
        <v>49</v>
      </c>
      <c r="P116" t="s">
        <v>34</v>
      </c>
      <c r="Q116" t="s">
        <v>265</v>
      </c>
      <c r="R116" t="s">
        <v>753</v>
      </c>
      <c r="S116" t="s">
        <v>754</v>
      </c>
      <c r="T116" t="s">
        <v>4295</v>
      </c>
    </row>
    <row r="117" spans="1:21" x14ac:dyDescent="0.25">
      <c r="A117" t="s">
        <v>745</v>
      </c>
      <c r="B117" t="s">
        <v>746</v>
      </c>
      <c r="C117" t="s">
        <v>147</v>
      </c>
      <c r="D117" t="s">
        <v>747</v>
      </c>
      <c r="E117" t="s">
        <v>276</v>
      </c>
      <c r="F117" t="s">
        <v>331</v>
      </c>
      <c r="G117" t="s">
        <v>96</v>
      </c>
      <c r="H117" t="s">
        <v>136</v>
      </c>
      <c r="I117" t="s">
        <v>879</v>
      </c>
      <c r="J117" t="s">
        <v>232</v>
      </c>
      <c r="K117" t="s">
        <v>152</v>
      </c>
      <c r="L117" t="s">
        <v>4296</v>
      </c>
      <c r="M117" t="s">
        <v>153</v>
      </c>
      <c r="N117" t="s">
        <v>233</v>
      </c>
      <c r="O117" t="s">
        <v>49</v>
      </c>
      <c r="P117" t="s">
        <v>34</v>
      </c>
      <c r="Q117" t="s">
        <v>234</v>
      </c>
      <c r="R117" t="s">
        <v>748</v>
      </c>
      <c r="S117" t="s">
        <v>749</v>
      </c>
    </row>
    <row r="118" spans="1:21" x14ac:dyDescent="0.25">
      <c r="A118" t="s">
        <v>735</v>
      </c>
      <c r="B118" t="s">
        <v>736</v>
      </c>
      <c r="C118" t="s">
        <v>118</v>
      </c>
      <c r="D118" t="s">
        <v>737</v>
      </c>
      <c r="E118" t="s">
        <v>515</v>
      </c>
      <c r="F118" t="s">
        <v>25</v>
      </c>
      <c r="G118" t="s">
        <v>292</v>
      </c>
      <c r="H118" t="s">
        <v>136</v>
      </c>
      <c r="I118" t="s">
        <v>373</v>
      </c>
      <c r="J118" t="s">
        <v>60</v>
      </c>
      <c r="K118" t="s">
        <v>124</v>
      </c>
      <c r="L118" t="s">
        <v>4297</v>
      </c>
      <c r="M118" t="s">
        <v>125</v>
      </c>
      <c r="N118" t="s">
        <v>61</v>
      </c>
      <c r="P118" t="s">
        <v>34</v>
      </c>
      <c r="Q118" t="s">
        <v>62</v>
      </c>
      <c r="R118" t="s">
        <v>738</v>
      </c>
      <c r="S118" t="s">
        <v>739</v>
      </c>
      <c r="T118" t="s">
        <v>65</v>
      </c>
    </row>
    <row r="119" spans="1:21" x14ac:dyDescent="0.25">
      <c r="A119" t="s">
        <v>740</v>
      </c>
      <c r="B119" t="s">
        <v>741</v>
      </c>
      <c r="C119" t="s">
        <v>118</v>
      </c>
      <c r="D119" t="s">
        <v>372</v>
      </c>
      <c r="E119" t="s">
        <v>189</v>
      </c>
      <c r="F119" t="s">
        <v>25</v>
      </c>
      <c r="G119" t="s">
        <v>292</v>
      </c>
      <c r="H119" t="s">
        <v>43</v>
      </c>
      <c r="I119" t="s">
        <v>44</v>
      </c>
      <c r="J119" t="s">
        <v>163</v>
      </c>
      <c r="K119" t="s">
        <v>124</v>
      </c>
      <c r="L119" t="s">
        <v>4298</v>
      </c>
      <c r="M119" t="s">
        <v>125</v>
      </c>
      <c r="N119" t="s">
        <v>164</v>
      </c>
      <c r="O119" t="s">
        <v>33</v>
      </c>
      <c r="P119" t="s">
        <v>546</v>
      </c>
      <c r="Q119" t="s">
        <v>165</v>
      </c>
      <c r="R119" t="s">
        <v>743</v>
      </c>
      <c r="S119" t="s">
        <v>744</v>
      </c>
      <c r="T119" t="s">
        <v>65</v>
      </c>
    </row>
    <row r="120" spans="1:21" x14ac:dyDescent="0.25">
      <c r="A120" t="s">
        <v>766</v>
      </c>
      <c r="B120" t="s">
        <v>767</v>
      </c>
      <c r="C120" t="s">
        <v>40</v>
      </c>
      <c r="D120" t="s">
        <v>591</v>
      </c>
      <c r="E120" t="s">
        <v>161</v>
      </c>
      <c r="F120" t="s">
        <v>25</v>
      </c>
      <c r="G120" t="s">
        <v>253</v>
      </c>
      <c r="H120" t="s">
        <v>43</v>
      </c>
      <c r="I120" t="s">
        <v>619</v>
      </c>
      <c r="J120" t="s">
        <v>163</v>
      </c>
      <c r="K120" t="s">
        <v>46</v>
      </c>
      <c r="L120" t="s">
        <v>4299</v>
      </c>
      <c r="M120" t="s">
        <v>47</v>
      </c>
      <c r="N120" t="s">
        <v>164</v>
      </c>
      <c r="O120" t="s">
        <v>49</v>
      </c>
      <c r="P120" t="s">
        <v>34</v>
      </c>
      <c r="Q120" t="s">
        <v>165</v>
      </c>
      <c r="R120" t="s">
        <v>768</v>
      </c>
      <c r="S120" t="s">
        <v>769</v>
      </c>
    </row>
    <row r="121" spans="1:21" x14ac:dyDescent="0.25">
      <c r="A121" t="s">
        <v>770</v>
      </c>
      <c r="B121" t="s">
        <v>771</v>
      </c>
      <c r="C121" t="s">
        <v>772</v>
      </c>
      <c r="D121" t="s">
        <v>1249</v>
      </c>
      <c r="E121" t="s">
        <v>774</v>
      </c>
      <c r="F121" t="s">
        <v>331</v>
      </c>
      <c r="G121" t="s">
        <v>657</v>
      </c>
      <c r="H121" t="s">
        <v>43</v>
      </c>
      <c r="I121" t="s">
        <v>2750</v>
      </c>
      <c r="J121" t="s">
        <v>71</v>
      </c>
      <c r="K121" t="s">
        <v>776</v>
      </c>
      <c r="L121" t="s">
        <v>4300</v>
      </c>
      <c r="M121" t="s">
        <v>777</v>
      </c>
      <c r="N121" t="s">
        <v>72</v>
      </c>
      <c r="O121" t="s">
        <v>392</v>
      </c>
      <c r="P121" t="s">
        <v>34</v>
      </c>
      <c r="Q121" t="s">
        <v>73</v>
      </c>
      <c r="R121" t="s">
        <v>4301</v>
      </c>
      <c r="S121" t="s">
        <v>778</v>
      </c>
      <c r="T121" t="s">
        <v>65</v>
      </c>
    </row>
    <row r="122" spans="1:21" x14ac:dyDescent="0.25">
      <c r="A122" t="s">
        <v>755</v>
      </c>
      <c r="B122" t="s">
        <v>756</v>
      </c>
      <c r="C122" t="s">
        <v>388</v>
      </c>
      <c r="D122" t="s">
        <v>757</v>
      </c>
      <c r="E122" t="s">
        <v>758</v>
      </c>
      <c r="F122" t="s">
        <v>57</v>
      </c>
      <c r="G122" t="s">
        <v>203</v>
      </c>
      <c r="H122" t="s">
        <v>136</v>
      </c>
      <c r="I122" t="s">
        <v>44</v>
      </c>
      <c r="J122" t="s">
        <v>45</v>
      </c>
      <c r="K122" t="s">
        <v>390</v>
      </c>
      <c r="L122" t="s">
        <v>4302</v>
      </c>
      <c r="M122" t="s">
        <v>391</v>
      </c>
      <c r="N122" t="s">
        <v>48</v>
      </c>
      <c r="O122" t="s">
        <v>49</v>
      </c>
      <c r="P122" t="s">
        <v>34</v>
      </c>
      <c r="Q122" t="s">
        <v>50</v>
      </c>
      <c r="R122" t="s">
        <v>759</v>
      </c>
      <c r="S122" t="s">
        <v>760</v>
      </c>
    </row>
    <row r="123" spans="1:21" x14ac:dyDescent="0.25">
      <c r="A123" t="s">
        <v>761</v>
      </c>
      <c r="B123" t="s">
        <v>762</v>
      </c>
      <c r="C123" t="s">
        <v>147</v>
      </c>
      <c r="D123" t="s">
        <v>4303</v>
      </c>
      <c r="E123" t="s">
        <v>763</v>
      </c>
      <c r="F123" t="s">
        <v>57</v>
      </c>
      <c r="G123" t="s">
        <v>58</v>
      </c>
      <c r="H123" t="s">
        <v>27</v>
      </c>
      <c r="I123" t="s">
        <v>44</v>
      </c>
      <c r="J123" t="s">
        <v>263</v>
      </c>
      <c r="K123" t="s">
        <v>152</v>
      </c>
      <c r="L123" t="s">
        <v>4304</v>
      </c>
      <c r="M123" t="s">
        <v>153</v>
      </c>
      <c r="N123" t="s">
        <v>264</v>
      </c>
      <c r="O123" t="s">
        <v>49</v>
      </c>
      <c r="P123" t="s">
        <v>34</v>
      </c>
      <c r="Q123" t="s">
        <v>265</v>
      </c>
      <c r="R123" t="s">
        <v>764</v>
      </c>
      <c r="S123" t="s">
        <v>765</v>
      </c>
      <c r="T123" t="s">
        <v>4305</v>
      </c>
    </row>
    <row r="124" spans="1:21" x14ac:dyDescent="0.25">
      <c r="A124" t="s">
        <v>781</v>
      </c>
      <c r="B124" t="s">
        <v>782</v>
      </c>
      <c r="C124" t="s">
        <v>783</v>
      </c>
      <c r="D124" t="s">
        <v>924</v>
      </c>
      <c r="E124" t="s">
        <v>482</v>
      </c>
      <c r="F124" t="s">
        <v>331</v>
      </c>
      <c r="G124" t="s">
        <v>284</v>
      </c>
      <c r="H124" t="s">
        <v>43</v>
      </c>
      <c r="I124" t="s">
        <v>122</v>
      </c>
      <c r="J124" t="s">
        <v>109</v>
      </c>
      <c r="K124" t="s">
        <v>786</v>
      </c>
      <c r="L124" t="s">
        <v>4306</v>
      </c>
      <c r="M124" t="s">
        <v>787</v>
      </c>
      <c r="N124" t="s">
        <v>112</v>
      </c>
      <c r="O124" t="s">
        <v>49</v>
      </c>
      <c r="P124" t="s">
        <v>34</v>
      </c>
      <c r="Q124" t="s">
        <v>113</v>
      </c>
      <c r="R124" t="s">
        <v>4307</v>
      </c>
      <c r="S124" t="s">
        <v>788</v>
      </c>
    </row>
    <row r="125" spans="1:21" x14ac:dyDescent="0.25">
      <c r="A125" t="s">
        <v>793</v>
      </c>
      <c r="B125" t="s">
        <v>794</v>
      </c>
      <c r="C125" t="s">
        <v>388</v>
      </c>
      <c r="D125" t="s">
        <v>1094</v>
      </c>
      <c r="E125" t="s">
        <v>493</v>
      </c>
      <c r="F125" t="s">
        <v>25</v>
      </c>
      <c r="G125" t="s">
        <v>284</v>
      </c>
      <c r="H125" t="s">
        <v>43</v>
      </c>
      <c r="I125" t="s">
        <v>108</v>
      </c>
      <c r="J125" t="s">
        <v>60</v>
      </c>
      <c r="K125" t="s">
        <v>390</v>
      </c>
      <c r="L125" t="s">
        <v>4308</v>
      </c>
      <c r="M125" t="s">
        <v>391</v>
      </c>
      <c r="N125" t="s">
        <v>61</v>
      </c>
      <c r="O125" t="s">
        <v>392</v>
      </c>
      <c r="P125" t="s">
        <v>34</v>
      </c>
      <c r="Q125" t="s">
        <v>62</v>
      </c>
      <c r="R125" t="s">
        <v>4309</v>
      </c>
      <c r="S125" t="s">
        <v>796</v>
      </c>
      <c r="T125" t="s">
        <v>65</v>
      </c>
    </row>
    <row r="126" spans="1:21" x14ac:dyDescent="0.25">
      <c r="A126" t="s">
        <v>797</v>
      </c>
      <c r="B126" t="s">
        <v>798</v>
      </c>
      <c r="C126" t="s">
        <v>388</v>
      </c>
      <c r="D126" t="s">
        <v>799</v>
      </c>
      <c r="E126" t="s">
        <v>1054</v>
      </c>
      <c r="F126" t="s">
        <v>57</v>
      </c>
      <c r="G126" t="s">
        <v>203</v>
      </c>
      <c r="H126" t="s">
        <v>43</v>
      </c>
      <c r="I126" t="s">
        <v>785</v>
      </c>
      <c r="J126" t="s">
        <v>263</v>
      </c>
      <c r="K126" t="s">
        <v>390</v>
      </c>
      <c r="L126" t="s">
        <v>4310</v>
      </c>
      <c r="M126" t="s">
        <v>391</v>
      </c>
      <c r="N126" t="s">
        <v>264</v>
      </c>
      <c r="O126" t="s">
        <v>49</v>
      </c>
      <c r="P126" t="s">
        <v>34</v>
      </c>
      <c r="Q126" t="s">
        <v>265</v>
      </c>
      <c r="R126" t="s">
        <v>800</v>
      </c>
      <c r="S126" t="s">
        <v>801</v>
      </c>
    </row>
    <row r="127" spans="1:21" x14ac:dyDescent="0.25">
      <c r="A127" t="s">
        <v>789</v>
      </c>
      <c r="B127" t="s">
        <v>790</v>
      </c>
      <c r="C127" t="s">
        <v>388</v>
      </c>
      <c r="D127" t="s">
        <v>94</v>
      </c>
      <c r="E127" t="s">
        <v>301</v>
      </c>
      <c r="F127" t="s">
        <v>57</v>
      </c>
      <c r="G127" t="s">
        <v>292</v>
      </c>
      <c r="H127" t="s">
        <v>43</v>
      </c>
      <c r="I127" t="s">
        <v>302</v>
      </c>
      <c r="J127" t="s">
        <v>60</v>
      </c>
      <c r="K127" t="s">
        <v>390</v>
      </c>
      <c r="L127" t="s">
        <v>4311</v>
      </c>
      <c r="M127" t="s">
        <v>391</v>
      </c>
      <c r="N127" t="s">
        <v>61</v>
      </c>
      <c r="O127" t="s">
        <v>49</v>
      </c>
      <c r="P127" t="s">
        <v>34</v>
      </c>
      <c r="Q127" t="s">
        <v>62</v>
      </c>
      <c r="R127" t="s">
        <v>791</v>
      </c>
      <c r="S127" t="s">
        <v>792</v>
      </c>
      <c r="T127" t="s">
        <v>65</v>
      </c>
    </row>
    <row r="128" spans="1:21" x14ac:dyDescent="0.25">
      <c r="A128" t="s">
        <v>802</v>
      </c>
      <c r="B128" t="s">
        <v>803</v>
      </c>
      <c r="C128" t="s">
        <v>133</v>
      </c>
      <c r="D128" t="s">
        <v>282</v>
      </c>
      <c r="E128" t="s">
        <v>196</v>
      </c>
      <c r="F128" t="s">
        <v>25</v>
      </c>
      <c r="G128" t="s">
        <v>592</v>
      </c>
      <c r="H128" t="s">
        <v>27</v>
      </c>
      <c r="I128" t="s">
        <v>593</v>
      </c>
      <c r="J128" t="s">
        <v>138</v>
      </c>
      <c r="K128" t="s">
        <v>139</v>
      </c>
      <c r="L128" t="s">
        <v>4312</v>
      </c>
      <c r="M128" t="s">
        <v>140</v>
      </c>
      <c r="N128" t="s">
        <v>141</v>
      </c>
      <c r="O128" t="s">
        <v>49</v>
      </c>
      <c r="P128" t="s">
        <v>34</v>
      </c>
      <c r="Q128" t="s">
        <v>142</v>
      </c>
      <c r="R128" t="s">
        <v>804</v>
      </c>
      <c r="S128" t="s">
        <v>805</v>
      </c>
    </row>
    <row r="129" spans="1:21" x14ac:dyDescent="0.25">
      <c r="A129" t="s">
        <v>809</v>
      </c>
      <c r="B129" t="s">
        <v>810</v>
      </c>
      <c r="C129" t="s">
        <v>40</v>
      </c>
      <c r="D129" t="s">
        <v>4313</v>
      </c>
      <c r="E129" t="s">
        <v>161</v>
      </c>
      <c r="F129" t="s">
        <v>331</v>
      </c>
      <c r="G129" t="s">
        <v>341</v>
      </c>
      <c r="H129" t="s">
        <v>43</v>
      </c>
      <c r="I129" t="s">
        <v>204</v>
      </c>
      <c r="J129" t="s">
        <v>123</v>
      </c>
      <c r="K129" t="s">
        <v>46</v>
      </c>
      <c r="L129" t="s">
        <v>4314</v>
      </c>
      <c r="M129" t="s">
        <v>47</v>
      </c>
      <c r="N129" t="s">
        <v>126</v>
      </c>
      <c r="O129" t="s">
        <v>49</v>
      </c>
      <c r="P129" t="s">
        <v>34</v>
      </c>
      <c r="Q129" t="s">
        <v>127</v>
      </c>
      <c r="R129" t="s">
        <v>812</v>
      </c>
      <c r="S129" t="s">
        <v>813</v>
      </c>
    </row>
    <row r="130" spans="1:21" x14ac:dyDescent="0.25">
      <c r="A130" t="s">
        <v>806</v>
      </c>
      <c r="B130" t="s">
        <v>807</v>
      </c>
      <c r="C130" t="s">
        <v>147</v>
      </c>
      <c r="D130" t="s">
        <v>613</v>
      </c>
      <c r="E130" t="s">
        <v>515</v>
      </c>
      <c r="F130" t="s">
        <v>25</v>
      </c>
      <c r="G130" t="s">
        <v>292</v>
      </c>
      <c r="H130" t="s">
        <v>27</v>
      </c>
      <c r="I130" t="s">
        <v>137</v>
      </c>
      <c r="J130" t="s">
        <v>503</v>
      </c>
      <c r="K130" t="s">
        <v>152</v>
      </c>
      <c r="L130" t="s">
        <v>4315</v>
      </c>
      <c r="M130" t="s">
        <v>153</v>
      </c>
      <c r="N130" t="s">
        <v>504</v>
      </c>
      <c r="O130" t="s">
        <v>49</v>
      </c>
      <c r="P130" t="s">
        <v>34</v>
      </c>
      <c r="Q130" t="s">
        <v>505</v>
      </c>
      <c r="R130" t="s">
        <v>4316</v>
      </c>
      <c r="S130" t="s">
        <v>808</v>
      </c>
      <c r="T130" t="s">
        <v>65</v>
      </c>
    </row>
    <row r="131" spans="1:21" x14ac:dyDescent="0.25">
      <c r="A131" t="s">
        <v>814</v>
      </c>
      <c r="B131" t="s">
        <v>815</v>
      </c>
      <c r="C131" t="s">
        <v>175</v>
      </c>
      <c r="D131" t="s">
        <v>623</v>
      </c>
      <c r="E131" t="s">
        <v>367</v>
      </c>
      <c r="F131" t="s">
        <v>57</v>
      </c>
      <c r="G131" t="s">
        <v>96</v>
      </c>
      <c r="H131" t="s">
        <v>136</v>
      </c>
      <c r="I131" t="s">
        <v>527</v>
      </c>
      <c r="J131" t="s">
        <v>255</v>
      </c>
      <c r="K131" t="s">
        <v>179</v>
      </c>
      <c r="L131" t="s">
        <v>4315</v>
      </c>
      <c r="M131" t="s">
        <v>180</v>
      </c>
      <c r="N131" t="s">
        <v>256</v>
      </c>
      <c r="O131" t="s">
        <v>49</v>
      </c>
      <c r="P131" t="s">
        <v>34</v>
      </c>
      <c r="Q131" t="s">
        <v>258</v>
      </c>
      <c r="R131" t="s">
        <v>816</v>
      </c>
      <c r="S131" t="s">
        <v>817</v>
      </c>
      <c r="T131" t="s">
        <v>65</v>
      </c>
      <c r="U131" t="s">
        <v>53</v>
      </c>
    </row>
    <row r="132" spans="1:21" x14ac:dyDescent="0.25">
      <c r="A132" t="s">
        <v>823</v>
      </c>
      <c r="B132" t="s">
        <v>824</v>
      </c>
      <c r="C132" t="s">
        <v>40</v>
      </c>
      <c r="D132" t="s">
        <v>1172</v>
      </c>
      <c r="E132" t="s">
        <v>774</v>
      </c>
      <c r="F132" t="s">
        <v>331</v>
      </c>
      <c r="G132" t="s">
        <v>341</v>
      </c>
      <c r="H132" t="s">
        <v>43</v>
      </c>
      <c r="I132" t="s">
        <v>527</v>
      </c>
      <c r="J132" t="s">
        <v>45</v>
      </c>
      <c r="K132" t="s">
        <v>46</v>
      </c>
      <c r="L132" t="s">
        <v>4317</v>
      </c>
      <c r="M132" t="s">
        <v>47</v>
      </c>
      <c r="N132" t="s">
        <v>48</v>
      </c>
      <c r="O132" t="s">
        <v>33</v>
      </c>
      <c r="P132" t="s">
        <v>257</v>
      </c>
      <c r="Q132" t="s">
        <v>50</v>
      </c>
      <c r="R132" t="s">
        <v>4318</v>
      </c>
      <c r="S132" t="s">
        <v>825</v>
      </c>
    </row>
    <row r="133" spans="1:21" x14ac:dyDescent="0.25">
      <c r="A133" t="s">
        <v>830</v>
      </c>
      <c r="B133" t="s">
        <v>831</v>
      </c>
      <c r="C133" t="s">
        <v>220</v>
      </c>
      <c r="D133" t="s">
        <v>2944</v>
      </c>
      <c r="E133" t="s">
        <v>189</v>
      </c>
      <c r="F133" t="s">
        <v>25</v>
      </c>
      <c r="G133" t="s">
        <v>657</v>
      </c>
      <c r="H133" t="s">
        <v>43</v>
      </c>
      <c r="I133" t="s">
        <v>373</v>
      </c>
      <c r="J133" t="s">
        <v>503</v>
      </c>
      <c r="K133" t="s">
        <v>223</v>
      </c>
      <c r="L133" t="s">
        <v>4319</v>
      </c>
      <c r="M133" t="s">
        <v>224</v>
      </c>
      <c r="N133" t="s">
        <v>504</v>
      </c>
      <c r="O133" t="s">
        <v>49</v>
      </c>
      <c r="P133" t="s">
        <v>34</v>
      </c>
      <c r="Q133" t="s">
        <v>505</v>
      </c>
      <c r="R133" t="s">
        <v>4320</v>
      </c>
      <c r="S133" t="s">
        <v>833</v>
      </c>
    </row>
    <row r="134" spans="1:21" x14ac:dyDescent="0.25">
      <c r="A134" t="s">
        <v>818</v>
      </c>
      <c r="B134" t="s">
        <v>818</v>
      </c>
      <c r="C134" t="s">
        <v>819</v>
      </c>
      <c r="D134" t="s">
        <v>4321</v>
      </c>
      <c r="E134" t="s">
        <v>69</v>
      </c>
      <c r="F134" t="s">
        <v>57</v>
      </c>
      <c r="G134" t="s">
        <v>171</v>
      </c>
      <c r="H134" t="s">
        <v>43</v>
      </c>
      <c r="I134" t="s">
        <v>97</v>
      </c>
      <c r="J134" t="s">
        <v>109</v>
      </c>
      <c r="K134" t="s">
        <v>820</v>
      </c>
      <c r="L134" t="s">
        <v>4114</v>
      </c>
      <c r="M134" t="s">
        <v>821</v>
      </c>
      <c r="N134" t="s">
        <v>112</v>
      </c>
      <c r="O134" t="s">
        <v>49</v>
      </c>
      <c r="P134" t="s">
        <v>34</v>
      </c>
      <c r="Q134" t="s">
        <v>113</v>
      </c>
      <c r="R134" t="s">
        <v>4322</v>
      </c>
      <c r="S134" t="s">
        <v>822</v>
      </c>
    </row>
    <row r="135" spans="1:21" x14ac:dyDescent="0.25">
      <c r="A135" t="s">
        <v>838</v>
      </c>
      <c r="B135" t="s">
        <v>839</v>
      </c>
      <c r="C135" t="s">
        <v>175</v>
      </c>
      <c r="D135" t="s">
        <v>903</v>
      </c>
      <c r="E135" t="s">
        <v>421</v>
      </c>
      <c r="F135" t="s">
        <v>521</v>
      </c>
      <c r="G135" t="s">
        <v>657</v>
      </c>
      <c r="H135" t="s">
        <v>43</v>
      </c>
      <c r="I135" t="s">
        <v>2166</v>
      </c>
      <c r="J135" t="s">
        <v>293</v>
      </c>
      <c r="K135" t="s">
        <v>179</v>
      </c>
      <c r="L135" t="s">
        <v>4323</v>
      </c>
      <c r="M135" t="s">
        <v>180</v>
      </c>
      <c r="N135" t="s">
        <v>294</v>
      </c>
      <c r="O135" t="s">
        <v>49</v>
      </c>
      <c r="P135" t="s">
        <v>658</v>
      </c>
      <c r="Q135" t="s">
        <v>295</v>
      </c>
      <c r="R135" t="s">
        <v>4324</v>
      </c>
      <c r="S135" t="s">
        <v>841</v>
      </c>
    </row>
    <row r="136" spans="1:21" x14ac:dyDescent="0.25">
      <c r="A136" t="s">
        <v>834</v>
      </c>
      <c r="B136" t="s">
        <v>835</v>
      </c>
      <c r="C136" t="s">
        <v>388</v>
      </c>
      <c r="D136" t="s">
        <v>195</v>
      </c>
      <c r="E136" t="s">
        <v>1054</v>
      </c>
      <c r="F136" t="s">
        <v>57</v>
      </c>
      <c r="G136" t="s">
        <v>253</v>
      </c>
      <c r="H136" t="s">
        <v>27</v>
      </c>
      <c r="I136" t="s">
        <v>204</v>
      </c>
      <c r="J136" t="s">
        <v>163</v>
      </c>
      <c r="K136" t="s">
        <v>390</v>
      </c>
      <c r="L136" t="s">
        <v>4325</v>
      </c>
      <c r="M136" t="s">
        <v>391</v>
      </c>
      <c r="N136" t="s">
        <v>164</v>
      </c>
      <c r="O136" t="s">
        <v>49</v>
      </c>
      <c r="P136" t="s">
        <v>34</v>
      </c>
      <c r="Q136" t="s">
        <v>165</v>
      </c>
      <c r="R136" t="s">
        <v>836</v>
      </c>
      <c r="S136" t="s">
        <v>837</v>
      </c>
      <c r="T136" t="s">
        <v>65</v>
      </c>
    </row>
    <row r="137" spans="1:21" x14ac:dyDescent="0.25">
      <c r="A137" t="s">
        <v>826</v>
      </c>
      <c r="B137" t="s">
        <v>827</v>
      </c>
      <c r="C137" t="s">
        <v>133</v>
      </c>
      <c r="D137" t="s">
        <v>799</v>
      </c>
      <c r="E137" t="s">
        <v>442</v>
      </c>
      <c r="F137" t="s">
        <v>25</v>
      </c>
      <c r="G137" t="s">
        <v>96</v>
      </c>
      <c r="H137" t="s">
        <v>136</v>
      </c>
      <c r="I137" t="s">
        <v>97</v>
      </c>
      <c r="J137" t="s">
        <v>60</v>
      </c>
      <c r="K137" t="s">
        <v>139</v>
      </c>
      <c r="L137" t="s">
        <v>4326</v>
      </c>
      <c r="M137" t="s">
        <v>140</v>
      </c>
      <c r="N137" t="s">
        <v>61</v>
      </c>
      <c r="O137" t="s">
        <v>49</v>
      </c>
      <c r="P137" t="s">
        <v>34</v>
      </c>
      <c r="Q137" t="s">
        <v>62</v>
      </c>
      <c r="R137" t="s">
        <v>828</v>
      </c>
      <c r="S137" t="s">
        <v>829</v>
      </c>
      <c r="T137" t="s">
        <v>65</v>
      </c>
    </row>
    <row r="138" spans="1:21" x14ac:dyDescent="0.25">
      <c r="A138" t="s">
        <v>854</v>
      </c>
      <c r="B138" t="s">
        <v>855</v>
      </c>
      <c r="C138" t="s">
        <v>147</v>
      </c>
      <c r="D138" t="s">
        <v>251</v>
      </c>
      <c r="E138" t="s">
        <v>189</v>
      </c>
      <c r="F138" t="s">
        <v>25</v>
      </c>
      <c r="G138" t="s">
        <v>284</v>
      </c>
      <c r="H138" t="s">
        <v>43</v>
      </c>
      <c r="I138" t="s">
        <v>137</v>
      </c>
      <c r="J138" t="s">
        <v>60</v>
      </c>
      <c r="K138" t="s">
        <v>152</v>
      </c>
      <c r="L138" t="s">
        <v>4327</v>
      </c>
      <c r="M138" t="s">
        <v>153</v>
      </c>
      <c r="N138" t="s">
        <v>61</v>
      </c>
      <c r="O138" t="s">
        <v>392</v>
      </c>
      <c r="P138" t="s">
        <v>34</v>
      </c>
      <c r="Q138" t="s">
        <v>62</v>
      </c>
      <c r="R138" t="s">
        <v>4113</v>
      </c>
      <c r="S138" t="s">
        <v>857</v>
      </c>
    </row>
    <row r="139" spans="1:21" x14ac:dyDescent="0.25">
      <c r="A139" t="s">
        <v>849</v>
      </c>
      <c r="B139" t="s">
        <v>850</v>
      </c>
      <c r="C139" t="s">
        <v>40</v>
      </c>
      <c r="D139" t="s">
        <v>1311</v>
      </c>
      <c r="E139" t="s">
        <v>421</v>
      </c>
      <c r="F139" t="s">
        <v>331</v>
      </c>
      <c r="G139" t="s">
        <v>657</v>
      </c>
      <c r="H139" t="s">
        <v>43</v>
      </c>
      <c r="I139" t="s">
        <v>59</v>
      </c>
      <c r="J139" t="s">
        <v>232</v>
      </c>
      <c r="K139" t="s">
        <v>46</v>
      </c>
      <c r="L139" t="s">
        <v>4328</v>
      </c>
      <c r="M139" t="s">
        <v>47</v>
      </c>
      <c r="N139" t="s">
        <v>233</v>
      </c>
      <c r="P139" t="s">
        <v>34</v>
      </c>
      <c r="Q139" t="s">
        <v>234</v>
      </c>
      <c r="R139" t="s">
        <v>852</v>
      </c>
      <c r="S139" t="s">
        <v>853</v>
      </c>
    </row>
    <row r="140" spans="1:21" x14ac:dyDescent="0.25">
      <c r="A140" t="s">
        <v>858</v>
      </c>
      <c r="B140" t="s">
        <v>859</v>
      </c>
      <c r="C140" t="s">
        <v>541</v>
      </c>
      <c r="D140" t="s">
        <v>2036</v>
      </c>
      <c r="E140" t="s">
        <v>291</v>
      </c>
      <c r="F140" t="s">
        <v>331</v>
      </c>
      <c r="G140" t="s">
        <v>657</v>
      </c>
      <c r="H140" t="s">
        <v>43</v>
      </c>
      <c r="I140" t="s">
        <v>527</v>
      </c>
      <c r="J140" t="s">
        <v>109</v>
      </c>
      <c r="K140" t="s">
        <v>544</v>
      </c>
      <c r="L140" t="s">
        <v>4329</v>
      </c>
      <c r="M140" t="s">
        <v>545</v>
      </c>
      <c r="N140" t="s">
        <v>112</v>
      </c>
      <c r="O140" t="s">
        <v>49</v>
      </c>
      <c r="P140" t="s">
        <v>546</v>
      </c>
      <c r="Q140" t="s">
        <v>113</v>
      </c>
      <c r="R140" t="s">
        <v>861</v>
      </c>
      <c r="S140" t="s">
        <v>862</v>
      </c>
    </row>
    <row r="141" spans="1:21" x14ac:dyDescent="0.25">
      <c r="A141" t="s">
        <v>863</v>
      </c>
      <c r="B141" t="s">
        <v>863</v>
      </c>
      <c r="C141" t="s">
        <v>220</v>
      </c>
      <c r="D141" t="s">
        <v>310</v>
      </c>
      <c r="E141" t="s">
        <v>442</v>
      </c>
      <c r="F141" t="s">
        <v>57</v>
      </c>
      <c r="G141" t="s">
        <v>149</v>
      </c>
      <c r="H141" t="s">
        <v>379</v>
      </c>
      <c r="I141" t="s">
        <v>4026</v>
      </c>
      <c r="J141" t="s">
        <v>151</v>
      </c>
      <c r="K141" t="s">
        <v>223</v>
      </c>
      <c r="L141" t="s">
        <v>4330</v>
      </c>
      <c r="M141" t="s">
        <v>224</v>
      </c>
      <c r="N141" t="s">
        <v>154</v>
      </c>
      <c r="O141" t="s">
        <v>49</v>
      </c>
      <c r="P141" t="s">
        <v>34</v>
      </c>
      <c r="Q141" t="s">
        <v>155</v>
      </c>
      <c r="R141" t="s">
        <v>865</v>
      </c>
      <c r="S141" t="s">
        <v>866</v>
      </c>
      <c r="T141" t="s">
        <v>4331</v>
      </c>
    </row>
    <row r="142" spans="1:21" x14ac:dyDescent="0.25">
      <c r="A142" t="s">
        <v>842</v>
      </c>
      <c r="B142" t="s">
        <v>843</v>
      </c>
      <c r="C142" t="s">
        <v>220</v>
      </c>
      <c r="D142" t="s">
        <v>170</v>
      </c>
      <c r="E142" t="s">
        <v>493</v>
      </c>
      <c r="F142" t="s">
        <v>57</v>
      </c>
      <c r="G142" t="s">
        <v>284</v>
      </c>
      <c r="H142" t="s">
        <v>43</v>
      </c>
      <c r="I142" t="s">
        <v>302</v>
      </c>
      <c r="J142" t="s">
        <v>138</v>
      </c>
      <c r="K142" t="s">
        <v>223</v>
      </c>
      <c r="L142" t="s">
        <v>4332</v>
      </c>
      <c r="M142" t="s">
        <v>224</v>
      </c>
      <c r="N142" t="s">
        <v>141</v>
      </c>
      <c r="O142" t="s">
        <v>49</v>
      </c>
      <c r="P142" t="s">
        <v>34</v>
      </c>
      <c r="Q142" t="s">
        <v>142</v>
      </c>
      <c r="R142" t="s">
        <v>844</v>
      </c>
      <c r="S142" t="s">
        <v>845</v>
      </c>
      <c r="T142" t="s">
        <v>4333</v>
      </c>
      <c r="U142" t="s">
        <v>53</v>
      </c>
    </row>
    <row r="143" spans="1:21" x14ac:dyDescent="0.25">
      <c r="A143" t="s">
        <v>871</v>
      </c>
      <c r="B143" t="s">
        <v>872</v>
      </c>
      <c r="C143" t="s">
        <v>220</v>
      </c>
      <c r="D143" t="s">
        <v>873</v>
      </c>
      <c r="E143" t="s">
        <v>482</v>
      </c>
      <c r="F143" t="s">
        <v>25</v>
      </c>
      <c r="G143" t="s">
        <v>253</v>
      </c>
      <c r="H143" t="s">
        <v>43</v>
      </c>
      <c r="I143" t="s">
        <v>342</v>
      </c>
      <c r="J143" t="s">
        <v>45</v>
      </c>
      <c r="K143" t="s">
        <v>223</v>
      </c>
      <c r="L143" t="s">
        <v>4334</v>
      </c>
      <c r="M143" t="s">
        <v>224</v>
      </c>
      <c r="N143" t="s">
        <v>48</v>
      </c>
      <c r="O143" t="s">
        <v>49</v>
      </c>
      <c r="P143" t="s">
        <v>34</v>
      </c>
      <c r="Q143" t="s">
        <v>50</v>
      </c>
      <c r="R143" t="s">
        <v>874</v>
      </c>
      <c r="S143" t="s">
        <v>875</v>
      </c>
      <c r="T143" t="s">
        <v>4335</v>
      </c>
    </row>
    <row r="144" spans="1:21" x14ac:dyDescent="0.25">
      <c r="A144" t="s">
        <v>846</v>
      </c>
      <c r="B144" t="s">
        <v>847</v>
      </c>
      <c r="C144" t="s">
        <v>147</v>
      </c>
      <c r="D144" t="s">
        <v>1502</v>
      </c>
      <c r="E144" t="s">
        <v>245</v>
      </c>
      <c r="F144" t="s">
        <v>331</v>
      </c>
      <c r="G144" t="s">
        <v>341</v>
      </c>
      <c r="H144" t="s">
        <v>190</v>
      </c>
      <c r="I144" t="s">
        <v>1125</v>
      </c>
      <c r="J144" t="s">
        <v>109</v>
      </c>
      <c r="K144" t="s">
        <v>152</v>
      </c>
      <c r="L144" t="s">
        <v>4336</v>
      </c>
      <c r="M144" t="s">
        <v>153</v>
      </c>
      <c r="N144" t="s">
        <v>112</v>
      </c>
      <c r="O144" t="s">
        <v>49</v>
      </c>
      <c r="P144" t="s">
        <v>34</v>
      </c>
      <c r="Q144" t="s">
        <v>113</v>
      </c>
      <c r="R144" t="s">
        <v>4337</v>
      </c>
      <c r="S144" t="s">
        <v>848</v>
      </c>
      <c r="T144" t="s">
        <v>65</v>
      </c>
    </row>
    <row r="145" spans="1:20" x14ac:dyDescent="0.25">
      <c r="A145" t="s">
        <v>876</v>
      </c>
      <c r="B145" t="s">
        <v>877</v>
      </c>
      <c r="C145" t="s">
        <v>40</v>
      </c>
      <c r="D145" t="s">
        <v>878</v>
      </c>
      <c r="E145" t="s">
        <v>482</v>
      </c>
      <c r="F145" t="s">
        <v>25</v>
      </c>
      <c r="G145" t="s">
        <v>657</v>
      </c>
      <c r="H145" t="s">
        <v>136</v>
      </c>
      <c r="I145" t="s">
        <v>44</v>
      </c>
      <c r="J145" t="s">
        <v>87</v>
      </c>
      <c r="K145" t="s">
        <v>46</v>
      </c>
      <c r="L145" t="s">
        <v>4338</v>
      </c>
      <c r="M145" t="s">
        <v>47</v>
      </c>
      <c r="N145" t="s">
        <v>88</v>
      </c>
      <c r="O145" t="s">
        <v>49</v>
      </c>
      <c r="P145" t="s">
        <v>34</v>
      </c>
      <c r="Q145" t="s">
        <v>89</v>
      </c>
      <c r="R145" t="s">
        <v>880</v>
      </c>
      <c r="S145" t="s">
        <v>881</v>
      </c>
    </row>
    <row r="146" spans="1:20" x14ac:dyDescent="0.25">
      <c r="A146" t="s">
        <v>867</v>
      </c>
      <c r="B146" t="s">
        <v>868</v>
      </c>
      <c r="C146" t="s">
        <v>147</v>
      </c>
      <c r="D146" t="s">
        <v>832</v>
      </c>
      <c r="E146" t="s">
        <v>276</v>
      </c>
      <c r="F146" t="s">
        <v>331</v>
      </c>
      <c r="G146" t="s">
        <v>657</v>
      </c>
      <c r="H146" t="s">
        <v>43</v>
      </c>
      <c r="I146" t="s">
        <v>204</v>
      </c>
      <c r="J146" t="s">
        <v>45</v>
      </c>
      <c r="K146" t="s">
        <v>152</v>
      </c>
      <c r="L146" t="s">
        <v>4339</v>
      </c>
      <c r="M146" t="s">
        <v>153</v>
      </c>
      <c r="N146" t="s">
        <v>48</v>
      </c>
      <c r="O146" t="s">
        <v>49</v>
      </c>
      <c r="P146" t="s">
        <v>34</v>
      </c>
      <c r="Q146" t="s">
        <v>50</v>
      </c>
      <c r="R146" t="s">
        <v>869</v>
      </c>
      <c r="S146" t="s">
        <v>870</v>
      </c>
      <c r="T146" t="s">
        <v>4340</v>
      </c>
    </row>
    <row r="147" spans="1:20" x14ac:dyDescent="0.25">
      <c r="A147" t="s">
        <v>895</v>
      </c>
      <c r="B147" t="s">
        <v>896</v>
      </c>
      <c r="C147" t="s">
        <v>23</v>
      </c>
      <c r="D147" t="s">
        <v>897</v>
      </c>
      <c r="E147" t="s">
        <v>196</v>
      </c>
      <c r="F147" t="s">
        <v>25</v>
      </c>
      <c r="G147" t="s">
        <v>121</v>
      </c>
      <c r="H147" t="s">
        <v>136</v>
      </c>
      <c r="I147" t="s">
        <v>137</v>
      </c>
      <c r="J147" t="s">
        <v>151</v>
      </c>
      <c r="K147" t="s">
        <v>30</v>
      </c>
      <c r="L147" t="s">
        <v>4341</v>
      </c>
      <c r="M147" t="s">
        <v>31</v>
      </c>
      <c r="N147" t="s">
        <v>154</v>
      </c>
      <c r="O147" t="s">
        <v>49</v>
      </c>
      <c r="P147" t="s">
        <v>34</v>
      </c>
      <c r="Q147" t="s">
        <v>155</v>
      </c>
      <c r="R147" t="s">
        <v>899</v>
      </c>
      <c r="S147" t="s">
        <v>900</v>
      </c>
      <c r="T147" t="s">
        <v>4342</v>
      </c>
    </row>
    <row r="148" spans="1:20" x14ac:dyDescent="0.25">
      <c r="A148" t="s">
        <v>887</v>
      </c>
      <c r="B148" t="s">
        <v>887</v>
      </c>
      <c r="C148" t="s">
        <v>388</v>
      </c>
      <c r="D148" t="s">
        <v>4343</v>
      </c>
      <c r="E148" t="s">
        <v>682</v>
      </c>
      <c r="F148" t="s">
        <v>25</v>
      </c>
      <c r="G148" t="s">
        <v>292</v>
      </c>
      <c r="H148" t="s">
        <v>136</v>
      </c>
      <c r="I148" t="s">
        <v>619</v>
      </c>
      <c r="J148" t="s">
        <v>87</v>
      </c>
      <c r="K148" t="s">
        <v>390</v>
      </c>
      <c r="L148" t="s">
        <v>4344</v>
      </c>
      <c r="M148" t="s">
        <v>391</v>
      </c>
      <c r="N148" t="s">
        <v>88</v>
      </c>
      <c r="O148" t="s">
        <v>49</v>
      </c>
      <c r="P148" t="s">
        <v>34</v>
      </c>
      <c r="Q148" t="s">
        <v>89</v>
      </c>
      <c r="R148" t="s">
        <v>888</v>
      </c>
      <c r="S148" t="s">
        <v>889</v>
      </c>
      <c r="T148" t="s">
        <v>4345</v>
      </c>
    </row>
    <row r="149" spans="1:20" x14ac:dyDescent="0.25">
      <c r="A149" t="s">
        <v>890</v>
      </c>
      <c r="B149" t="s">
        <v>891</v>
      </c>
      <c r="C149" t="s">
        <v>388</v>
      </c>
      <c r="D149" t="s">
        <v>4343</v>
      </c>
      <c r="E149" t="s">
        <v>189</v>
      </c>
      <c r="F149" t="s">
        <v>521</v>
      </c>
      <c r="G149" t="s">
        <v>292</v>
      </c>
      <c r="H149" t="s">
        <v>136</v>
      </c>
      <c r="I149" t="s">
        <v>302</v>
      </c>
      <c r="J149" t="s">
        <v>98</v>
      </c>
      <c r="K149" t="s">
        <v>390</v>
      </c>
      <c r="L149" t="s">
        <v>4346</v>
      </c>
      <c r="M149" t="s">
        <v>391</v>
      </c>
      <c r="N149" t="s">
        <v>99</v>
      </c>
      <c r="O149" t="s">
        <v>49</v>
      </c>
      <c r="P149" t="s">
        <v>257</v>
      </c>
      <c r="Q149" t="s">
        <v>100</v>
      </c>
      <c r="R149" t="s">
        <v>893</v>
      </c>
      <c r="S149" t="s">
        <v>894</v>
      </c>
      <c r="T149" t="s">
        <v>4347</v>
      </c>
    </row>
    <row r="150" spans="1:20" x14ac:dyDescent="0.25">
      <c r="A150" t="s">
        <v>882</v>
      </c>
      <c r="B150" t="s">
        <v>883</v>
      </c>
      <c r="C150" t="s">
        <v>40</v>
      </c>
      <c r="D150" t="s">
        <v>884</v>
      </c>
      <c r="E150" t="s">
        <v>682</v>
      </c>
      <c r="F150" t="s">
        <v>331</v>
      </c>
      <c r="G150" t="s">
        <v>592</v>
      </c>
      <c r="H150" t="s">
        <v>43</v>
      </c>
      <c r="I150" t="s">
        <v>527</v>
      </c>
      <c r="J150" t="s">
        <v>232</v>
      </c>
      <c r="K150" t="s">
        <v>46</v>
      </c>
      <c r="L150" t="s">
        <v>4348</v>
      </c>
      <c r="M150" t="s">
        <v>47</v>
      </c>
      <c r="N150" t="s">
        <v>233</v>
      </c>
      <c r="P150" t="s">
        <v>34</v>
      </c>
      <c r="Q150" t="s">
        <v>234</v>
      </c>
      <c r="R150" t="s">
        <v>885</v>
      </c>
      <c r="S150" t="s">
        <v>886</v>
      </c>
      <c r="T150" t="s">
        <v>65</v>
      </c>
    </row>
    <row r="151" spans="1:20" x14ac:dyDescent="0.25">
      <c r="A151" t="s">
        <v>901</v>
      </c>
      <c r="B151" t="s">
        <v>902</v>
      </c>
      <c r="C151" t="s">
        <v>23</v>
      </c>
      <c r="D151" t="s">
        <v>903</v>
      </c>
      <c r="E151" t="s">
        <v>196</v>
      </c>
      <c r="F151" t="s">
        <v>25</v>
      </c>
      <c r="G151" t="s">
        <v>592</v>
      </c>
      <c r="H151" t="s">
        <v>379</v>
      </c>
      <c r="I151" t="s">
        <v>342</v>
      </c>
      <c r="J151" t="s">
        <v>213</v>
      </c>
      <c r="K151" t="s">
        <v>30</v>
      </c>
      <c r="L151" t="s">
        <v>4349</v>
      </c>
      <c r="M151" t="s">
        <v>31</v>
      </c>
      <c r="N151" t="s">
        <v>214</v>
      </c>
      <c r="O151" t="s">
        <v>392</v>
      </c>
      <c r="P151" t="s">
        <v>65</v>
      </c>
      <c r="Q151" t="s">
        <v>215</v>
      </c>
      <c r="R151" t="s">
        <v>904</v>
      </c>
      <c r="S151" t="s">
        <v>905</v>
      </c>
    </row>
    <row r="152" spans="1:20" x14ac:dyDescent="0.25">
      <c r="A152" t="s">
        <v>910</v>
      </c>
      <c r="B152" t="s">
        <v>911</v>
      </c>
      <c r="C152" t="s">
        <v>133</v>
      </c>
      <c r="D152" t="s">
        <v>134</v>
      </c>
      <c r="E152" t="s">
        <v>608</v>
      </c>
      <c r="F152" t="s">
        <v>57</v>
      </c>
      <c r="G152" t="s">
        <v>203</v>
      </c>
      <c r="H152" t="s">
        <v>43</v>
      </c>
      <c r="I152" t="s">
        <v>342</v>
      </c>
      <c r="J152" t="s">
        <v>45</v>
      </c>
      <c r="K152" t="s">
        <v>139</v>
      </c>
      <c r="L152" t="s">
        <v>4350</v>
      </c>
      <c r="M152" t="s">
        <v>140</v>
      </c>
      <c r="N152" t="s">
        <v>48</v>
      </c>
      <c r="O152" t="s">
        <v>49</v>
      </c>
      <c r="P152" t="s">
        <v>34</v>
      </c>
      <c r="Q152" t="s">
        <v>50</v>
      </c>
      <c r="R152" t="s">
        <v>912</v>
      </c>
      <c r="S152" t="s">
        <v>913</v>
      </c>
    </row>
    <row r="153" spans="1:20" x14ac:dyDescent="0.25">
      <c r="A153" t="s">
        <v>936</v>
      </c>
      <c r="B153" t="s">
        <v>937</v>
      </c>
      <c r="C153" t="s">
        <v>175</v>
      </c>
      <c r="D153" t="s">
        <v>542</v>
      </c>
      <c r="E153" t="s">
        <v>245</v>
      </c>
      <c r="F153" t="s">
        <v>25</v>
      </c>
      <c r="G153" t="s">
        <v>657</v>
      </c>
      <c r="H153" t="s">
        <v>43</v>
      </c>
      <c r="I153" t="s">
        <v>619</v>
      </c>
      <c r="J153" t="s">
        <v>60</v>
      </c>
      <c r="K153" t="s">
        <v>179</v>
      </c>
      <c r="L153" t="s">
        <v>4351</v>
      </c>
      <c r="M153" t="s">
        <v>180</v>
      </c>
      <c r="N153" t="s">
        <v>61</v>
      </c>
      <c r="O153" t="s">
        <v>49</v>
      </c>
      <c r="P153" t="s">
        <v>34</v>
      </c>
      <c r="Q153" t="s">
        <v>62</v>
      </c>
      <c r="R153" t="s">
        <v>4352</v>
      </c>
      <c r="S153" t="s">
        <v>940</v>
      </c>
      <c r="T153" t="s">
        <v>65</v>
      </c>
    </row>
    <row r="154" spans="1:20" x14ac:dyDescent="0.25">
      <c r="A154" t="s">
        <v>906</v>
      </c>
      <c r="B154" t="s">
        <v>907</v>
      </c>
      <c r="C154" t="s">
        <v>40</v>
      </c>
      <c r="D154" t="s">
        <v>1233</v>
      </c>
      <c r="E154" t="s">
        <v>682</v>
      </c>
      <c r="F154" t="s">
        <v>25</v>
      </c>
      <c r="G154" t="s">
        <v>253</v>
      </c>
      <c r="H154" t="s">
        <v>136</v>
      </c>
      <c r="I154" t="s">
        <v>373</v>
      </c>
      <c r="J154" t="s">
        <v>45</v>
      </c>
      <c r="K154" t="s">
        <v>46</v>
      </c>
      <c r="L154" t="s">
        <v>4353</v>
      </c>
      <c r="M154" t="s">
        <v>47</v>
      </c>
      <c r="N154" t="s">
        <v>48</v>
      </c>
      <c r="O154" t="s">
        <v>49</v>
      </c>
      <c r="P154" t="s">
        <v>34</v>
      </c>
      <c r="Q154" t="s">
        <v>50</v>
      </c>
      <c r="R154" t="s">
        <v>908</v>
      </c>
      <c r="S154" t="s">
        <v>909</v>
      </c>
    </row>
    <row r="155" spans="1:20" x14ac:dyDescent="0.25">
      <c r="A155" t="s">
        <v>914</v>
      </c>
      <c r="B155" t="s">
        <v>915</v>
      </c>
      <c r="C155" t="s">
        <v>147</v>
      </c>
      <c r="D155" t="s">
        <v>4112</v>
      </c>
      <c r="E155" t="s">
        <v>557</v>
      </c>
      <c r="F155" t="s">
        <v>57</v>
      </c>
      <c r="G155" t="s">
        <v>96</v>
      </c>
      <c r="H155" t="s">
        <v>190</v>
      </c>
      <c r="I155" t="s">
        <v>197</v>
      </c>
      <c r="J155" t="s">
        <v>98</v>
      </c>
      <c r="K155" t="s">
        <v>152</v>
      </c>
      <c r="L155" t="s">
        <v>4354</v>
      </c>
      <c r="M155" t="s">
        <v>153</v>
      </c>
      <c r="N155" t="s">
        <v>99</v>
      </c>
      <c r="O155" t="s">
        <v>49</v>
      </c>
      <c r="P155" t="s">
        <v>34</v>
      </c>
      <c r="Q155" t="s">
        <v>100</v>
      </c>
      <c r="R155" t="s">
        <v>916</v>
      </c>
      <c r="S155" t="s">
        <v>917</v>
      </c>
    </row>
    <row r="156" spans="1:20" x14ac:dyDescent="0.25">
      <c r="A156" t="s">
        <v>928</v>
      </c>
      <c r="B156" t="s">
        <v>929</v>
      </c>
      <c r="C156" t="s">
        <v>783</v>
      </c>
      <c r="D156" t="s">
        <v>930</v>
      </c>
      <c r="E156" t="s">
        <v>325</v>
      </c>
      <c r="F156" t="s">
        <v>25</v>
      </c>
      <c r="G156" t="s">
        <v>592</v>
      </c>
      <c r="H156" t="s">
        <v>43</v>
      </c>
      <c r="I156" t="s">
        <v>718</v>
      </c>
      <c r="J156" t="s">
        <v>71</v>
      </c>
      <c r="K156" t="s">
        <v>786</v>
      </c>
      <c r="L156" t="s">
        <v>939</v>
      </c>
      <c r="M156" t="s">
        <v>787</v>
      </c>
      <c r="N156" t="s">
        <v>72</v>
      </c>
      <c r="O156" t="s">
        <v>49</v>
      </c>
      <c r="P156" t="s">
        <v>34</v>
      </c>
      <c r="Q156" t="s">
        <v>73</v>
      </c>
      <c r="R156" t="s">
        <v>931</v>
      </c>
      <c r="S156" t="s">
        <v>932</v>
      </c>
    </row>
    <row r="157" spans="1:20" x14ac:dyDescent="0.25">
      <c r="A157" t="s">
        <v>918</v>
      </c>
      <c r="B157" t="s">
        <v>919</v>
      </c>
      <c r="C157" t="s">
        <v>220</v>
      </c>
      <c r="D157" t="s">
        <v>591</v>
      </c>
      <c r="E157" t="s">
        <v>442</v>
      </c>
      <c r="F157" t="s">
        <v>25</v>
      </c>
      <c r="G157" t="s">
        <v>592</v>
      </c>
      <c r="H157" t="s">
        <v>43</v>
      </c>
      <c r="I157" t="s">
        <v>59</v>
      </c>
      <c r="J157" t="s">
        <v>138</v>
      </c>
      <c r="K157" t="s">
        <v>223</v>
      </c>
      <c r="L157" t="s">
        <v>4355</v>
      </c>
      <c r="M157" t="s">
        <v>224</v>
      </c>
      <c r="N157" t="s">
        <v>141</v>
      </c>
      <c r="O157" t="s">
        <v>49</v>
      </c>
      <c r="P157" t="s">
        <v>34</v>
      </c>
      <c r="Q157" t="s">
        <v>142</v>
      </c>
      <c r="R157" t="s">
        <v>920</v>
      </c>
      <c r="S157" t="s">
        <v>921</v>
      </c>
      <c r="T157" t="s">
        <v>4356</v>
      </c>
    </row>
    <row r="158" spans="1:20" x14ac:dyDescent="0.25">
      <c r="A158" t="s">
        <v>922</v>
      </c>
      <c r="B158" t="s">
        <v>923</v>
      </c>
      <c r="C158" t="s">
        <v>40</v>
      </c>
      <c r="D158" t="s">
        <v>1865</v>
      </c>
      <c r="E158" t="s">
        <v>925</v>
      </c>
      <c r="F158" t="s">
        <v>25</v>
      </c>
      <c r="G158" t="s">
        <v>592</v>
      </c>
      <c r="H158" t="s">
        <v>43</v>
      </c>
      <c r="I158" t="s">
        <v>44</v>
      </c>
      <c r="J158" t="s">
        <v>87</v>
      </c>
      <c r="K158" t="s">
        <v>46</v>
      </c>
      <c r="L158" t="s">
        <v>4357</v>
      </c>
      <c r="M158" t="s">
        <v>47</v>
      </c>
      <c r="N158" t="s">
        <v>88</v>
      </c>
      <c r="O158" t="s">
        <v>33</v>
      </c>
      <c r="P158" t="s">
        <v>34</v>
      </c>
      <c r="Q158" t="s">
        <v>89</v>
      </c>
      <c r="R158" t="s">
        <v>926</v>
      </c>
      <c r="S158" t="s">
        <v>927</v>
      </c>
      <c r="T158" t="s">
        <v>4358</v>
      </c>
    </row>
    <row r="159" spans="1:20" x14ac:dyDescent="0.25">
      <c r="A159" t="s">
        <v>1074</v>
      </c>
      <c r="B159" t="s">
        <v>1075</v>
      </c>
      <c r="C159" t="s">
        <v>40</v>
      </c>
      <c r="D159" t="s">
        <v>1076</v>
      </c>
      <c r="E159" t="s">
        <v>1077</v>
      </c>
      <c r="F159" t="s">
        <v>25</v>
      </c>
      <c r="G159" t="s">
        <v>592</v>
      </c>
      <c r="H159" t="s">
        <v>43</v>
      </c>
      <c r="I159" t="s">
        <v>879</v>
      </c>
      <c r="J159" t="s">
        <v>87</v>
      </c>
      <c r="K159" t="s">
        <v>46</v>
      </c>
      <c r="L159" t="s">
        <v>4359</v>
      </c>
      <c r="M159" t="s">
        <v>47</v>
      </c>
      <c r="N159" t="s">
        <v>88</v>
      </c>
      <c r="O159" t="s">
        <v>392</v>
      </c>
      <c r="P159" t="s">
        <v>1078</v>
      </c>
      <c r="Q159" t="s">
        <v>89</v>
      </c>
      <c r="R159" t="s">
        <v>1079</v>
      </c>
      <c r="S159" t="s">
        <v>1080</v>
      </c>
      <c r="T159" t="s">
        <v>4360</v>
      </c>
    </row>
    <row r="160" spans="1:20" x14ac:dyDescent="0.25">
      <c r="A160" t="s">
        <v>933</v>
      </c>
      <c r="B160" t="s">
        <v>933</v>
      </c>
      <c r="C160" t="s">
        <v>388</v>
      </c>
      <c r="D160" t="s">
        <v>4361</v>
      </c>
      <c r="E160" t="s">
        <v>608</v>
      </c>
      <c r="F160" t="s">
        <v>41</v>
      </c>
      <c r="G160" t="s">
        <v>292</v>
      </c>
      <c r="H160" t="s">
        <v>136</v>
      </c>
      <c r="I160" t="s">
        <v>44</v>
      </c>
      <c r="J160" t="s">
        <v>263</v>
      </c>
      <c r="K160" t="s">
        <v>390</v>
      </c>
      <c r="L160" t="s">
        <v>4362</v>
      </c>
      <c r="M160" t="s">
        <v>391</v>
      </c>
      <c r="N160" t="s">
        <v>264</v>
      </c>
      <c r="O160" t="s">
        <v>49</v>
      </c>
      <c r="P160" t="s">
        <v>34</v>
      </c>
      <c r="Q160" t="s">
        <v>265</v>
      </c>
      <c r="R160" t="s">
        <v>934</v>
      </c>
      <c r="S160" t="s">
        <v>935</v>
      </c>
      <c r="T160" t="s">
        <v>4363</v>
      </c>
    </row>
    <row r="161" spans="1:20" x14ac:dyDescent="0.25">
      <c r="A161" t="s">
        <v>959</v>
      </c>
      <c r="B161" t="s">
        <v>960</v>
      </c>
      <c r="C161" t="s">
        <v>783</v>
      </c>
      <c r="D161" t="s">
        <v>731</v>
      </c>
      <c r="E161" t="s">
        <v>608</v>
      </c>
      <c r="F161" t="s">
        <v>521</v>
      </c>
      <c r="G161" t="s">
        <v>284</v>
      </c>
      <c r="H161" t="s">
        <v>43</v>
      </c>
      <c r="I161" t="s">
        <v>97</v>
      </c>
      <c r="J161" t="s">
        <v>213</v>
      </c>
      <c r="K161" t="s">
        <v>786</v>
      </c>
      <c r="L161" t="s">
        <v>4364</v>
      </c>
      <c r="M161" t="s">
        <v>787</v>
      </c>
      <c r="N161" t="s">
        <v>214</v>
      </c>
      <c r="O161" t="s">
        <v>49</v>
      </c>
      <c r="P161" t="s">
        <v>34</v>
      </c>
      <c r="Q161" t="s">
        <v>215</v>
      </c>
      <c r="R161" t="s">
        <v>961</v>
      </c>
      <c r="S161" t="s">
        <v>962</v>
      </c>
    </row>
    <row r="162" spans="1:20" x14ac:dyDescent="0.25">
      <c r="A162" t="s">
        <v>967</v>
      </c>
      <c r="B162" t="s">
        <v>968</v>
      </c>
      <c r="C162" t="s">
        <v>783</v>
      </c>
      <c r="D162" t="s">
        <v>251</v>
      </c>
      <c r="E162" t="s">
        <v>682</v>
      </c>
      <c r="F162" t="s">
        <v>331</v>
      </c>
      <c r="G162" t="s">
        <v>341</v>
      </c>
      <c r="H162" t="s">
        <v>43</v>
      </c>
      <c r="I162" t="s">
        <v>254</v>
      </c>
      <c r="J162" t="s">
        <v>45</v>
      </c>
      <c r="K162" t="s">
        <v>786</v>
      </c>
      <c r="L162" t="s">
        <v>4365</v>
      </c>
      <c r="M162" t="s">
        <v>787</v>
      </c>
      <c r="N162" t="s">
        <v>48</v>
      </c>
      <c r="O162" t="s">
        <v>49</v>
      </c>
      <c r="P162" t="s">
        <v>34</v>
      </c>
      <c r="Q162" t="s">
        <v>50</v>
      </c>
      <c r="R162" t="s">
        <v>970</v>
      </c>
      <c r="S162" t="s">
        <v>971</v>
      </c>
      <c r="T162" t="s">
        <v>4366</v>
      </c>
    </row>
    <row r="163" spans="1:20" x14ac:dyDescent="0.25">
      <c r="A163" t="s">
        <v>963</v>
      </c>
      <c r="B163" t="s">
        <v>964</v>
      </c>
      <c r="C163" t="s">
        <v>388</v>
      </c>
      <c r="D163" t="s">
        <v>892</v>
      </c>
      <c r="E163" t="s">
        <v>196</v>
      </c>
      <c r="F163" t="s">
        <v>331</v>
      </c>
      <c r="G163" t="s">
        <v>253</v>
      </c>
      <c r="H163" t="s">
        <v>43</v>
      </c>
      <c r="I163" t="s">
        <v>619</v>
      </c>
      <c r="J163" t="s">
        <v>163</v>
      </c>
      <c r="K163" t="s">
        <v>390</v>
      </c>
      <c r="L163" t="s">
        <v>4367</v>
      </c>
      <c r="M163" t="s">
        <v>391</v>
      </c>
      <c r="N163" t="s">
        <v>164</v>
      </c>
      <c r="O163" t="s">
        <v>49</v>
      </c>
      <c r="P163" t="s">
        <v>257</v>
      </c>
      <c r="Q163" t="s">
        <v>165</v>
      </c>
      <c r="R163" t="s">
        <v>965</v>
      </c>
      <c r="S163" t="s">
        <v>966</v>
      </c>
    </row>
    <row r="164" spans="1:20" x14ac:dyDescent="0.25">
      <c r="A164" t="s">
        <v>1062</v>
      </c>
      <c r="B164" t="s">
        <v>1063</v>
      </c>
      <c r="C164" t="s">
        <v>1064</v>
      </c>
      <c r="D164" t="s">
        <v>990</v>
      </c>
      <c r="E164" t="s">
        <v>315</v>
      </c>
      <c r="F164" t="s">
        <v>25</v>
      </c>
      <c r="G164" t="s">
        <v>657</v>
      </c>
      <c r="H164" t="s">
        <v>43</v>
      </c>
      <c r="I164" t="s">
        <v>451</v>
      </c>
      <c r="J164" t="s">
        <v>255</v>
      </c>
      <c r="K164" t="s">
        <v>1065</v>
      </c>
      <c r="L164" t="s">
        <v>4368</v>
      </c>
      <c r="M164" t="s">
        <v>1066</v>
      </c>
      <c r="N164" t="s">
        <v>256</v>
      </c>
      <c r="P164" t="s">
        <v>34</v>
      </c>
      <c r="Q164" t="s">
        <v>258</v>
      </c>
      <c r="R164" t="s">
        <v>1067</v>
      </c>
      <c r="S164" t="s">
        <v>1068</v>
      </c>
      <c r="T164" t="s">
        <v>65</v>
      </c>
    </row>
    <row r="165" spans="1:20" x14ac:dyDescent="0.25">
      <c r="A165" t="s">
        <v>945</v>
      </c>
      <c r="B165" t="s">
        <v>946</v>
      </c>
      <c r="C165" t="s">
        <v>118</v>
      </c>
      <c r="D165" t="s">
        <v>947</v>
      </c>
      <c r="E165" t="s">
        <v>442</v>
      </c>
      <c r="F165" t="s">
        <v>521</v>
      </c>
      <c r="G165" t="s">
        <v>948</v>
      </c>
      <c r="H165" t="s">
        <v>136</v>
      </c>
      <c r="I165" t="s">
        <v>352</v>
      </c>
      <c r="J165" t="s">
        <v>949</v>
      </c>
      <c r="K165" t="s">
        <v>124</v>
      </c>
      <c r="L165" t="s">
        <v>4369</v>
      </c>
      <c r="M165" t="s">
        <v>125</v>
      </c>
      <c r="N165" t="s">
        <v>950</v>
      </c>
      <c r="O165" t="s">
        <v>49</v>
      </c>
      <c r="P165" t="s">
        <v>34</v>
      </c>
      <c r="Q165" t="s">
        <v>951</v>
      </c>
      <c r="R165" t="s">
        <v>952</v>
      </c>
      <c r="S165" t="s">
        <v>953</v>
      </c>
      <c r="T165" t="s">
        <v>65</v>
      </c>
    </row>
    <row r="166" spans="1:20" x14ac:dyDescent="0.25">
      <c r="A166" t="s">
        <v>954</v>
      </c>
      <c r="B166" t="s">
        <v>955</v>
      </c>
      <c r="C166" t="s">
        <v>220</v>
      </c>
      <c r="D166" t="s">
        <v>956</v>
      </c>
      <c r="E166" t="s">
        <v>283</v>
      </c>
      <c r="F166" t="s">
        <v>521</v>
      </c>
      <c r="G166" t="s">
        <v>657</v>
      </c>
      <c r="H166" t="s">
        <v>43</v>
      </c>
      <c r="I166" t="s">
        <v>4370</v>
      </c>
      <c r="J166" t="s">
        <v>109</v>
      </c>
      <c r="K166" t="s">
        <v>223</v>
      </c>
      <c r="L166" t="s">
        <v>4369</v>
      </c>
      <c r="M166" t="s">
        <v>224</v>
      </c>
      <c r="N166" t="s">
        <v>112</v>
      </c>
      <c r="O166" t="s">
        <v>49</v>
      </c>
      <c r="P166" t="s">
        <v>257</v>
      </c>
      <c r="Q166" t="s">
        <v>113</v>
      </c>
      <c r="R166" t="s">
        <v>957</v>
      </c>
      <c r="S166" t="s">
        <v>958</v>
      </c>
      <c r="T166" t="s">
        <v>65</v>
      </c>
    </row>
    <row r="167" spans="1:20" x14ac:dyDescent="0.25">
      <c r="A167" t="s">
        <v>976</v>
      </c>
      <c r="B167" t="s">
        <v>977</v>
      </c>
      <c r="C167" t="s">
        <v>388</v>
      </c>
      <c r="D167" t="s">
        <v>978</v>
      </c>
      <c r="E167" t="s">
        <v>656</v>
      </c>
      <c r="F167" t="s">
        <v>331</v>
      </c>
      <c r="G167" t="s">
        <v>341</v>
      </c>
      <c r="H167" t="s">
        <v>136</v>
      </c>
      <c r="I167" t="s">
        <v>3443</v>
      </c>
      <c r="J167" t="s">
        <v>205</v>
      </c>
      <c r="K167" t="s">
        <v>390</v>
      </c>
      <c r="L167" t="s">
        <v>4371</v>
      </c>
      <c r="M167" t="s">
        <v>391</v>
      </c>
      <c r="N167" t="s">
        <v>206</v>
      </c>
      <c r="O167" t="s">
        <v>49</v>
      </c>
      <c r="P167" t="s">
        <v>257</v>
      </c>
      <c r="Q167" t="s">
        <v>207</v>
      </c>
      <c r="R167" t="s">
        <v>979</v>
      </c>
      <c r="S167" t="s">
        <v>980</v>
      </c>
      <c r="T167" t="s">
        <v>3979</v>
      </c>
    </row>
    <row r="168" spans="1:20" x14ac:dyDescent="0.25">
      <c r="A168" t="s">
        <v>988</v>
      </c>
      <c r="B168" t="s">
        <v>989</v>
      </c>
      <c r="C168" t="s">
        <v>23</v>
      </c>
      <c r="D168" t="s">
        <v>773</v>
      </c>
      <c r="E168" t="s">
        <v>520</v>
      </c>
      <c r="F168" t="s">
        <v>331</v>
      </c>
      <c r="G168" t="s">
        <v>284</v>
      </c>
      <c r="H168" t="s">
        <v>136</v>
      </c>
      <c r="I168" t="s">
        <v>342</v>
      </c>
      <c r="J168" t="s">
        <v>213</v>
      </c>
      <c r="K168" t="s">
        <v>30</v>
      </c>
      <c r="L168" t="s">
        <v>4372</v>
      </c>
      <c r="M168" t="s">
        <v>31</v>
      </c>
      <c r="N168" t="s">
        <v>214</v>
      </c>
      <c r="O168" t="s">
        <v>392</v>
      </c>
      <c r="P168" t="s">
        <v>257</v>
      </c>
      <c r="Q168" t="s">
        <v>215</v>
      </c>
      <c r="R168" t="s">
        <v>991</v>
      </c>
      <c r="S168" t="s">
        <v>992</v>
      </c>
      <c r="T168" t="s">
        <v>65</v>
      </c>
    </row>
    <row r="169" spans="1:20" x14ac:dyDescent="0.25">
      <c r="A169" t="s">
        <v>981</v>
      </c>
      <c r="B169" t="s">
        <v>982</v>
      </c>
      <c r="C169" t="s">
        <v>983</v>
      </c>
      <c r="D169" t="s">
        <v>1452</v>
      </c>
      <c r="E169" t="s">
        <v>135</v>
      </c>
      <c r="F169" t="s">
        <v>25</v>
      </c>
      <c r="G169" t="s">
        <v>341</v>
      </c>
      <c r="H169" t="s">
        <v>43</v>
      </c>
      <c r="I169" t="s">
        <v>97</v>
      </c>
      <c r="J169" t="s">
        <v>205</v>
      </c>
      <c r="K169" t="s">
        <v>985</v>
      </c>
      <c r="L169" t="s">
        <v>4373</v>
      </c>
      <c r="M169" t="s">
        <v>986</v>
      </c>
      <c r="N169" t="s">
        <v>206</v>
      </c>
      <c r="O169" t="s">
        <v>33</v>
      </c>
      <c r="P169" t="s">
        <v>546</v>
      </c>
      <c r="Q169" t="s">
        <v>207</v>
      </c>
      <c r="R169" t="s">
        <v>4374</v>
      </c>
      <c r="S169" t="s">
        <v>987</v>
      </c>
      <c r="T169" t="s">
        <v>65</v>
      </c>
    </row>
    <row r="170" spans="1:20" x14ac:dyDescent="0.25">
      <c r="A170" t="s">
        <v>972</v>
      </c>
      <c r="B170" t="s">
        <v>973</v>
      </c>
      <c r="C170" t="s">
        <v>133</v>
      </c>
      <c r="D170" t="s">
        <v>1233</v>
      </c>
      <c r="E170" t="s">
        <v>252</v>
      </c>
      <c r="F170" t="s">
        <v>25</v>
      </c>
      <c r="G170" t="s">
        <v>284</v>
      </c>
      <c r="H170" t="s">
        <v>136</v>
      </c>
      <c r="I170" t="s">
        <v>285</v>
      </c>
      <c r="J170" t="s">
        <v>163</v>
      </c>
      <c r="K170" t="s">
        <v>139</v>
      </c>
      <c r="L170" t="s">
        <v>4375</v>
      </c>
      <c r="M170" t="s">
        <v>140</v>
      </c>
      <c r="N170" t="s">
        <v>164</v>
      </c>
      <c r="O170" t="s">
        <v>49</v>
      </c>
      <c r="P170" t="s">
        <v>34</v>
      </c>
      <c r="Q170" t="s">
        <v>165</v>
      </c>
      <c r="R170" t="s">
        <v>974</v>
      </c>
      <c r="S170" t="s">
        <v>975</v>
      </c>
    </row>
    <row r="171" spans="1:20" x14ac:dyDescent="0.25">
      <c r="A171" t="s">
        <v>1003</v>
      </c>
      <c r="B171" t="s">
        <v>1004</v>
      </c>
      <c r="C171" t="s">
        <v>40</v>
      </c>
      <c r="D171" t="s">
        <v>160</v>
      </c>
      <c r="E171" t="s">
        <v>196</v>
      </c>
      <c r="F171" t="s">
        <v>25</v>
      </c>
      <c r="G171" t="s">
        <v>96</v>
      </c>
      <c r="H171" t="s">
        <v>136</v>
      </c>
      <c r="I171" t="s">
        <v>451</v>
      </c>
      <c r="J171" t="s">
        <v>45</v>
      </c>
      <c r="K171" t="s">
        <v>46</v>
      </c>
      <c r="L171" t="s">
        <v>4376</v>
      </c>
      <c r="M171" t="s">
        <v>47</v>
      </c>
      <c r="N171" t="s">
        <v>48</v>
      </c>
      <c r="O171" t="s">
        <v>49</v>
      </c>
      <c r="P171" t="s">
        <v>34</v>
      </c>
      <c r="Q171" t="s">
        <v>50</v>
      </c>
      <c r="R171" t="s">
        <v>1005</v>
      </c>
      <c r="S171" t="s">
        <v>1006</v>
      </c>
      <c r="T171" t="s">
        <v>4377</v>
      </c>
    </row>
    <row r="172" spans="1:20" x14ac:dyDescent="0.25">
      <c r="A172" t="s">
        <v>993</v>
      </c>
      <c r="B172" t="s">
        <v>994</v>
      </c>
      <c r="C172" t="s">
        <v>147</v>
      </c>
      <c r="D172" t="s">
        <v>2286</v>
      </c>
      <c r="E172" t="s">
        <v>357</v>
      </c>
      <c r="F172" t="s">
        <v>25</v>
      </c>
      <c r="G172" t="s">
        <v>253</v>
      </c>
      <c r="H172" t="s">
        <v>43</v>
      </c>
      <c r="I172" t="s">
        <v>527</v>
      </c>
      <c r="J172" t="s">
        <v>263</v>
      </c>
      <c r="K172" t="s">
        <v>152</v>
      </c>
      <c r="L172" t="s">
        <v>4110</v>
      </c>
      <c r="M172" t="s">
        <v>153</v>
      </c>
      <c r="N172" t="s">
        <v>264</v>
      </c>
      <c r="O172" t="s">
        <v>33</v>
      </c>
      <c r="P172" t="s">
        <v>34</v>
      </c>
      <c r="Q172" t="s">
        <v>265</v>
      </c>
      <c r="R172" t="s">
        <v>996</v>
      </c>
      <c r="S172" t="s">
        <v>997</v>
      </c>
    </row>
    <row r="173" spans="1:20" x14ac:dyDescent="0.25">
      <c r="A173" t="s">
        <v>998</v>
      </c>
      <c r="B173" t="s">
        <v>999</v>
      </c>
      <c r="C173" t="s">
        <v>388</v>
      </c>
      <c r="D173" t="s">
        <v>1000</v>
      </c>
      <c r="E173" t="s">
        <v>120</v>
      </c>
      <c r="F173" t="s">
        <v>25</v>
      </c>
      <c r="G173" t="s">
        <v>70</v>
      </c>
      <c r="H173" t="s">
        <v>43</v>
      </c>
      <c r="I173" t="s">
        <v>28</v>
      </c>
      <c r="J173" t="s">
        <v>263</v>
      </c>
      <c r="K173" t="s">
        <v>390</v>
      </c>
      <c r="L173" t="s">
        <v>4378</v>
      </c>
      <c r="M173" t="s">
        <v>391</v>
      </c>
      <c r="N173" t="s">
        <v>264</v>
      </c>
      <c r="O173" t="s">
        <v>49</v>
      </c>
      <c r="P173" t="s">
        <v>34</v>
      </c>
      <c r="Q173" t="s">
        <v>265</v>
      </c>
      <c r="R173" t="s">
        <v>1001</v>
      </c>
      <c r="S173" t="s">
        <v>1002</v>
      </c>
      <c r="T173" t="s">
        <v>4379</v>
      </c>
    </row>
    <row r="174" spans="1:20" x14ac:dyDescent="0.25">
      <c r="A174" t="s">
        <v>1017</v>
      </c>
      <c r="B174" t="s">
        <v>1018</v>
      </c>
      <c r="C174" t="s">
        <v>772</v>
      </c>
      <c r="D174" t="s">
        <v>389</v>
      </c>
      <c r="E174" t="s">
        <v>283</v>
      </c>
      <c r="F174" t="s">
        <v>25</v>
      </c>
      <c r="G174" t="s">
        <v>592</v>
      </c>
      <c r="H174" t="s">
        <v>43</v>
      </c>
      <c r="I174" t="s">
        <v>3971</v>
      </c>
      <c r="J174" t="s">
        <v>123</v>
      </c>
      <c r="K174" t="s">
        <v>776</v>
      </c>
      <c r="L174" t="s">
        <v>4380</v>
      </c>
      <c r="M174" t="s">
        <v>777</v>
      </c>
      <c r="N174" t="s">
        <v>126</v>
      </c>
      <c r="O174" t="s">
        <v>49</v>
      </c>
      <c r="P174" t="s">
        <v>34</v>
      </c>
      <c r="Q174" t="s">
        <v>127</v>
      </c>
      <c r="R174" t="s">
        <v>1020</v>
      </c>
      <c r="S174" t="s">
        <v>1021</v>
      </c>
      <c r="T174" t="s">
        <v>65</v>
      </c>
    </row>
    <row r="175" spans="1:20" x14ac:dyDescent="0.25">
      <c r="A175" t="s">
        <v>1022</v>
      </c>
      <c r="B175" t="s">
        <v>1023</v>
      </c>
      <c r="C175" t="s">
        <v>23</v>
      </c>
      <c r="D175" t="s">
        <v>170</v>
      </c>
      <c r="E175" t="s">
        <v>196</v>
      </c>
      <c r="F175" t="s">
        <v>57</v>
      </c>
      <c r="G175" t="s">
        <v>284</v>
      </c>
      <c r="H175" t="s">
        <v>43</v>
      </c>
      <c r="I175" t="s">
        <v>44</v>
      </c>
      <c r="J175" t="s">
        <v>213</v>
      </c>
      <c r="K175" t="s">
        <v>30</v>
      </c>
      <c r="L175" t="s">
        <v>4381</v>
      </c>
      <c r="M175" t="s">
        <v>31</v>
      </c>
      <c r="N175" t="s">
        <v>214</v>
      </c>
      <c r="O175" t="s">
        <v>49</v>
      </c>
      <c r="P175" t="s">
        <v>34</v>
      </c>
      <c r="Q175" t="s">
        <v>215</v>
      </c>
      <c r="R175" t="s">
        <v>4382</v>
      </c>
      <c r="S175" t="s">
        <v>1024</v>
      </c>
    </row>
    <row r="176" spans="1:20" x14ac:dyDescent="0.25">
      <c r="A176" t="s">
        <v>1034</v>
      </c>
      <c r="B176" t="s">
        <v>1035</v>
      </c>
      <c r="C176" t="s">
        <v>133</v>
      </c>
      <c r="D176" t="s">
        <v>536</v>
      </c>
      <c r="E176" t="s">
        <v>1036</v>
      </c>
      <c r="F176" t="s">
        <v>57</v>
      </c>
      <c r="G176" t="s">
        <v>96</v>
      </c>
      <c r="H176" t="s">
        <v>136</v>
      </c>
      <c r="I176" t="s">
        <v>373</v>
      </c>
      <c r="J176" t="s">
        <v>45</v>
      </c>
      <c r="K176" t="s">
        <v>139</v>
      </c>
      <c r="L176" t="s">
        <v>4383</v>
      </c>
      <c r="M176" t="s">
        <v>140</v>
      </c>
      <c r="N176" t="s">
        <v>48</v>
      </c>
      <c r="O176" t="s">
        <v>49</v>
      </c>
      <c r="P176" t="s">
        <v>34</v>
      </c>
      <c r="Q176" t="s">
        <v>50</v>
      </c>
      <c r="R176" t="s">
        <v>1037</v>
      </c>
      <c r="S176" t="s">
        <v>1038</v>
      </c>
    </row>
    <row r="177" spans="1:21" x14ac:dyDescent="0.25">
      <c r="A177" t="s">
        <v>1025</v>
      </c>
      <c r="B177" t="s">
        <v>1026</v>
      </c>
      <c r="C177" t="s">
        <v>175</v>
      </c>
      <c r="D177" t="s">
        <v>884</v>
      </c>
      <c r="E177" t="s">
        <v>283</v>
      </c>
      <c r="F177" t="s">
        <v>521</v>
      </c>
      <c r="G177" t="s">
        <v>657</v>
      </c>
      <c r="H177" t="s">
        <v>43</v>
      </c>
      <c r="I177" t="s">
        <v>898</v>
      </c>
      <c r="J177" t="s">
        <v>138</v>
      </c>
      <c r="K177" t="s">
        <v>179</v>
      </c>
      <c r="L177" t="s">
        <v>4384</v>
      </c>
      <c r="M177" t="s">
        <v>180</v>
      </c>
      <c r="N177" t="s">
        <v>141</v>
      </c>
      <c r="O177" t="s">
        <v>49</v>
      </c>
      <c r="P177" t="s">
        <v>34</v>
      </c>
      <c r="Q177" t="s">
        <v>142</v>
      </c>
      <c r="R177" t="s">
        <v>4385</v>
      </c>
      <c r="S177" t="s">
        <v>1027</v>
      </c>
      <c r="T177" t="s">
        <v>4386</v>
      </c>
    </row>
    <row r="178" spans="1:21" x14ac:dyDescent="0.25">
      <c r="A178" t="s">
        <v>1028</v>
      </c>
      <c r="B178" t="s">
        <v>1029</v>
      </c>
      <c r="C178" t="s">
        <v>23</v>
      </c>
      <c r="D178" t="s">
        <v>1030</v>
      </c>
      <c r="E178" t="s">
        <v>774</v>
      </c>
      <c r="F178" t="s">
        <v>25</v>
      </c>
      <c r="G178" t="s">
        <v>657</v>
      </c>
      <c r="H178" t="s">
        <v>43</v>
      </c>
      <c r="I178" t="s">
        <v>4387</v>
      </c>
      <c r="J178" t="s">
        <v>163</v>
      </c>
      <c r="K178" t="s">
        <v>30</v>
      </c>
      <c r="L178" t="s">
        <v>4388</v>
      </c>
      <c r="M178" t="s">
        <v>31</v>
      </c>
      <c r="N178" t="s">
        <v>164</v>
      </c>
      <c r="O178" t="s">
        <v>49</v>
      </c>
      <c r="P178" t="s">
        <v>34</v>
      </c>
      <c r="Q178" t="s">
        <v>165</v>
      </c>
      <c r="R178" t="s">
        <v>1032</v>
      </c>
      <c r="S178" t="s">
        <v>1033</v>
      </c>
    </row>
    <row r="179" spans="1:21" x14ac:dyDescent="0.25">
      <c r="A179" t="s">
        <v>1007</v>
      </c>
      <c r="B179" t="s">
        <v>1008</v>
      </c>
      <c r="C179" t="s">
        <v>23</v>
      </c>
      <c r="D179" t="s">
        <v>1009</v>
      </c>
      <c r="E179" t="s">
        <v>520</v>
      </c>
      <c r="F179" t="s">
        <v>25</v>
      </c>
      <c r="G179" t="s">
        <v>121</v>
      </c>
      <c r="H179" t="s">
        <v>136</v>
      </c>
      <c r="I179" t="s">
        <v>373</v>
      </c>
      <c r="J179" t="s">
        <v>213</v>
      </c>
      <c r="K179" t="s">
        <v>30</v>
      </c>
      <c r="L179" t="s">
        <v>4389</v>
      </c>
      <c r="M179" t="s">
        <v>31</v>
      </c>
      <c r="N179" t="s">
        <v>214</v>
      </c>
      <c r="O179" t="s">
        <v>49</v>
      </c>
      <c r="P179" t="s">
        <v>34</v>
      </c>
      <c r="Q179" t="s">
        <v>215</v>
      </c>
      <c r="R179" t="s">
        <v>1010</v>
      </c>
      <c r="S179" t="s">
        <v>1011</v>
      </c>
      <c r="T179" t="s">
        <v>4023</v>
      </c>
    </row>
    <row r="180" spans="1:21" x14ac:dyDescent="0.25">
      <c r="A180" t="s">
        <v>1039</v>
      </c>
      <c r="B180" t="s">
        <v>1040</v>
      </c>
      <c r="C180" t="s">
        <v>40</v>
      </c>
      <c r="D180" t="s">
        <v>562</v>
      </c>
      <c r="E180" t="s">
        <v>421</v>
      </c>
      <c r="F180" t="s">
        <v>25</v>
      </c>
      <c r="G180" t="s">
        <v>96</v>
      </c>
      <c r="H180" t="s">
        <v>136</v>
      </c>
      <c r="I180" t="s">
        <v>302</v>
      </c>
      <c r="J180" t="s">
        <v>163</v>
      </c>
      <c r="K180" t="s">
        <v>46</v>
      </c>
      <c r="L180" t="s">
        <v>4390</v>
      </c>
      <c r="M180" t="s">
        <v>47</v>
      </c>
      <c r="N180" t="s">
        <v>164</v>
      </c>
      <c r="O180" t="s">
        <v>49</v>
      </c>
      <c r="P180" t="s">
        <v>34</v>
      </c>
      <c r="Q180" t="s">
        <v>165</v>
      </c>
      <c r="R180" t="s">
        <v>1041</v>
      </c>
      <c r="S180" t="s">
        <v>1042</v>
      </c>
    </row>
    <row r="181" spans="1:21" x14ac:dyDescent="0.25">
      <c r="A181" t="s">
        <v>1043</v>
      </c>
      <c r="B181" t="s">
        <v>1044</v>
      </c>
      <c r="C181" t="s">
        <v>220</v>
      </c>
      <c r="D181" t="s">
        <v>1364</v>
      </c>
      <c r="E181" t="s">
        <v>520</v>
      </c>
      <c r="F181" t="s">
        <v>25</v>
      </c>
      <c r="G181" t="s">
        <v>657</v>
      </c>
      <c r="H181" t="s">
        <v>379</v>
      </c>
      <c r="I181" t="s">
        <v>162</v>
      </c>
      <c r="J181" t="s">
        <v>45</v>
      </c>
      <c r="K181" t="s">
        <v>223</v>
      </c>
      <c r="L181" t="s">
        <v>4391</v>
      </c>
      <c r="M181" t="s">
        <v>224</v>
      </c>
      <c r="N181" t="s">
        <v>48</v>
      </c>
      <c r="O181" t="s">
        <v>49</v>
      </c>
      <c r="P181" t="s">
        <v>34</v>
      </c>
      <c r="Q181" t="s">
        <v>50</v>
      </c>
      <c r="R181" t="s">
        <v>4392</v>
      </c>
      <c r="S181" t="s">
        <v>1047</v>
      </c>
      <c r="T181" t="s">
        <v>4393</v>
      </c>
    </row>
    <row r="182" spans="1:21" x14ac:dyDescent="0.25">
      <c r="A182" t="s">
        <v>1058</v>
      </c>
      <c r="B182" t="s">
        <v>1059</v>
      </c>
      <c r="C182" t="s">
        <v>23</v>
      </c>
      <c r="D182" t="s">
        <v>275</v>
      </c>
      <c r="E182" t="s">
        <v>758</v>
      </c>
      <c r="F182" t="s">
        <v>41</v>
      </c>
      <c r="G182" t="s">
        <v>284</v>
      </c>
      <c r="H182" t="s">
        <v>43</v>
      </c>
      <c r="I182" t="s">
        <v>137</v>
      </c>
      <c r="J182" t="s">
        <v>263</v>
      </c>
      <c r="K182" t="s">
        <v>30</v>
      </c>
      <c r="L182" t="s">
        <v>4394</v>
      </c>
      <c r="M182" t="s">
        <v>31</v>
      </c>
      <c r="N182" t="s">
        <v>264</v>
      </c>
      <c r="O182" t="s">
        <v>49</v>
      </c>
      <c r="P182" t="s">
        <v>34</v>
      </c>
      <c r="Q182" t="s">
        <v>265</v>
      </c>
      <c r="R182" t="s">
        <v>1060</v>
      </c>
      <c r="S182" t="s">
        <v>1061</v>
      </c>
      <c r="T182" t="s">
        <v>4395</v>
      </c>
    </row>
    <row r="183" spans="1:21" x14ac:dyDescent="0.25">
      <c r="A183" t="s">
        <v>1197</v>
      </c>
      <c r="B183" t="s">
        <v>1198</v>
      </c>
      <c r="C183" t="s">
        <v>133</v>
      </c>
      <c r="D183" t="s">
        <v>556</v>
      </c>
      <c r="E183" t="s">
        <v>421</v>
      </c>
      <c r="F183" t="s">
        <v>331</v>
      </c>
      <c r="G183" t="s">
        <v>592</v>
      </c>
      <c r="H183" t="s">
        <v>43</v>
      </c>
      <c r="I183" t="s">
        <v>97</v>
      </c>
      <c r="J183" t="s">
        <v>163</v>
      </c>
      <c r="K183" t="s">
        <v>139</v>
      </c>
      <c r="L183" t="s">
        <v>1046</v>
      </c>
      <c r="M183" t="s">
        <v>140</v>
      </c>
      <c r="N183" t="s">
        <v>164</v>
      </c>
      <c r="O183" t="s">
        <v>49</v>
      </c>
      <c r="P183" t="s">
        <v>1200</v>
      </c>
      <c r="Q183" t="s">
        <v>165</v>
      </c>
      <c r="R183" t="s">
        <v>1201</v>
      </c>
      <c r="S183" t="s">
        <v>1202</v>
      </c>
    </row>
    <row r="184" spans="1:21" x14ac:dyDescent="0.25">
      <c r="A184" t="s">
        <v>1069</v>
      </c>
      <c r="B184" t="s">
        <v>1070</v>
      </c>
      <c r="C184" t="s">
        <v>220</v>
      </c>
      <c r="D184" t="s">
        <v>300</v>
      </c>
      <c r="E184" t="s">
        <v>245</v>
      </c>
      <c r="F184" t="s">
        <v>1071</v>
      </c>
      <c r="G184" t="s">
        <v>341</v>
      </c>
      <c r="H184" t="s">
        <v>43</v>
      </c>
      <c r="I184" t="s">
        <v>285</v>
      </c>
      <c r="J184" t="s">
        <v>163</v>
      </c>
      <c r="K184" t="s">
        <v>223</v>
      </c>
      <c r="L184" t="s">
        <v>4396</v>
      </c>
      <c r="M184" t="s">
        <v>224</v>
      </c>
      <c r="N184" t="s">
        <v>164</v>
      </c>
      <c r="O184" t="s">
        <v>49</v>
      </c>
      <c r="P184" t="s">
        <v>34</v>
      </c>
      <c r="Q184" t="s">
        <v>165</v>
      </c>
      <c r="R184" t="s">
        <v>1072</v>
      </c>
      <c r="S184" t="s">
        <v>1073</v>
      </c>
    </row>
    <row r="185" spans="1:21" x14ac:dyDescent="0.25">
      <c r="A185" t="s">
        <v>1051</v>
      </c>
      <c r="B185" t="s">
        <v>1052</v>
      </c>
      <c r="C185" t="s">
        <v>40</v>
      </c>
      <c r="D185" t="s">
        <v>1053</v>
      </c>
      <c r="E185" t="s">
        <v>1054</v>
      </c>
      <c r="F185" t="s">
        <v>25</v>
      </c>
      <c r="G185" t="s">
        <v>284</v>
      </c>
      <c r="H185" t="s">
        <v>136</v>
      </c>
      <c r="I185" t="s">
        <v>1443</v>
      </c>
      <c r="J185" t="s">
        <v>45</v>
      </c>
      <c r="K185" t="s">
        <v>46</v>
      </c>
      <c r="L185" t="s">
        <v>4397</v>
      </c>
      <c r="M185" t="s">
        <v>47</v>
      </c>
      <c r="N185" t="s">
        <v>48</v>
      </c>
      <c r="O185" t="s">
        <v>49</v>
      </c>
      <c r="P185" t="s">
        <v>34</v>
      </c>
      <c r="Q185" t="s">
        <v>50</v>
      </c>
      <c r="R185" t="s">
        <v>1056</v>
      </c>
      <c r="S185" t="s">
        <v>1057</v>
      </c>
    </row>
    <row r="186" spans="1:21" x14ac:dyDescent="0.25">
      <c r="A186" t="s">
        <v>1012</v>
      </c>
      <c r="B186" t="s">
        <v>1013</v>
      </c>
      <c r="C186" t="s">
        <v>40</v>
      </c>
      <c r="D186" t="s">
        <v>832</v>
      </c>
      <c r="E186" t="s">
        <v>185</v>
      </c>
      <c r="F186" t="s">
        <v>25</v>
      </c>
      <c r="G186" t="s">
        <v>121</v>
      </c>
      <c r="H186" t="s">
        <v>136</v>
      </c>
      <c r="I186" t="s">
        <v>44</v>
      </c>
      <c r="J186" t="s">
        <v>151</v>
      </c>
      <c r="K186" t="s">
        <v>46</v>
      </c>
      <c r="L186" t="s">
        <v>4398</v>
      </c>
      <c r="M186" t="s">
        <v>47</v>
      </c>
      <c r="N186" t="s">
        <v>154</v>
      </c>
      <c r="O186" t="s">
        <v>49</v>
      </c>
      <c r="P186" t="s">
        <v>34</v>
      </c>
      <c r="Q186" t="s">
        <v>155</v>
      </c>
      <c r="R186" t="s">
        <v>1015</v>
      </c>
      <c r="S186" t="s">
        <v>1016</v>
      </c>
      <c r="T186" t="s">
        <v>4399</v>
      </c>
      <c r="U186" t="s">
        <v>130</v>
      </c>
    </row>
    <row r="187" spans="1:21" x14ac:dyDescent="0.25">
      <c r="A187" t="s">
        <v>1085</v>
      </c>
      <c r="B187" t="s">
        <v>1086</v>
      </c>
      <c r="C187" t="s">
        <v>783</v>
      </c>
      <c r="D187" t="s">
        <v>591</v>
      </c>
      <c r="E187" t="s">
        <v>222</v>
      </c>
      <c r="F187" t="s">
        <v>25</v>
      </c>
      <c r="G187" t="s">
        <v>341</v>
      </c>
      <c r="H187" t="s">
        <v>136</v>
      </c>
      <c r="I187" t="s">
        <v>342</v>
      </c>
      <c r="J187" t="s">
        <v>163</v>
      </c>
      <c r="K187" t="s">
        <v>786</v>
      </c>
      <c r="L187" t="s">
        <v>4400</v>
      </c>
      <c r="M187" t="s">
        <v>787</v>
      </c>
      <c r="N187" t="s">
        <v>164</v>
      </c>
      <c r="O187" t="s">
        <v>49</v>
      </c>
      <c r="P187" t="s">
        <v>34</v>
      </c>
      <c r="Q187" t="s">
        <v>165</v>
      </c>
      <c r="R187" t="s">
        <v>4401</v>
      </c>
      <c r="S187" t="s">
        <v>1087</v>
      </c>
      <c r="T187" t="s">
        <v>3985</v>
      </c>
    </row>
    <row r="188" spans="1:21" x14ac:dyDescent="0.25">
      <c r="A188" t="s">
        <v>1101</v>
      </c>
      <c r="B188" t="s">
        <v>1102</v>
      </c>
      <c r="C188" t="s">
        <v>783</v>
      </c>
      <c r="D188" t="s">
        <v>591</v>
      </c>
      <c r="E188" t="s">
        <v>283</v>
      </c>
      <c r="F188" t="s">
        <v>331</v>
      </c>
      <c r="G188" t="s">
        <v>292</v>
      </c>
      <c r="H188" t="s">
        <v>43</v>
      </c>
      <c r="I188" t="s">
        <v>373</v>
      </c>
      <c r="J188" t="s">
        <v>138</v>
      </c>
      <c r="K188" t="s">
        <v>786</v>
      </c>
      <c r="L188" t="s">
        <v>4402</v>
      </c>
      <c r="M188" t="s">
        <v>787</v>
      </c>
      <c r="N188" t="s">
        <v>141</v>
      </c>
      <c r="O188" t="s">
        <v>49</v>
      </c>
      <c r="P188" t="s">
        <v>34</v>
      </c>
      <c r="Q188" t="s">
        <v>142</v>
      </c>
      <c r="R188" t="s">
        <v>1103</v>
      </c>
      <c r="S188" t="s">
        <v>1104</v>
      </c>
    </row>
    <row r="189" spans="1:21" x14ac:dyDescent="0.25">
      <c r="A189" t="s">
        <v>1105</v>
      </c>
      <c r="B189" t="s">
        <v>1106</v>
      </c>
      <c r="C189" t="s">
        <v>388</v>
      </c>
      <c r="D189" t="s">
        <v>1107</v>
      </c>
      <c r="E189" t="s">
        <v>421</v>
      </c>
      <c r="F189" t="s">
        <v>521</v>
      </c>
      <c r="G189" t="s">
        <v>341</v>
      </c>
      <c r="H189" t="s">
        <v>136</v>
      </c>
      <c r="I189" t="s">
        <v>137</v>
      </c>
      <c r="J189" t="s">
        <v>263</v>
      </c>
      <c r="K189" t="s">
        <v>390</v>
      </c>
      <c r="L189" t="s">
        <v>4403</v>
      </c>
      <c r="M189" t="s">
        <v>391</v>
      </c>
      <c r="N189" t="s">
        <v>264</v>
      </c>
      <c r="O189" t="s">
        <v>392</v>
      </c>
      <c r="P189" t="s">
        <v>546</v>
      </c>
      <c r="Q189" t="s">
        <v>265</v>
      </c>
      <c r="R189" t="s">
        <v>1108</v>
      </c>
      <c r="S189" t="s">
        <v>1109</v>
      </c>
      <c r="T189" t="s">
        <v>4404</v>
      </c>
    </row>
    <row r="190" spans="1:21" x14ac:dyDescent="0.25">
      <c r="A190" t="s">
        <v>1088</v>
      </c>
      <c r="B190" t="s">
        <v>1089</v>
      </c>
      <c r="C190" t="s">
        <v>635</v>
      </c>
      <c r="D190" t="s">
        <v>221</v>
      </c>
      <c r="E190" t="s">
        <v>85</v>
      </c>
      <c r="F190" t="s">
        <v>57</v>
      </c>
      <c r="G190" t="s">
        <v>70</v>
      </c>
      <c r="H190" t="s">
        <v>136</v>
      </c>
      <c r="I190" t="s">
        <v>108</v>
      </c>
      <c r="J190" t="s">
        <v>45</v>
      </c>
      <c r="K190" t="s">
        <v>636</v>
      </c>
      <c r="L190" t="s">
        <v>4405</v>
      </c>
      <c r="M190" t="s">
        <v>637</v>
      </c>
      <c r="N190" t="s">
        <v>48</v>
      </c>
      <c r="O190" t="s">
        <v>49</v>
      </c>
      <c r="P190" t="s">
        <v>34</v>
      </c>
      <c r="Q190" t="s">
        <v>50</v>
      </c>
      <c r="R190" t="s">
        <v>1090</v>
      </c>
      <c r="S190" t="s">
        <v>1091</v>
      </c>
    </row>
    <row r="191" spans="1:21" x14ac:dyDescent="0.25">
      <c r="A191" t="s">
        <v>1110</v>
      </c>
      <c r="B191" t="s">
        <v>1111</v>
      </c>
      <c r="C191" t="s">
        <v>118</v>
      </c>
      <c r="D191" t="s">
        <v>170</v>
      </c>
      <c r="E191" t="s">
        <v>245</v>
      </c>
      <c r="F191" t="s">
        <v>521</v>
      </c>
      <c r="G191" t="s">
        <v>292</v>
      </c>
      <c r="H191" t="s">
        <v>43</v>
      </c>
      <c r="I191" t="s">
        <v>302</v>
      </c>
      <c r="J191" t="s">
        <v>255</v>
      </c>
      <c r="K191" t="s">
        <v>124</v>
      </c>
      <c r="L191" t="s">
        <v>4406</v>
      </c>
      <c r="M191" t="s">
        <v>125</v>
      </c>
      <c r="N191" t="s">
        <v>256</v>
      </c>
      <c r="O191" t="s">
        <v>49</v>
      </c>
      <c r="P191" t="s">
        <v>34</v>
      </c>
      <c r="Q191" t="s">
        <v>258</v>
      </c>
      <c r="R191" t="s">
        <v>1112</v>
      </c>
      <c r="S191" t="s">
        <v>1113</v>
      </c>
    </row>
    <row r="192" spans="1:21" x14ac:dyDescent="0.25">
      <c r="A192" t="s">
        <v>1097</v>
      </c>
      <c r="B192" t="s">
        <v>1098</v>
      </c>
      <c r="C192" t="s">
        <v>133</v>
      </c>
      <c r="D192" t="s">
        <v>396</v>
      </c>
      <c r="E192" t="s">
        <v>361</v>
      </c>
      <c r="F192" t="s">
        <v>25</v>
      </c>
      <c r="G192" t="s">
        <v>253</v>
      </c>
      <c r="H192" t="s">
        <v>43</v>
      </c>
      <c r="I192" t="s">
        <v>1463</v>
      </c>
      <c r="J192" t="s">
        <v>45</v>
      </c>
      <c r="K192" t="s">
        <v>139</v>
      </c>
      <c r="L192" t="s">
        <v>4407</v>
      </c>
      <c r="M192" t="s">
        <v>140</v>
      </c>
      <c r="N192" t="s">
        <v>48</v>
      </c>
      <c r="O192" t="s">
        <v>49</v>
      </c>
      <c r="P192" t="s">
        <v>34</v>
      </c>
      <c r="Q192" t="s">
        <v>50</v>
      </c>
      <c r="R192" t="s">
        <v>1099</v>
      </c>
      <c r="S192" t="s">
        <v>1100</v>
      </c>
    </row>
    <row r="193" spans="1:21" x14ac:dyDescent="0.25">
      <c r="A193" t="s">
        <v>1081</v>
      </c>
      <c r="B193" t="s">
        <v>1082</v>
      </c>
      <c r="C193" t="s">
        <v>40</v>
      </c>
      <c r="D193" t="s">
        <v>2286</v>
      </c>
      <c r="E193" t="s">
        <v>189</v>
      </c>
      <c r="F193" t="s">
        <v>25</v>
      </c>
      <c r="G193" t="s">
        <v>96</v>
      </c>
      <c r="H193" t="s">
        <v>136</v>
      </c>
      <c r="I193" t="s">
        <v>619</v>
      </c>
      <c r="J193" t="s">
        <v>163</v>
      </c>
      <c r="K193" t="s">
        <v>46</v>
      </c>
      <c r="L193" t="s">
        <v>4408</v>
      </c>
      <c r="M193" t="s">
        <v>47</v>
      </c>
      <c r="N193" t="s">
        <v>164</v>
      </c>
      <c r="O193" t="s">
        <v>49</v>
      </c>
      <c r="P193" t="s">
        <v>34</v>
      </c>
      <c r="Q193" t="s">
        <v>165</v>
      </c>
      <c r="R193" t="s">
        <v>1083</v>
      </c>
      <c r="S193" t="s">
        <v>1084</v>
      </c>
    </row>
    <row r="194" spans="1:21" x14ac:dyDescent="0.25">
      <c r="A194" t="s">
        <v>1118</v>
      </c>
      <c r="B194" t="s">
        <v>1119</v>
      </c>
      <c r="C194" t="s">
        <v>783</v>
      </c>
      <c r="D194" t="s">
        <v>1399</v>
      </c>
      <c r="E194" t="s">
        <v>711</v>
      </c>
      <c r="F194" t="s">
        <v>331</v>
      </c>
      <c r="G194" t="s">
        <v>592</v>
      </c>
      <c r="H194" t="s">
        <v>43</v>
      </c>
      <c r="I194" t="s">
        <v>28</v>
      </c>
      <c r="J194" t="s">
        <v>255</v>
      </c>
      <c r="K194" t="s">
        <v>786</v>
      </c>
      <c r="L194" t="s">
        <v>4409</v>
      </c>
      <c r="M194" t="s">
        <v>787</v>
      </c>
      <c r="N194" t="s">
        <v>256</v>
      </c>
      <c r="O194" t="s">
        <v>49</v>
      </c>
      <c r="P194" t="s">
        <v>257</v>
      </c>
      <c r="Q194" t="s">
        <v>258</v>
      </c>
      <c r="R194" t="s">
        <v>1120</v>
      </c>
      <c r="S194" t="s">
        <v>1121</v>
      </c>
      <c r="T194" t="s">
        <v>65</v>
      </c>
    </row>
    <row r="195" spans="1:21" x14ac:dyDescent="0.25">
      <c r="A195" t="s">
        <v>1092</v>
      </c>
      <c r="B195" t="s">
        <v>1093</v>
      </c>
      <c r="C195" t="s">
        <v>118</v>
      </c>
      <c r="D195" t="s">
        <v>1094</v>
      </c>
      <c r="E195" t="s">
        <v>557</v>
      </c>
      <c r="F195" t="s">
        <v>521</v>
      </c>
      <c r="G195" t="s">
        <v>592</v>
      </c>
      <c r="H195" t="s">
        <v>27</v>
      </c>
      <c r="I195" t="s">
        <v>543</v>
      </c>
      <c r="J195" t="s">
        <v>163</v>
      </c>
      <c r="K195" t="s">
        <v>124</v>
      </c>
      <c r="L195" t="s">
        <v>4410</v>
      </c>
      <c r="M195" t="s">
        <v>125</v>
      </c>
      <c r="N195" t="s">
        <v>164</v>
      </c>
      <c r="O195" t="s">
        <v>49</v>
      </c>
      <c r="P195" t="s">
        <v>34</v>
      </c>
      <c r="Q195" t="s">
        <v>165</v>
      </c>
      <c r="R195" t="s">
        <v>1095</v>
      </c>
      <c r="S195" t="s">
        <v>1096</v>
      </c>
      <c r="T195" t="s">
        <v>65</v>
      </c>
    </row>
    <row r="196" spans="1:21" x14ac:dyDescent="0.25">
      <c r="A196" t="s">
        <v>1131</v>
      </c>
      <c r="B196" t="s">
        <v>1132</v>
      </c>
      <c r="D196" t="s">
        <v>692</v>
      </c>
      <c r="E196" t="s">
        <v>252</v>
      </c>
      <c r="F196" t="s">
        <v>521</v>
      </c>
      <c r="G196" t="s">
        <v>592</v>
      </c>
      <c r="H196" t="s">
        <v>136</v>
      </c>
      <c r="I196" t="s">
        <v>4026</v>
      </c>
      <c r="J196" t="s">
        <v>29</v>
      </c>
      <c r="L196" t="s">
        <v>4411</v>
      </c>
      <c r="N196" t="s">
        <v>32</v>
      </c>
      <c r="O196" t="s">
        <v>49</v>
      </c>
      <c r="P196" t="s">
        <v>546</v>
      </c>
      <c r="Q196" t="s">
        <v>35</v>
      </c>
      <c r="R196" t="s">
        <v>1133</v>
      </c>
      <c r="S196" t="s">
        <v>1134</v>
      </c>
    </row>
    <row r="197" spans="1:21" x14ac:dyDescent="0.25">
      <c r="A197" t="s">
        <v>1135</v>
      </c>
      <c r="B197" t="s">
        <v>1136</v>
      </c>
      <c r="C197" t="s">
        <v>220</v>
      </c>
      <c r="D197" t="s">
        <v>795</v>
      </c>
      <c r="E197" t="s">
        <v>357</v>
      </c>
      <c r="F197" t="s">
        <v>25</v>
      </c>
      <c r="G197" t="s">
        <v>657</v>
      </c>
      <c r="H197" t="s">
        <v>136</v>
      </c>
      <c r="I197" t="s">
        <v>3231</v>
      </c>
      <c r="J197" t="s">
        <v>263</v>
      </c>
      <c r="K197" t="s">
        <v>223</v>
      </c>
      <c r="L197" t="s">
        <v>4412</v>
      </c>
      <c r="M197" t="s">
        <v>224</v>
      </c>
      <c r="N197" t="s">
        <v>264</v>
      </c>
      <c r="O197" t="s">
        <v>392</v>
      </c>
      <c r="P197" t="s">
        <v>546</v>
      </c>
      <c r="Q197" t="s">
        <v>265</v>
      </c>
      <c r="R197" t="s">
        <v>1137</v>
      </c>
      <c r="S197" t="s">
        <v>1138</v>
      </c>
      <c r="T197" t="s">
        <v>4413</v>
      </c>
    </row>
    <row r="198" spans="1:21" x14ac:dyDescent="0.25">
      <c r="A198" t="s">
        <v>1114</v>
      </c>
      <c r="B198" t="s">
        <v>1115</v>
      </c>
      <c r="C198" t="s">
        <v>23</v>
      </c>
      <c r="D198" t="s">
        <v>1053</v>
      </c>
      <c r="E198" t="s">
        <v>252</v>
      </c>
      <c r="F198" t="s">
        <v>521</v>
      </c>
      <c r="G198" t="s">
        <v>292</v>
      </c>
      <c r="H198" t="s">
        <v>136</v>
      </c>
      <c r="I198" t="s">
        <v>97</v>
      </c>
      <c r="J198" t="s">
        <v>255</v>
      </c>
      <c r="K198" t="s">
        <v>30</v>
      </c>
      <c r="L198" t="s">
        <v>4414</v>
      </c>
      <c r="M198" t="s">
        <v>31</v>
      </c>
      <c r="N198" t="s">
        <v>256</v>
      </c>
      <c r="O198" t="s">
        <v>49</v>
      </c>
      <c r="P198" t="s">
        <v>34</v>
      </c>
      <c r="Q198" t="s">
        <v>258</v>
      </c>
      <c r="R198" t="s">
        <v>1116</v>
      </c>
      <c r="S198" t="s">
        <v>1117</v>
      </c>
      <c r="T198" t="s">
        <v>3978</v>
      </c>
    </row>
    <row r="199" spans="1:21" x14ac:dyDescent="0.25">
      <c r="A199" t="s">
        <v>1146</v>
      </c>
      <c r="B199" t="s">
        <v>1147</v>
      </c>
      <c r="C199" t="s">
        <v>40</v>
      </c>
      <c r="D199" t="s">
        <v>602</v>
      </c>
      <c r="E199" t="s">
        <v>196</v>
      </c>
      <c r="F199" t="s">
        <v>331</v>
      </c>
      <c r="G199" t="s">
        <v>70</v>
      </c>
      <c r="H199" t="s">
        <v>43</v>
      </c>
      <c r="I199" t="s">
        <v>2754</v>
      </c>
      <c r="J199" t="s">
        <v>45</v>
      </c>
      <c r="K199" t="s">
        <v>46</v>
      </c>
      <c r="L199" t="s">
        <v>4415</v>
      </c>
      <c r="M199" t="s">
        <v>47</v>
      </c>
      <c r="N199" t="s">
        <v>48</v>
      </c>
      <c r="O199" t="s">
        <v>49</v>
      </c>
      <c r="P199" t="s">
        <v>34</v>
      </c>
      <c r="Q199" t="s">
        <v>50</v>
      </c>
      <c r="R199" t="s">
        <v>1148</v>
      </c>
      <c r="S199" t="s">
        <v>1149</v>
      </c>
      <c r="T199" t="s">
        <v>4416</v>
      </c>
    </row>
    <row r="200" spans="1:21" x14ac:dyDescent="0.25">
      <c r="A200" t="s">
        <v>1122</v>
      </c>
      <c r="B200" t="s">
        <v>1123</v>
      </c>
      <c r="C200" t="s">
        <v>133</v>
      </c>
      <c r="D200" t="s">
        <v>1124</v>
      </c>
      <c r="E200" t="s">
        <v>24</v>
      </c>
      <c r="F200" t="s">
        <v>25</v>
      </c>
      <c r="G200" t="s">
        <v>96</v>
      </c>
      <c r="H200" t="s">
        <v>136</v>
      </c>
      <c r="I200" t="s">
        <v>840</v>
      </c>
      <c r="J200" t="s">
        <v>45</v>
      </c>
      <c r="K200" t="s">
        <v>139</v>
      </c>
      <c r="L200" t="s">
        <v>4417</v>
      </c>
      <c r="M200" t="s">
        <v>140</v>
      </c>
      <c r="N200" t="s">
        <v>48</v>
      </c>
      <c r="O200" t="s">
        <v>49</v>
      </c>
      <c r="P200" t="s">
        <v>34</v>
      </c>
      <c r="Q200" t="s">
        <v>50</v>
      </c>
      <c r="R200" t="s">
        <v>1126</v>
      </c>
      <c r="S200" t="s">
        <v>1127</v>
      </c>
      <c r="T200" t="s">
        <v>4418</v>
      </c>
    </row>
    <row r="201" spans="1:21" x14ac:dyDescent="0.25">
      <c r="A201" t="s">
        <v>1142</v>
      </c>
      <c r="B201" t="s">
        <v>1143</v>
      </c>
      <c r="C201" t="s">
        <v>40</v>
      </c>
      <c r="D201" t="s">
        <v>195</v>
      </c>
      <c r="E201" t="s">
        <v>515</v>
      </c>
      <c r="F201" t="s">
        <v>25</v>
      </c>
      <c r="G201" t="s">
        <v>284</v>
      </c>
      <c r="H201" t="s">
        <v>43</v>
      </c>
      <c r="I201" t="s">
        <v>137</v>
      </c>
      <c r="J201" t="s">
        <v>138</v>
      </c>
      <c r="K201" t="s">
        <v>46</v>
      </c>
      <c r="L201" t="s">
        <v>4419</v>
      </c>
      <c r="M201" t="s">
        <v>47</v>
      </c>
      <c r="N201" t="s">
        <v>141</v>
      </c>
      <c r="P201" t="s">
        <v>34</v>
      </c>
      <c r="Q201" t="s">
        <v>142</v>
      </c>
      <c r="R201" t="s">
        <v>1144</v>
      </c>
      <c r="S201" t="s">
        <v>1145</v>
      </c>
    </row>
    <row r="202" spans="1:21" x14ac:dyDescent="0.25">
      <c r="A202" t="s">
        <v>1150</v>
      </c>
      <c r="B202" t="s">
        <v>1151</v>
      </c>
      <c r="C202" t="s">
        <v>220</v>
      </c>
      <c r="D202" t="s">
        <v>300</v>
      </c>
      <c r="E202" t="s">
        <v>196</v>
      </c>
      <c r="F202" t="s">
        <v>25</v>
      </c>
      <c r="G202" t="s">
        <v>341</v>
      </c>
      <c r="H202" t="s">
        <v>136</v>
      </c>
      <c r="I202" t="s">
        <v>1234</v>
      </c>
      <c r="J202" t="s">
        <v>293</v>
      </c>
      <c r="K202" t="s">
        <v>223</v>
      </c>
      <c r="L202" t="s">
        <v>4108</v>
      </c>
      <c r="M202" t="s">
        <v>224</v>
      </c>
      <c r="N202" t="s">
        <v>294</v>
      </c>
      <c r="O202" t="s">
        <v>49</v>
      </c>
      <c r="P202" t="s">
        <v>546</v>
      </c>
      <c r="Q202" t="s">
        <v>295</v>
      </c>
      <c r="R202" t="s">
        <v>1152</v>
      </c>
      <c r="S202" t="s">
        <v>1153</v>
      </c>
    </row>
    <row r="203" spans="1:21" x14ac:dyDescent="0.25">
      <c r="A203" t="s">
        <v>1159</v>
      </c>
      <c r="B203" t="s">
        <v>1160</v>
      </c>
      <c r="C203" t="s">
        <v>220</v>
      </c>
      <c r="D203" t="s">
        <v>1215</v>
      </c>
      <c r="E203" t="s">
        <v>995</v>
      </c>
      <c r="F203" t="s">
        <v>331</v>
      </c>
      <c r="G203" t="s">
        <v>284</v>
      </c>
      <c r="H203" t="s">
        <v>136</v>
      </c>
      <c r="I203" t="s">
        <v>551</v>
      </c>
      <c r="J203" t="s">
        <v>98</v>
      </c>
      <c r="K203" t="s">
        <v>223</v>
      </c>
      <c r="L203" t="s">
        <v>4420</v>
      </c>
      <c r="M203" t="s">
        <v>224</v>
      </c>
      <c r="N203" t="s">
        <v>99</v>
      </c>
      <c r="O203" t="s">
        <v>49</v>
      </c>
      <c r="P203" t="s">
        <v>34</v>
      </c>
      <c r="Q203" t="s">
        <v>100</v>
      </c>
      <c r="R203" t="s">
        <v>1161</v>
      </c>
      <c r="S203" t="s">
        <v>1162</v>
      </c>
      <c r="T203" t="s">
        <v>4421</v>
      </c>
    </row>
    <row r="204" spans="1:21" x14ac:dyDescent="0.25">
      <c r="A204" t="s">
        <v>1139</v>
      </c>
      <c r="B204" t="s">
        <v>1139</v>
      </c>
      <c r="C204" t="s">
        <v>388</v>
      </c>
      <c r="D204" t="s">
        <v>811</v>
      </c>
      <c r="E204" t="s">
        <v>557</v>
      </c>
      <c r="F204" t="s">
        <v>25</v>
      </c>
      <c r="G204" t="s">
        <v>121</v>
      </c>
      <c r="H204" t="s">
        <v>43</v>
      </c>
      <c r="I204" t="s">
        <v>285</v>
      </c>
      <c r="J204" t="s">
        <v>263</v>
      </c>
      <c r="K204" t="s">
        <v>390</v>
      </c>
      <c r="L204" t="s">
        <v>4422</v>
      </c>
      <c r="M204" t="s">
        <v>391</v>
      </c>
      <c r="N204" t="s">
        <v>264</v>
      </c>
      <c r="O204" t="s">
        <v>33</v>
      </c>
      <c r="P204" t="s">
        <v>257</v>
      </c>
      <c r="Q204" t="s">
        <v>265</v>
      </c>
      <c r="R204" t="s">
        <v>4423</v>
      </c>
      <c r="S204" t="s">
        <v>1141</v>
      </c>
      <c r="T204" t="s">
        <v>4424</v>
      </c>
    </row>
    <row r="205" spans="1:21" x14ac:dyDescent="0.25">
      <c r="A205" t="s">
        <v>1154</v>
      </c>
      <c r="B205" t="s">
        <v>1155</v>
      </c>
      <c r="C205" t="s">
        <v>40</v>
      </c>
      <c r="D205" t="s">
        <v>1156</v>
      </c>
      <c r="E205" t="s">
        <v>493</v>
      </c>
      <c r="F205" t="s">
        <v>331</v>
      </c>
      <c r="G205" t="s">
        <v>284</v>
      </c>
      <c r="H205" t="s">
        <v>43</v>
      </c>
      <c r="I205" t="s">
        <v>373</v>
      </c>
      <c r="J205" t="s">
        <v>45</v>
      </c>
      <c r="K205" t="s">
        <v>46</v>
      </c>
      <c r="L205" t="s">
        <v>4425</v>
      </c>
      <c r="M205" t="s">
        <v>47</v>
      </c>
      <c r="N205" t="s">
        <v>48</v>
      </c>
      <c r="O205" t="s">
        <v>49</v>
      </c>
      <c r="P205" t="s">
        <v>34</v>
      </c>
      <c r="Q205" t="s">
        <v>50</v>
      </c>
      <c r="R205" t="s">
        <v>1157</v>
      </c>
      <c r="S205" t="s">
        <v>1158</v>
      </c>
      <c r="T205" t="s">
        <v>4426</v>
      </c>
    </row>
    <row r="206" spans="1:21" x14ac:dyDescent="0.25">
      <c r="A206" t="s">
        <v>1203</v>
      </c>
      <c r="B206" t="s">
        <v>1204</v>
      </c>
      <c r="C206" t="s">
        <v>175</v>
      </c>
      <c r="D206" t="s">
        <v>969</v>
      </c>
      <c r="E206" t="s">
        <v>774</v>
      </c>
      <c r="F206" t="s">
        <v>331</v>
      </c>
      <c r="G206" t="s">
        <v>96</v>
      </c>
      <c r="H206" t="s">
        <v>43</v>
      </c>
      <c r="I206" t="s">
        <v>4427</v>
      </c>
      <c r="J206" t="s">
        <v>205</v>
      </c>
      <c r="K206" t="s">
        <v>179</v>
      </c>
      <c r="L206" t="s">
        <v>4428</v>
      </c>
      <c r="M206" t="s">
        <v>180</v>
      </c>
      <c r="N206" t="s">
        <v>206</v>
      </c>
      <c r="O206" t="s">
        <v>49</v>
      </c>
      <c r="P206" t="s">
        <v>34</v>
      </c>
      <c r="Q206" t="s">
        <v>207</v>
      </c>
      <c r="R206" t="s">
        <v>1206</v>
      </c>
      <c r="S206" t="s">
        <v>1207</v>
      </c>
      <c r="T206" t="s">
        <v>65</v>
      </c>
    </row>
    <row r="207" spans="1:21" x14ac:dyDescent="0.25">
      <c r="A207" t="s">
        <v>1163</v>
      </c>
      <c r="B207" t="s">
        <v>1164</v>
      </c>
      <c r="C207" t="s">
        <v>220</v>
      </c>
      <c r="D207" t="s">
        <v>873</v>
      </c>
      <c r="E207" t="s">
        <v>717</v>
      </c>
      <c r="F207" t="s">
        <v>25</v>
      </c>
      <c r="G207" t="s">
        <v>592</v>
      </c>
      <c r="H207" t="s">
        <v>379</v>
      </c>
      <c r="I207" t="s">
        <v>59</v>
      </c>
      <c r="J207" t="s">
        <v>87</v>
      </c>
      <c r="K207" t="s">
        <v>223</v>
      </c>
      <c r="L207" t="s">
        <v>4429</v>
      </c>
      <c r="M207" t="s">
        <v>224</v>
      </c>
      <c r="N207" t="s">
        <v>88</v>
      </c>
      <c r="O207" t="s">
        <v>49</v>
      </c>
      <c r="P207" t="s">
        <v>34</v>
      </c>
      <c r="Q207" t="s">
        <v>89</v>
      </c>
      <c r="R207" t="s">
        <v>1165</v>
      </c>
      <c r="S207" t="s">
        <v>1166</v>
      </c>
      <c r="T207" t="s">
        <v>4028</v>
      </c>
      <c r="U207" t="s">
        <v>130</v>
      </c>
    </row>
    <row r="208" spans="1:21" x14ac:dyDescent="0.25">
      <c r="A208" t="s">
        <v>1170</v>
      </c>
      <c r="B208" t="s">
        <v>1171</v>
      </c>
      <c r="C208" t="s">
        <v>133</v>
      </c>
      <c r="D208" t="s">
        <v>1172</v>
      </c>
      <c r="E208" t="s">
        <v>212</v>
      </c>
      <c r="F208" t="s">
        <v>25</v>
      </c>
      <c r="G208" t="s">
        <v>253</v>
      </c>
      <c r="H208" t="s">
        <v>43</v>
      </c>
      <c r="I208" t="s">
        <v>97</v>
      </c>
      <c r="J208" t="s">
        <v>263</v>
      </c>
      <c r="K208" t="s">
        <v>139</v>
      </c>
      <c r="L208" t="s">
        <v>4430</v>
      </c>
      <c r="M208" t="s">
        <v>140</v>
      </c>
      <c r="N208" t="s">
        <v>264</v>
      </c>
      <c r="O208" t="s">
        <v>49</v>
      </c>
      <c r="P208" t="s">
        <v>34</v>
      </c>
      <c r="Q208" t="s">
        <v>265</v>
      </c>
      <c r="R208" t="s">
        <v>1173</v>
      </c>
      <c r="S208" t="s">
        <v>1174</v>
      </c>
    </row>
    <row r="209" spans="1:20" x14ac:dyDescent="0.25">
      <c r="A209" t="s">
        <v>1359</v>
      </c>
      <c r="B209" t="s">
        <v>1360</v>
      </c>
      <c r="C209" t="s">
        <v>133</v>
      </c>
      <c r="D209" t="s">
        <v>290</v>
      </c>
      <c r="E209" t="s">
        <v>482</v>
      </c>
      <c r="F209" t="s">
        <v>57</v>
      </c>
      <c r="G209" t="s">
        <v>292</v>
      </c>
      <c r="H209" t="s">
        <v>136</v>
      </c>
      <c r="I209" t="s">
        <v>373</v>
      </c>
      <c r="J209" t="s">
        <v>503</v>
      </c>
      <c r="K209" t="s">
        <v>139</v>
      </c>
      <c r="L209" t="s">
        <v>4431</v>
      </c>
      <c r="M209" t="s">
        <v>140</v>
      </c>
      <c r="N209" t="s">
        <v>504</v>
      </c>
      <c r="O209" t="s">
        <v>49</v>
      </c>
      <c r="P209" t="s">
        <v>34</v>
      </c>
      <c r="Q209" t="s">
        <v>505</v>
      </c>
      <c r="R209" t="s">
        <v>4432</v>
      </c>
      <c r="S209" t="s">
        <v>1361</v>
      </c>
    </row>
    <row r="210" spans="1:20" x14ac:dyDescent="0.25">
      <c r="A210" t="s">
        <v>1179</v>
      </c>
      <c r="B210" t="s">
        <v>1180</v>
      </c>
      <c r="C210" t="s">
        <v>40</v>
      </c>
      <c r="D210" t="s">
        <v>1181</v>
      </c>
      <c r="E210" t="s">
        <v>442</v>
      </c>
      <c r="F210" t="s">
        <v>521</v>
      </c>
      <c r="G210" t="s">
        <v>70</v>
      </c>
      <c r="H210" t="s">
        <v>136</v>
      </c>
      <c r="I210" t="s">
        <v>451</v>
      </c>
      <c r="J210" t="s">
        <v>151</v>
      </c>
      <c r="K210" t="s">
        <v>46</v>
      </c>
      <c r="L210" t="s">
        <v>4433</v>
      </c>
      <c r="M210" t="s">
        <v>47</v>
      </c>
      <c r="N210" t="s">
        <v>154</v>
      </c>
      <c r="O210" t="s">
        <v>49</v>
      </c>
      <c r="P210" t="s">
        <v>34</v>
      </c>
      <c r="Q210" t="s">
        <v>155</v>
      </c>
      <c r="R210" t="s">
        <v>1182</v>
      </c>
      <c r="S210" t="s">
        <v>1183</v>
      </c>
      <c r="T210" t="s">
        <v>65</v>
      </c>
    </row>
    <row r="211" spans="1:20" x14ac:dyDescent="0.25">
      <c r="A211" t="s">
        <v>1184</v>
      </c>
      <c r="B211" t="s">
        <v>1185</v>
      </c>
      <c r="C211" t="s">
        <v>635</v>
      </c>
      <c r="D211" t="s">
        <v>420</v>
      </c>
      <c r="E211" t="s">
        <v>608</v>
      </c>
      <c r="F211" t="s">
        <v>25</v>
      </c>
      <c r="G211" t="s">
        <v>292</v>
      </c>
      <c r="H211" t="s">
        <v>136</v>
      </c>
      <c r="I211" t="s">
        <v>97</v>
      </c>
      <c r="J211" t="s">
        <v>263</v>
      </c>
      <c r="K211" t="s">
        <v>636</v>
      </c>
      <c r="L211" t="s">
        <v>4434</v>
      </c>
      <c r="M211" t="s">
        <v>637</v>
      </c>
      <c r="N211" t="s">
        <v>264</v>
      </c>
      <c r="O211" t="s">
        <v>49</v>
      </c>
      <c r="P211" t="s">
        <v>34</v>
      </c>
      <c r="Q211" t="s">
        <v>265</v>
      </c>
      <c r="R211" t="s">
        <v>1188</v>
      </c>
      <c r="S211" t="s">
        <v>1189</v>
      </c>
    </row>
    <row r="212" spans="1:20" x14ac:dyDescent="0.25">
      <c r="A212" t="s">
        <v>1175</v>
      </c>
      <c r="B212" t="s">
        <v>1176</v>
      </c>
      <c r="C212" t="s">
        <v>133</v>
      </c>
      <c r="D212" t="s">
        <v>4435</v>
      </c>
      <c r="E212" t="s">
        <v>758</v>
      </c>
      <c r="F212" t="s">
        <v>25</v>
      </c>
      <c r="G212" t="s">
        <v>58</v>
      </c>
      <c r="H212" t="s">
        <v>27</v>
      </c>
      <c r="I212" t="s">
        <v>28</v>
      </c>
      <c r="J212" t="s">
        <v>45</v>
      </c>
      <c r="K212" t="s">
        <v>139</v>
      </c>
      <c r="L212" t="s">
        <v>4107</v>
      </c>
      <c r="M212" t="s">
        <v>140</v>
      </c>
      <c r="N212" t="s">
        <v>48</v>
      </c>
      <c r="O212" t="s">
        <v>49</v>
      </c>
      <c r="P212" t="s">
        <v>34</v>
      </c>
      <c r="Q212" t="s">
        <v>50</v>
      </c>
      <c r="R212" t="s">
        <v>1177</v>
      </c>
      <c r="S212" t="s">
        <v>1178</v>
      </c>
    </row>
    <row r="213" spans="1:20" x14ac:dyDescent="0.25">
      <c r="A213" t="s">
        <v>1193</v>
      </c>
      <c r="B213" t="s">
        <v>1194</v>
      </c>
      <c r="C213" t="s">
        <v>388</v>
      </c>
      <c r="D213" t="s">
        <v>873</v>
      </c>
      <c r="E213" t="s">
        <v>196</v>
      </c>
      <c r="F213" t="s">
        <v>521</v>
      </c>
      <c r="G213" t="s">
        <v>284</v>
      </c>
      <c r="H213" t="s">
        <v>136</v>
      </c>
      <c r="I213" t="s">
        <v>204</v>
      </c>
      <c r="J213" t="s">
        <v>45</v>
      </c>
      <c r="K213" t="s">
        <v>390</v>
      </c>
      <c r="L213" t="s">
        <v>4436</v>
      </c>
      <c r="M213" t="s">
        <v>391</v>
      </c>
      <c r="N213" t="s">
        <v>48</v>
      </c>
      <c r="O213" t="s">
        <v>49</v>
      </c>
      <c r="P213" t="s">
        <v>34</v>
      </c>
      <c r="Q213" t="s">
        <v>50</v>
      </c>
      <c r="R213" t="s">
        <v>1195</v>
      </c>
      <c r="S213" t="s">
        <v>1196</v>
      </c>
      <c r="T213" t="s">
        <v>4437</v>
      </c>
    </row>
    <row r="214" spans="1:20" x14ac:dyDescent="0.25">
      <c r="A214" t="s">
        <v>1223</v>
      </c>
      <c r="B214" t="s">
        <v>1224</v>
      </c>
      <c r="C214" t="s">
        <v>133</v>
      </c>
      <c r="D214" t="s">
        <v>1094</v>
      </c>
      <c r="E214" t="s">
        <v>196</v>
      </c>
      <c r="F214" t="s">
        <v>521</v>
      </c>
      <c r="G214" t="s">
        <v>341</v>
      </c>
      <c r="H214" t="s">
        <v>43</v>
      </c>
      <c r="I214" t="s">
        <v>342</v>
      </c>
      <c r="J214" t="s">
        <v>293</v>
      </c>
      <c r="K214" t="s">
        <v>139</v>
      </c>
      <c r="L214" t="s">
        <v>4438</v>
      </c>
      <c r="M214" t="s">
        <v>140</v>
      </c>
      <c r="N214" t="s">
        <v>294</v>
      </c>
      <c r="O214" t="s">
        <v>33</v>
      </c>
      <c r="P214" t="s">
        <v>546</v>
      </c>
      <c r="Q214" t="s">
        <v>295</v>
      </c>
      <c r="R214" t="s">
        <v>4439</v>
      </c>
      <c r="S214" t="s">
        <v>1226</v>
      </c>
    </row>
    <row r="215" spans="1:20" x14ac:dyDescent="0.25">
      <c r="A215" t="s">
        <v>1213</v>
      </c>
      <c r="B215" t="s">
        <v>1214</v>
      </c>
      <c r="C215" t="s">
        <v>40</v>
      </c>
      <c r="D215" t="s">
        <v>1273</v>
      </c>
      <c r="E215" t="s">
        <v>189</v>
      </c>
      <c r="F215" t="s">
        <v>521</v>
      </c>
      <c r="G215" t="s">
        <v>253</v>
      </c>
      <c r="H215" t="s">
        <v>136</v>
      </c>
      <c r="I215" t="s">
        <v>28</v>
      </c>
      <c r="J215" t="s">
        <v>45</v>
      </c>
      <c r="K215" t="s">
        <v>46</v>
      </c>
      <c r="L215" t="s">
        <v>4440</v>
      </c>
      <c r="M215" t="s">
        <v>47</v>
      </c>
      <c r="N215" t="s">
        <v>48</v>
      </c>
      <c r="O215" t="s">
        <v>49</v>
      </c>
      <c r="P215" t="s">
        <v>34</v>
      </c>
      <c r="Q215" t="s">
        <v>50</v>
      </c>
      <c r="R215" t="s">
        <v>1216</v>
      </c>
      <c r="S215" t="s">
        <v>1217</v>
      </c>
      <c r="T215" t="s">
        <v>4441</v>
      </c>
    </row>
    <row r="216" spans="1:20" x14ac:dyDescent="0.25">
      <c r="A216" t="s">
        <v>1208</v>
      </c>
      <c r="B216" t="s">
        <v>1209</v>
      </c>
      <c r="C216" t="s">
        <v>118</v>
      </c>
      <c r="D216" t="s">
        <v>4095</v>
      </c>
      <c r="E216" t="s">
        <v>557</v>
      </c>
      <c r="F216" t="s">
        <v>521</v>
      </c>
      <c r="G216" t="s">
        <v>592</v>
      </c>
      <c r="H216" t="s">
        <v>43</v>
      </c>
      <c r="I216" t="s">
        <v>302</v>
      </c>
      <c r="J216" t="s">
        <v>109</v>
      </c>
      <c r="K216" t="s">
        <v>124</v>
      </c>
      <c r="L216" t="s">
        <v>4442</v>
      </c>
      <c r="M216" t="s">
        <v>125</v>
      </c>
      <c r="N216" t="s">
        <v>112</v>
      </c>
      <c r="O216" t="s">
        <v>49</v>
      </c>
      <c r="P216" t="s">
        <v>34</v>
      </c>
      <c r="Q216" t="s">
        <v>113</v>
      </c>
      <c r="R216" t="s">
        <v>1210</v>
      </c>
      <c r="S216" t="s">
        <v>1211</v>
      </c>
      <c r="T216" t="s">
        <v>4443</v>
      </c>
    </row>
    <row r="217" spans="1:20" x14ac:dyDescent="0.25">
      <c r="A217" t="s">
        <v>1218</v>
      </c>
      <c r="B217" t="s">
        <v>1219</v>
      </c>
      <c r="C217" t="s">
        <v>118</v>
      </c>
      <c r="D217" t="s">
        <v>1220</v>
      </c>
      <c r="E217" t="s">
        <v>276</v>
      </c>
      <c r="F217" t="s">
        <v>521</v>
      </c>
      <c r="G217" t="s">
        <v>341</v>
      </c>
      <c r="H217" t="s">
        <v>136</v>
      </c>
      <c r="I217" t="s">
        <v>527</v>
      </c>
      <c r="J217" t="s">
        <v>232</v>
      </c>
      <c r="K217" t="s">
        <v>124</v>
      </c>
      <c r="L217" t="s">
        <v>4442</v>
      </c>
      <c r="M217" t="s">
        <v>125</v>
      </c>
      <c r="N217" t="s">
        <v>233</v>
      </c>
      <c r="P217" t="s">
        <v>257</v>
      </c>
      <c r="Q217" t="s">
        <v>234</v>
      </c>
      <c r="R217" t="s">
        <v>1221</v>
      </c>
      <c r="S217" t="s">
        <v>1222</v>
      </c>
    </row>
    <row r="218" spans="1:20" x14ac:dyDescent="0.25">
      <c r="A218" t="s">
        <v>1048</v>
      </c>
      <c r="B218" t="s">
        <v>1049</v>
      </c>
      <c r="C218" t="s">
        <v>175</v>
      </c>
      <c r="D218" t="s">
        <v>3117</v>
      </c>
      <c r="E218" t="s">
        <v>283</v>
      </c>
      <c r="F218" t="s">
        <v>331</v>
      </c>
      <c r="G218" t="s">
        <v>657</v>
      </c>
      <c r="H218" t="s">
        <v>136</v>
      </c>
      <c r="I218" t="s">
        <v>551</v>
      </c>
      <c r="J218" t="s">
        <v>60</v>
      </c>
      <c r="K218" t="s">
        <v>179</v>
      </c>
      <c r="L218" t="s">
        <v>4444</v>
      </c>
      <c r="M218" t="s">
        <v>180</v>
      </c>
      <c r="N218" t="s">
        <v>61</v>
      </c>
      <c r="O218" t="s">
        <v>49</v>
      </c>
      <c r="P218" t="s">
        <v>34</v>
      </c>
      <c r="Q218" t="s">
        <v>62</v>
      </c>
      <c r="R218" t="s">
        <v>4103</v>
      </c>
      <c r="S218" t="s">
        <v>1050</v>
      </c>
      <c r="T218" t="s">
        <v>4445</v>
      </c>
    </row>
    <row r="219" spans="1:20" x14ac:dyDescent="0.25">
      <c r="A219" t="s">
        <v>1190</v>
      </c>
      <c r="B219" t="s">
        <v>1191</v>
      </c>
      <c r="C219" t="s">
        <v>133</v>
      </c>
      <c r="D219" t="s">
        <v>4111</v>
      </c>
      <c r="E219" t="s">
        <v>196</v>
      </c>
      <c r="F219" t="s">
        <v>57</v>
      </c>
      <c r="G219" t="s">
        <v>203</v>
      </c>
      <c r="H219" t="s">
        <v>136</v>
      </c>
      <c r="I219" t="s">
        <v>204</v>
      </c>
      <c r="J219" t="s">
        <v>293</v>
      </c>
      <c r="K219" t="s">
        <v>139</v>
      </c>
      <c r="L219" t="s">
        <v>4446</v>
      </c>
      <c r="M219" t="s">
        <v>140</v>
      </c>
      <c r="N219" t="s">
        <v>294</v>
      </c>
      <c r="O219" t="s">
        <v>49</v>
      </c>
      <c r="P219" t="s">
        <v>34</v>
      </c>
      <c r="Q219" t="s">
        <v>295</v>
      </c>
      <c r="R219" t="s">
        <v>4447</v>
      </c>
      <c r="S219" t="s">
        <v>1192</v>
      </c>
    </row>
    <row r="220" spans="1:20" x14ac:dyDescent="0.25">
      <c r="A220" t="s">
        <v>1237</v>
      </c>
      <c r="B220" t="s">
        <v>1238</v>
      </c>
      <c r="C220" t="s">
        <v>783</v>
      </c>
      <c r="D220" t="s">
        <v>1239</v>
      </c>
      <c r="E220" t="s">
        <v>189</v>
      </c>
      <c r="F220" t="s">
        <v>521</v>
      </c>
      <c r="G220" t="s">
        <v>592</v>
      </c>
      <c r="H220" t="s">
        <v>43</v>
      </c>
      <c r="I220" t="s">
        <v>108</v>
      </c>
      <c r="J220" t="s">
        <v>255</v>
      </c>
      <c r="K220" t="s">
        <v>786</v>
      </c>
      <c r="L220" t="s">
        <v>4448</v>
      </c>
      <c r="M220" t="s">
        <v>787</v>
      </c>
      <c r="N220" t="s">
        <v>256</v>
      </c>
      <c r="O220" t="s">
        <v>49</v>
      </c>
      <c r="P220" t="s">
        <v>34</v>
      </c>
      <c r="Q220" t="s">
        <v>258</v>
      </c>
      <c r="R220" t="s">
        <v>1240</v>
      </c>
      <c r="S220" t="s">
        <v>1241</v>
      </c>
    </row>
    <row r="221" spans="1:20" x14ac:dyDescent="0.25">
      <c r="A221" t="s">
        <v>1231</v>
      </c>
      <c r="B221" t="s">
        <v>1232</v>
      </c>
      <c r="C221" t="s">
        <v>147</v>
      </c>
      <c r="D221" t="s">
        <v>1233</v>
      </c>
      <c r="E221" t="s">
        <v>222</v>
      </c>
      <c r="F221" t="s">
        <v>25</v>
      </c>
      <c r="G221" t="s">
        <v>96</v>
      </c>
      <c r="H221" t="s">
        <v>43</v>
      </c>
      <c r="I221" t="s">
        <v>285</v>
      </c>
      <c r="J221" t="s">
        <v>151</v>
      </c>
      <c r="K221" t="s">
        <v>152</v>
      </c>
      <c r="L221" t="s">
        <v>4449</v>
      </c>
      <c r="M221" t="s">
        <v>153</v>
      </c>
      <c r="N221" t="s">
        <v>154</v>
      </c>
      <c r="O221" t="s">
        <v>49</v>
      </c>
      <c r="P221" t="s">
        <v>34</v>
      </c>
      <c r="Q221" t="s">
        <v>155</v>
      </c>
      <c r="R221" t="s">
        <v>1235</v>
      </c>
      <c r="S221" t="s">
        <v>1236</v>
      </c>
    </row>
    <row r="222" spans="1:20" x14ac:dyDescent="0.25">
      <c r="A222" t="s">
        <v>1259</v>
      </c>
      <c r="B222" t="s">
        <v>1260</v>
      </c>
      <c r="C222" t="s">
        <v>1261</v>
      </c>
      <c r="D222" t="s">
        <v>1399</v>
      </c>
      <c r="E222" t="s">
        <v>291</v>
      </c>
      <c r="F222" t="s">
        <v>521</v>
      </c>
      <c r="G222" t="s">
        <v>657</v>
      </c>
      <c r="H222" t="s">
        <v>43</v>
      </c>
      <c r="I222" t="s">
        <v>44</v>
      </c>
      <c r="J222" t="s">
        <v>109</v>
      </c>
      <c r="K222" t="s">
        <v>1262</v>
      </c>
      <c r="L222" t="s">
        <v>4450</v>
      </c>
      <c r="M222" t="s">
        <v>1263</v>
      </c>
      <c r="N222" t="s">
        <v>112</v>
      </c>
      <c r="P222" t="s">
        <v>546</v>
      </c>
      <c r="Q222" t="s">
        <v>113</v>
      </c>
      <c r="R222" t="s">
        <v>1264</v>
      </c>
      <c r="S222" t="s">
        <v>1265</v>
      </c>
      <c r="T222" t="s">
        <v>4451</v>
      </c>
    </row>
    <row r="223" spans="1:20" x14ac:dyDescent="0.25">
      <c r="A223" t="s">
        <v>1227</v>
      </c>
      <c r="B223" t="s">
        <v>1228</v>
      </c>
      <c r="C223" t="s">
        <v>133</v>
      </c>
      <c r="D223" t="s">
        <v>687</v>
      </c>
      <c r="E223" t="s">
        <v>774</v>
      </c>
      <c r="F223" t="s">
        <v>331</v>
      </c>
      <c r="G223" t="s">
        <v>284</v>
      </c>
      <c r="H223" t="s">
        <v>136</v>
      </c>
      <c r="I223" t="s">
        <v>59</v>
      </c>
      <c r="J223" t="s">
        <v>255</v>
      </c>
      <c r="K223" t="s">
        <v>139</v>
      </c>
      <c r="L223" t="s">
        <v>4452</v>
      </c>
      <c r="M223" t="s">
        <v>140</v>
      </c>
      <c r="N223" t="s">
        <v>256</v>
      </c>
      <c r="O223" t="s">
        <v>49</v>
      </c>
      <c r="P223" t="s">
        <v>34</v>
      </c>
      <c r="Q223" t="s">
        <v>258</v>
      </c>
      <c r="R223" t="s">
        <v>1229</v>
      </c>
      <c r="S223" t="s">
        <v>1230</v>
      </c>
    </row>
    <row r="224" spans="1:20" x14ac:dyDescent="0.25">
      <c r="A224" t="s">
        <v>1402</v>
      </c>
      <c r="B224" t="s">
        <v>1403</v>
      </c>
      <c r="C224" t="s">
        <v>40</v>
      </c>
      <c r="D224" t="s">
        <v>4102</v>
      </c>
      <c r="E224" t="s">
        <v>995</v>
      </c>
      <c r="F224" t="s">
        <v>57</v>
      </c>
      <c r="G224" t="s">
        <v>70</v>
      </c>
      <c r="H224" t="s">
        <v>136</v>
      </c>
      <c r="I224" t="s">
        <v>342</v>
      </c>
      <c r="J224" t="s">
        <v>87</v>
      </c>
      <c r="K224" t="s">
        <v>46</v>
      </c>
      <c r="L224" t="s">
        <v>4453</v>
      </c>
      <c r="M224" t="s">
        <v>47</v>
      </c>
      <c r="N224" t="s">
        <v>88</v>
      </c>
      <c r="O224" t="s">
        <v>49</v>
      </c>
      <c r="P224" t="s">
        <v>34</v>
      </c>
      <c r="Q224" t="s">
        <v>89</v>
      </c>
      <c r="R224" t="s">
        <v>4101</v>
      </c>
      <c r="S224" t="s">
        <v>1404</v>
      </c>
    </row>
    <row r="225" spans="1:20" x14ac:dyDescent="0.25">
      <c r="A225" t="s">
        <v>1277</v>
      </c>
      <c r="B225" t="s">
        <v>1278</v>
      </c>
      <c r="C225" t="s">
        <v>388</v>
      </c>
      <c r="D225" t="s">
        <v>1279</v>
      </c>
      <c r="E225" t="s">
        <v>196</v>
      </c>
      <c r="F225" t="s">
        <v>521</v>
      </c>
      <c r="G225" t="s">
        <v>284</v>
      </c>
      <c r="H225" t="s">
        <v>136</v>
      </c>
      <c r="I225" t="s">
        <v>28</v>
      </c>
      <c r="J225" t="s">
        <v>109</v>
      </c>
      <c r="K225" t="s">
        <v>390</v>
      </c>
      <c r="L225" t="s">
        <v>4454</v>
      </c>
      <c r="M225" t="s">
        <v>391</v>
      </c>
      <c r="N225" t="s">
        <v>112</v>
      </c>
      <c r="O225" t="s">
        <v>49</v>
      </c>
      <c r="P225" t="s">
        <v>546</v>
      </c>
      <c r="Q225" t="s">
        <v>113</v>
      </c>
      <c r="R225" t="s">
        <v>1280</v>
      </c>
      <c r="S225" t="s">
        <v>1281</v>
      </c>
      <c r="T225" t="s">
        <v>3997</v>
      </c>
    </row>
    <row r="226" spans="1:20" x14ac:dyDescent="0.25">
      <c r="A226" t="s">
        <v>1271</v>
      </c>
      <c r="B226" t="s">
        <v>1272</v>
      </c>
      <c r="C226" t="s">
        <v>147</v>
      </c>
      <c r="D226" t="s">
        <v>1273</v>
      </c>
      <c r="E226" t="s">
        <v>774</v>
      </c>
      <c r="F226" t="s">
        <v>521</v>
      </c>
      <c r="G226" t="s">
        <v>592</v>
      </c>
      <c r="H226" t="s">
        <v>43</v>
      </c>
      <c r="I226" t="s">
        <v>137</v>
      </c>
      <c r="J226" t="s">
        <v>503</v>
      </c>
      <c r="K226" t="s">
        <v>152</v>
      </c>
      <c r="L226" t="s">
        <v>4455</v>
      </c>
      <c r="M226" t="s">
        <v>153</v>
      </c>
      <c r="N226" t="s">
        <v>504</v>
      </c>
      <c r="O226" t="s">
        <v>49</v>
      </c>
      <c r="P226" t="s">
        <v>546</v>
      </c>
      <c r="Q226" t="s">
        <v>505</v>
      </c>
      <c r="R226" t="s">
        <v>1275</v>
      </c>
      <c r="S226" t="s">
        <v>1276</v>
      </c>
    </row>
    <row r="227" spans="1:20" x14ac:dyDescent="0.25">
      <c r="A227" t="s">
        <v>1242</v>
      </c>
      <c r="B227" t="s">
        <v>1243</v>
      </c>
      <c r="C227" t="s">
        <v>133</v>
      </c>
      <c r="D227" t="s">
        <v>1244</v>
      </c>
      <c r="E227" t="s">
        <v>557</v>
      </c>
      <c r="F227" t="s">
        <v>57</v>
      </c>
      <c r="G227" t="s">
        <v>149</v>
      </c>
      <c r="H227" t="s">
        <v>43</v>
      </c>
      <c r="I227" t="s">
        <v>204</v>
      </c>
      <c r="J227" t="s">
        <v>45</v>
      </c>
      <c r="K227" t="s">
        <v>139</v>
      </c>
      <c r="L227" t="s">
        <v>4456</v>
      </c>
      <c r="M227" t="s">
        <v>140</v>
      </c>
      <c r="N227" t="s">
        <v>48</v>
      </c>
      <c r="O227" t="s">
        <v>49</v>
      </c>
      <c r="P227" t="s">
        <v>34</v>
      </c>
      <c r="Q227" t="s">
        <v>50</v>
      </c>
      <c r="R227" t="s">
        <v>1245</v>
      </c>
      <c r="S227" t="s">
        <v>1246</v>
      </c>
    </row>
    <row r="228" spans="1:20" x14ac:dyDescent="0.25">
      <c r="A228" t="s">
        <v>1289</v>
      </c>
      <c r="B228" t="s">
        <v>1290</v>
      </c>
      <c r="C228" t="s">
        <v>40</v>
      </c>
      <c r="D228" t="s">
        <v>832</v>
      </c>
      <c r="E228" t="s">
        <v>245</v>
      </c>
      <c r="F228" t="s">
        <v>25</v>
      </c>
      <c r="G228" t="s">
        <v>292</v>
      </c>
      <c r="H228" t="s">
        <v>136</v>
      </c>
      <c r="I228" t="s">
        <v>97</v>
      </c>
      <c r="J228" t="s">
        <v>87</v>
      </c>
      <c r="K228" t="s">
        <v>46</v>
      </c>
      <c r="L228" t="s">
        <v>4457</v>
      </c>
      <c r="M228" t="s">
        <v>47</v>
      </c>
      <c r="N228" t="s">
        <v>88</v>
      </c>
      <c r="O228" t="s">
        <v>49</v>
      </c>
      <c r="P228" t="s">
        <v>658</v>
      </c>
      <c r="Q228" t="s">
        <v>89</v>
      </c>
      <c r="R228" t="s">
        <v>1292</v>
      </c>
      <c r="S228" t="s">
        <v>1293</v>
      </c>
      <c r="T228" t="s">
        <v>4458</v>
      </c>
    </row>
    <row r="229" spans="1:20" x14ac:dyDescent="0.25">
      <c r="A229" t="s">
        <v>1285</v>
      </c>
      <c r="B229" t="s">
        <v>1286</v>
      </c>
      <c r="C229" t="s">
        <v>40</v>
      </c>
      <c r="D229" t="s">
        <v>716</v>
      </c>
      <c r="E229" t="s">
        <v>135</v>
      </c>
      <c r="F229" t="s">
        <v>25</v>
      </c>
      <c r="G229" t="s">
        <v>284</v>
      </c>
      <c r="H229" t="s">
        <v>43</v>
      </c>
      <c r="I229" t="s">
        <v>285</v>
      </c>
      <c r="J229" t="s">
        <v>138</v>
      </c>
      <c r="K229" t="s">
        <v>46</v>
      </c>
      <c r="L229" t="s">
        <v>4459</v>
      </c>
      <c r="M229" t="s">
        <v>47</v>
      </c>
      <c r="N229" t="s">
        <v>141</v>
      </c>
      <c r="P229" t="s">
        <v>34</v>
      </c>
      <c r="Q229" t="s">
        <v>142</v>
      </c>
      <c r="R229" t="s">
        <v>1287</v>
      </c>
      <c r="S229" t="s">
        <v>1288</v>
      </c>
      <c r="T229" t="s">
        <v>4460</v>
      </c>
    </row>
    <row r="230" spans="1:20" x14ac:dyDescent="0.25">
      <c r="A230" t="s">
        <v>1486</v>
      </c>
      <c r="B230" t="s">
        <v>1486</v>
      </c>
      <c r="C230" t="s">
        <v>40</v>
      </c>
      <c r="D230" t="s">
        <v>1014</v>
      </c>
      <c r="E230" t="s">
        <v>283</v>
      </c>
      <c r="F230" t="s">
        <v>1071</v>
      </c>
      <c r="G230" t="s">
        <v>592</v>
      </c>
      <c r="H230" t="s">
        <v>27</v>
      </c>
      <c r="I230" t="s">
        <v>373</v>
      </c>
      <c r="J230" t="s">
        <v>163</v>
      </c>
      <c r="K230" t="s">
        <v>46</v>
      </c>
      <c r="L230" t="s">
        <v>4461</v>
      </c>
      <c r="M230" t="s">
        <v>47</v>
      </c>
      <c r="N230" t="s">
        <v>164</v>
      </c>
      <c r="P230" t="s">
        <v>943</v>
      </c>
      <c r="Q230" t="s">
        <v>165</v>
      </c>
      <c r="R230" t="s">
        <v>4099</v>
      </c>
      <c r="S230" t="s">
        <v>1488</v>
      </c>
      <c r="T230" t="s">
        <v>4067</v>
      </c>
    </row>
    <row r="231" spans="1:20" x14ac:dyDescent="0.25">
      <c r="A231" t="s">
        <v>1300</v>
      </c>
      <c r="B231" t="s">
        <v>1301</v>
      </c>
      <c r="C231" t="s">
        <v>783</v>
      </c>
      <c r="D231" t="s">
        <v>1302</v>
      </c>
      <c r="E231" t="s">
        <v>1077</v>
      </c>
      <c r="F231" t="s">
        <v>521</v>
      </c>
      <c r="G231" t="s">
        <v>657</v>
      </c>
      <c r="H231" t="s">
        <v>136</v>
      </c>
      <c r="I231" t="s">
        <v>426</v>
      </c>
      <c r="J231" t="s">
        <v>98</v>
      </c>
      <c r="K231" t="s">
        <v>786</v>
      </c>
      <c r="L231" t="s">
        <v>4100</v>
      </c>
      <c r="M231" t="s">
        <v>787</v>
      </c>
      <c r="N231" t="s">
        <v>99</v>
      </c>
      <c r="O231" t="s">
        <v>49</v>
      </c>
      <c r="P231" t="s">
        <v>1078</v>
      </c>
      <c r="Q231" t="s">
        <v>100</v>
      </c>
      <c r="R231" t="s">
        <v>1303</v>
      </c>
      <c r="S231" t="s">
        <v>1304</v>
      </c>
    </row>
    <row r="232" spans="1:20" x14ac:dyDescent="0.25">
      <c r="A232" t="s">
        <v>882</v>
      </c>
      <c r="B232" t="s">
        <v>1294</v>
      </c>
      <c r="C232" t="s">
        <v>40</v>
      </c>
      <c r="D232" t="s">
        <v>591</v>
      </c>
      <c r="E232" t="s">
        <v>421</v>
      </c>
      <c r="F232" t="s">
        <v>25</v>
      </c>
      <c r="G232" t="s">
        <v>341</v>
      </c>
      <c r="H232" t="s">
        <v>27</v>
      </c>
      <c r="I232" t="s">
        <v>451</v>
      </c>
      <c r="J232" t="s">
        <v>213</v>
      </c>
      <c r="K232" t="s">
        <v>46</v>
      </c>
      <c r="L232" t="s">
        <v>4462</v>
      </c>
      <c r="M232" t="s">
        <v>47</v>
      </c>
      <c r="N232" t="s">
        <v>214</v>
      </c>
      <c r="O232" t="s">
        <v>49</v>
      </c>
      <c r="P232" t="s">
        <v>34</v>
      </c>
      <c r="Q232" t="s">
        <v>215</v>
      </c>
      <c r="R232" t="s">
        <v>1295</v>
      </c>
      <c r="S232" t="s">
        <v>1296</v>
      </c>
      <c r="T232" t="s">
        <v>65</v>
      </c>
    </row>
    <row r="233" spans="1:20" x14ac:dyDescent="0.25">
      <c r="A233" t="s">
        <v>1297</v>
      </c>
      <c r="B233" t="s">
        <v>1298</v>
      </c>
      <c r="C233" t="s">
        <v>220</v>
      </c>
      <c r="D233" t="s">
        <v>577</v>
      </c>
      <c r="E233" t="s">
        <v>189</v>
      </c>
      <c r="F233" t="s">
        <v>521</v>
      </c>
      <c r="G233" t="s">
        <v>592</v>
      </c>
      <c r="H233" t="s">
        <v>43</v>
      </c>
      <c r="I233" t="s">
        <v>373</v>
      </c>
      <c r="J233" t="s">
        <v>98</v>
      </c>
      <c r="K233" t="s">
        <v>223</v>
      </c>
      <c r="L233" t="s">
        <v>4463</v>
      </c>
      <c r="M233" t="s">
        <v>224</v>
      </c>
      <c r="N233" t="s">
        <v>99</v>
      </c>
      <c r="P233" t="s">
        <v>34</v>
      </c>
      <c r="Q233" t="s">
        <v>100</v>
      </c>
      <c r="R233" t="s">
        <v>926</v>
      </c>
      <c r="S233" t="s">
        <v>1299</v>
      </c>
      <c r="T233" t="s">
        <v>65</v>
      </c>
    </row>
    <row r="234" spans="1:20" x14ac:dyDescent="0.25">
      <c r="A234" t="s">
        <v>4097</v>
      </c>
      <c r="B234" t="s">
        <v>4096</v>
      </c>
      <c r="C234" t="s">
        <v>133</v>
      </c>
      <c r="D234" t="s">
        <v>4095</v>
      </c>
      <c r="E234" t="s">
        <v>189</v>
      </c>
      <c r="F234" t="s">
        <v>331</v>
      </c>
      <c r="G234" t="s">
        <v>284</v>
      </c>
      <c r="H234" t="s">
        <v>136</v>
      </c>
      <c r="I234" t="s">
        <v>28</v>
      </c>
      <c r="J234" t="s">
        <v>60</v>
      </c>
      <c r="K234" t="s">
        <v>139</v>
      </c>
      <c r="L234" t="s">
        <v>4464</v>
      </c>
      <c r="M234" t="s">
        <v>140</v>
      </c>
      <c r="N234" t="s">
        <v>61</v>
      </c>
      <c r="O234" t="s">
        <v>49</v>
      </c>
      <c r="P234" t="s">
        <v>257</v>
      </c>
      <c r="Q234" t="s">
        <v>62</v>
      </c>
      <c r="R234" t="s">
        <v>4094</v>
      </c>
      <c r="S234" t="s">
        <v>4093</v>
      </c>
      <c r="T234" t="s">
        <v>65</v>
      </c>
    </row>
    <row r="235" spans="1:20" x14ac:dyDescent="0.25">
      <c r="A235" t="s">
        <v>1266</v>
      </c>
      <c r="B235" t="s">
        <v>1267</v>
      </c>
      <c r="C235" t="s">
        <v>819</v>
      </c>
      <c r="D235" t="s">
        <v>4092</v>
      </c>
      <c r="E235" t="s">
        <v>135</v>
      </c>
      <c r="F235" t="s">
        <v>57</v>
      </c>
      <c r="G235" t="s">
        <v>1268</v>
      </c>
      <c r="H235" t="s">
        <v>43</v>
      </c>
      <c r="I235" t="s">
        <v>1453</v>
      </c>
      <c r="J235" t="s">
        <v>163</v>
      </c>
      <c r="K235" t="s">
        <v>820</v>
      </c>
      <c r="L235" t="s">
        <v>4465</v>
      </c>
      <c r="M235" t="s">
        <v>821</v>
      </c>
      <c r="N235" t="s">
        <v>164</v>
      </c>
      <c r="O235" t="s">
        <v>49</v>
      </c>
      <c r="P235" t="s">
        <v>34</v>
      </c>
      <c r="Q235" t="s">
        <v>165</v>
      </c>
      <c r="R235" t="s">
        <v>1269</v>
      </c>
      <c r="S235" t="s">
        <v>1270</v>
      </c>
      <c r="T235" t="s">
        <v>3996</v>
      </c>
    </row>
    <row r="236" spans="1:20" x14ac:dyDescent="0.25">
      <c r="A236" t="s">
        <v>1256</v>
      </c>
      <c r="B236" t="s">
        <v>1257</v>
      </c>
      <c r="C236" t="s">
        <v>388</v>
      </c>
      <c r="D236" t="s">
        <v>251</v>
      </c>
      <c r="E236" t="s">
        <v>276</v>
      </c>
      <c r="F236" t="s">
        <v>521</v>
      </c>
      <c r="G236" t="s">
        <v>292</v>
      </c>
      <c r="H236" t="s">
        <v>27</v>
      </c>
      <c r="I236" t="s">
        <v>162</v>
      </c>
      <c r="J236" t="s">
        <v>87</v>
      </c>
      <c r="K236" t="s">
        <v>390</v>
      </c>
      <c r="L236" t="s">
        <v>4466</v>
      </c>
      <c r="M236" t="s">
        <v>391</v>
      </c>
      <c r="N236" t="s">
        <v>88</v>
      </c>
      <c r="O236" t="s">
        <v>49</v>
      </c>
      <c r="P236" t="s">
        <v>546</v>
      </c>
      <c r="Q236" t="s">
        <v>89</v>
      </c>
      <c r="R236" t="s">
        <v>4091</v>
      </c>
      <c r="S236" t="s">
        <v>1258</v>
      </c>
      <c r="T236" t="s">
        <v>4467</v>
      </c>
    </row>
    <row r="237" spans="1:20" x14ac:dyDescent="0.25">
      <c r="A237" t="s">
        <v>1318</v>
      </c>
      <c r="B237" t="s">
        <v>1319</v>
      </c>
      <c r="C237" t="s">
        <v>783</v>
      </c>
      <c r="D237" t="s">
        <v>2127</v>
      </c>
      <c r="E237" t="s">
        <v>520</v>
      </c>
      <c r="F237" t="s">
        <v>331</v>
      </c>
      <c r="G237" t="s">
        <v>657</v>
      </c>
      <c r="H237" t="s">
        <v>43</v>
      </c>
      <c r="I237" t="s">
        <v>4468</v>
      </c>
      <c r="J237" t="s">
        <v>138</v>
      </c>
      <c r="K237" t="s">
        <v>786</v>
      </c>
      <c r="L237" t="s">
        <v>4098</v>
      </c>
      <c r="M237" t="s">
        <v>787</v>
      </c>
      <c r="N237" t="s">
        <v>141</v>
      </c>
      <c r="O237" t="s">
        <v>33</v>
      </c>
      <c r="P237" t="s">
        <v>546</v>
      </c>
      <c r="Q237" t="s">
        <v>142</v>
      </c>
      <c r="R237" t="s">
        <v>4469</v>
      </c>
      <c r="S237" t="s">
        <v>1322</v>
      </c>
      <c r="T237" t="s">
        <v>4470</v>
      </c>
    </row>
    <row r="238" spans="1:20" x14ac:dyDescent="0.25">
      <c r="A238" t="s">
        <v>1305</v>
      </c>
      <c r="B238" t="s">
        <v>1306</v>
      </c>
      <c r="C238" t="s">
        <v>133</v>
      </c>
      <c r="D238" t="s">
        <v>4196</v>
      </c>
      <c r="E238" t="s">
        <v>196</v>
      </c>
      <c r="F238" t="s">
        <v>331</v>
      </c>
      <c r="G238" t="s">
        <v>292</v>
      </c>
      <c r="H238" t="s">
        <v>136</v>
      </c>
      <c r="I238" t="s">
        <v>373</v>
      </c>
      <c r="J238" t="s">
        <v>503</v>
      </c>
      <c r="K238" t="s">
        <v>139</v>
      </c>
      <c r="L238" t="s">
        <v>4089</v>
      </c>
      <c r="M238" t="s">
        <v>140</v>
      </c>
      <c r="N238" t="s">
        <v>504</v>
      </c>
      <c r="O238" t="s">
        <v>49</v>
      </c>
      <c r="P238" t="s">
        <v>257</v>
      </c>
      <c r="Q238" t="s">
        <v>505</v>
      </c>
      <c r="R238" t="s">
        <v>4471</v>
      </c>
      <c r="S238" t="s">
        <v>1308</v>
      </c>
      <c r="T238" t="s">
        <v>4472</v>
      </c>
    </row>
    <row r="239" spans="1:20" x14ac:dyDescent="0.25">
      <c r="A239" t="s">
        <v>1323</v>
      </c>
      <c r="B239" t="s">
        <v>1324</v>
      </c>
      <c r="C239" t="s">
        <v>635</v>
      </c>
      <c r="D239" t="s">
        <v>1325</v>
      </c>
      <c r="E239" t="s">
        <v>774</v>
      </c>
      <c r="F239" t="s">
        <v>521</v>
      </c>
      <c r="G239" t="s">
        <v>341</v>
      </c>
      <c r="H239" t="s">
        <v>43</v>
      </c>
      <c r="I239" t="s">
        <v>1835</v>
      </c>
      <c r="J239" t="s">
        <v>232</v>
      </c>
      <c r="K239" t="s">
        <v>636</v>
      </c>
      <c r="L239" t="s">
        <v>4473</v>
      </c>
      <c r="M239" t="s">
        <v>637</v>
      </c>
      <c r="N239" t="s">
        <v>233</v>
      </c>
      <c r="O239" t="s">
        <v>49</v>
      </c>
      <c r="P239" t="s">
        <v>34</v>
      </c>
      <c r="Q239" t="s">
        <v>234</v>
      </c>
      <c r="R239" t="s">
        <v>1327</v>
      </c>
      <c r="S239" t="s">
        <v>1328</v>
      </c>
      <c r="T239" t="s">
        <v>1622</v>
      </c>
    </row>
    <row r="240" spans="1:20" x14ac:dyDescent="0.25">
      <c r="A240" t="s">
        <v>1252</v>
      </c>
      <c r="B240" t="s">
        <v>1253</v>
      </c>
      <c r="C240" t="s">
        <v>147</v>
      </c>
      <c r="D240" t="s">
        <v>1741</v>
      </c>
      <c r="E240" t="s">
        <v>377</v>
      </c>
      <c r="F240" t="s">
        <v>25</v>
      </c>
      <c r="G240" t="s">
        <v>79</v>
      </c>
      <c r="H240" t="s">
        <v>43</v>
      </c>
      <c r="I240" t="s">
        <v>28</v>
      </c>
      <c r="J240" t="s">
        <v>45</v>
      </c>
      <c r="K240" t="s">
        <v>152</v>
      </c>
      <c r="L240" t="s">
        <v>4474</v>
      </c>
      <c r="M240" t="s">
        <v>153</v>
      </c>
      <c r="N240" t="s">
        <v>48</v>
      </c>
      <c r="P240" t="s">
        <v>34</v>
      </c>
      <c r="Q240" t="s">
        <v>50</v>
      </c>
      <c r="R240" t="s">
        <v>1254</v>
      </c>
      <c r="S240" t="s">
        <v>1255</v>
      </c>
    </row>
    <row r="241" spans="1:20" x14ac:dyDescent="0.25">
      <c r="A241" t="s">
        <v>1314</v>
      </c>
      <c r="B241" t="s">
        <v>1315</v>
      </c>
      <c r="C241" t="s">
        <v>40</v>
      </c>
      <c r="D241" t="s">
        <v>873</v>
      </c>
      <c r="E241" t="s">
        <v>325</v>
      </c>
      <c r="F241" t="s">
        <v>25</v>
      </c>
      <c r="G241" t="s">
        <v>341</v>
      </c>
      <c r="H241" t="s">
        <v>136</v>
      </c>
      <c r="I241" t="s">
        <v>246</v>
      </c>
      <c r="J241" t="s">
        <v>205</v>
      </c>
      <c r="K241" t="s">
        <v>46</v>
      </c>
      <c r="L241" t="s">
        <v>4475</v>
      </c>
      <c r="M241" t="s">
        <v>47</v>
      </c>
      <c r="N241" t="s">
        <v>206</v>
      </c>
      <c r="O241" t="s">
        <v>49</v>
      </c>
      <c r="P241" t="s">
        <v>34</v>
      </c>
      <c r="Q241" t="s">
        <v>207</v>
      </c>
      <c r="R241" t="s">
        <v>1316</v>
      </c>
      <c r="S241" t="s">
        <v>1317</v>
      </c>
      <c r="T241" t="s">
        <v>4070</v>
      </c>
    </row>
    <row r="242" spans="1:20" x14ac:dyDescent="0.25">
      <c r="A242" t="s">
        <v>1340</v>
      </c>
      <c r="B242" t="s">
        <v>1341</v>
      </c>
      <c r="C242" t="s">
        <v>1342</v>
      </c>
      <c r="D242" t="s">
        <v>856</v>
      </c>
      <c r="E242" t="s">
        <v>1077</v>
      </c>
      <c r="F242" t="s">
        <v>521</v>
      </c>
      <c r="G242" t="s">
        <v>657</v>
      </c>
      <c r="H242" t="s">
        <v>43</v>
      </c>
      <c r="I242" t="s">
        <v>28</v>
      </c>
      <c r="J242" t="s">
        <v>109</v>
      </c>
      <c r="K242" t="s">
        <v>1344</v>
      </c>
      <c r="L242" t="s">
        <v>4476</v>
      </c>
      <c r="M242" t="s">
        <v>1345</v>
      </c>
      <c r="N242" t="s">
        <v>112</v>
      </c>
      <c r="O242" t="s">
        <v>392</v>
      </c>
      <c r="P242" t="s">
        <v>943</v>
      </c>
      <c r="Q242" t="s">
        <v>113</v>
      </c>
      <c r="R242" t="s">
        <v>4477</v>
      </c>
      <c r="S242" t="s">
        <v>1346</v>
      </c>
      <c r="T242" t="s">
        <v>4478</v>
      </c>
    </row>
    <row r="243" spans="1:20" x14ac:dyDescent="0.25">
      <c r="A243" t="s">
        <v>1309</v>
      </c>
      <c r="B243" t="s">
        <v>1310</v>
      </c>
      <c r="C243" t="s">
        <v>147</v>
      </c>
      <c r="D243" t="s">
        <v>1311</v>
      </c>
      <c r="E243" t="s">
        <v>682</v>
      </c>
      <c r="F243" t="s">
        <v>521</v>
      </c>
      <c r="G243" t="s">
        <v>592</v>
      </c>
      <c r="H243" t="s">
        <v>136</v>
      </c>
      <c r="I243" t="s">
        <v>4479</v>
      </c>
      <c r="J243" t="s">
        <v>255</v>
      </c>
      <c r="K243" t="s">
        <v>152</v>
      </c>
      <c r="L243" t="s">
        <v>4480</v>
      </c>
      <c r="M243" t="s">
        <v>153</v>
      </c>
      <c r="N243" t="s">
        <v>256</v>
      </c>
      <c r="O243" t="s">
        <v>49</v>
      </c>
      <c r="P243" t="s">
        <v>257</v>
      </c>
      <c r="Q243" t="s">
        <v>258</v>
      </c>
      <c r="R243" t="s">
        <v>1312</v>
      </c>
      <c r="S243" t="s">
        <v>1313</v>
      </c>
      <c r="T243" t="s">
        <v>65</v>
      </c>
    </row>
    <row r="244" spans="1:20" x14ac:dyDescent="0.25">
      <c r="A244" t="s">
        <v>1362</v>
      </c>
      <c r="B244" t="s">
        <v>1363</v>
      </c>
      <c r="C244" t="s">
        <v>23</v>
      </c>
      <c r="D244" t="s">
        <v>1364</v>
      </c>
      <c r="E244" t="s">
        <v>276</v>
      </c>
      <c r="F244" t="s">
        <v>521</v>
      </c>
      <c r="G244" t="s">
        <v>657</v>
      </c>
      <c r="H244" t="s">
        <v>43</v>
      </c>
      <c r="I244" t="s">
        <v>2084</v>
      </c>
      <c r="J244" t="s">
        <v>205</v>
      </c>
      <c r="K244" t="s">
        <v>30</v>
      </c>
      <c r="L244" t="s">
        <v>4090</v>
      </c>
      <c r="M244" t="s">
        <v>31</v>
      </c>
      <c r="N244" t="s">
        <v>206</v>
      </c>
      <c r="O244" t="s">
        <v>49</v>
      </c>
      <c r="P244" t="s">
        <v>546</v>
      </c>
      <c r="Q244" t="s">
        <v>207</v>
      </c>
      <c r="R244" t="s">
        <v>1366</v>
      </c>
      <c r="S244" t="s">
        <v>1367</v>
      </c>
      <c r="T244" t="s">
        <v>3982</v>
      </c>
    </row>
    <row r="245" spans="1:20" x14ac:dyDescent="0.25">
      <c r="A245" t="s">
        <v>1506</v>
      </c>
      <c r="B245" t="s">
        <v>1507</v>
      </c>
      <c r="C245" t="s">
        <v>147</v>
      </c>
      <c r="D245" t="s">
        <v>4481</v>
      </c>
      <c r="E245" t="s">
        <v>421</v>
      </c>
      <c r="F245" t="s">
        <v>331</v>
      </c>
      <c r="G245" t="s">
        <v>292</v>
      </c>
      <c r="H245" t="s">
        <v>43</v>
      </c>
      <c r="I245" t="s">
        <v>97</v>
      </c>
      <c r="J245" t="s">
        <v>60</v>
      </c>
      <c r="K245" t="s">
        <v>152</v>
      </c>
      <c r="L245" t="s">
        <v>4482</v>
      </c>
      <c r="M245" t="s">
        <v>153</v>
      </c>
      <c r="N245" t="s">
        <v>61</v>
      </c>
      <c r="O245" t="s">
        <v>33</v>
      </c>
      <c r="P245" t="s">
        <v>546</v>
      </c>
      <c r="Q245" t="s">
        <v>62</v>
      </c>
      <c r="R245" t="s">
        <v>1508</v>
      </c>
      <c r="S245" t="s">
        <v>1509</v>
      </c>
      <c r="T245" t="s">
        <v>4483</v>
      </c>
    </row>
    <row r="246" spans="1:20" x14ac:dyDescent="0.25">
      <c r="A246" t="s">
        <v>1355</v>
      </c>
      <c r="B246" t="s">
        <v>1356</v>
      </c>
      <c r="C246" t="s">
        <v>220</v>
      </c>
      <c r="D246" t="s">
        <v>300</v>
      </c>
      <c r="E246" t="s">
        <v>189</v>
      </c>
      <c r="F246" t="s">
        <v>331</v>
      </c>
      <c r="G246" t="s">
        <v>592</v>
      </c>
      <c r="H246" t="s">
        <v>43</v>
      </c>
      <c r="I246" t="s">
        <v>97</v>
      </c>
      <c r="J246" t="s">
        <v>60</v>
      </c>
      <c r="K246" t="s">
        <v>223</v>
      </c>
      <c r="L246" t="s">
        <v>4482</v>
      </c>
      <c r="M246" t="s">
        <v>224</v>
      </c>
      <c r="N246" t="s">
        <v>61</v>
      </c>
      <c r="O246" t="s">
        <v>49</v>
      </c>
      <c r="P246" t="s">
        <v>34</v>
      </c>
      <c r="Q246" t="s">
        <v>62</v>
      </c>
      <c r="R246" t="s">
        <v>1357</v>
      </c>
      <c r="S246" t="s">
        <v>1358</v>
      </c>
      <c r="T246" t="s">
        <v>1456</v>
      </c>
    </row>
    <row r="247" spans="1:20" x14ac:dyDescent="0.25">
      <c r="A247" t="s">
        <v>1623</v>
      </c>
      <c r="B247" t="s">
        <v>1624</v>
      </c>
      <c r="C247" t="s">
        <v>635</v>
      </c>
      <c r="D247" t="s">
        <v>1629</v>
      </c>
      <c r="E247" t="s">
        <v>196</v>
      </c>
      <c r="F247" t="s">
        <v>25</v>
      </c>
      <c r="G247" t="s">
        <v>121</v>
      </c>
      <c r="H247" t="s">
        <v>27</v>
      </c>
      <c r="I247" t="s">
        <v>108</v>
      </c>
      <c r="J247" t="s">
        <v>163</v>
      </c>
      <c r="K247" t="s">
        <v>636</v>
      </c>
      <c r="L247" t="s">
        <v>4484</v>
      </c>
      <c r="M247" t="s">
        <v>637</v>
      </c>
      <c r="N247" t="s">
        <v>164</v>
      </c>
      <c r="O247" t="s">
        <v>392</v>
      </c>
      <c r="P247" t="s">
        <v>34</v>
      </c>
      <c r="Q247" t="s">
        <v>165</v>
      </c>
      <c r="R247" t="s">
        <v>1625</v>
      </c>
      <c r="S247" t="s">
        <v>1626</v>
      </c>
      <c r="T247" t="s">
        <v>65</v>
      </c>
    </row>
    <row r="248" spans="1:20" x14ac:dyDescent="0.25">
      <c r="A248" t="s">
        <v>1347</v>
      </c>
      <c r="B248" t="s">
        <v>1348</v>
      </c>
      <c r="C248" t="s">
        <v>23</v>
      </c>
      <c r="D248" t="s">
        <v>1215</v>
      </c>
      <c r="E248" t="s">
        <v>711</v>
      </c>
      <c r="F248" t="s">
        <v>25</v>
      </c>
      <c r="G248" t="s">
        <v>657</v>
      </c>
      <c r="H248" t="s">
        <v>379</v>
      </c>
      <c r="I248" t="s">
        <v>593</v>
      </c>
      <c r="J248" t="s">
        <v>60</v>
      </c>
      <c r="K248" t="s">
        <v>30</v>
      </c>
      <c r="L248" t="s">
        <v>4086</v>
      </c>
      <c r="M248" t="s">
        <v>31</v>
      </c>
      <c r="N248" t="s">
        <v>61</v>
      </c>
      <c r="O248" t="s">
        <v>49</v>
      </c>
      <c r="P248" t="s">
        <v>34</v>
      </c>
      <c r="Q248" t="s">
        <v>62</v>
      </c>
      <c r="R248" t="s">
        <v>1349</v>
      </c>
      <c r="S248" t="s">
        <v>1350</v>
      </c>
      <c r="T248" t="s">
        <v>65</v>
      </c>
    </row>
    <row r="249" spans="1:20" x14ac:dyDescent="0.25">
      <c r="A249" t="s">
        <v>1329</v>
      </c>
      <c r="B249" t="s">
        <v>1330</v>
      </c>
      <c r="C249" t="s">
        <v>388</v>
      </c>
      <c r="D249" t="s">
        <v>471</v>
      </c>
      <c r="E249" t="s">
        <v>493</v>
      </c>
      <c r="F249" t="s">
        <v>331</v>
      </c>
      <c r="G249" t="s">
        <v>284</v>
      </c>
      <c r="H249" t="s">
        <v>43</v>
      </c>
      <c r="I249" t="s">
        <v>137</v>
      </c>
      <c r="J249" t="s">
        <v>263</v>
      </c>
      <c r="K249" t="s">
        <v>390</v>
      </c>
      <c r="L249" t="s">
        <v>4485</v>
      </c>
      <c r="M249" t="s">
        <v>391</v>
      </c>
      <c r="N249" t="s">
        <v>264</v>
      </c>
      <c r="O249" t="s">
        <v>49</v>
      </c>
      <c r="P249" t="s">
        <v>34</v>
      </c>
      <c r="Q249" t="s">
        <v>265</v>
      </c>
      <c r="R249" t="s">
        <v>1332</v>
      </c>
      <c r="S249" t="s">
        <v>1333</v>
      </c>
      <c r="T249" t="s">
        <v>4486</v>
      </c>
    </row>
    <row r="250" spans="1:20" x14ac:dyDescent="0.25">
      <c r="A250" t="s">
        <v>1523</v>
      </c>
      <c r="B250" t="s">
        <v>1524</v>
      </c>
      <c r="C250" t="s">
        <v>541</v>
      </c>
      <c r="D250" t="s">
        <v>1364</v>
      </c>
      <c r="E250" t="s">
        <v>276</v>
      </c>
      <c r="F250" t="s">
        <v>1071</v>
      </c>
      <c r="G250" t="s">
        <v>65</v>
      </c>
      <c r="H250" t="s">
        <v>43</v>
      </c>
      <c r="I250" t="s">
        <v>254</v>
      </c>
      <c r="J250" t="s">
        <v>263</v>
      </c>
      <c r="K250" t="s">
        <v>544</v>
      </c>
      <c r="L250" t="s">
        <v>4487</v>
      </c>
      <c r="M250" t="s">
        <v>545</v>
      </c>
      <c r="N250" t="s">
        <v>264</v>
      </c>
      <c r="O250" t="s">
        <v>49</v>
      </c>
      <c r="P250" t="s">
        <v>65</v>
      </c>
      <c r="Q250" t="s">
        <v>265</v>
      </c>
      <c r="R250" t="s">
        <v>4488</v>
      </c>
      <c r="S250" t="s">
        <v>1526</v>
      </c>
      <c r="T250" t="s">
        <v>4489</v>
      </c>
    </row>
    <row r="251" spans="1:20" x14ac:dyDescent="0.25">
      <c r="A251" t="s">
        <v>1369</v>
      </c>
      <c r="B251" t="s">
        <v>1370</v>
      </c>
      <c r="C251" t="s">
        <v>220</v>
      </c>
      <c r="D251" t="s">
        <v>221</v>
      </c>
      <c r="E251" t="s">
        <v>1371</v>
      </c>
      <c r="F251" t="s">
        <v>25</v>
      </c>
      <c r="G251" t="s">
        <v>121</v>
      </c>
      <c r="H251" t="s">
        <v>190</v>
      </c>
      <c r="I251" t="s">
        <v>397</v>
      </c>
      <c r="J251" t="s">
        <v>255</v>
      </c>
      <c r="K251" t="s">
        <v>223</v>
      </c>
      <c r="L251" t="s">
        <v>4490</v>
      </c>
      <c r="M251" t="s">
        <v>224</v>
      </c>
      <c r="N251" t="s">
        <v>256</v>
      </c>
      <c r="O251" t="s">
        <v>49</v>
      </c>
      <c r="P251" t="s">
        <v>34</v>
      </c>
      <c r="Q251" t="s">
        <v>258</v>
      </c>
      <c r="R251" t="s">
        <v>4491</v>
      </c>
      <c r="S251" t="s">
        <v>1372</v>
      </c>
    </row>
    <row r="252" spans="1:20" x14ac:dyDescent="0.25">
      <c r="A252" t="s">
        <v>1334</v>
      </c>
      <c r="B252" t="s">
        <v>1335</v>
      </c>
      <c r="C252" t="s">
        <v>635</v>
      </c>
      <c r="D252" t="s">
        <v>4492</v>
      </c>
      <c r="E252" t="s">
        <v>1336</v>
      </c>
      <c r="F252" t="s">
        <v>57</v>
      </c>
      <c r="G252" t="s">
        <v>1337</v>
      </c>
      <c r="H252" t="s">
        <v>43</v>
      </c>
      <c r="I252" t="s">
        <v>59</v>
      </c>
      <c r="J252" t="s">
        <v>87</v>
      </c>
      <c r="K252" t="s">
        <v>636</v>
      </c>
      <c r="L252" t="s">
        <v>4493</v>
      </c>
      <c r="M252" t="s">
        <v>637</v>
      </c>
      <c r="N252" t="s">
        <v>88</v>
      </c>
      <c r="O252" t="s">
        <v>49</v>
      </c>
      <c r="P252" t="s">
        <v>34</v>
      </c>
      <c r="Q252" t="s">
        <v>89</v>
      </c>
      <c r="R252" t="s">
        <v>1338</v>
      </c>
      <c r="S252" t="s">
        <v>1339</v>
      </c>
    </row>
    <row r="253" spans="1:20" x14ac:dyDescent="0.25">
      <c r="A253" t="s">
        <v>1351</v>
      </c>
      <c r="B253" t="s">
        <v>1352</v>
      </c>
      <c r="C253" t="s">
        <v>133</v>
      </c>
      <c r="D253" t="s">
        <v>270</v>
      </c>
      <c r="E253" t="s">
        <v>442</v>
      </c>
      <c r="F253" t="s">
        <v>57</v>
      </c>
      <c r="G253" t="s">
        <v>203</v>
      </c>
      <c r="H253" t="s">
        <v>136</v>
      </c>
      <c r="I253" t="s">
        <v>28</v>
      </c>
      <c r="J253" t="s">
        <v>45</v>
      </c>
      <c r="K253" t="s">
        <v>139</v>
      </c>
      <c r="L253" t="s">
        <v>4493</v>
      </c>
      <c r="M253" t="s">
        <v>140</v>
      </c>
      <c r="N253" t="s">
        <v>48</v>
      </c>
      <c r="O253" t="s">
        <v>49</v>
      </c>
      <c r="P253" t="s">
        <v>34</v>
      </c>
      <c r="Q253" t="s">
        <v>50</v>
      </c>
      <c r="R253" t="s">
        <v>1353</v>
      </c>
      <c r="S253" t="s">
        <v>1354</v>
      </c>
    </row>
    <row r="254" spans="1:20" x14ac:dyDescent="0.25">
      <c r="A254" t="s">
        <v>1393</v>
      </c>
      <c r="B254" t="s">
        <v>1394</v>
      </c>
      <c r="C254" t="s">
        <v>783</v>
      </c>
      <c r="D254" t="s">
        <v>1014</v>
      </c>
      <c r="E254" t="s">
        <v>196</v>
      </c>
      <c r="F254" t="s">
        <v>331</v>
      </c>
      <c r="G254" t="s">
        <v>592</v>
      </c>
      <c r="H254" t="s">
        <v>43</v>
      </c>
      <c r="I254" t="s">
        <v>150</v>
      </c>
      <c r="J254" t="s">
        <v>98</v>
      </c>
      <c r="K254" t="s">
        <v>786</v>
      </c>
      <c r="L254" t="s">
        <v>4494</v>
      </c>
      <c r="M254" t="s">
        <v>787</v>
      </c>
      <c r="N254" t="s">
        <v>99</v>
      </c>
      <c r="O254" t="s">
        <v>49</v>
      </c>
      <c r="P254" t="s">
        <v>34</v>
      </c>
      <c r="Q254" t="s">
        <v>100</v>
      </c>
      <c r="R254" t="s">
        <v>4495</v>
      </c>
      <c r="S254" t="s">
        <v>1396</v>
      </c>
    </row>
    <row r="255" spans="1:20" x14ac:dyDescent="0.25">
      <c r="A255" t="s">
        <v>1413</v>
      </c>
      <c r="B255" t="s">
        <v>1414</v>
      </c>
      <c r="C255" t="s">
        <v>133</v>
      </c>
      <c r="D255" t="s">
        <v>2820</v>
      </c>
      <c r="E255" t="s">
        <v>222</v>
      </c>
      <c r="F255" t="s">
        <v>521</v>
      </c>
      <c r="G255" t="s">
        <v>592</v>
      </c>
      <c r="H255" t="s">
        <v>43</v>
      </c>
      <c r="I255" t="s">
        <v>108</v>
      </c>
      <c r="J255" t="s">
        <v>151</v>
      </c>
      <c r="K255" t="s">
        <v>139</v>
      </c>
      <c r="L255" t="s">
        <v>4496</v>
      </c>
      <c r="M255" t="s">
        <v>140</v>
      </c>
      <c r="N255" t="s">
        <v>154</v>
      </c>
      <c r="O255" t="s">
        <v>392</v>
      </c>
      <c r="P255" t="s">
        <v>34</v>
      </c>
      <c r="Q255" t="s">
        <v>155</v>
      </c>
      <c r="R255" t="s">
        <v>1416</v>
      </c>
      <c r="S255" t="s">
        <v>1417</v>
      </c>
      <c r="T255" t="s">
        <v>4497</v>
      </c>
    </row>
    <row r="256" spans="1:20" x14ac:dyDescent="0.25">
      <c r="A256" t="s">
        <v>1397</v>
      </c>
      <c r="B256" t="s">
        <v>1398</v>
      </c>
      <c r="C256" t="s">
        <v>118</v>
      </c>
      <c r="D256" t="s">
        <v>1817</v>
      </c>
      <c r="E256" t="s">
        <v>711</v>
      </c>
      <c r="F256" t="s">
        <v>331</v>
      </c>
      <c r="G256" t="s">
        <v>657</v>
      </c>
      <c r="H256" t="s">
        <v>136</v>
      </c>
      <c r="I256" t="s">
        <v>162</v>
      </c>
      <c r="J256" t="s">
        <v>138</v>
      </c>
      <c r="K256" t="s">
        <v>124</v>
      </c>
      <c r="L256" t="s">
        <v>4498</v>
      </c>
      <c r="M256" t="s">
        <v>125</v>
      </c>
      <c r="N256" t="s">
        <v>141</v>
      </c>
      <c r="O256" t="s">
        <v>33</v>
      </c>
      <c r="P256" t="s">
        <v>34</v>
      </c>
      <c r="Q256" t="s">
        <v>142</v>
      </c>
      <c r="R256" t="s">
        <v>1400</v>
      </c>
      <c r="S256" t="s">
        <v>1401</v>
      </c>
    </row>
    <row r="257" spans="1:21" x14ac:dyDescent="0.25">
      <c r="A257" t="s">
        <v>1601</v>
      </c>
      <c r="B257" t="s">
        <v>1602</v>
      </c>
      <c r="C257" t="s">
        <v>40</v>
      </c>
      <c r="D257" t="s">
        <v>1291</v>
      </c>
      <c r="E257" t="s">
        <v>291</v>
      </c>
      <c r="F257" t="s">
        <v>521</v>
      </c>
      <c r="G257" t="s">
        <v>341</v>
      </c>
      <c r="H257" t="s">
        <v>43</v>
      </c>
      <c r="I257" t="s">
        <v>44</v>
      </c>
      <c r="J257" t="s">
        <v>163</v>
      </c>
      <c r="K257" t="s">
        <v>46</v>
      </c>
      <c r="L257" t="s">
        <v>4499</v>
      </c>
      <c r="M257" t="s">
        <v>47</v>
      </c>
      <c r="N257" t="s">
        <v>164</v>
      </c>
      <c r="O257" t="s">
        <v>33</v>
      </c>
      <c r="P257" t="s">
        <v>943</v>
      </c>
      <c r="Q257" t="s">
        <v>165</v>
      </c>
      <c r="R257" t="s">
        <v>4085</v>
      </c>
      <c r="S257" t="s">
        <v>1604</v>
      </c>
    </row>
    <row r="258" spans="1:21" x14ac:dyDescent="0.25">
      <c r="A258" t="s">
        <v>1390</v>
      </c>
      <c r="B258" t="s">
        <v>1391</v>
      </c>
      <c r="C258" t="s">
        <v>388</v>
      </c>
      <c r="D258" t="s">
        <v>170</v>
      </c>
      <c r="E258" t="s">
        <v>245</v>
      </c>
      <c r="F258" t="s">
        <v>521</v>
      </c>
      <c r="G258" t="s">
        <v>284</v>
      </c>
      <c r="H258" t="s">
        <v>136</v>
      </c>
      <c r="I258" t="s">
        <v>342</v>
      </c>
      <c r="J258" t="s">
        <v>87</v>
      </c>
      <c r="K258" t="s">
        <v>390</v>
      </c>
      <c r="L258" t="s">
        <v>4500</v>
      </c>
      <c r="M258" t="s">
        <v>391</v>
      </c>
      <c r="N258" t="s">
        <v>88</v>
      </c>
      <c r="P258" t="s">
        <v>34</v>
      </c>
      <c r="Q258" t="s">
        <v>89</v>
      </c>
      <c r="R258" t="s">
        <v>4501</v>
      </c>
      <c r="S258" t="s">
        <v>1392</v>
      </c>
      <c r="T258" t="s">
        <v>4502</v>
      </c>
    </row>
    <row r="259" spans="1:21" x14ac:dyDescent="0.25">
      <c r="A259" t="s">
        <v>1282</v>
      </c>
      <c r="B259" t="s">
        <v>1283</v>
      </c>
      <c r="C259" t="s">
        <v>118</v>
      </c>
      <c r="D259" t="s">
        <v>1411</v>
      </c>
      <c r="E259" t="s">
        <v>682</v>
      </c>
      <c r="F259" t="s">
        <v>331</v>
      </c>
      <c r="G259" t="s">
        <v>592</v>
      </c>
      <c r="H259" t="s">
        <v>43</v>
      </c>
      <c r="I259" t="s">
        <v>204</v>
      </c>
      <c r="J259" t="s">
        <v>60</v>
      </c>
      <c r="K259" t="s">
        <v>124</v>
      </c>
      <c r="L259" t="s">
        <v>4503</v>
      </c>
      <c r="M259" t="s">
        <v>125</v>
      </c>
      <c r="N259" t="s">
        <v>61</v>
      </c>
      <c r="O259" t="s">
        <v>392</v>
      </c>
      <c r="P259" t="s">
        <v>65</v>
      </c>
      <c r="Q259" t="s">
        <v>62</v>
      </c>
      <c r="R259" t="s">
        <v>4504</v>
      </c>
      <c r="S259" t="s">
        <v>1284</v>
      </c>
      <c r="T259" t="s">
        <v>65</v>
      </c>
    </row>
    <row r="260" spans="1:21" x14ac:dyDescent="0.25">
      <c r="A260" t="s">
        <v>1373</v>
      </c>
      <c r="B260" t="s">
        <v>1374</v>
      </c>
      <c r="C260" t="s">
        <v>1375</v>
      </c>
      <c r="D260" t="s">
        <v>366</v>
      </c>
      <c r="E260" t="s">
        <v>361</v>
      </c>
      <c r="F260" t="s">
        <v>25</v>
      </c>
      <c r="G260" t="s">
        <v>70</v>
      </c>
      <c r="H260" t="s">
        <v>43</v>
      </c>
      <c r="I260" t="s">
        <v>619</v>
      </c>
      <c r="J260" t="s">
        <v>123</v>
      </c>
      <c r="K260" t="s">
        <v>1376</v>
      </c>
      <c r="L260" t="s">
        <v>4505</v>
      </c>
      <c r="M260" t="s">
        <v>1377</v>
      </c>
      <c r="N260" t="s">
        <v>126</v>
      </c>
      <c r="O260" t="s">
        <v>49</v>
      </c>
      <c r="P260" t="s">
        <v>34</v>
      </c>
      <c r="Q260" t="s">
        <v>127</v>
      </c>
      <c r="R260" t="s">
        <v>1378</v>
      </c>
      <c r="S260" t="s">
        <v>1379</v>
      </c>
      <c r="T260" t="s">
        <v>65</v>
      </c>
    </row>
    <row r="261" spans="1:21" x14ac:dyDescent="0.25">
      <c r="A261" t="s">
        <v>1380</v>
      </c>
      <c r="B261" t="s">
        <v>1381</v>
      </c>
      <c r="C261" t="s">
        <v>40</v>
      </c>
      <c r="D261" t="s">
        <v>195</v>
      </c>
      <c r="E261" t="s">
        <v>189</v>
      </c>
      <c r="F261" t="s">
        <v>331</v>
      </c>
      <c r="G261" t="s">
        <v>284</v>
      </c>
      <c r="H261" t="s">
        <v>136</v>
      </c>
      <c r="I261" t="s">
        <v>28</v>
      </c>
      <c r="J261" t="s">
        <v>151</v>
      </c>
      <c r="K261" t="s">
        <v>46</v>
      </c>
      <c r="L261" t="s">
        <v>4506</v>
      </c>
      <c r="M261" t="s">
        <v>47</v>
      </c>
      <c r="N261" t="s">
        <v>154</v>
      </c>
      <c r="O261" t="s">
        <v>49</v>
      </c>
      <c r="P261" t="s">
        <v>34</v>
      </c>
      <c r="Q261" t="s">
        <v>155</v>
      </c>
      <c r="R261" t="s">
        <v>1382</v>
      </c>
      <c r="S261" t="s">
        <v>1383</v>
      </c>
      <c r="T261" t="s">
        <v>4507</v>
      </c>
    </row>
    <row r="262" spans="1:21" x14ac:dyDescent="0.25">
      <c r="A262" t="s">
        <v>1405</v>
      </c>
      <c r="B262" t="s">
        <v>1406</v>
      </c>
      <c r="C262" t="s">
        <v>147</v>
      </c>
      <c r="D262" t="s">
        <v>956</v>
      </c>
      <c r="E262" t="s">
        <v>276</v>
      </c>
      <c r="F262" t="s">
        <v>1071</v>
      </c>
      <c r="G262" t="s">
        <v>592</v>
      </c>
      <c r="H262" t="s">
        <v>43</v>
      </c>
      <c r="I262" t="s">
        <v>28</v>
      </c>
      <c r="J262" t="s">
        <v>503</v>
      </c>
      <c r="K262" t="s">
        <v>152</v>
      </c>
      <c r="L262" t="s">
        <v>4508</v>
      </c>
      <c r="M262" t="s">
        <v>153</v>
      </c>
      <c r="N262" t="s">
        <v>504</v>
      </c>
      <c r="O262" t="s">
        <v>33</v>
      </c>
      <c r="P262" t="s">
        <v>257</v>
      </c>
      <c r="Q262" t="s">
        <v>505</v>
      </c>
      <c r="R262" t="s">
        <v>1407</v>
      </c>
      <c r="S262" t="s">
        <v>1408</v>
      </c>
    </row>
    <row r="263" spans="1:21" x14ac:dyDescent="0.25">
      <c r="A263" t="s">
        <v>1421</v>
      </c>
      <c r="B263" t="s">
        <v>1422</v>
      </c>
      <c r="C263" t="s">
        <v>40</v>
      </c>
      <c r="D263" t="s">
        <v>1140</v>
      </c>
      <c r="E263" t="s">
        <v>120</v>
      </c>
      <c r="F263" t="s">
        <v>25</v>
      </c>
      <c r="G263" t="s">
        <v>203</v>
      </c>
      <c r="H263" t="s">
        <v>136</v>
      </c>
      <c r="I263" t="s">
        <v>342</v>
      </c>
      <c r="J263" t="s">
        <v>45</v>
      </c>
      <c r="K263" t="s">
        <v>46</v>
      </c>
      <c r="L263" t="s">
        <v>4509</v>
      </c>
      <c r="M263" t="s">
        <v>47</v>
      </c>
      <c r="N263" t="s">
        <v>48</v>
      </c>
      <c r="O263" t="s">
        <v>49</v>
      </c>
      <c r="P263" t="s">
        <v>34</v>
      </c>
      <c r="Q263" t="s">
        <v>50</v>
      </c>
      <c r="R263" t="s">
        <v>1423</v>
      </c>
      <c r="S263" t="s">
        <v>1424</v>
      </c>
    </row>
    <row r="264" spans="1:21" x14ac:dyDescent="0.25">
      <c r="A264" t="s">
        <v>1247</v>
      </c>
      <c r="B264" t="s">
        <v>1248</v>
      </c>
      <c r="C264" t="s">
        <v>388</v>
      </c>
      <c r="D264" t="s">
        <v>1753</v>
      </c>
      <c r="E264" t="s">
        <v>774</v>
      </c>
      <c r="F264" t="s">
        <v>25</v>
      </c>
      <c r="G264" t="s">
        <v>657</v>
      </c>
      <c r="H264" t="s">
        <v>43</v>
      </c>
      <c r="I264" t="s">
        <v>59</v>
      </c>
      <c r="J264" t="s">
        <v>263</v>
      </c>
      <c r="K264" t="s">
        <v>390</v>
      </c>
      <c r="L264" t="s">
        <v>4510</v>
      </c>
      <c r="M264" t="s">
        <v>391</v>
      </c>
      <c r="N264" t="s">
        <v>264</v>
      </c>
      <c r="O264" t="s">
        <v>49</v>
      </c>
      <c r="P264" t="s">
        <v>34</v>
      </c>
      <c r="Q264" t="s">
        <v>265</v>
      </c>
      <c r="R264" t="s">
        <v>1250</v>
      </c>
      <c r="S264" t="s">
        <v>1251</v>
      </c>
      <c r="T264" t="s">
        <v>4511</v>
      </c>
    </row>
    <row r="265" spans="1:21" x14ac:dyDescent="0.25">
      <c r="A265" t="s">
        <v>1387</v>
      </c>
      <c r="B265" t="s">
        <v>1387</v>
      </c>
      <c r="C265" t="s">
        <v>40</v>
      </c>
      <c r="D265" t="s">
        <v>2281</v>
      </c>
      <c r="E265" t="s">
        <v>357</v>
      </c>
      <c r="F265" t="s">
        <v>1071</v>
      </c>
      <c r="G265" t="s">
        <v>657</v>
      </c>
      <c r="H265" t="s">
        <v>43</v>
      </c>
      <c r="I265" t="s">
        <v>28</v>
      </c>
      <c r="J265" t="s">
        <v>87</v>
      </c>
      <c r="K265" t="s">
        <v>46</v>
      </c>
      <c r="L265" t="s">
        <v>4512</v>
      </c>
      <c r="M265" t="s">
        <v>47</v>
      </c>
      <c r="N265" t="s">
        <v>88</v>
      </c>
      <c r="P265" t="s">
        <v>34</v>
      </c>
      <c r="Q265" t="s">
        <v>89</v>
      </c>
      <c r="R265" t="s">
        <v>1388</v>
      </c>
      <c r="S265" t="s">
        <v>1389</v>
      </c>
    </row>
    <row r="266" spans="1:21" x14ac:dyDescent="0.25">
      <c r="A266" t="s">
        <v>1432</v>
      </c>
      <c r="B266" t="s">
        <v>1433</v>
      </c>
      <c r="C266" t="s">
        <v>23</v>
      </c>
      <c r="D266" t="s">
        <v>4481</v>
      </c>
      <c r="E266" t="s">
        <v>291</v>
      </c>
      <c r="F266" t="s">
        <v>521</v>
      </c>
      <c r="G266" t="s">
        <v>592</v>
      </c>
      <c r="H266" t="s">
        <v>136</v>
      </c>
      <c r="I266" t="s">
        <v>44</v>
      </c>
      <c r="J266" t="s">
        <v>163</v>
      </c>
      <c r="K266" t="s">
        <v>30</v>
      </c>
      <c r="L266" t="s">
        <v>4513</v>
      </c>
      <c r="M266" t="s">
        <v>31</v>
      </c>
      <c r="N266" t="s">
        <v>164</v>
      </c>
      <c r="O266" t="s">
        <v>49</v>
      </c>
      <c r="P266" t="s">
        <v>34</v>
      </c>
      <c r="Q266" t="s">
        <v>165</v>
      </c>
      <c r="R266" t="s">
        <v>1434</v>
      </c>
      <c r="S266" t="s">
        <v>1435</v>
      </c>
      <c r="T266" t="s">
        <v>4514</v>
      </c>
    </row>
    <row r="267" spans="1:21" x14ac:dyDescent="0.25">
      <c r="A267" t="s">
        <v>1418</v>
      </c>
      <c r="B267" t="s">
        <v>1419</v>
      </c>
      <c r="C267" t="s">
        <v>388</v>
      </c>
      <c r="D267" t="s">
        <v>562</v>
      </c>
      <c r="E267" t="s">
        <v>276</v>
      </c>
      <c r="F267" t="s">
        <v>331</v>
      </c>
      <c r="G267" t="s">
        <v>657</v>
      </c>
      <c r="H267" t="s">
        <v>27</v>
      </c>
      <c r="I267" t="s">
        <v>44</v>
      </c>
      <c r="J267" t="s">
        <v>123</v>
      </c>
      <c r="K267" t="s">
        <v>390</v>
      </c>
      <c r="L267" t="s">
        <v>4515</v>
      </c>
      <c r="M267" t="s">
        <v>391</v>
      </c>
      <c r="N267" t="s">
        <v>126</v>
      </c>
      <c r="P267" t="s">
        <v>1078</v>
      </c>
      <c r="Q267" t="s">
        <v>127</v>
      </c>
      <c r="R267" t="s">
        <v>4516</v>
      </c>
      <c r="S267" t="s">
        <v>1420</v>
      </c>
      <c r="T267" t="s">
        <v>4517</v>
      </c>
    </row>
    <row r="268" spans="1:21" x14ac:dyDescent="0.25">
      <c r="A268" t="s">
        <v>1457</v>
      </c>
      <c r="B268" t="s">
        <v>1458</v>
      </c>
      <c r="C268" t="s">
        <v>388</v>
      </c>
      <c r="D268" t="s">
        <v>1579</v>
      </c>
      <c r="E268" t="s">
        <v>774</v>
      </c>
      <c r="F268" t="s">
        <v>521</v>
      </c>
      <c r="G268" t="s">
        <v>657</v>
      </c>
      <c r="H268" t="s">
        <v>43</v>
      </c>
      <c r="I268" t="s">
        <v>1125</v>
      </c>
      <c r="J268" t="s">
        <v>138</v>
      </c>
      <c r="K268" t="s">
        <v>390</v>
      </c>
      <c r="L268" t="s">
        <v>4518</v>
      </c>
      <c r="M268" t="s">
        <v>391</v>
      </c>
      <c r="N268" t="s">
        <v>141</v>
      </c>
      <c r="O268" t="s">
        <v>33</v>
      </c>
      <c r="P268" t="s">
        <v>34</v>
      </c>
      <c r="Q268" t="s">
        <v>142</v>
      </c>
      <c r="R268" t="s">
        <v>4519</v>
      </c>
      <c r="S268" t="s">
        <v>1460</v>
      </c>
    </row>
    <row r="269" spans="1:21" x14ac:dyDescent="0.25">
      <c r="A269" t="s">
        <v>1428</v>
      </c>
      <c r="B269" t="s">
        <v>1429</v>
      </c>
      <c r="C269" t="s">
        <v>147</v>
      </c>
      <c r="D269" t="s">
        <v>582</v>
      </c>
      <c r="E269" t="s">
        <v>189</v>
      </c>
      <c r="F269" t="s">
        <v>25</v>
      </c>
      <c r="G269" t="s">
        <v>253</v>
      </c>
      <c r="H269" t="s">
        <v>136</v>
      </c>
      <c r="I269" t="s">
        <v>527</v>
      </c>
      <c r="J269" t="s">
        <v>213</v>
      </c>
      <c r="K269" t="s">
        <v>152</v>
      </c>
      <c r="L269" t="s">
        <v>4520</v>
      </c>
      <c r="M269" t="s">
        <v>153</v>
      </c>
      <c r="N269" t="s">
        <v>214</v>
      </c>
      <c r="O269" t="s">
        <v>49</v>
      </c>
      <c r="P269" t="s">
        <v>34</v>
      </c>
      <c r="Q269" t="s">
        <v>215</v>
      </c>
      <c r="R269" t="s">
        <v>1430</v>
      </c>
      <c r="S269" t="s">
        <v>1431</v>
      </c>
    </row>
    <row r="270" spans="1:21" x14ac:dyDescent="0.25">
      <c r="A270" t="s">
        <v>1450</v>
      </c>
      <c r="B270" t="s">
        <v>1451</v>
      </c>
      <c r="C270" t="s">
        <v>147</v>
      </c>
      <c r="D270" t="s">
        <v>1452</v>
      </c>
      <c r="E270" t="s">
        <v>283</v>
      </c>
      <c r="F270" t="s">
        <v>521</v>
      </c>
      <c r="G270" t="s">
        <v>341</v>
      </c>
      <c r="H270" t="s">
        <v>136</v>
      </c>
      <c r="I270" t="s">
        <v>593</v>
      </c>
      <c r="J270" t="s">
        <v>293</v>
      </c>
      <c r="K270" t="s">
        <v>152</v>
      </c>
      <c r="L270" t="s">
        <v>4521</v>
      </c>
      <c r="M270" t="s">
        <v>153</v>
      </c>
      <c r="N270" t="s">
        <v>294</v>
      </c>
      <c r="O270" t="s">
        <v>49</v>
      </c>
      <c r="P270" t="s">
        <v>34</v>
      </c>
      <c r="Q270" t="s">
        <v>295</v>
      </c>
      <c r="R270" t="s">
        <v>1454</v>
      </c>
      <c r="S270" t="s">
        <v>1455</v>
      </c>
      <c r="T270" t="s">
        <v>4522</v>
      </c>
    </row>
    <row r="271" spans="1:21" x14ac:dyDescent="0.25">
      <c r="A271" t="s">
        <v>1461</v>
      </c>
      <c r="B271" t="s">
        <v>1462</v>
      </c>
      <c r="C271" t="s">
        <v>23</v>
      </c>
      <c r="D271" t="s">
        <v>618</v>
      </c>
      <c r="E271" t="s">
        <v>1077</v>
      </c>
      <c r="F271" t="s">
        <v>521</v>
      </c>
      <c r="G271" t="s">
        <v>657</v>
      </c>
      <c r="H271" t="s">
        <v>136</v>
      </c>
      <c r="I271" t="s">
        <v>3967</v>
      </c>
      <c r="J271" t="s">
        <v>949</v>
      </c>
      <c r="K271" t="s">
        <v>30</v>
      </c>
      <c r="L271" t="s">
        <v>4523</v>
      </c>
      <c r="M271" t="s">
        <v>31</v>
      </c>
      <c r="N271" t="s">
        <v>950</v>
      </c>
      <c r="P271" t="s">
        <v>546</v>
      </c>
      <c r="Q271" t="s">
        <v>951</v>
      </c>
      <c r="R271" t="s">
        <v>1464</v>
      </c>
      <c r="S271" t="s">
        <v>1465</v>
      </c>
    </row>
    <row r="272" spans="1:21" x14ac:dyDescent="0.25">
      <c r="A272" t="s">
        <v>1440</v>
      </c>
      <c r="B272" t="s">
        <v>1441</v>
      </c>
      <c r="C272" t="s">
        <v>147</v>
      </c>
      <c r="D272" t="s">
        <v>1442</v>
      </c>
      <c r="E272" t="s">
        <v>656</v>
      </c>
      <c r="F272" t="s">
        <v>331</v>
      </c>
      <c r="G272" t="s">
        <v>657</v>
      </c>
      <c r="H272" t="s">
        <v>136</v>
      </c>
      <c r="I272" t="s">
        <v>3474</v>
      </c>
      <c r="J272" t="s">
        <v>232</v>
      </c>
      <c r="K272" t="s">
        <v>152</v>
      </c>
      <c r="L272" t="s">
        <v>4524</v>
      </c>
      <c r="M272" t="s">
        <v>153</v>
      </c>
      <c r="N272" t="s">
        <v>233</v>
      </c>
      <c r="O272" t="s">
        <v>49</v>
      </c>
      <c r="P272" t="s">
        <v>257</v>
      </c>
      <c r="Q272" t="s">
        <v>234</v>
      </c>
      <c r="R272" t="s">
        <v>1444</v>
      </c>
      <c r="S272" t="s">
        <v>1445</v>
      </c>
      <c r="T272" t="s">
        <v>65</v>
      </c>
      <c r="U272" t="s">
        <v>130</v>
      </c>
    </row>
    <row r="273" spans="1:20" x14ac:dyDescent="0.25">
      <c r="A273" t="s">
        <v>1466</v>
      </c>
      <c r="B273" t="s">
        <v>1467</v>
      </c>
      <c r="C273" t="s">
        <v>783</v>
      </c>
      <c r="D273" t="s">
        <v>4083</v>
      </c>
      <c r="E273" t="s">
        <v>222</v>
      </c>
      <c r="F273" t="s">
        <v>331</v>
      </c>
      <c r="G273" t="s">
        <v>284</v>
      </c>
      <c r="H273" t="s">
        <v>43</v>
      </c>
      <c r="I273" t="s">
        <v>619</v>
      </c>
      <c r="J273" t="s">
        <v>98</v>
      </c>
      <c r="K273" t="s">
        <v>786</v>
      </c>
      <c r="L273" t="s">
        <v>4525</v>
      </c>
      <c r="M273" t="s">
        <v>787</v>
      </c>
      <c r="N273" t="s">
        <v>99</v>
      </c>
      <c r="O273" t="s">
        <v>49</v>
      </c>
      <c r="P273" t="s">
        <v>34</v>
      </c>
      <c r="Q273" t="s">
        <v>100</v>
      </c>
      <c r="R273" t="s">
        <v>1468</v>
      </c>
      <c r="S273" t="s">
        <v>1469</v>
      </c>
    </row>
    <row r="274" spans="1:20" x14ac:dyDescent="0.25">
      <c r="A274" t="s">
        <v>1477</v>
      </c>
      <c r="B274" t="s">
        <v>1478</v>
      </c>
      <c r="C274" t="s">
        <v>40</v>
      </c>
      <c r="D274" t="s">
        <v>2510</v>
      </c>
      <c r="E274" t="s">
        <v>421</v>
      </c>
      <c r="F274" t="s">
        <v>521</v>
      </c>
      <c r="G274" t="s">
        <v>341</v>
      </c>
      <c r="H274" t="s">
        <v>136</v>
      </c>
      <c r="I274" t="s">
        <v>97</v>
      </c>
      <c r="J274" t="s">
        <v>87</v>
      </c>
      <c r="K274" t="s">
        <v>46</v>
      </c>
      <c r="L274" t="s">
        <v>4526</v>
      </c>
      <c r="M274" t="s">
        <v>47</v>
      </c>
      <c r="N274" t="s">
        <v>88</v>
      </c>
      <c r="O274" t="s">
        <v>392</v>
      </c>
      <c r="P274" t="s">
        <v>546</v>
      </c>
      <c r="Q274" t="s">
        <v>89</v>
      </c>
      <c r="R274" t="s">
        <v>1480</v>
      </c>
      <c r="S274" t="s">
        <v>1481</v>
      </c>
    </row>
    <row r="275" spans="1:20" x14ac:dyDescent="0.25">
      <c r="A275" t="s">
        <v>1482</v>
      </c>
      <c r="B275" t="s">
        <v>1483</v>
      </c>
      <c r="C275" t="s">
        <v>23</v>
      </c>
      <c r="D275" t="s">
        <v>526</v>
      </c>
      <c r="E275" t="s">
        <v>196</v>
      </c>
      <c r="F275" t="s">
        <v>521</v>
      </c>
      <c r="G275" t="s">
        <v>284</v>
      </c>
      <c r="H275" t="s">
        <v>43</v>
      </c>
      <c r="I275" t="s">
        <v>527</v>
      </c>
      <c r="J275" t="s">
        <v>255</v>
      </c>
      <c r="K275" t="s">
        <v>30</v>
      </c>
      <c r="L275" t="s">
        <v>4527</v>
      </c>
      <c r="M275" t="s">
        <v>31</v>
      </c>
      <c r="N275" t="s">
        <v>256</v>
      </c>
      <c r="O275" t="s">
        <v>49</v>
      </c>
      <c r="P275" t="s">
        <v>34</v>
      </c>
      <c r="Q275" t="s">
        <v>258</v>
      </c>
      <c r="R275" t="s">
        <v>1484</v>
      </c>
      <c r="S275" t="s">
        <v>1485</v>
      </c>
      <c r="T275" t="s">
        <v>65</v>
      </c>
    </row>
    <row r="276" spans="1:20" x14ac:dyDescent="0.25">
      <c r="A276" t="s">
        <v>1501</v>
      </c>
      <c r="B276" t="s">
        <v>1501</v>
      </c>
      <c r="C276" t="s">
        <v>388</v>
      </c>
      <c r="D276" t="s">
        <v>1502</v>
      </c>
      <c r="E276" t="s">
        <v>1503</v>
      </c>
      <c r="F276" t="s">
        <v>521</v>
      </c>
      <c r="G276" t="s">
        <v>657</v>
      </c>
      <c r="H276" t="s">
        <v>43</v>
      </c>
      <c r="I276" t="s">
        <v>2754</v>
      </c>
      <c r="J276" t="s">
        <v>87</v>
      </c>
      <c r="K276" t="s">
        <v>390</v>
      </c>
      <c r="L276" t="s">
        <v>4528</v>
      </c>
      <c r="M276" t="s">
        <v>391</v>
      </c>
      <c r="N276" t="s">
        <v>88</v>
      </c>
      <c r="O276" t="s">
        <v>33</v>
      </c>
      <c r="P276" t="s">
        <v>658</v>
      </c>
      <c r="Q276" t="s">
        <v>89</v>
      </c>
      <c r="R276" t="s">
        <v>1504</v>
      </c>
      <c r="S276" t="s">
        <v>1505</v>
      </c>
    </row>
    <row r="277" spans="1:20" x14ac:dyDescent="0.25">
      <c r="A277" t="s">
        <v>1470</v>
      </c>
      <c r="B277" t="s">
        <v>1471</v>
      </c>
      <c r="C277" t="s">
        <v>118</v>
      </c>
      <c r="D277" t="s">
        <v>577</v>
      </c>
      <c r="E277" t="s">
        <v>520</v>
      </c>
      <c r="F277" t="s">
        <v>521</v>
      </c>
      <c r="G277" t="s">
        <v>341</v>
      </c>
      <c r="H277" t="s">
        <v>136</v>
      </c>
      <c r="I277" t="s">
        <v>44</v>
      </c>
      <c r="J277" t="s">
        <v>71</v>
      </c>
      <c r="K277" t="s">
        <v>124</v>
      </c>
      <c r="L277" t="s">
        <v>4529</v>
      </c>
      <c r="M277" t="s">
        <v>125</v>
      </c>
      <c r="N277" t="s">
        <v>72</v>
      </c>
      <c r="O277" t="s">
        <v>33</v>
      </c>
      <c r="P277" t="s">
        <v>257</v>
      </c>
      <c r="Q277" t="s">
        <v>73</v>
      </c>
      <c r="R277" t="s">
        <v>1472</v>
      </c>
      <c r="S277" t="s">
        <v>1473</v>
      </c>
    </row>
    <row r="278" spans="1:20" x14ac:dyDescent="0.25">
      <c r="A278" t="s">
        <v>1493</v>
      </c>
      <c r="B278" t="s">
        <v>1494</v>
      </c>
      <c r="C278" t="s">
        <v>783</v>
      </c>
      <c r="D278" t="s">
        <v>773</v>
      </c>
      <c r="E278" t="s">
        <v>774</v>
      </c>
      <c r="F278" t="s">
        <v>521</v>
      </c>
      <c r="G278" t="s">
        <v>948</v>
      </c>
      <c r="H278" t="s">
        <v>43</v>
      </c>
      <c r="I278" t="s">
        <v>150</v>
      </c>
      <c r="J278" t="s">
        <v>255</v>
      </c>
      <c r="K278" t="s">
        <v>786</v>
      </c>
      <c r="L278" t="s">
        <v>4530</v>
      </c>
      <c r="M278" t="s">
        <v>787</v>
      </c>
      <c r="N278" t="s">
        <v>256</v>
      </c>
      <c r="O278" t="s">
        <v>49</v>
      </c>
      <c r="P278" t="s">
        <v>257</v>
      </c>
      <c r="Q278" t="s">
        <v>258</v>
      </c>
      <c r="R278" t="s">
        <v>1495</v>
      </c>
      <c r="S278" t="s">
        <v>1496</v>
      </c>
      <c r="T278" t="s">
        <v>65</v>
      </c>
    </row>
    <row r="279" spans="1:20" x14ac:dyDescent="0.25">
      <c r="A279" t="s">
        <v>1489</v>
      </c>
      <c r="B279" t="s">
        <v>1490</v>
      </c>
      <c r="C279" t="s">
        <v>783</v>
      </c>
      <c r="D279" t="s">
        <v>1279</v>
      </c>
      <c r="E279" t="s">
        <v>656</v>
      </c>
      <c r="F279" t="s">
        <v>331</v>
      </c>
      <c r="G279" t="s">
        <v>657</v>
      </c>
      <c r="H279" t="s">
        <v>43</v>
      </c>
      <c r="I279" t="s">
        <v>28</v>
      </c>
      <c r="J279" t="s">
        <v>213</v>
      </c>
      <c r="K279" t="s">
        <v>786</v>
      </c>
      <c r="L279" t="s">
        <v>4082</v>
      </c>
      <c r="M279" t="s">
        <v>787</v>
      </c>
      <c r="N279" t="s">
        <v>214</v>
      </c>
      <c r="O279" t="s">
        <v>49</v>
      </c>
      <c r="P279" t="s">
        <v>34</v>
      </c>
      <c r="Q279" t="s">
        <v>215</v>
      </c>
      <c r="R279" t="s">
        <v>970</v>
      </c>
      <c r="S279" t="s">
        <v>1492</v>
      </c>
      <c r="T279" t="s">
        <v>4531</v>
      </c>
    </row>
    <row r="280" spans="1:20" x14ac:dyDescent="0.25">
      <c r="A280" t="s">
        <v>1497</v>
      </c>
      <c r="B280" t="s">
        <v>1498</v>
      </c>
      <c r="C280" t="s">
        <v>783</v>
      </c>
      <c r="D280" t="s">
        <v>282</v>
      </c>
      <c r="E280" t="s">
        <v>1077</v>
      </c>
      <c r="F280" t="s">
        <v>331</v>
      </c>
      <c r="G280" t="s">
        <v>592</v>
      </c>
      <c r="H280" t="s">
        <v>136</v>
      </c>
      <c r="I280" t="s">
        <v>551</v>
      </c>
      <c r="J280" t="s">
        <v>87</v>
      </c>
      <c r="K280" t="s">
        <v>786</v>
      </c>
      <c r="L280" t="s">
        <v>4532</v>
      </c>
      <c r="M280" t="s">
        <v>787</v>
      </c>
      <c r="N280" t="s">
        <v>88</v>
      </c>
      <c r="O280" t="s">
        <v>49</v>
      </c>
      <c r="P280" t="s">
        <v>546</v>
      </c>
      <c r="Q280" t="s">
        <v>89</v>
      </c>
      <c r="R280" t="s">
        <v>1454</v>
      </c>
      <c r="S280" t="s">
        <v>1500</v>
      </c>
    </row>
    <row r="281" spans="1:20" x14ac:dyDescent="0.25">
      <c r="A281" t="s">
        <v>1511</v>
      </c>
      <c r="B281" t="s">
        <v>1512</v>
      </c>
      <c r="C281" t="s">
        <v>220</v>
      </c>
      <c r="D281" t="s">
        <v>1513</v>
      </c>
      <c r="E281" t="s">
        <v>711</v>
      </c>
      <c r="F281" t="s">
        <v>521</v>
      </c>
      <c r="G281" t="s">
        <v>657</v>
      </c>
      <c r="H281" t="s">
        <v>43</v>
      </c>
      <c r="I281" t="s">
        <v>44</v>
      </c>
      <c r="J281" t="s">
        <v>205</v>
      </c>
      <c r="K281" t="s">
        <v>223</v>
      </c>
      <c r="L281" t="s">
        <v>4533</v>
      </c>
      <c r="M281" t="s">
        <v>224</v>
      </c>
      <c r="N281" t="s">
        <v>206</v>
      </c>
      <c r="O281" t="s">
        <v>49</v>
      </c>
      <c r="P281" t="s">
        <v>34</v>
      </c>
      <c r="Q281" t="s">
        <v>207</v>
      </c>
      <c r="R281" t="s">
        <v>1514</v>
      </c>
      <c r="S281" t="s">
        <v>1515</v>
      </c>
    </row>
    <row r="282" spans="1:20" x14ac:dyDescent="0.25">
      <c r="A282" t="s">
        <v>1474</v>
      </c>
      <c r="B282" t="s">
        <v>1475</v>
      </c>
      <c r="C282" t="s">
        <v>635</v>
      </c>
      <c r="D282" t="s">
        <v>1291</v>
      </c>
      <c r="E282" t="s">
        <v>252</v>
      </c>
      <c r="F282" t="s">
        <v>331</v>
      </c>
      <c r="G282" t="s">
        <v>657</v>
      </c>
      <c r="H282" t="s">
        <v>43</v>
      </c>
      <c r="I282" t="s">
        <v>3443</v>
      </c>
      <c r="J282" t="s">
        <v>60</v>
      </c>
      <c r="K282" t="s">
        <v>636</v>
      </c>
      <c r="L282" t="s">
        <v>4534</v>
      </c>
      <c r="M282" t="s">
        <v>637</v>
      </c>
      <c r="N282" t="s">
        <v>61</v>
      </c>
      <c r="O282" t="s">
        <v>49</v>
      </c>
      <c r="P282" t="s">
        <v>34</v>
      </c>
      <c r="Q282" t="s">
        <v>62</v>
      </c>
      <c r="R282" t="s">
        <v>1032</v>
      </c>
      <c r="S282" t="s">
        <v>1476</v>
      </c>
      <c r="T282" t="s">
        <v>3934</v>
      </c>
    </row>
    <row r="283" spans="1:20" x14ac:dyDescent="0.25">
      <c r="A283" t="s">
        <v>1662</v>
      </c>
      <c r="B283" t="s">
        <v>1663</v>
      </c>
      <c r="C283" t="s">
        <v>118</v>
      </c>
      <c r="D283" t="s">
        <v>1325</v>
      </c>
      <c r="E283" t="s">
        <v>222</v>
      </c>
      <c r="F283" t="s">
        <v>25</v>
      </c>
      <c r="G283" t="s">
        <v>341</v>
      </c>
      <c r="H283" t="s">
        <v>43</v>
      </c>
      <c r="I283" t="s">
        <v>59</v>
      </c>
      <c r="J283" t="s">
        <v>60</v>
      </c>
      <c r="K283" t="s">
        <v>124</v>
      </c>
      <c r="L283" t="s">
        <v>4535</v>
      </c>
      <c r="M283" t="s">
        <v>125</v>
      </c>
      <c r="N283" t="s">
        <v>61</v>
      </c>
      <c r="O283" t="s">
        <v>49</v>
      </c>
      <c r="P283" t="s">
        <v>1200</v>
      </c>
      <c r="Q283" t="s">
        <v>62</v>
      </c>
      <c r="R283" t="s">
        <v>1664</v>
      </c>
      <c r="S283" t="s">
        <v>1665</v>
      </c>
    </row>
    <row r="284" spans="1:20" x14ac:dyDescent="0.25">
      <c r="A284" t="s">
        <v>1534</v>
      </c>
      <c r="B284" t="s">
        <v>1535</v>
      </c>
      <c r="C284" t="s">
        <v>23</v>
      </c>
      <c r="D284" t="s">
        <v>1320</v>
      </c>
      <c r="E284" t="s">
        <v>421</v>
      </c>
      <c r="F284" t="s">
        <v>521</v>
      </c>
      <c r="G284" t="s">
        <v>657</v>
      </c>
      <c r="H284" t="s">
        <v>190</v>
      </c>
      <c r="I284" t="s">
        <v>1637</v>
      </c>
      <c r="J284" t="s">
        <v>213</v>
      </c>
      <c r="K284" t="s">
        <v>30</v>
      </c>
      <c r="L284" t="s">
        <v>4536</v>
      </c>
      <c r="M284" t="s">
        <v>31</v>
      </c>
      <c r="N284" t="s">
        <v>214</v>
      </c>
      <c r="O284" t="s">
        <v>49</v>
      </c>
      <c r="P284" t="s">
        <v>658</v>
      </c>
      <c r="Q284" t="s">
        <v>215</v>
      </c>
      <c r="R284" t="s">
        <v>1537</v>
      </c>
      <c r="S284" t="s">
        <v>1538</v>
      </c>
    </row>
    <row r="285" spans="1:20" x14ac:dyDescent="0.25">
      <c r="A285" t="s">
        <v>1539</v>
      </c>
      <c r="B285" t="s">
        <v>1540</v>
      </c>
      <c r="C285" t="s">
        <v>105</v>
      </c>
      <c r="D285" t="s">
        <v>1541</v>
      </c>
      <c r="E285" t="s">
        <v>276</v>
      </c>
      <c r="F285" t="s">
        <v>521</v>
      </c>
      <c r="G285" t="s">
        <v>948</v>
      </c>
      <c r="H285" t="s">
        <v>379</v>
      </c>
      <c r="I285" t="s">
        <v>4537</v>
      </c>
      <c r="J285" t="s">
        <v>263</v>
      </c>
      <c r="K285" t="s">
        <v>110</v>
      </c>
      <c r="L285" t="s">
        <v>4538</v>
      </c>
      <c r="M285" t="s">
        <v>111</v>
      </c>
      <c r="N285" t="s">
        <v>264</v>
      </c>
      <c r="O285" t="s">
        <v>49</v>
      </c>
      <c r="P285" t="s">
        <v>34</v>
      </c>
      <c r="Q285" t="s">
        <v>265</v>
      </c>
      <c r="R285" t="s">
        <v>1543</v>
      </c>
      <c r="S285" t="s">
        <v>1544</v>
      </c>
      <c r="T285" t="s">
        <v>65</v>
      </c>
    </row>
    <row r="286" spans="1:20" x14ac:dyDescent="0.25">
      <c r="A286" t="s">
        <v>1545</v>
      </c>
      <c r="B286" t="s">
        <v>1546</v>
      </c>
      <c r="C286" t="s">
        <v>40</v>
      </c>
      <c r="D286" t="s">
        <v>587</v>
      </c>
      <c r="E286" t="s">
        <v>283</v>
      </c>
      <c r="F286" t="s">
        <v>521</v>
      </c>
      <c r="G286" t="s">
        <v>592</v>
      </c>
      <c r="H286" t="s">
        <v>27</v>
      </c>
      <c r="I286" t="s">
        <v>97</v>
      </c>
      <c r="J286" t="s">
        <v>123</v>
      </c>
      <c r="K286" t="s">
        <v>46</v>
      </c>
      <c r="L286" t="s">
        <v>4539</v>
      </c>
      <c r="M286" t="s">
        <v>47</v>
      </c>
      <c r="N286" t="s">
        <v>126</v>
      </c>
      <c r="P286" t="s">
        <v>34</v>
      </c>
      <c r="Q286" t="s">
        <v>127</v>
      </c>
      <c r="R286" t="s">
        <v>4540</v>
      </c>
      <c r="S286" t="s">
        <v>1547</v>
      </c>
    </row>
    <row r="287" spans="1:20" x14ac:dyDescent="0.25">
      <c r="A287" t="s">
        <v>1446</v>
      </c>
      <c r="B287" t="s">
        <v>1447</v>
      </c>
      <c r="C287" t="s">
        <v>40</v>
      </c>
      <c r="D287" t="s">
        <v>4541</v>
      </c>
      <c r="E287" t="s">
        <v>520</v>
      </c>
      <c r="F287" t="s">
        <v>521</v>
      </c>
      <c r="G287" t="s">
        <v>284</v>
      </c>
      <c r="H287" t="s">
        <v>27</v>
      </c>
      <c r="I287" t="s">
        <v>342</v>
      </c>
      <c r="J287" t="s">
        <v>45</v>
      </c>
      <c r="K287" t="s">
        <v>46</v>
      </c>
      <c r="L287" t="s">
        <v>4542</v>
      </c>
      <c r="M287" t="s">
        <v>47</v>
      </c>
      <c r="N287" t="s">
        <v>48</v>
      </c>
      <c r="O287" t="s">
        <v>33</v>
      </c>
      <c r="P287" t="s">
        <v>257</v>
      </c>
      <c r="Q287" t="s">
        <v>50</v>
      </c>
      <c r="R287" t="s">
        <v>1448</v>
      </c>
      <c r="S287" t="s">
        <v>1449</v>
      </c>
      <c r="T287" t="s">
        <v>4543</v>
      </c>
    </row>
    <row r="288" spans="1:20" x14ac:dyDescent="0.25">
      <c r="A288" t="s">
        <v>1556</v>
      </c>
      <c r="B288" t="s">
        <v>1557</v>
      </c>
      <c r="C288" t="s">
        <v>783</v>
      </c>
      <c r="D288" t="s">
        <v>655</v>
      </c>
      <c r="E288" t="s">
        <v>1077</v>
      </c>
      <c r="F288" t="s">
        <v>521</v>
      </c>
      <c r="G288" t="s">
        <v>948</v>
      </c>
      <c r="H288" t="s">
        <v>43</v>
      </c>
      <c r="I288" t="s">
        <v>2623</v>
      </c>
      <c r="J288" t="s">
        <v>45</v>
      </c>
      <c r="K288" t="s">
        <v>786</v>
      </c>
      <c r="L288" t="s">
        <v>4081</v>
      </c>
      <c r="M288" t="s">
        <v>787</v>
      </c>
      <c r="N288" t="s">
        <v>48</v>
      </c>
      <c r="O288" t="s">
        <v>49</v>
      </c>
      <c r="P288" t="s">
        <v>34</v>
      </c>
      <c r="Q288" t="s">
        <v>50</v>
      </c>
      <c r="R288" t="s">
        <v>1558</v>
      </c>
      <c r="S288" t="s">
        <v>1559</v>
      </c>
    </row>
    <row r="289" spans="1:21" x14ac:dyDescent="0.25">
      <c r="A289" t="s">
        <v>1756</v>
      </c>
      <c r="B289" t="s">
        <v>1757</v>
      </c>
      <c r="C289" t="s">
        <v>147</v>
      </c>
      <c r="D289" t="s">
        <v>978</v>
      </c>
      <c r="E289" t="s">
        <v>421</v>
      </c>
      <c r="F289" t="s">
        <v>1071</v>
      </c>
      <c r="G289" t="s">
        <v>592</v>
      </c>
      <c r="H289" t="s">
        <v>27</v>
      </c>
      <c r="I289" t="s">
        <v>28</v>
      </c>
      <c r="J289" t="s">
        <v>163</v>
      </c>
      <c r="K289" t="s">
        <v>152</v>
      </c>
      <c r="L289" t="s">
        <v>4544</v>
      </c>
      <c r="M289" t="s">
        <v>153</v>
      </c>
      <c r="N289" t="s">
        <v>164</v>
      </c>
      <c r="O289" t="s">
        <v>49</v>
      </c>
      <c r="P289" t="s">
        <v>546</v>
      </c>
      <c r="Q289" t="s">
        <v>165</v>
      </c>
      <c r="R289" t="s">
        <v>1758</v>
      </c>
      <c r="S289" t="s">
        <v>1759</v>
      </c>
    </row>
    <row r="290" spans="1:21" x14ac:dyDescent="0.25">
      <c r="A290" t="s">
        <v>1739</v>
      </c>
      <c r="B290" t="s">
        <v>1740</v>
      </c>
      <c r="C290" t="s">
        <v>118</v>
      </c>
      <c r="D290" t="s">
        <v>1950</v>
      </c>
      <c r="E290" t="s">
        <v>774</v>
      </c>
      <c r="F290" t="s">
        <v>1071</v>
      </c>
      <c r="G290" t="s">
        <v>341</v>
      </c>
      <c r="H290" t="s">
        <v>43</v>
      </c>
      <c r="I290" t="s">
        <v>28</v>
      </c>
      <c r="J290" t="s">
        <v>109</v>
      </c>
      <c r="K290" t="s">
        <v>124</v>
      </c>
      <c r="L290" t="s">
        <v>4545</v>
      </c>
      <c r="M290" t="s">
        <v>125</v>
      </c>
      <c r="N290" t="s">
        <v>112</v>
      </c>
      <c r="O290" t="s">
        <v>392</v>
      </c>
      <c r="P290" t="s">
        <v>943</v>
      </c>
      <c r="Q290" t="s">
        <v>113</v>
      </c>
      <c r="R290" t="s">
        <v>1742</v>
      </c>
      <c r="S290" t="s">
        <v>1743</v>
      </c>
    </row>
    <row r="291" spans="1:21" x14ac:dyDescent="0.25">
      <c r="A291" t="s">
        <v>1519</v>
      </c>
      <c r="B291" t="s">
        <v>1520</v>
      </c>
      <c r="C291" t="s">
        <v>23</v>
      </c>
      <c r="D291" t="s">
        <v>2379</v>
      </c>
      <c r="E291" t="s">
        <v>758</v>
      </c>
      <c r="F291" t="s">
        <v>1900</v>
      </c>
      <c r="G291" t="s">
        <v>948</v>
      </c>
      <c r="H291" t="s">
        <v>43</v>
      </c>
      <c r="I291" t="s">
        <v>44</v>
      </c>
      <c r="J291" t="s">
        <v>293</v>
      </c>
      <c r="K291" t="s">
        <v>30</v>
      </c>
      <c r="L291" t="s">
        <v>4546</v>
      </c>
      <c r="M291" t="s">
        <v>31</v>
      </c>
      <c r="N291" t="s">
        <v>294</v>
      </c>
      <c r="O291" t="s">
        <v>49</v>
      </c>
      <c r="P291" t="s">
        <v>943</v>
      </c>
      <c r="Q291" t="s">
        <v>295</v>
      </c>
      <c r="R291" t="s">
        <v>4547</v>
      </c>
      <c r="S291" t="s">
        <v>1522</v>
      </c>
      <c r="T291" t="s">
        <v>65</v>
      </c>
    </row>
    <row r="292" spans="1:21" x14ac:dyDescent="0.25">
      <c r="A292" t="s">
        <v>1576</v>
      </c>
      <c r="B292" t="s">
        <v>1577</v>
      </c>
      <c r="C292" t="s">
        <v>1578</v>
      </c>
      <c r="D292" t="s">
        <v>389</v>
      </c>
      <c r="E292" t="s">
        <v>758</v>
      </c>
      <c r="F292" t="s">
        <v>521</v>
      </c>
      <c r="G292" t="s">
        <v>592</v>
      </c>
      <c r="H292" t="s">
        <v>43</v>
      </c>
      <c r="I292" t="s">
        <v>551</v>
      </c>
      <c r="J292" t="s">
        <v>293</v>
      </c>
      <c r="K292" t="s">
        <v>65</v>
      </c>
      <c r="L292" t="s">
        <v>4548</v>
      </c>
      <c r="M292" t="s">
        <v>1580</v>
      </c>
      <c r="N292" t="s">
        <v>294</v>
      </c>
      <c r="O292" t="s">
        <v>392</v>
      </c>
      <c r="P292" t="s">
        <v>943</v>
      </c>
      <c r="Q292" t="s">
        <v>295</v>
      </c>
      <c r="R292" t="s">
        <v>4549</v>
      </c>
      <c r="S292" t="s">
        <v>1581</v>
      </c>
    </row>
    <row r="293" spans="1:21" x14ac:dyDescent="0.25">
      <c r="A293" t="s">
        <v>1586</v>
      </c>
      <c r="B293" t="s">
        <v>1587</v>
      </c>
      <c r="C293" t="s">
        <v>147</v>
      </c>
      <c r="D293" t="s">
        <v>1588</v>
      </c>
      <c r="E293" t="s">
        <v>758</v>
      </c>
      <c r="F293" t="s">
        <v>521</v>
      </c>
      <c r="G293" t="s">
        <v>657</v>
      </c>
      <c r="H293" t="s">
        <v>27</v>
      </c>
      <c r="I293" t="s">
        <v>342</v>
      </c>
      <c r="J293" t="s">
        <v>263</v>
      </c>
      <c r="K293" t="s">
        <v>152</v>
      </c>
      <c r="L293" t="s">
        <v>4550</v>
      </c>
      <c r="M293" t="s">
        <v>153</v>
      </c>
      <c r="N293" t="s">
        <v>264</v>
      </c>
      <c r="O293" t="s">
        <v>49</v>
      </c>
      <c r="P293" t="s">
        <v>943</v>
      </c>
      <c r="Q293" t="s">
        <v>265</v>
      </c>
      <c r="R293" t="s">
        <v>1589</v>
      </c>
      <c r="S293" t="s">
        <v>1590</v>
      </c>
    </row>
    <row r="294" spans="1:21" x14ac:dyDescent="0.25">
      <c r="A294" t="s">
        <v>1530</v>
      </c>
      <c r="B294" t="s">
        <v>1531</v>
      </c>
      <c r="C294" t="s">
        <v>40</v>
      </c>
      <c r="D294" t="s">
        <v>4551</v>
      </c>
      <c r="E294" t="s">
        <v>301</v>
      </c>
      <c r="F294" t="s">
        <v>57</v>
      </c>
      <c r="G294" t="s">
        <v>121</v>
      </c>
      <c r="H294" t="s">
        <v>136</v>
      </c>
      <c r="I294" t="s">
        <v>527</v>
      </c>
      <c r="J294" t="s">
        <v>45</v>
      </c>
      <c r="K294" t="s">
        <v>46</v>
      </c>
      <c r="L294" t="s">
        <v>4079</v>
      </c>
      <c r="M294" t="s">
        <v>47</v>
      </c>
      <c r="N294" t="s">
        <v>48</v>
      </c>
      <c r="O294" t="s">
        <v>49</v>
      </c>
      <c r="P294" t="s">
        <v>34</v>
      </c>
      <c r="Q294" t="s">
        <v>50</v>
      </c>
      <c r="R294" t="s">
        <v>1532</v>
      </c>
      <c r="S294" t="s">
        <v>1533</v>
      </c>
    </row>
    <row r="295" spans="1:21" x14ac:dyDescent="0.25">
      <c r="A295" t="s">
        <v>1860</v>
      </c>
      <c r="B295" t="s">
        <v>1861</v>
      </c>
      <c r="C295" t="s">
        <v>23</v>
      </c>
      <c r="D295" t="s">
        <v>591</v>
      </c>
      <c r="E295" t="s">
        <v>758</v>
      </c>
      <c r="F295" t="s">
        <v>331</v>
      </c>
      <c r="G295" t="s">
        <v>592</v>
      </c>
      <c r="H295" t="s">
        <v>136</v>
      </c>
      <c r="I295" t="s">
        <v>137</v>
      </c>
      <c r="J295" t="s">
        <v>163</v>
      </c>
      <c r="K295" t="s">
        <v>30</v>
      </c>
      <c r="L295" t="s">
        <v>4552</v>
      </c>
      <c r="M295" t="s">
        <v>31</v>
      </c>
      <c r="N295" t="s">
        <v>164</v>
      </c>
      <c r="O295" t="s">
        <v>392</v>
      </c>
      <c r="P295" t="s">
        <v>943</v>
      </c>
      <c r="Q295" t="s">
        <v>165</v>
      </c>
      <c r="R295" t="s">
        <v>4078</v>
      </c>
      <c r="S295" t="s">
        <v>1862</v>
      </c>
      <c r="T295" t="s">
        <v>65</v>
      </c>
    </row>
    <row r="296" spans="1:21" x14ac:dyDescent="0.25">
      <c r="A296" t="s">
        <v>1591</v>
      </c>
      <c r="B296" t="s">
        <v>1592</v>
      </c>
      <c r="C296" t="s">
        <v>772</v>
      </c>
      <c r="D296" t="s">
        <v>1291</v>
      </c>
      <c r="E296" t="s">
        <v>283</v>
      </c>
      <c r="F296" t="s">
        <v>1071</v>
      </c>
      <c r="G296" t="s">
        <v>657</v>
      </c>
      <c r="H296" t="s">
        <v>43</v>
      </c>
      <c r="I296" t="s">
        <v>108</v>
      </c>
      <c r="J296" t="s">
        <v>60</v>
      </c>
      <c r="K296" t="s">
        <v>776</v>
      </c>
      <c r="L296" t="s">
        <v>4535</v>
      </c>
      <c r="M296" t="s">
        <v>777</v>
      </c>
      <c r="N296" t="s">
        <v>61</v>
      </c>
      <c r="O296" t="s">
        <v>392</v>
      </c>
      <c r="P296" t="s">
        <v>257</v>
      </c>
      <c r="Q296" t="s">
        <v>62</v>
      </c>
      <c r="R296" t="s">
        <v>1594</v>
      </c>
      <c r="S296" t="s">
        <v>1595</v>
      </c>
      <c r="T296" t="s">
        <v>4553</v>
      </c>
    </row>
    <row r="297" spans="1:21" x14ac:dyDescent="0.25">
      <c r="A297" t="s">
        <v>1572</v>
      </c>
      <c r="B297" t="s">
        <v>1573</v>
      </c>
      <c r="C297" t="s">
        <v>118</v>
      </c>
      <c r="D297" t="s">
        <v>892</v>
      </c>
      <c r="E297" t="s">
        <v>758</v>
      </c>
      <c r="F297" t="s">
        <v>521</v>
      </c>
      <c r="G297" t="s">
        <v>284</v>
      </c>
      <c r="H297" t="s">
        <v>43</v>
      </c>
      <c r="I297" t="s">
        <v>527</v>
      </c>
      <c r="J297" t="s">
        <v>163</v>
      </c>
      <c r="K297" t="s">
        <v>124</v>
      </c>
      <c r="L297" t="s">
        <v>4080</v>
      </c>
      <c r="M297" t="s">
        <v>125</v>
      </c>
      <c r="N297" t="s">
        <v>164</v>
      </c>
      <c r="P297" t="s">
        <v>546</v>
      </c>
      <c r="Q297" t="s">
        <v>165</v>
      </c>
      <c r="R297" t="s">
        <v>1574</v>
      </c>
      <c r="S297" t="s">
        <v>1575</v>
      </c>
      <c r="T297" t="s">
        <v>4554</v>
      </c>
    </row>
    <row r="298" spans="1:21" x14ac:dyDescent="0.25">
      <c r="A298" t="s">
        <v>1548</v>
      </c>
      <c r="B298" t="s">
        <v>1549</v>
      </c>
      <c r="C298" t="s">
        <v>23</v>
      </c>
      <c r="D298" t="s">
        <v>481</v>
      </c>
      <c r="E298" t="s">
        <v>291</v>
      </c>
      <c r="F298" t="s">
        <v>57</v>
      </c>
      <c r="G298" t="s">
        <v>284</v>
      </c>
      <c r="H298" t="s">
        <v>43</v>
      </c>
      <c r="I298" t="s">
        <v>137</v>
      </c>
      <c r="J298" t="s">
        <v>213</v>
      </c>
      <c r="K298" t="s">
        <v>30</v>
      </c>
      <c r="L298" t="s">
        <v>4555</v>
      </c>
      <c r="M298" t="s">
        <v>31</v>
      </c>
      <c r="N298" t="s">
        <v>214</v>
      </c>
      <c r="O298" t="s">
        <v>33</v>
      </c>
      <c r="P298" t="s">
        <v>34</v>
      </c>
      <c r="Q298" t="s">
        <v>215</v>
      </c>
      <c r="R298" t="s">
        <v>1550</v>
      </c>
      <c r="S298" t="s">
        <v>1551</v>
      </c>
      <c r="T298" t="s">
        <v>65</v>
      </c>
    </row>
    <row r="299" spans="1:21" x14ac:dyDescent="0.25">
      <c r="A299" t="s">
        <v>1560</v>
      </c>
      <c r="B299" t="s">
        <v>1561</v>
      </c>
      <c r="C299" t="s">
        <v>23</v>
      </c>
      <c r="D299" t="s">
        <v>106</v>
      </c>
      <c r="E299" t="s">
        <v>1077</v>
      </c>
      <c r="F299" t="s">
        <v>41</v>
      </c>
      <c r="G299" t="s">
        <v>284</v>
      </c>
      <c r="H299" t="s">
        <v>136</v>
      </c>
      <c r="I299" t="s">
        <v>44</v>
      </c>
      <c r="J299" t="s">
        <v>213</v>
      </c>
      <c r="K299" t="s">
        <v>30</v>
      </c>
      <c r="L299" t="s">
        <v>4556</v>
      </c>
      <c r="M299" t="s">
        <v>31</v>
      </c>
      <c r="N299" t="s">
        <v>214</v>
      </c>
      <c r="O299" t="s">
        <v>49</v>
      </c>
      <c r="P299" t="s">
        <v>34</v>
      </c>
      <c r="Q299" t="s">
        <v>215</v>
      </c>
      <c r="R299" t="s">
        <v>1562</v>
      </c>
      <c r="S299" t="s">
        <v>1563</v>
      </c>
      <c r="T299" t="s">
        <v>65</v>
      </c>
      <c r="U299" t="s">
        <v>4557</v>
      </c>
    </row>
    <row r="300" spans="1:21" x14ac:dyDescent="0.25">
      <c r="A300" t="s">
        <v>1609</v>
      </c>
      <c r="B300" t="s">
        <v>1610</v>
      </c>
      <c r="C300" t="s">
        <v>23</v>
      </c>
      <c r="D300" t="s">
        <v>492</v>
      </c>
      <c r="E300" t="s">
        <v>758</v>
      </c>
      <c r="F300" t="s">
        <v>1071</v>
      </c>
      <c r="G300" t="s">
        <v>657</v>
      </c>
      <c r="H300" t="s">
        <v>136</v>
      </c>
      <c r="I300" t="s">
        <v>4228</v>
      </c>
      <c r="J300" t="s">
        <v>151</v>
      </c>
      <c r="K300" t="s">
        <v>30</v>
      </c>
      <c r="L300" t="s">
        <v>4075</v>
      </c>
      <c r="M300" t="s">
        <v>31</v>
      </c>
      <c r="N300" t="s">
        <v>154</v>
      </c>
      <c r="O300" t="s">
        <v>49</v>
      </c>
      <c r="P300" t="s">
        <v>658</v>
      </c>
      <c r="Q300" t="s">
        <v>155</v>
      </c>
      <c r="R300" t="s">
        <v>1611</v>
      </c>
      <c r="S300" t="s">
        <v>1612</v>
      </c>
      <c r="T300" t="s">
        <v>4558</v>
      </c>
    </row>
    <row r="301" spans="1:21" x14ac:dyDescent="0.25">
      <c r="A301" t="s">
        <v>4074</v>
      </c>
      <c r="B301" t="s">
        <v>4073</v>
      </c>
      <c r="C301" t="s">
        <v>4036</v>
      </c>
      <c r="D301" t="s">
        <v>618</v>
      </c>
      <c r="E301" t="s">
        <v>276</v>
      </c>
      <c r="F301" t="s">
        <v>521</v>
      </c>
      <c r="G301" t="s">
        <v>657</v>
      </c>
      <c r="H301" t="s">
        <v>136</v>
      </c>
      <c r="I301" t="s">
        <v>3443</v>
      </c>
      <c r="J301" t="s">
        <v>163</v>
      </c>
      <c r="K301" t="s">
        <v>4035</v>
      </c>
      <c r="L301" t="s">
        <v>4559</v>
      </c>
      <c r="M301" t="s">
        <v>4034</v>
      </c>
      <c r="N301" t="s">
        <v>164</v>
      </c>
      <c r="O301" t="s">
        <v>49</v>
      </c>
      <c r="P301" t="s">
        <v>546</v>
      </c>
      <c r="Q301" t="s">
        <v>165</v>
      </c>
      <c r="R301" t="s">
        <v>4072</v>
      </c>
      <c r="S301" t="s">
        <v>4071</v>
      </c>
      <c r="T301" t="s">
        <v>4472</v>
      </c>
    </row>
    <row r="302" spans="1:21" x14ac:dyDescent="0.25">
      <c r="A302" t="s">
        <v>1605</v>
      </c>
      <c r="B302" t="s">
        <v>1606</v>
      </c>
      <c r="C302" t="s">
        <v>772</v>
      </c>
      <c r="D302" t="s">
        <v>251</v>
      </c>
      <c r="E302" t="s">
        <v>711</v>
      </c>
      <c r="F302" t="s">
        <v>1071</v>
      </c>
      <c r="G302" t="s">
        <v>592</v>
      </c>
      <c r="H302" t="s">
        <v>43</v>
      </c>
      <c r="I302" t="s">
        <v>373</v>
      </c>
      <c r="J302" t="s">
        <v>232</v>
      </c>
      <c r="K302" t="s">
        <v>776</v>
      </c>
      <c r="L302" t="s">
        <v>4560</v>
      </c>
      <c r="M302" t="s">
        <v>777</v>
      </c>
      <c r="N302" t="s">
        <v>233</v>
      </c>
      <c r="O302" t="s">
        <v>49</v>
      </c>
      <c r="P302" t="s">
        <v>34</v>
      </c>
      <c r="Q302" t="s">
        <v>234</v>
      </c>
      <c r="R302" t="s">
        <v>1607</v>
      </c>
      <c r="S302" t="s">
        <v>1608</v>
      </c>
      <c r="T302" t="s">
        <v>4030</v>
      </c>
    </row>
    <row r="303" spans="1:21" x14ac:dyDescent="0.25">
      <c r="A303" t="s">
        <v>1564</v>
      </c>
      <c r="B303" t="s">
        <v>1565</v>
      </c>
      <c r="C303" t="s">
        <v>23</v>
      </c>
      <c r="D303" t="s">
        <v>1566</v>
      </c>
      <c r="E303" t="s">
        <v>482</v>
      </c>
      <c r="F303" t="s">
        <v>25</v>
      </c>
      <c r="G303" t="s">
        <v>657</v>
      </c>
      <c r="H303" t="s">
        <v>136</v>
      </c>
      <c r="I303" t="s">
        <v>1125</v>
      </c>
      <c r="J303" t="s">
        <v>60</v>
      </c>
      <c r="K303" t="s">
        <v>30</v>
      </c>
      <c r="L303" t="s">
        <v>4075</v>
      </c>
      <c r="M303" t="s">
        <v>31</v>
      </c>
      <c r="N303" t="s">
        <v>61</v>
      </c>
      <c r="O303" t="s">
        <v>49</v>
      </c>
      <c r="P303" t="s">
        <v>34</v>
      </c>
      <c r="Q303" t="s">
        <v>62</v>
      </c>
      <c r="R303" t="s">
        <v>1567</v>
      </c>
      <c r="S303" t="s">
        <v>1568</v>
      </c>
    </row>
    <row r="304" spans="1:21" x14ac:dyDescent="0.25">
      <c r="A304" t="s">
        <v>1617</v>
      </c>
      <c r="B304" t="s">
        <v>1618</v>
      </c>
      <c r="D304" t="s">
        <v>1395</v>
      </c>
      <c r="E304" t="s">
        <v>283</v>
      </c>
      <c r="F304" t="s">
        <v>1071</v>
      </c>
      <c r="G304" t="s">
        <v>592</v>
      </c>
      <c r="H304" t="s">
        <v>43</v>
      </c>
      <c r="I304" t="s">
        <v>59</v>
      </c>
      <c r="J304" t="s">
        <v>232</v>
      </c>
      <c r="L304" t="s">
        <v>4561</v>
      </c>
      <c r="N304" t="s">
        <v>233</v>
      </c>
      <c r="O304" t="s">
        <v>49</v>
      </c>
      <c r="P304" t="s">
        <v>546</v>
      </c>
      <c r="Q304" t="s">
        <v>234</v>
      </c>
      <c r="R304" t="s">
        <v>1620</v>
      </c>
      <c r="S304" t="s">
        <v>1621</v>
      </c>
      <c r="T304" t="s">
        <v>4562</v>
      </c>
    </row>
    <row r="305" spans="1:21" x14ac:dyDescent="0.25">
      <c r="A305" t="s">
        <v>1613</v>
      </c>
      <c r="B305" t="s">
        <v>1614</v>
      </c>
      <c r="C305" t="s">
        <v>40</v>
      </c>
      <c r="D305" t="s">
        <v>68</v>
      </c>
      <c r="E305" t="s">
        <v>1077</v>
      </c>
      <c r="F305" t="s">
        <v>331</v>
      </c>
      <c r="G305" t="s">
        <v>948</v>
      </c>
      <c r="H305" t="s">
        <v>43</v>
      </c>
      <c r="I305" t="s">
        <v>527</v>
      </c>
      <c r="J305" t="s">
        <v>213</v>
      </c>
      <c r="K305" t="s">
        <v>46</v>
      </c>
      <c r="L305" t="s">
        <v>4563</v>
      </c>
      <c r="M305" t="s">
        <v>47</v>
      </c>
      <c r="N305" t="s">
        <v>214</v>
      </c>
      <c r="O305" t="s">
        <v>49</v>
      </c>
      <c r="P305" t="s">
        <v>1200</v>
      </c>
      <c r="Q305" t="s">
        <v>215</v>
      </c>
      <c r="R305" t="s">
        <v>1615</v>
      </c>
      <c r="S305" t="s">
        <v>1616</v>
      </c>
    </row>
    <row r="306" spans="1:21" x14ac:dyDescent="0.25">
      <c r="A306" t="s">
        <v>1527</v>
      </c>
      <c r="B306" t="s">
        <v>1528</v>
      </c>
      <c r="C306" t="s">
        <v>635</v>
      </c>
      <c r="D306" t="s">
        <v>742</v>
      </c>
      <c r="E306" t="s">
        <v>291</v>
      </c>
      <c r="F306" t="s">
        <v>521</v>
      </c>
      <c r="G306" t="s">
        <v>121</v>
      </c>
      <c r="H306" t="s">
        <v>136</v>
      </c>
      <c r="I306" t="s">
        <v>551</v>
      </c>
      <c r="J306" t="s">
        <v>205</v>
      </c>
      <c r="K306" t="s">
        <v>636</v>
      </c>
      <c r="L306" t="s">
        <v>1331</v>
      </c>
      <c r="M306" t="s">
        <v>637</v>
      </c>
      <c r="N306" t="s">
        <v>206</v>
      </c>
      <c r="O306" t="s">
        <v>49</v>
      </c>
      <c r="P306" t="s">
        <v>257</v>
      </c>
      <c r="Q306" t="s">
        <v>207</v>
      </c>
      <c r="R306" t="s">
        <v>4564</v>
      </c>
      <c r="S306" t="s">
        <v>1529</v>
      </c>
      <c r="T306" t="s">
        <v>65</v>
      </c>
      <c r="U306" t="s">
        <v>130</v>
      </c>
    </row>
    <row r="307" spans="1:21" x14ac:dyDescent="0.25">
      <c r="A307" t="s">
        <v>1635</v>
      </c>
      <c r="B307" t="s">
        <v>1636</v>
      </c>
      <c r="C307" t="s">
        <v>983</v>
      </c>
      <c r="D307" t="s">
        <v>1364</v>
      </c>
      <c r="E307" t="s">
        <v>276</v>
      </c>
      <c r="F307" t="s">
        <v>1071</v>
      </c>
      <c r="G307" t="s">
        <v>657</v>
      </c>
      <c r="H307" t="s">
        <v>136</v>
      </c>
      <c r="I307" t="s">
        <v>4565</v>
      </c>
      <c r="J307" t="s">
        <v>213</v>
      </c>
      <c r="K307" t="s">
        <v>985</v>
      </c>
      <c r="L307" t="s">
        <v>4566</v>
      </c>
      <c r="M307" t="s">
        <v>986</v>
      </c>
      <c r="N307" t="s">
        <v>214</v>
      </c>
      <c r="O307" t="s">
        <v>49</v>
      </c>
      <c r="P307" t="s">
        <v>546</v>
      </c>
      <c r="Q307" t="s">
        <v>215</v>
      </c>
      <c r="R307" t="s">
        <v>1638</v>
      </c>
      <c r="S307" t="s">
        <v>1639</v>
      </c>
    </row>
    <row r="308" spans="1:21" x14ac:dyDescent="0.25">
      <c r="A308" t="s">
        <v>1643</v>
      </c>
      <c r="B308" t="s">
        <v>1644</v>
      </c>
      <c r="C308" t="s">
        <v>635</v>
      </c>
      <c r="D308" t="s">
        <v>3117</v>
      </c>
      <c r="E308" t="s">
        <v>276</v>
      </c>
      <c r="F308" t="s">
        <v>521</v>
      </c>
      <c r="G308" t="s">
        <v>284</v>
      </c>
      <c r="H308" t="s">
        <v>379</v>
      </c>
      <c r="I308" t="s">
        <v>44</v>
      </c>
      <c r="J308" t="s">
        <v>205</v>
      </c>
      <c r="K308" t="s">
        <v>636</v>
      </c>
      <c r="L308" t="s">
        <v>4567</v>
      </c>
      <c r="M308" t="s">
        <v>637</v>
      </c>
      <c r="N308" t="s">
        <v>206</v>
      </c>
      <c r="O308" t="s">
        <v>49</v>
      </c>
      <c r="P308" t="s">
        <v>658</v>
      </c>
      <c r="Q308" t="s">
        <v>207</v>
      </c>
      <c r="R308" t="s">
        <v>1645</v>
      </c>
      <c r="S308" t="s">
        <v>1646</v>
      </c>
    </row>
    <row r="309" spans="1:21" x14ac:dyDescent="0.25">
      <c r="A309" t="s">
        <v>1569</v>
      </c>
      <c r="B309" t="s">
        <v>1570</v>
      </c>
      <c r="C309" t="s">
        <v>635</v>
      </c>
      <c r="D309" t="s">
        <v>878</v>
      </c>
      <c r="E309" t="s">
        <v>672</v>
      </c>
      <c r="F309" t="s">
        <v>331</v>
      </c>
      <c r="G309" t="s">
        <v>96</v>
      </c>
      <c r="H309" t="s">
        <v>27</v>
      </c>
      <c r="I309" t="s">
        <v>204</v>
      </c>
      <c r="J309" t="s">
        <v>138</v>
      </c>
      <c r="K309" t="s">
        <v>636</v>
      </c>
      <c r="L309" t="s">
        <v>4568</v>
      </c>
      <c r="M309" t="s">
        <v>637</v>
      </c>
      <c r="N309" t="s">
        <v>141</v>
      </c>
      <c r="O309" t="s">
        <v>49</v>
      </c>
      <c r="P309" t="s">
        <v>34</v>
      </c>
      <c r="Q309" t="s">
        <v>142</v>
      </c>
      <c r="R309" t="s">
        <v>4569</v>
      </c>
      <c r="S309" t="s">
        <v>1571</v>
      </c>
    </row>
    <row r="310" spans="1:21" x14ac:dyDescent="0.25">
      <c r="A310" t="s">
        <v>1627</v>
      </c>
      <c r="B310" t="s">
        <v>1628</v>
      </c>
      <c r="C310" t="s">
        <v>147</v>
      </c>
      <c r="D310" t="s">
        <v>1629</v>
      </c>
      <c r="E310" t="s">
        <v>291</v>
      </c>
      <c r="F310" t="s">
        <v>521</v>
      </c>
      <c r="G310" t="s">
        <v>292</v>
      </c>
      <c r="H310" t="s">
        <v>136</v>
      </c>
      <c r="I310" t="s">
        <v>137</v>
      </c>
      <c r="J310" t="s">
        <v>205</v>
      </c>
      <c r="K310" t="s">
        <v>152</v>
      </c>
      <c r="L310" t="s">
        <v>4077</v>
      </c>
      <c r="M310" t="s">
        <v>153</v>
      </c>
      <c r="N310" t="s">
        <v>206</v>
      </c>
      <c r="O310" t="s">
        <v>49</v>
      </c>
      <c r="P310" t="s">
        <v>34</v>
      </c>
      <c r="Q310" t="s">
        <v>207</v>
      </c>
      <c r="R310" t="s">
        <v>4570</v>
      </c>
      <c r="S310" t="s">
        <v>1630</v>
      </c>
    </row>
    <row r="311" spans="1:21" x14ac:dyDescent="0.25">
      <c r="A311" t="s">
        <v>1582</v>
      </c>
      <c r="B311" t="s">
        <v>1583</v>
      </c>
      <c r="C311" t="s">
        <v>635</v>
      </c>
      <c r="D311" t="s">
        <v>4571</v>
      </c>
      <c r="E311" t="s">
        <v>245</v>
      </c>
      <c r="F311" t="s">
        <v>25</v>
      </c>
      <c r="G311" t="s">
        <v>292</v>
      </c>
      <c r="H311" t="s">
        <v>379</v>
      </c>
      <c r="I311" t="s">
        <v>527</v>
      </c>
      <c r="J311" t="s">
        <v>263</v>
      </c>
      <c r="K311" t="s">
        <v>636</v>
      </c>
      <c r="L311" t="s">
        <v>4572</v>
      </c>
      <c r="M311" t="s">
        <v>637</v>
      </c>
      <c r="N311" t="s">
        <v>264</v>
      </c>
      <c r="O311" t="s">
        <v>49</v>
      </c>
      <c r="P311" t="s">
        <v>34</v>
      </c>
      <c r="Q311" t="s">
        <v>265</v>
      </c>
      <c r="R311" t="s">
        <v>1584</v>
      </c>
      <c r="S311" t="s">
        <v>1585</v>
      </c>
      <c r="T311" t="s">
        <v>4573</v>
      </c>
      <c r="U311" t="s">
        <v>53</v>
      </c>
    </row>
    <row r="312" spans="1:21" x14ac:dyDescent="0.25">
      <c r="A312" t="s">
        <v>1596</v>
      </c>
      <c r="B312" t="s">
        <v>1597</v>
      </c>
      <c r="C312" t="s">
        <v>23</v>
      </c>
      <c r="D312" t="s">
        <v>290</v>
      </c>
      <c r="E312" t="s">
        <v>1077</v>
      </c>
      <c r="F312" t="s">
        <v>521</v>
      </c>
      <c r="G312" t="s">
        <v>592</v>
      </c>
      <c r="H312" t="s">
        <v>136</v>
      </c>
      <c r="I312" t="s">
        <v>44</v>
      </c>
      <c r="J312" t="s">
        <v>213</v>
      </c>
      <c r="K312" t="s">
        <v>30</v>
      </c>
      <c r="L312" t="s">
        <v>4574</v>
      </c>
      <c r="M312" t="s">
        <v>31</v>
      </c>
      <c r="N312" t="s">
        <v>214</v>
      </c>
      <c r="O312" t="s">
        <v>49</v>
      </c>
      <c r="P312" t="s">
        <v>546</v>
      </c>
      <c r="Q312" t="s">
        <v>215</v>
      </c>
      <c r="R312" t="s">
        <v>1599</v>
      </c>
      <c r="S312" t="s">
        <v>1600</v>
      </c>
    </row>
    <row r="313" spans="1:21" x14ac:dyDescent="0.25">
      <c r="A313" t="s">
        <v>1631</v>
      </c>
      <c r="B313" t="s">
        <v>1632</v>
      </c>
      <c r="C313" t="s">
        <v>388</v>
      </c>
      <c r="D313" t="s">
        <v>1633</v>
      </c>
      <c r="E313" t="s">
        <v>656</v>
      </c>
      <c r="F313" t="s">
        <v>521</v>
      </c>
      <c r="G313" t="s">
        <v>657</v>
      </c>
      <c r="H313" t="s">
        <v>136</v>
      </c>
      <c r="I313" t="s">
        <v>1031</v>
      </c>
      <c r="J313" t="s">
        <v>151</v>
      </c>
      <c r="K313" t="s">
        <v>390</v>
      </c>
      <c r="L313" t="s">
        <v>4575</v>
      </c>
      <c r="M313" t="s">
        <v>391</v>
      </c>
      <c r="N313" t="s">
        <v>154</v>
      </c>
      <c r="O313" t="s">
        <v>49</v>
      </c>
      <c r="P313" t="s">
        <v>546</v>
      </c>
      <c r="Q313" t="s">
        <v>155</v>
      </c>
      <c r="R313" t="s">
        <v>1454</v>
      </c>
      <c r="S313" t="s">
        <v>1634</v>
      </c>
      <c r="T313" t="s">
        <v>4576</v>
      </c>
    </row>
    <row r="314" spans="1:21" x14ac:dyDescent="0.25">
      <c r="A314" t="s">
        <v>1666</v>
      </c>
      <c r="B314" t="s">
        <v>1667</v>
      </c>
      <c r="C314" t="s">
        <v>1261</v>
      </c>
      <c r="D314" t="s">
        <v>618</v>
      </c>
      <c r="E314" t="s">
        <v>758</v>
      </c>
      <c r="F314" t="s">
        <v>1071</v>
      </c>
      <c r="G314" t="s">
        <v>657</v>
      </c>
      <c r="H314" t="s">
        <v>43</v>
      </c>
      <c r="I314" t="s">
        <v>4577</v>
      </c>
      <c r="J314" t="s">
        <v>109</v>
      </c>
      <c r="K314" t="s">
        <v>1262</v>
      </c>
      <c r="L314" t="s">
        <v>4578</v>
      </c>
      <c r="M314" t="s">
        <v>1263</v>
      </c>
      <c r="N314" t="s">
        <v>112</v>
      </c>
      <c r="O314" t="s">
        <v>49</v>
      </c>
      <c r="P314" t="s">
        <v>658</v>
      </c>
      <c r="Q314" t="s">
        <v>113</v>
      </c>
      <c r="R314" t="s">
        <v>1669</v>
      </c>
      <c r="S314" t="s">
        <v>1670</v>
      </c>
    </row>
    <row r="315" spans="1:21" x14ac:dyDescent="0.25">
      <c r="A315" t="s">
        <v>1409</v>
      </c>
      <c r="B315" t="s">
        <v>1410</v>
      </c>
      <c r="C315" t="s">
        <v>175</v>
      </c>
      <c r="D315" t="s">
        <v>903</v>
      </c>
      <c r="E315" t="s">
        <v>276</v>
      </c>
      <c r="F315" t="s">
        <v>331</v>
      </c>
      <c r="G315" t="s">
        <v>948</v>
      </c>
      <c r="H315" t="s">
        <v>379</v>
      </c>
      <c r="I315" t="s">
        <v>347</v>
      </c>
      <c r="J315" t="s">
        <v>255</v>
      </c>
      <c r="K315" t="s">
        <v>179</v>
      </c>
      <c r="L315" t="s">
        <v>4579</v>
      </c>
      <c r="M315" t="s">
        <v>180</v>
      </c>
      <c r="N315" t="s">
        <v>256</v>
      </c>
      <c r="O315" t="s">
        <v>49</v>
      </c>
      <c r="P315" t="s">
        <v>34</v>
      </c>
      <c r="Q315" t="s">
        <v>258</v>
      </c>
      <c r="R315" t="s">
        <v>4068</v>
      </c>
      <c r="S315" t="s">
        <v>1412</v>
      </c>
      <c r="T315" t="s">
        <v>4580</v>
      </c>
    </row>
    <row r="316" spans="1:21" x14ac:dyDescent="0.25">
      <c r="A316" t="s">
        <v>1868</v>
      </c>
      <c r="B316" t="s">
        <v>1869</v>
      </c>
      <c r="C316" t="s">
        <v>1870</v>
      </c>
      <c r="D316" t="s">
        <v>1541</v>
      </c>
      <c r="E316" t="s">
        <v>276</v>
      </c>
      <c r="F316" t="s">
        <v>521</v>
      </c>
      <c r="G316" t="s">
        <v>592</v>
      </c>
      <c r="H316" t="s">
        <v>136</v>
      </c>
      <c r="I316" t="s">
        <v>97</v>
      </c>
      <c r="J316" t="s">
        <v>949</v>
      </c>
      <c r="K316" t="s">
        <v>1871</v>
      </c>
      <c r="L316" t="s">
        <v>4581</v>
      </c>
      <c r="M316" t="s">
        <v>1872</v>
      </c>
      <c r="N316" t="s">
        <v>950</v>
      </c>
      <c r="O316" t="s">
        <v>49</v>
      </c>
      <c r="P316" t="s">
        <v>34</v>
      </c>
      <c r="Q316" t="s">
        <v>951</v>
      </c>
      <c r="R316" t="s">
        <v>4582</v>
      </c>
      <c r="S316" t="s">
        <v>1873</v>
      </c>
      <c r="T316" t="s">
        <v>4025</v>
      </c>
    </row>
    <row r="317" spans="1:21" x14ac:dyDescent="0.25">
      <c r="A317" t="s">
        <v>1657</v>
      </c>
      <c r="B317" t="s">
        <v>1658</v>
      </c>
      <c r="C317" t="s">
        <v>133</v>
      </c>
      <c r="D317" t="s">
        <v>1659</v>
      </c>
      <c r="E317" t="s">
        <v>557</v>
      </c>
      <c r="F317" t="s">
        <v>331</v>
      </c>
      <c r="G317" t="s">
        <v>341</v>
      </c>
      <c r="H317" t="s">
        <v>27</v>
      </c>
      <c r="I317" t="s">
        <v>4109</v>
      </c>
      <c r="J317" t="s">
        <v>255</v>
      </c>
      <c r="K317" t="s">
        <v>139</v>
      </c>
      <c r="L317" t="s">
        <v>4583</v>
      </c>
      <c r="M317" t="s">
        <v>140</v>
      </c>
      <c r="N317" t="s">
        <v>256</v>
      </c>
      <c r="O317" t="s">
        <v>49</v>
      </c>
      <c r="P317" t="s">
        <v>34</v>
      </c>
      <c r="Q317" t="s">
        <v>258</v>
      </c>
      <c r="R317" t="s">
        <v>1660</v>
      </c>
      <c r="S317" t="s">
        <v>1661</v>
      </c>
    </row>
    <row r="318" spans="1:21" x14ac:dyDescent="0.25">
      <c r="A318" t="s">
        <v>1842</v>
      </c>
      <c r="B318" t="s">
        <v>1843</v>
      </c>
      <c r="C318" t="s">
        <v>40</v>
      </c>
      <c r="D318" t="s">
        <v>4541</v>
      </c>
      <c r="E318" t="s">
        <v>711</v>
      </c>
      <c r="F318" t="s">
        <v>521</v>
      </c>
      <c r="G318" t="s">
        <v>284</v>
      </c>
      <c r="H318" t="s">
        <v>136</v>
      </c>
      <c r="I318" t="s">
        <v>285</v>
      </c>
      <c r="J318" t="s">
        <v>45</v>
      </c>
      <c r="K318" t="s">
        <v>46</v>
      </c>
      <c r="L318" t="s">
        <v>4584</v>
      </c>
      <c r="M318" t="s">
        <v>47</v>
      </c>
      <c r="N318" t="s">
        <v>48</v>
      </c>
      <c r="O318" t="s">
        <v>49</v>
      </c>
      <c r="P318" t="s">
        <v>546</v>
      </c>
      <c r="Q318" t="s">
        <v>50</v>
      </c>
      <c r="R318" t="s">
        <v>1844</v>
      </c>
      <c r="S318" t="s">
        <v>1845</v>
      </c>
      <c r="T318" t="s">
        <v>4585</v>
      </c>
    </row>
    <row r="319" spans="1:21" x14ac:dyDescent="0.25">
      <c r="A319" t="s">
        <v>1640</v>
      </c>
      <c r="B319" t="s">
        <v>1641</v>
      </c>
      <c r="C319" t="s">
        <v>635</v>
      </c>
      <c r="D319" t="s">
        <v>577</v>
      </c>
      <c r="E319" t="s">
        <v>325</v>
      </c>
      <c r="F319" t="s">
        <v>25</v>
      </c>
      <c r="G319" t="s">
        <v>592</v>
      </c>
      <c r="H319" t="s">
        <v>43</v>
      </c>
      <c r="I319" t="s">
        <v>97</v>
      </c>
      <c r="J319" t="s">
        <v>232</v>
      </c>
      <c r="K319" t="s">
        <v>636</v>
      </c>
      <c r="L319" t="s">
        <v>4586</v>
      </c>
      <c r="M319" t="s">
        <v>637</v>
      </c>
      <c r="N319" t="s">
        <v>233</v>
      </c>
      <c r="O319" t="s">
        <v>49</v>
      </c>
      <c r="P319" t="s">
        <v>34</v>
      </c>
      <c r="Q319" t="s">
        <v>234</v>
      </c>
      <c r="R319" t="s">
        <v>4587</v>
      </c>
      <c r="S319" t="s">
        <v>1642</v>
      </c>
    </row>
    <row r="320" spans="1:21" x14ac:dyDescent="0.25">
      <c r="A320" t="s">
        <v>1675</v>
      </c>
      <c r="B320" t="s">
        <v>1676</v>
      </c>
      <c r="C320" t="s">
        <v>388</v>
      </c>
      <c r="D320" t="s">
        <v>903</v>
      </c>
      <c r="E320" t="s">
        <v>283</v>
      </c>
      <c r="F320" t="s">
        <v>521</v>
      </c>
      <c r="G320" t="s">
        <v>948</v>
      </c>
      <c r="H320" t="s">
        <v>43</v>
      </c>
      <c r="I320" t="s">
        <v>527</v>
      </c>
      <c r="J320" t="s">
        <v>232</v>
      </c>
      <c r="K320" t="s">
        <v>390</v>
      </c>
      <c r="L320" t="s">
        <v>4588</v>
      </c>
      <c r="M320" t="s">
        <v>391</v>
      </c>
      <c r="N320" t="s">
        <v>233</v>
      </c>
      <c r="O320" t="s">
        <v>392</v>
      </c>
      <c r="P320" t="s">
        <v>658</v>
      </c>
      <c r="Q320" t="s">
        <v>234</v>
      </c>
      <c r="R320" t="s">
        <v>4589</v>
      </c>
      <c r="S320" t="s">
        <v>1677</v>
      </c>
    </row>
    <row r="321" spans="1:20" x14ac:dyDescent="0.25">
      <c r="A321" t="s">
        <v>1717</v>
      </c>
      <c r="B321" t="s">
        <v>1718</v>
      </c>
      <c r="C321" t="s">
        <v>635</v>
      </c>
      <c r="D321" t="s">
        <v>1491</v>
      </c>
      <c r="E321" t="s">
        <v>421</v>
      </c>
      <c r="F321" t="s">
        <v>1071</v>
      </c>
      <c r="G321" t="s">
        <v>657</v>
      </c>
      <c r="H321" t="s">
        <v>27</v>
      </c>
      <c r="I321" t="s">
        <v>4590</v>
      </c>
      <c r="J321" t="s">
        <v>949</v>
      </c>
      <c r="K321" t="s">
        <v>636</v>
      </c>
      <c r="L321" t="s">
        <v>4591</v>
      </c>
      <c r="M321" t="s">
        <v>637</v>
      </c>
      <c r="N321" t="s">
        <v>950</v>
      </c>
      <c r="O321" t="s">
        <v>49</v>
      </c>
      <c r="P321" t="s">
        <v>546</v>
      </c>
      <c r="Q321" t="s">
        <v>951</v>
      </c>
      <c r="R321" t="s">
        <v>1720</v>
      </c>
      <c r="S321" t="s">
        <v>1721</v>
      </c>
      <c r="T321" t="s">
        <v>65</v>
      </c>
    </row>
    <row r="322" spans="1:20" x14ac:dyDescent="0.25">
      <c r="A322" t="s">
        <v>1699</v>
      </c>
      <c r="B322" t="s">
        <v>1700</v>
      </c>
      <c r="C322" t="s">
        <v>118</v>
      </c>
      <c r="D322" t="s">
        <v>471</v>
      </c>
      <c r="E322" t="s">
        <v>283</v>
      </c>
      <c r="F322" t="s">
        <v>521</v>
      </c>
      <c r="G322" t="s">
        <v>284</v>
      </c>
      <c r="H322" t="s">
        <v>43</v>
      </c>
      <c r="I322" t="s">
        <v>44</v>
      </c>
      <c r="J322" t="s">
        <v>163</v>
      </c>
      <c r="K322" t="s">
        <v>124</v>
      </c>
      <c r="L322" t="s">
        <v>4592</v>
      </c>
      <c r="M322" t="s">
        <v>125</v>
      </c>
      <c r="N322" t="s">
        <v>164</v>
      </c>
      <c r="O322" t="s">
        <v>49</v>
      </c>
      <c r="P322" t="s">
        <v>34</v>
      </c>
      <c r="Q322" t="s">
        <v>165</v>
      </c>
      <c r="R322" t="s">
        <v>1702</v>
      </c>
      <c r="S322" t="s">
        <v>1703</v>
      </c>
    </row>
    <row r="323" spans="1:20" x14ac:dyDescent="0.25">
      <c r="A323" t="s">
        <v>1647</v>
      </c>
      <c r="B323" t="s">
        <v>1648</v>
      </c>
      <c r="C323" t="s">
        <v>40</v>
      </c>
      <c r="D323" t="s">
        <v>1649</v>
      </c>
      <c r="E323" t="s">
        <v>774</v>
      </c>
      <c r="F323" t="s">
        <v>25</v>
      </c>
      <c r="G323" t="s">
        <v>284</v>
      </c>
      <c r="H323" t="s">
        <v>43</v>
      </c>
      <c r="I323" t="s">
        <v>137</v>
      </c>
      <c r="J323" t="s">
        <v>138</v>
      </c>
      <c r="K323" t="s">
        <v>46</v>
      </c>
      <c r="L323" t="s">
        <v>4593</v>
      </c>
      <c r="M323" t="s">
        <v>47</v>
      </c>
      <c r="N323" t="s">
        <v>141</v>
      </c>
      <c r="O323" t="s">
        <v>49</v>
      </c>
      <c r="P323" t="s">
        <v>257</v>
      </c>
      <c r="Q323" t="s">
        <v>142</v>
      </c>
      <c r="R323" t="s">
        <v>1650</v>
      </c>
      <c r="S323" t="s">
        <v>1651</v>
      </c>
      <c r="T323" t="s">
        <v>65</v>
      </c>
    </row>
    <row r="324" spans="1:20" x14ac:dyDescent="0.25">
      <c r="A324" t="s">
        <v>1713</v>
      </c>
      <c r="B324" t="s">
        <v>1714</v>
      </c>
      <c r="C324" t="s">
        <v>147</v>
      </c>
      <c r="D324" t="s">
        <v>1593</v>
      </c>
      <c r="E324" t="s">
        <v>276</v>
      </c>
      <c r="F324" t="s">
        <v>1071</v>
      </c>
      <c r="G324" t="s">
        <v>592</v>
      </c>
      <c r="H324" t="s">
        <v>43</v>
      </c>
      <c r="I324" t="s">
        <v>28</v>
      </c>
      <c r="J324" t="s">
        <v>123</v>
      </c>
      <c r="K324" t="s">
        <v>152</v>
      </c>
      <c r="L324" t="s">
        <v>4594</v>
      </c>
      <c r="M324" t="s">
        <v>153</v>
      </c>
      <c r="N324" t="s">
        <v>126</v>
      </c>
      <c r="O324" t="s">
        <v>49</v>
      </c>
      <c r="P324" t="s">
        <v>546</v>
      </c>
      <c r="Q324" t="s">
        <v>127</v>
      </c>
      <c r="R324" t="s">
        <v>1715</v>
      </c>
      <c r="S324" t="s">
        <v>1716</v>
      </c>
    </row>
    <row r="325" spans="1:20" x14ac:dyDescent="0.25">
      <c r="A325" t="s">
        <v>1652</v>
      </c>
      <c r="B325" t="s">
        <v>1653</v>
      </c>
      <c r="C325" t="s">
        <v>635</v>
      </c>
      <c r="D325" t="s">
        <v>1654</v>
      </c>
      <c r="E325" t="s">
        <v>283</v>
      </c>
      <c r="F325" t="s">
        <v>521</v>
      </c>
      <c r="G325" t="s">
        <v>592</v>
      </c>
      <c r="H325" t="s">
        <v>27</v>
      </c>
      <c r="I325" t="s">
        <v>1598</v>
      </c>
      <c r="J325" t="s">
        <v>98</v>
      </c>
      <c r="K325" t="s">
        <v>636</v>
      </c>
      <c r="L325" t="s">
        <v>4595</v>
      </c>
      <c r="M325" t="s">
        <v>637</v>
      </c>
      <c r="N325" t="s">
        <v>99</v>
      </c>
      <c r="O325" t="s">
        <v>49</v>
      </c>
      <c r="P325" t="s">
        <v>546</v>
      </c>
      <c r="Q325" t="s">
        <v>100</v>
      </c>
      <c r="R325" t="s">
        <v>1655</v>
      </c>
      <c r="S325" t="s">
        <v>1656</v>
      </c>
    </row>
    <row r="326" spans="1:20" x14ac:dyDescent="0.25">
      <c r="A326" t="s">
        <v>1695</v>
      </c>
      <c r="B326" t="s">
        <v>1696</v>
      </c>
      <c r="C326" t="s">
        <v>105</v>
      </c>
      <c r="D326" t="s">
        <v>420</v>
      </c>
      <c r="E326" t="s">
        <v>276</v>
      </c>
      <c r="F326" t="s">
        <v>57</v>
      </c>
      <c r="G326" t="s">
        <v>121</v>
      </c>
      <c r="H326" t="s">
        <v>190</v>
      </c>
      <c r="I326" t="s">
        <v>4596</v>
      </c>
      <c r="J326" t="s">
        <v>109</v>
      </c>
      <c r="K326" t="s">
        <v>110</v>
      </c>
      <c r="L326" t="s">
        <v>4593</v>
      </c>
      <c r="M326" t="s">
        <v>111</v>
      </c>
      <c r="N326" t="s">
        <v>112</v>
      </c>
      <c r="O326" t="s">
        <v>33</v>
      </c>
      <c r="P326" t="s">
        <v>34</v>
      </c>
      <c r="Q326" t="s">
        <v>113</v>
      </c>
      <c r="R326" t="s">
        <v>1697</v>
      </c>
      <c r="S326" t="s">
        <v>1698</v>
      </c>
      <c r="T326" t="s">
        <v>65</v>
      </c>
    </row>
    <row r="327" spans="1:20" x14ac:dyDescent="0.25">
      <c r="A327" t="s">
        <v>1691</v>
      </c>
      <c r="B327" t="s">
        <v>1692</v>
      </c>
      <c r="C327" t="s">
        <v>147</v>
      </c>
      <c r="D327" t="s">
        <v>562</v>
      </c>
      <c r="E327" t="s">
        <v>682</v>
      </c>
      <c r="F327" t="s">
        <v>25</v>
      </c>
      <c r="G327" t="s">
        <v>341</v>
      </c>
      <c r="H327" t="s">
        <v>136</v>
      </c>
      <c r="I327" t="s">
        <v>44</v>
      </c>
      <c r="J327" t="s">
        <v>45</v>
      </c>
      <c r="K327" t="s">
        <v>152</v>
      </c>
      <c r="L327" t="s">
        <v>4597</v>
      </c>
      <c r="M327" t="s">
        <v>153</v>
      </c>
      <c r="N327" t="s">
        <v>48</v>
      </c>
      <c r="P327" t="s">
        <v>34</v>
      </c>
      <c r="Q327" t="s">
        <v>50</v>
      </c>
      <c r="R327" t="s">
        <v>1693</v>
      </c>
      <c r="S327" t="s">
        <v>1694</v>
      </c>
    </row>
    <row r="328" spans="1:20" x14ac:dyDescent="0.25">
      <c r="A328" t="s">
        <v>1686</v>
      </c>
      <c r="B328" t="s">
        <v>1687</v>
      </c>
      <c r="C328" t="s">
        <v>220</v>
      </c>
      <c r="D328" t="s">
        <v>1688</v>
      </c>
      <c r="E328" t="s">
        <v>682</v>
      </c>
      <c r="F328" t="s">
        <v>25</v>
      </c>
      <c r="G328" t="s">
        <v>284</v>
      </c>
      <c r="H328" t="s">
        <v>43</v>
      </c>
      <c r="I328" t="s">
        <v>1598</v>
      </c>
      <c r="J328" t="s">
        <v>60</v>
      </c>
      <c r="K328" t="s">
        <v>223</v>
      </c>
      <c r="L328" t="s">
        <v>4066</v>
      </c>
      <c r="M328" t="s">
        <v>224</v>
      </c>
      <c r="N328" t="s">
        <v>61</v>
      </c>
      <c r="O328" t="s">
        <v>49</v>
      </c>
      <c r="P328" t="s">
        <v>34</v>
      </c>
      <c r="Q328" t="s">
        <v>62</v>
      </c>
      <c r="R328" t="s">
        <v>1689</v>
      </c>
      <c r="S328" t="s">
        <v>1690</v>
      </c>
      <c r="T328" t="s">
        <v>4598</v>
      </c>
    </row>
    <row r="329" spans="1:20" x14ac:dyDescent="0.25">
      <c r="A329" t="s">
        <v>1678</v>
      </c>
      <c r="B329" t="s">
        <v>1679</v>
      </c>
      <c r="C329" t="s">
        <v>40</v>
      </c>
      <c r="D329" t="s">
        <v>1817</v>
      </c>
      <c r="E329" t="s">
        <v>758</v>
      </c>
      <c r="F329" t="s">
        <v>331</v>
      </c>
      <c r="G329" t="s">
        <v>96</v>
      </c>
      <c r="H329" t="s">
        <v>43</v>
      </c>
      <c r="I329" t="s">
        <v>373</v>
      </c>
      <c r="J329" t="s">
        <v>151</v>
      </c>
      <c r="K329" t="s">
        <v>46</v>
      </c>
      <c r="L329" t="s">
        <v>4599</v>
      </c>
      <c r="M329" t="s">
        <v>47</v>
      </c>
      <c r="N329" t="s">
        <v>154</v>
      </c>
      <c r="O329" t="s">
        <v>49</v>
      </c>
      <c r="P329" t="s">
        <v>34</v>
      </c>
      <c r="Q329" t="s">
        <v>155</v>
      </c>
      <c r="R329" t="s">
        <v>4600</v>
      </c>
      <c r="S329" t="s">
        <v>1680</v>
      </c>
    </row>
    <row r="330" spans="1:20" x14ac:dyDescent="0.25">
      <c r="A330" t="s">
        <v>1708</v>
      </c>
      <c r="B330" t="s">
        <v>1709</v>
      </c>
      <c r="C330" t="s">
        <v>40</v>
      </c>
      <c r="D330" t="s">
        <v>372</v>
      </c>
      <c r="E330" t="s">
        <v>283</v>
      </c>
      <c r="F330" t="s">
        <v>521</v>
      </c>
      <c r="G330" t="s">
        <v>341</v>
      </c>
      <c r="H330" t="s">
        <v>43</v>
      </c>
      <c r="I330" t="s">
        <v>527</v>
      </c>
      <c r="J330" t="s">
        <v>98</v>
      </c>
      <c r="K330" t="s">
        <v>46</v>
      </c>
      <c r="L330" t="s">
        <v>4601</v>
      </c>
      <c r="M330" t="s">
        <v>47</v>
      </c>
      <c r="N330" t="s">
        <v>99</v>
      </c>
      <c r="O330" t="s">
        <v>49</v>
      </c>
      <c r="P330" t="s">
        <v>257</v>
      </c>
      <c r="Q330" t="s">
        <v>100</v>
      </c>
      <c r="R330" t="s">
        <v>1711</v>
      </c>
      <c r="S330" t="s">
        <v>1712</v>
      </c>
      <c r="T330" t="s">
        <v>4602</v>
      </c>
    </row>
    <row r="331" spans="1:20" x14ac:dyDescent="0.25">
      <c r="A331" t="s">
        <v>1704</v>
      </c>
      <c r="B331" t="s">
        <v>1705</v>
      </c>
      <c r="C331" t="s">
        <v>40</v>
      </c>
      <c r="D331" t="s">
        <v>4052</v>
      </c>
      <c r="E331" t="s">
        <v>291</v>
      </c>
      <c r="F331" t="s">
        <v>521</v>
      </c>
      <c r="G331" t="s">
        <v>284</v>
      </c>
      <c r="H331" t="s">
        <v>136</v>
      </c>
      <c r="I331" t="s">
        <v>373</v>
      </c>
      <c r="J331" t="s">
        <v>45</v>
      </c>
      <c r="K331" t="s">
        <v>46</v>
      </c>
      <c r="L331" t="s">
        <v>4603</v>
      </c>
      <c r="M331" t="s">
        <v>47</v>
      </c>
      <c r="N331" t="s">
        <v>48</v>
      </c>
      <c r="O331" t="s">
        <v>49</v>
      </c>
      <c r="P331" t="s">
        <v>257</v>
      </c>
      <c r="Q331" t="s">
        <v>50</v>
      </c>
      <c r="R331" t="s">
        <v>1706</v>
      </c>
      <c r="S331" t="s">
        <v>1707</v>
      </c>
    </row>
    <row r="332" spans="1:20" x14ac:dyDescent="0.25">
      <c r="A332" t="s">
        <v>1752</v>
      </c>
      <c r="B332" t="s">
        <v>1752</v>
      </c>
      <c r="C332" t="s">
        <v>40</v>
      </c>
      <c r="D332" t="s">
        <v>1753</v>
      </c>
      <c r="E332" t="s">
        <v>276</v>
      </c>
      <c r="F332" t="s">
        <v>1071</v>
      </c>
      <c r="G332" t="s">
        <v>657</v>
      </c>
      <c r="H332" t="s">
        <v>379</v>
      </c>
      <c r="I332" t="s">
        <v>1542</v>
      </c>
      <c r="J332" t="s">
        <v>45</v>
      </c>
      <c r="K332" t="s">
        <v>46</v>
      </c>
      <c r="L332" t="s">
        <v>4604</v>
      </c>
      <c r="M332" t="s">
        <v>47</v>
      </c>
      <c r="N332" t="s">
        <v>48</v>
      </c>
      <c r="O332" t="s">
        <v>49</v>
      </c>
      <c r="P332" t="s">
        <v>34</v>
      </c>
      <c r="Q332" t="s">
        <v>50</v>
      </c>
      <c r="R332" t="s">
        <v>1754</v>
      </c>
      <c r="S332" t="s">
        <v>1755</v>
      </c>
      <c r="T332" t="s">
        <v>4605</v>
      </c>
    </row>
    <row r="333" spans="1:20" x14ac:dyDescent="0.25">
      <c r="A333" t="s">
        <v>1681</v>
      </c>
      <c r="B333" t="s">
        <v>1682</v>
      </c>
      <c r="C333" t="s">
        <v>133</v>
      </c>
      <c r="D333" t="s">
        <v>1683</v>
      </c>
      <c r="E333" t="s">
        <v>196</v>
      </c>
      <c r="F333" t="s">
        <v>25</v>
      </c>
      <c r="G333" t="s">
        <v>253</v>
      </c>
      <c r="H333" t="s">
        <v>27</v>
      </c>
      <c r="I333" t="s">
        <v>97</v>
      </c>
      <c r="J333" t="s">
        <v>45</v>
      </c>
      <c r="K333" t="s">
        <v>139</v>
      </c>
      <c r="L333" t="s">
        <v>4606</v>
      </c>
      <c r="M333" t="s">
        <v>140</v>
      </c>
      <c r="N333" t="s">
        <v>48</v>
      </c>
      <c r="O333" t="s">
        <v>392</v>
      </c>
      <c r="P333" t="s">
        <v>34</v>
      </c>
      <c r="Q333" t="s">
        <v>50</v>
      </c>
      <c r="R333" t="s">
        <v>1684</v>
      </c>
      <c r="S333" t="s">
        <v>1685</v>
      </c>
      <c r="T333" t="s">
        <v>4607</v>
      </c>
    </row>
    <row r="334" spans="1:20" x14ac:dyDescent="0.25">
      <c r="A334" t="s">
        <v>1736</v>
      </c>
      <c r="B334" t="s">
        <v>1737</v>
      </c>
      <c r="C334" t="s">
        <v>133</v>
      </c>
      <c r="D334" t="s">
        <v>300</v>
      </c>
      <c r="E334" t="s">
        <v>421</v>
      </c>
      <c r="F334" t="s">
        <v>1071</v>
      </c>
      <c r="G334" t="s">
        <v>341</v>
      </c>
      <c r="H334" t="s">
        <v>43</v>
      </c>
      <c r="I334" t="s">
        <v>285</v>
      </c>
      <c r="J334" t="s">
        <v>109</v>
      </c>
      <c r="K334" t="s">
        <v>139</v>
      </c>
      <c r="L334" t="s">
        <v>4608</v>
      </c>
      <c r="M334" t="s">
        <v>140</v>
      </c>
      <c r="N334" t="s">
        <v>112</v>
      </c>
      <c r="O334" t="s">
        <v>33</v>
      </c>
      <c r="P334" t="s">
        <v>546</v>
      </c>
      <c r="Q334" t="s">
        <v>113</v>
      </c>
      <c r="R334" t="s">
        <v>4609</v>
      </c>
      <c r="S334" t="s">
        <v>1738</v>
      </c>
    </row>
    <row r="335" spans="1:20" x14ac:dyDescent="0.25">
      <c r="A335" t="s">
        <v>1760</v>
      </c>
      <c r="B335" t="s">
        <v>1761</v>
      </c>
      <c r="C335" t="s">
        <v>175</v>
      </c>
      <c r="D335" t="s">
        <v>542</v>
      </c>
      <c r="E335" t="s">
        <v>711</v>
      </c>
      <c r="F335" t="s">
        <v>521</v>
      </c>
      <c r="G335" t="s">
        <v>657</v>
      </c>
      <c r="H335" t="s">
        <v>136</v>
      </c>
      <c r="I335" t="s">
        <v>4590</v>
      </c>
      <c r="J335" t="s">
        <v>303</v>
      </c>
      <c r="K335" t="s">
        <v>179</v>
      </c>
      <c r="L335" t="s">
        <v>4610</v>
      </c>
      <c r="M335" t="s">
        <v>180</v>
      </c>
      <c r="N335" t="s">
        <v>304</v>
      </c>
      <c r="O335" t="s">
        <v>33</v>
      </c>
      <c r="P335" t="s">
        <v>658</v>
      </c>
      <c r="Q335" t="s">
        <v>305</v>
      </c>
      <c r="R335" t="s">
        <v>1762</v>
      </c>
      <c r="S335" t="s">
        <v>1763</v>
      </c>
    </row>
    <row r="336" spans="1:20" x14ac:dyDescent="0.25">
      <c r="A336" t="s">
        <v>1728</v>
      </c>
      <c r="B336" t="s">
        <v>1729</v>
      </c>
      <c r="C336" t="s">
        <v>40</v>
      </c>
      <c r="D336" t="s">
        <v>4611</v>
      </c>
      <c r="E336" t="s">
        <v>1371</v>
      </c>
      <c r="F336" t="s">
        <v>331</v>
      </c>
      <c r="G336" t="s">
        <v>26</v>
      </c>
      <c r="H336" t="s">
        <v>27</v>
      </c>
      <c r="I336" t="s">
        <v>44</v>
      </c>
      <c r="J336" t="s">
        <v>87</v>
      </c>
      <c r="K336" t="s">
        <v>46</v>
      </c>
      <c r="L336" t="s">
        <v>4612</v>
      </c>
      <c r="M336" t="s">
        <v>47</v>
      </c>
      <c r="N336" t="s">
        <v>88</v>
      </c>
      <c r="O336" t="s">
        <v>49</v>
      </c>
      <c r="P336" t="s">
        <v>34</v>
      </c>
      <c r="Q336" t="s">
        <v>89</v>
      </c>
      <c r="R336" t="s">
        <v>1730</v>
      </c>
      <c r="S336" t="s">
        <v>1731</v>
      </c>
    </row>
    <row r="337" spans="1:20" x14ac:dyDescent="0.25">
      <c r="A337" t="s">
        <v>1748</v>
      </c>
      <c r="B337" t="s">
        <v>1749</v>
      </c>
      <c r="C337" t="s">
        <v>133</v>
      </c>
      <c r="D337" t="s">
        <v>396</v>
      </c>
      <c r="E337" t="s">
        <v>245</v>
      </c>
      <c r="F337" t="s">
        <v>57</v>
      </c>
      <c r="G337" t="s">
        <v>253</v>
      </c>
      <c r="H337" t="s">
        <v>43</v>
      </c>
      <c r="I337" t="s">
        <v>2072</v>
      </c>
      <c r="J337" t="s">
        <v>45</v>
      </c>
      <c r="K337" t="s">
        <v>139</v>
      </c>
      <c r="L337" t="s">
        <v>4613</v>
      </c>
      <c r="M337" t="s">
        <v>140</v>
      </c>
      <c r="N337" t="s">
        <v>48</v>
      </c>
      <c r="O337" t="s">
        <v>49</v>
      </c>
      <c r="P337" t="s">
        <v>34</v>
      </c>
      <c r="Q337" t="s">
        <v>50</v>
      </c>
      <c r="R337" t="s">
        <v>1750</v>
      </c>
      <c r="S337" t="s">
        <v>1751</v>
      </c>
    </row>
    <row r="338" spans="1:20" x14ac:dyDescent="0.25">
      <c r="A338" t="s">
        <v>1516</v>
      </c>
      <c r="B338" t="s">
        <v>1517</v>
      </c>
      <c r="C338" t="s">
        <v>23</v>
      </c>
      <c r="D338" t="s">
        <v>1364</v>
      </c>
      <c r="E338" t="s">
        <v>656</v>
      </c>
      <c r="F338" t="s">
        <v>1071</v>
      </c>
      <c r="G338" t="s">
        <v>657</v>
      </c>
      <c r="H338" t="s">
        <v>136</v>
      </c>
      <c r="I338" t="s">
        <v>162</v>
      </c>
      <c r="J338" t="s">
        <v>60</v>
      </c>
      <c r="K338" t="s">
        <v>30</v>
      </c>
      <c r="L338" t="s">
        <v>4614</v>
      </c>
      <c r="M338" t="s">
        <v>31</v>
      </c>
      <c r="N338" t="s">
        <v>61</v>
      </c>
      <c r="P338" t="s">
        <v>1078</v>
      </c>
      <c r="Q338" t="s">
        <v>62</v>
      </c>
      <c r="R338" t="s">
        <v>4064</v>
      </c>
      <c r="S338" t="s">
        <v>1518</v>
      </c>
    </row>
    <row r="339" spans="1:20" x14ac:dyDescent="0.25">
      <c r="A339" t="s">
        <v>1782</v>
      </c>
      <c r="B339" t="s">
        <v>1783</v>
      </c>
      <c r="C339" t="s">
        <v>220</v>
      </c>
      <c r="D339" t="s">
        <v>1215</v>
      </c>
      <c r="E339" t="s">
        <v>283</v>
      </c>
      <c r="F339" t="s">
        <v>521</v>
      </c>
      <c r="G339" t="s">
        <v>592</v>
      </c>
      <c r="H339" t="s">
        <v>27</v>
      </c>
      <c r="I339" t="s">
        <v>204</v>
      </c>
      <c r="J339" t="s">
        <v>123</v>
      </c>
      <c r="K339" t="s">
        <v>223</v>
      </c>
      <c r="L339" t="s">
        <v>4615</v>
      </c>
      <c r="M339" t="s">
        <v>224</v>
      </c>
      <c r="N339" t="s">
        <v>126</v>
      </c>
      <c r="O339" t="s">
        <v>49</v>
      </c>
      <c r="P339" t="s">
        <v>658</v>
      </c>
      <c r="Q339" t="s">
        <v>127</v>
      </c>
      <c r="R339" t="s">
        <v>1784</v>
      </c>
      <c r="S339" t="s">
        <v>1785</v>
      </c>
    </row>
    <row r="340" spans="1:20" x14ac:dyDescent="0.25">
      <c r="A340" t="s">
        <v>1793</v>
      </c>
      <c r="B340" t="s">
        <v>1794</v>
      </c>
      <c r="D340" t="s">
        <v>1343</v>
      </c>
      <c r="E340" t="s">
        <v>276</v>
      </c>
      <c r="F340" t="s">
        <v>1071</v>
      </c>
      <c r="G340" t="s">
        <v>65</v>
      </c>
      <c r="H340" t="s">
        <v>136</v>
      </c>
      <c r="I340" t="s">
        <v>347</v>
      </c>
      <c r="J340" t="s">
        <v>29</v>
      </c>
      <c r="L340" t="s">
        <v>4065</v>
      </c>
      <c r="N340" t="s">
        <v>32</v>
      </c>
      <c r="O340" t="s">
        <v>49</v>
      </c>
      <c r="P340" t="s">
        <v>658</v>
      </c>
      <c r="Q340" t="s">
        <v>35</v>
      </c>
      <c r="R340" t="s">
        <v>2001</v>
      </c>
      <c r="S340" t="s">
        <v>1796</v>
      </c>
      <c r="T340" t="s">
        <v>4616</v>
      </c>
    </row>
    <row r="341" spans="1:20" x14ac:dyDescent="0.25">
      <c r="A341" t="s">
        <v>1764</v>
      </c>
      <c r="B341" t="s">
        <v>1765</v>
      </c>
      <c r="C341" t="s">
        <v>1766</v>
      </c>
      <c r="D341" t="s">
        <v>1865</v>
      </c>
      <c r="E341" t="s">
        <v>1077</v>
      </c>
      <c r="F341" t="s">
        <v>1071</v>
      </c>
      <c r="G341" t="s">
        <v>948</v>
      </c>
      <c r="H341" t="s">
        <v>43</v>
      </c>
      <c r="I341" t="s">
        <v>137</v>
      </c>
      <c r="J341" t="s">
        <v>45</v>
      </c>
      <c r="K341" t="s">
        <v>1767</v>
      </c>
      <c r="L341" t="s">
        <v>4617</v>
      </c>
      <c r="M341" t="s">
        <v>1768</v>
      </c>
      <c r="N341" t="s">
        <v>48</v>
      </c>
      <c r="O341" t="s">
        <v>49</v>
      </c>
      <c r="P341" t="s">
        <v>257</v>
      </c>
      <c r="Q341" t="s">
        <v>50</v>
      </c>
      <c r="R341" t="s">
        <v>4618</v>
      </c>
      <c r="S341" t="s">
        <v>1769</v>
      </c>
      <c r="T341" t="s">
        <v>4619</v>
      </c>
    </row>
    <row r="342" spans="1:20" x14ac:dyDescent="0.25">
      <c r="A342" t="s">
        <v>1948</v>
      </c>
      <c r="B342" t="s">
        <v>1949</v>
      </c>
      <c r="C342" t="s">
        <v>147</v>
      </c>
      <c r="D342" t="s">
        <v>1950</v>
      </c>
      <c r="E342" t="s">
        <v>196</v>
      </c>
      <c r="F342" t="s">
        <v>521</v>
      </c>
      <c r="G342" t="s">
        <v>253</v>
      </c>
      <c r="H342" t="s">
        <v>136</v>
      </c>
      <c r="I342" t="s">
        <v>137</v>
      </c>
      <c r="J342" t="s">
        <v>151</v>
      </c>
      <c r="K342" t="s">
        <v>152</v>
      </c>
      <c r="L342" t="s">
        <v>4620</v>
      </c>
      <c r="M342" t="s">
        <v>153</v>
      </c>
      <c r="N342" t="s">
        <v>154</v>
      </c>
      <c r="O342" t="s">
        <v>49</v>
      </c>
      <c r="P342" t="s">
        <v>34</v>
      </c>
      <c r="Q342" t="s">
        <v>155</v>
      </c>
      <c r="R342" t="s">
        <v>1951</v>
      </c>
      <c r="S342" t="s">
        <v>1952</v>
      </c>
      <c r="T342" t="s">
        <v>4281</v>
      </c>
    </row>
    <row r="343" spans="1:20" x14ac:dyDescent="0.25">
      <c r="A343" t="s">
        <v>1732</v>
      </c>
      <c r="B343" t="s">
        <v>1733</v>
      </c>
      <c r="C343" t="s">
        <v>388</v>
      </c>
      <c r="D343" t="s">
        <v>1487</v>
      </c>
      <c r="E343" t="s">
        <v>276</v>
      </c>
      <c r="F343" t="s">
        <v>521</v>
      </c>
      <c r="G343" t="s">
        <v>657</v>
      </c>
      <c r="H343" t="s">
        <v>136</v>
      </c>
      <c r="I343" t="s">
        <v>3231</v>
      </c>
      <c r="J343" t="s">
        <v>109</v>
      </c>
      <c r="K343" t="s">
        <v>390</v>
      </c>
      <c r="L343" t="s">
        <v>4621</v>
      </c>
      <c r="M343" t="s">
        <v>391</v>
      </c>
      <c r="N343" t="s">
        <v>112</v>
      </c>
      <c r="O343" t="s">
        <v>49</v>
      </c>
      <c r="P343" t="s">
        <v>34</v>
      </c>
      <c r="Q343" t="s">
        <v>113</v>
      </c>
      <c r="R343" t="s">
        <v>1734</v>
      </c>
      <c r="S343" t="s">
        <v>1735</v>
      </c>
      <c r="T343" t="s">
        <v>65</v>
      </c>
    </row>
    <row r="344" spans="1:20" x14ac:dyDescent="0.25">
      <c r="A344" t="s">
        <v>2063</v>
      </c>
      <c r="B344" t="s">
        <v>2064</v>
      </c>
      <c r="C344" t="s">
        <v>40</v>
      </c>
      <c r="D344" t="s">
        <v>884</v>
      </c>
      <c r="E344" t="s">
        <v>520</v>
      </c>
      <c r="F344" t="s">
        <v>1071</v>
      </c>
      <c r="G344" t="s">
        <v>657</v>
      </c>
      <c r="H344" t="s">
        <v>43</v>
      </c>
      <c r="I344" t="s">
        <v>44</v>
      </c>
      <c r="J344" t="s">
        <v>60</v>
      </c>
      <c r="K344" t="s">
        <v>46</v>
      </c>
      <c r="L344" t="s">
        <v>4617</v>
      </c>
      <c r="M344" t="s">
        <v>47</v>
      </c>
      <c r="N344" t="s">
        <v>61</v>
      </c>
      <c r="P344" t="s">
        <v>943</v>
      </c>
      <c r="Q344" t="s">
        <v>62</v>
      </c>
      <c r="R344" t="s">
        <v>2065</v>
      </c>
      <c r="S344" t="s">
        <v>2066</v>
      </c>
      <c r="T344" t="s">
        <v>4084</v>
      </c>
    </row>
    <row r="345" spans="1:20" x14ac:dyDescent="0.25">
      <c r="A345" t="s">
        <v>1824</v>
      </c>
      <c r="B345" t="s">
        <v>1825</v>
      </c>
      <c r="C345" t="s">
        <v>783</v>
      </c>
      <c r="D345" t="s">
        <v>1415</v>
      </c>
      <c r="E345" t="s">
        <v>711</v>
      </c>
      <c r="F345" t="s">
        <v>1071</v>
      </c>
      <c r="G345" t="s">
        <v>657</v>
      </c>
      <c r="H345" t="s">
        <v>43</v>
      </c>
      <c r="I345" t="s">
        <v>137</v>
      </c>
      <c r="J345" t="s">
        <v>87</v>
      </c>
      <c r="K345" t="s">
        <v>786</v>
      </c>
      <c r="L345" t="s">
        <v>4622</v>
      </c>
      <c r="M345" t="s">
        <v>787</v>
      </c>
      <c r="N345" t="s">
        <v>88</v>
      </c>
      <c r="O345" t="s">
        <v>392</v>
      </c>
      <c r="P345" t="s">
        <v>658</v>
      </c>
      <c r="Q345" t="s">
        <v>89</v>
      </c>
      <c r="R345" t="s">
        <v>1826</v>
      </c>
      <c r="S345" t="s">
        <v>1827</v>
      </c>
    </row>
    <row r="346" spans="1:20" x14ac:dyDescent="0.25">
      <c r="A346" t="s">
        <v>1816</v>
      </c>
      <c r="B346" t="s">
        <v>1816</v>
      </c>
      <c r="C346" t="s">
        <v>133</v>
      </c>
      <c r="D346" t="s">
        <v>1817</v>
      </c>
      <c r="E346" t="s">
        <v>711</v>
      </c>
      <c r="F346" t="s">
        <v>331</v>
      </c>
      <c r="G346" t="s">
        <v>284</v>
      </c>
      <c r="H346" t="s">
        <v>43</v>
      </c>
      <c r="I346" t="s">
        <v>285</v>
      </c>
      <c r="J346" t="s">
        <v>151</v>
      </c>
      <c r="K346" t="s">
        <v>139</v>
      </c>
      <c r="L346" t="s">
        <v>4623</v>
      </c>
      <c r="M346" t="s">
        <v>140</v>
      </c>
      <c r="N346" t="s">
        <v>154</v>
      </c>
      <c r="O346" t="s">
        <v>49</v>
      </c>
      <c r="P346" t="s">
        <v>34</v>
      </c>
      <c r="Q346" t="s">
        <v>155</v>
      </c>
      <c r="R346" t="s">
        <v>1818</v>
      </c>
      <c r="S346" t="s">
        <v>1819</v>
      </c>
      <c r="T346" t="s">
        <v>4624</v>
      </c>
    </row>
    <row r="347" spans="1:20" x14ac:dyDescent="0.25">
      <c r="A347" t="s">
        <v>1801</v>
      </c>
      <c r="B347" t="s">
        <v>1802</v>
      </c>
      <c r="C347" t="s">
        <v>1766</v>
      </c>
      <c r="D347" t="s">
        <v>239</v>
      </c>
      <c r="E347" t="s">
        <v>711</v>
      </c>
      <c r="F347" t="s">
        <v>331</v>
      </c>
      <c r="G347" t="s">
        <v>341</v>
      </c>
      <c r="H347" t="s">
        <v>43</v>
      </c>
      <c r="I347" t="s">
        <v>527</v>
      </c>
      <c r="J347" t="s">
        <v>263</v>
      </c>
      <c r="K347" t="s">
        <v>1767</v>
      </c>
      <c r="L347" t="s">
        <v>4625</v>
      </c>
      <c r="M347" t="s">
        <v>1768</v>
      </c>
      <c r="N347" t="s">
        <v>264</v>
      </c>
      <c r="O347" t="s">
        <v>49</v>
      </c>
      <c r="P347" t="s">
        <v>34</v>
      </c>
      <c r="Q347" t="s">
        <v>265</v>
      </c>
      <c r="R347" t="s">
        <v>1803</v>
      </c>
      <c r="S347" t="s">
        <v>1804</v>
      </c>
      <c r="T347" t="s">
        <v>4626</v>
      </c>
    </row>
    <row r="348" spans="1:20" x14ac:dyDescent="0.25">
      <c r="A348" t="s">
        <v>1846</v>
      </c>
      <c r="B348" t="s">
        <v>1847</v>
      </c>
      <c r="D348" t="s">
        <v>1411</v>
      </c>
      <c r="E348" t="s">
        <v>276</v>
      </c>
      <c r="F348" t="s">
        <v>521</v>
      </c>
      <c r="G348" t="s">
        <v>1848</v>
      </c>
      <c r="H348" t="s">
        <v>379</v>
      </c>
      <c r="I348" t="s">
        <v>373</v>
      </c>
      <c r="J348" t="s">
        <v>213</v>
      </c>
      <c r="L348" t="s">
        <v>4627</v>
      </c>
      <c r="N348" t="s">
        <v>214</v>
      </c>
      <c r="O348" t="s">
        <v>33</v>
      </c>
      <c r="P348" t="s">
        <v>658</v>
      </c>
      <c r="Q348" t="s">
        <v>215</v>
      </c>
      <c r="R348" t="s">
        <v>1850</v>
      </c>
      <c r="S348" t="s">
        <v>1851</v>
      </c>
    </row>
    <row r="349" spans="1:20" x14ac:dyDescent="0.25">
      <c r="A349" t="s">
        <v>1774</v>
      </c>
      <c r="B349" t="s">
        <v>1775</v>
      </c>
      <c r="D349" t="s">
        <v>4541</v>
      </c>
      <c r="E349" t="s">
        <v>758</v>
      </c>
      <c r="F349" t="s">
        <v>1071</v>
      </c>
      <c r="G349" t="s">
        <v>592</v>
      </c>
      <c r="H349" t="s">
        <v>136</v>
      </c>
      <c r="I349" t="s">
        <v>97</v>
      </c>
      <c r="J349" t="s">
        <v>123</v>
      </c>
      <c r="L349" t="s">
        <v>1776</v>
      </c>
      <c r="N349" t="s">
        <v>126</v>
      </c>
      <c r="O349" t="s">
        <v>49</v>
      </c>
      <c r="P349" t="s">
        <v>546</v>
      </c>
      <c r="Q349" t="s">
        <v>127</v>
      </c>
      <c r="R349" t="s">
        <v>4628</v>
      </c>
      <c r="S349" t="s">
        <v>1777</v>
      </c>
      <c r="T349" t="s">
        <v>4629</v>
      </c>
    </row>
    <row r="350" spans="1:20" x14ac:dyDescent="0.25">
      <c r="A350" t="s">
        <v>1778</v>
      </c>
      <c r="B350" t="s">
        <v>1779</v>
      </c>
      <c r="C350" t="s">
        <v>983</v>
      </c>
      <c r="D350" t="s">
        <v>1741</v>
      </c>
      <c r="E350" t="s">
        <v>442</v>
      </c>
      <c r="F350" t="s">
        <v>331</v>
      </c>
      <c r="G350" t="s">
        <v>341</v>
      </c>
      <c r="H350" t="s">
        <v>136</v>
      </c>
      <c r="I350" t="s">
        <v>603</v>
      </c>
      <c r="J350" t="s">
        <v>213</v>
      </c>
      <c r="K350" t="s">
        <v>985</v>
      </c>
      <c r="L350" t="s">
        <v>4630</v>
      </c>
      <c r="M350" t="s">
        <v>986</v>
      </c>
      <c r="N350" t="s">
        <v>214</v>
      </c>
      <c r="O350" t="s">
        <v>49</v>
      </c>
      <c r="P350" t="s">
        <v>257</v>
      </c>
      <c r="Q350" t="s">
        <v>215</v>
      </c>
      <c r="R350" t="s">
        <v>1780</v>
      </c>
      <c r="S350" t="s">
        <v>1781</v>
      </c>
    </row>
    <row r="351" spans="1:20" x14ac:dyDescent="0.25">
      <c r="A351" t="s">
        <v>1786</v>
      </c>
      <c r="B351" t="s">
        <v>1787</v>
      </c>
      <c r="C351" t="s">
        <v>1788</v>
      </c>
      <c r="D351" t="s">
        <v>4313</v>
      </c>
      <c r="E351" t="s">
        <v>357</v>
      </c>
      <c r="F351" t="s">
        <v>25</v>
      </c>
      <c r="G351" t="s">
        <v>341</v>
      </c>
      <c r="H351" t="s">
        <v>136</v>
      </c>
      <c r="I351" t="s">
        <v>204</v>
      </c>
      <c r="J351" t="s">
        <v>60</v>
      </c>
      <c r="K351" t="s">
        <v>1789</v>
      </c>
      <c r="L351" t="s">
        <v>4062</v>
      </c>
      <c r="M351" t="s">
        <v>1790</v>
      </c>
      <c r="N351" t="s">
        <v>61</v>
      </c>
      <c r="O351" t="s">
        <v>49</v>
      </c>
      <c r="P351" t="s">
        <v>34</v>
      </c>
      <c r="Q351" t="s">
        <v>62</v>
      </c>
      <c r="R351" t="s">
        <v>1791</v>
      </c>
      <c r="S351" t="s">
        <v>1792</v>
      </c>
    </row>
    <row r="352" spans="1:20" x14ac:dyDescent="0.25">
      <c r="A352" t="s">
        <v>1770</v>
      </c>
      <c r="B352" t="s">
        <v>1771</v>
      </c>
      <c r="C352" t="s">
        <v>635</v>
      </c>
      <c r="D352" t="s">
        <v>1244</v>
      </c>
      <c r="E352" t="s">
        <v>1054</v>
      </c>
      <c r="F352" t="s">
        <v>25</v>
      </c>
      <c r="G352" t="s">
        <v>292</v>
      </c>
      <c r="H352" t="s">
        <v>27</v>
      </c>
      <c r="I352" t="s">
        <v>204</v>
      </c>
      <c r="J352" t="s">
        <v>205</v>
      </c>
      <c r="K352" t="s">
        <v>636</v>
      </c>
      <c r="L352" t="s">
        <v>4631</v>
      </c>
      <c r="M352" t="s">
        <v>637</v>
      </c>
      <c r="N352" t="s">
        <v>206</v>
      </c>
      <c r="O352" t="s">
        <v>49</v>
      </c>
      <c r="P352" t="s">
        <v>34</v>
      </c>
      <c r="Q352" t="s">
        <v>207</v>
      </c>
      <c r="R352" t="s">
        <v>1772</v>
      </c>
      <c r="S352" t="s">
        <v>1773</v>
      </c>
      <c r="T352" t="s">
        <v>65</v>
      </c>
    </row>
    <row r="353" spans="1:20" x14ac:dyDescent="0.25">
      <c r="A353" t="s">
        <v>1852</v>
      </c>
      <c r="B353" t="s">
        <v>1853</v>
      </c>
      <c r="C353" t="s">
        <v>147</v>
      </c>
      <c r="D353" t="s">
        <v>1225</v>
      </c>
      <c r="E353" t="s">
        <v>1077</v>
      </c>
      <c r="F353" t="s">
        <v>1071</v>
      </c>
      <c r="G353" t="s">
        <v>948</v>
      </c>
      <c r="H353" t="s">
        <v>43</v>
      </c>
      <c r="I353" t="s">
        <v>619</v>
      </c>
      <c r="J353" t="s">
        <v>293</v>
      </c>
      <c r="K353" t="s">
        <v>152</v>
      </c>
      <c r="L353" t="s">
        <v>4632</v>
      </c>
      <c r="M353" t="s">
        <v>153</v>
      </c>
      <c r="N353" t="s">
        <v>294</v>
      </c>
      <c r="O353" t="s">
        <v>49</v>
      </c>
      <c r="P353" t="s">
        <v>546</v>
      </c>
      <c r="Q353" t="s">
        <v>295</v>
      </c>
      <c r="R353" t="s">
        <v>1854</v>
      </c>
      <c r="S353" t="s">
        <v>1855</v>
      </c>
    </row>
    <row r="354" spans="1:20" x14ac:dyDescent="0.25">
      <c r="A354" t="s">
        <v>1882</v>
      </c>
      <c r="B354" t="s">
        <v>1883</v>
      </c>
      <c r="C354" t="s">
        <v>783</v>
      </c>
      <c r="D354" t="s">
        <v>1291</v>
      </c>
      <c r="E354" t="s">
        <v>557</v>
      </c>
      <c r="F354" t="s">
        <v>331</v>
      </c>
      <c r="G354" t="s">
        <v>592</v>
      </c>
      <c r="H354" t="s">
        <v>43</v>
      </c>
      <c r="I354" t="s">
        <v>108</v>
      </c>
      <c r="J354" t="s">
        <v>213</v>
      </c>
      <c r="K354" t="s">
        <v>786</v>
      </c>
      <c r="L354" t="s">
        <v>4633</v>
      </c>
      <c r="M354" t="s">
        <v>787</v>
      </c>
      <c r="N354" t="s">
        <v>214</v>
      </c>
      <c r="O354" t="s">
        <v>49</v>
      </c>
      <c r="P354" t="s">
        <v>34</v>
      </c>
      <c r="Q354" t="s">
        <v>215</v>
      </c>
      <c r="R354" t="s">
        <v>1884</v>
      </c>
      <c r="S354" t="s">
        <v>1885</v>
      </c>
      <c r="T354" t="s">
        <v>4634</v>
      </c>
    </row>
    <row r="355" spans="1:20" x14ac:dyDescent="0.25">
      <c r="A355" t="s">
        <v>1808</v>
      </c>
      <c r="B355" t="s">
        <v>1809</v>
      </c>
      <c r="C355" t="s">
        <v>133</v>
      </c>
      <c r="D355" t="s">
        <v>984</v>
      </c>
      <c r="E355" t="s">
        <v>520</v>
      </c>
      <c r="F355" t="s">
        <v>25</v>
      </c>
      <c r="G355" t="s">
        <v>96</v>
      </c>
      <c r="H355" t="s">
        <v>43</v>
      </c>
      <c r="I355" t="s">
        <v>254</v>
      </c>
      <c r="J355" t="s">
        <v>151</v>
      </c>
      <c r="K355" t="s">
        <v>139</v>
      </c>
      <c r="L355" t="s">
        <v>4635</v>
      </c>
      <c r="M355" t="s">
        <v>140</v>
      </c>
      <c r="N355" t="s">
        <v>154</v>
      </c>
      <c r="O355" t="s">
        <v>49</v>
      </c>
      <c r="P355" t="s">
        <v>34</v>
      </c>
      <c r="Q355" t="s">
        <v>155</v>
      </c>
      <c r="R355" t="s">
        <v>1810</v>
      </c>
      <c r="S355" t="s">
        <v>1811</v>
      </c>
    </row>
    <row r="356" spans="1:20" x14ac:dyDescent="0.25">
      <c r="A356" t="s">
        <v>1890</v>
      </c>
      <c r="B356" t="s">
        <v>1891</v>
      </c>
      <c r="C356" t="s">
        <v>40</v>
      </c>
      <c r="D356" t="s">
        <v>1892</v>
      </c>
      <c r="E356" t="s">
        <v>421</v>
      </c>
      <c r="F356" t="s">
        <v>1071</v>
      </c>
      <c r="G356" t="s">
        <v>657</v>
      </c>
      <c r="H356" t="s">
        <v>43</v>
      </c>
      <c r="I356" t="s">
        <v>527</v>
      </c>
      <c r="J356" t="s">
        <v>151</v>
      </c>
      <c r="K356" t="s">
        <v>46</v>
      </c>
      <c r="L356" t="s">
        <v>4636</v>
      </c>
      <c r="M356" t="s">
        <v>47</v>
      </c>
      <c r="N356" t="s">
        <v>154</v>
      </c>
      <c r="P356" t="s">
        <v>34</v>
      </c>
      <c r="Q356" t="s">
        <v>155</v>
      </c>
      <c r="R356" t="s">
        <v>1893</v>
      </c>
      <c r="S356" t="s">
        <v>1894</v>
      </c>
      <c r="T356" t="s">
        <v>4637</v>
      </c>
    </row>
    <row r="357" spans="1:20" x14ac:dyDescent="0.25">
      <c r="A357" t="s">
        <v>1874</v>
      </c>
      <c r="B357" t="s">
        <v>1875</v>
      </c>
      <c r="C357" t="s">
        <v>1788</v>
      </c>
      <c r="D357" t="s">
        <v>1502</v>
      </c>
      <c r="E357" t="s">
        <v>291</v>
      </c>
      <c r="F357" t="s">
        <v>331</v>
      </c>
      <c r="G357" t="s">
        <v>948</v>
      </c>
      <c r="H357" t="s">
        <v>27</v>
      </c>
      <c r="I357" t="s">
        <v>641</v>
      </c>
      <c r="J357" t="s">
        <v>45</v>
      </c>
      <c r="K357" t="s">
        <v>1789</v>
      </c>
      <c r="L357" t="s">
        <v>4638</v>
      </c>
      <c r="M357" t="s">
        <v>1790</v>
      </c>
      <c r="N357" t="s">
        <v>48</v>
      </c>
      <c r="O357" t="s">
        <v>49</v>
      </c>
      <c r="P357" t="s">
        <v>65</v>
      </c>
      <c r="Q357" t="s">
        <v>50</v>
      </c>
      <c r="R357" t="s">
        <v>1876</v>
      </c>
      <c r="S357" t="s">
        <v>1877</v>
      </c>
    </row>
    <row r="358" spans="1:20" x14ac:dyDescent="0.25">
      <c r="A358" t="s">
        <v>1863</v>
      </c>
      <c r="B358" t="s">
        <v>1864</v>
      </c>
      <c r="C358" t="s">
        <v>388</v>
      </c>
      <c r="D358" t="s">
        <v>2016</v>
      </c>
      <c r="E358" t="s">
        <v>276</v>
      </c>
      <c r="F358" t="s">
        <v>1071</v>
      </c>
      <c r="G358" t="s">
        <v>65</v>
      </c>
      <c r="H358" t="s">
        <v>379</v>
      </c>
      <c r="I358" t="s">
        <v>4639</v>
      </c>
      <c r="J358" t="s">
        <v>151</v>
      </c>
      <c r="K358" t="s">
        <v>390</v>
      </c>
      <c r="L358" t="s">
        <v>4061</v>
      </c>
      <c r="M358" t="s">
        <v>391</v>
      </c>
      <c r="N358" t="s">
        <v>154</v>
      </c>
      <c r="O358" t="s">
        <v>49</v>
      </c>
      <c r="P358" t="s">
        <v>1078</v>
      </c>
      <c r="Q358" t="s">
        <v>155</v>
      </c>
      <c r="R358" t="s">
        <v>1866</v>
      </c>
      <c r="S358" t="s">
        <v>1867</v>
      </c>
      <c r="T358" t="s">
        <v>4640</v>
      </c>
    </row>
    <row r="359" spans="1:20" x14ac:dyDescent="0.25">
      <c r="A359" t="s">
        <v>1886</v>
      </c>
      <c r="B359" t="s">
        <v>1887</v>
      </c>
      <c r="C359" t="s">
        <v>147</v>
      </c>
      <c r="D359" t="s">
        <v>389</v>
      </c>
      <c r="E359" t="s">
        <v>421</v>
      </c>
      <c r="F359" t="s">
        <v>1071</v>
      </c>
      <c r="G359" t="s">
        <v>948</v>
      </c>
      <c r="H359" t="s">
        <v>43</v>
      </c>
      <c r="I359" t="s">
        <v>2750</v>
      </c>
      <c r="J359" t="s">
        <v>151</v>
      </c>
      <c r="K359" t="s">
        <v>152</v>
      </c>
      <c r="L359" t="s">
        <v>4641</v>
      </c>
      <c r="M359" t="s">
        <v>153</v>
      </c>
      <c r="N359" t="s">
        <v>154</v>
      </c>
      <c r="O359" t="s">
        <v>392</v>
      </c>
      <c r="P359" t="s">
        <v>1078</v>
      </c>
      <c r="Q359" t="s">
        <v>155</v>
      </c>
      <c r="R359" t="s">
        <v>4642</v>
      </c>
      <c r="S359" t="s">
        <v>1889</v>
      </c>
    </row>
    <row r="360" spans="1:20" x14ac:dyDescent="0.25">
      <c r="A360" t="s">
        <v>1671</v>
      </c>
      <c r="B360" t="s">
        <v>1672</v>
      </c>
      <c r="C360" t="s">
        <v>220</v>
      </c>
      <c r="D360" t="s">
        <v>903</v>
      </c>
      <c r="E360" t="s">
        <v>276</v>
      </c>
      <c r="F360" t="s">
        <v>1071</v>
      </c>
      <c r="G360" t="s">
        <v>657</v>
      </c>
      <c r="H360" t="s">
        <v>43</v>
      </c>
      <c r="I360" t="s">
        <v>1326</v>
      </c>
      <c r="J360" t="s">
        <v>87</v>
      </c>
      <c r="K360" t="s">
        <v>223</v>
      </c>
      <c r="L360" t="s">
        <v>4063</v>
      </c>
      <c r="M360" t="s">
        <v>224</v>
      </c>
      <c r="N360" t="s">
        <v>88</v>
      </c>
      <c r="O360" t="s">
        <v>33</v>
      </c>
      <c r="P360" t="s">
        <v>658</v>
      </c>
      <c r="Q360" t="s">
        <v>89</v>
      </c>
      <c r="R360" t="s">
        <v>1673</v>
      </c>
      <c r="S360" t="s">
        <v>1674</v>
      </c>
    </row>
    <row r="361" spans="1:20" x14ac:dyDescent="0.25">
      <c r="A361" t="s">
        <v>1805</v>
      </c>
      <c r="B361" t="s">
        <v>1806</v>
      </c>
      <c r="C361" t="s">
        <v>133</v>
      </c>
      <c r="D361" t="s">
        <v>1411</v>
      </c>
      <c r="E361" t="s">
        <v>711</v>
      </c>
      <c r="F361" t="s">
        <v>331</v>
      </c>
      <c r="G361" t="s">
        <v>657</v>
      </c>
      <c r="H361" t="s">
        <v>379</v>
      </c>
      <c r="I361" t="s">
        <v>2894</v>
      </c>
      <c r="J361" t="s">
        <v>213</v>
      </c>
      <c r="K361" t="s">
        <v>139</v>
      </c>
      <c r="L361" t="s">
        <v>4643</v>
      </c>
      <c r="M361" t="s">
        <v>140</v>
      </c>
      <c r="N361" t="s">
        <v>214</v>
      </c>
      <c r="O361" t="s">
        <v>49</v>
      </c>
      <c r="P361" t="s">
        <v>34</v>
      </c>
      <c r="Q361" t="s">
        <v>215</v>
      </c>
      <c r="R361" t="s">
        <v>4644</v>
      </c>
      <c r="S361" t="s">
        <v>1807</v>
      </c>
    </row>
    <row r="362" spans="1:20" x14ac:dyDescent="0.25">
      <c r="A362" t="s">
        <v>1797</v>
      </c>
      <c r="B362" t="s">
        <v>1798</v>
      </c>
      <c r="D362" t="s">
        <v>290</v>
      </c>
      <c r="E362" t="s">
        <v>245</v>
      </c>
      <c r="F362" t="s">
        <v>331</v>
      </c>
      <c r="G362" t="s">
        <v>341</v>
      </c>
      <c r="H362" t="s">
        <v>136</v>
      </c>
      <c r="I362" t="s">
        <v>59</v>
      </c>
      <c r="J362" t="s">
        <v>263</v>
      </c>
      <c r="L362" t="s">
        <v>4645</v>
      </c>
      <c r="N362" t="s">
        <v>264</v>
      </c>
      <c r="O362" t="s">
        <v>49</v>
      </c>
      <c r="P362" t="s">
        <v>34</v>
      </c>
      <c r="Q362" t="s">
        <v>265</v>
      </c>
      <c r="R362" t="s">
        <v>1799</v>
      </c>
      <c r="S362" t="s">
        <v>1800</v>
      </c>
      <c r="T362" t="s">
        <v>4646</v>
      </c>
    </row>
    <row r="363" spans="1:20" x14ac:dyDescent="0.25">
      <c r="A363" t="s">
        <v>2097</v>
      </c>
      <c r="B363" t="s">
        <v>2098</v>
      </c>
      <c r="C363" t="s">
        <v>388</v>
      </c>
      <c r="D363" t="s">
        <v>2281</v>
      </c>
      <c r="E363" t="s">
        <v>189</v>
      </c>
      <c r="F363" t="s">
        <v>521</v>
      </c>
      <c r="G363" t="s">
        <v>341</v>
      </c>
      <c r="H363" t="s">
        <v>136</v>
      </c>
      <c r="I363" t="s">
        <v>285</v>
      </c>
      <c r="J363" t="s">
        <v>255</v>
      </c>
      <c r="K363" t="s">
        <v>390</v>
      </c>
      <c r="L363" t="s">
        <v>4060</v>
      </c>
      <c r="M363" t="s">
        <v>391</v>
      </c>
      <c r="N363" t="s">
        <v>256</v>
      </c>
      <c r="O363" t="s">
        <v>49</v>
      </c>
      <c r="P363" t="s">
        <v>34</v>
      </c>
      <c r="Q363" t="s">
        <v>258</v>
      </c>
      <c r="R363" t="s">
        <v>2099</v>
      </c>
      <c r="S363" t="s">
        <v>2100</v>
      </c>
    </row>
    <row r="364" spans="1:20" x14ac:dyDescent="0.25">
      <c r="A364" t="s">
        <v>1911</v>
      </c>
      <c r="B364" t="s">
        <v>1912</v>
      </c>
      <c r="C364" t="s">
        <v>783</v>
      </c>
      <c r="D364" t="s">
        <v>1913</v>
      </c>
      <c r="E364" t="s">
        <v>421</v>
      </c>
      <c r="F364" t="s">
        <v>521</v>
      </c>
      <c r="G364" t="s">
        <v>592</v>
      </c>
      <c r="H364" t="s">
        <v>43</v>
      </c>
      <c r="I364" t="s">
        <v>302</v>
      </c>
      <c r="J364" t="s">
        <v>255</v>
      </c>
      <c r="K364" t="s">
        <v>786</v>
      </c>
      <c r="L364" t="s">
        <v>4647</v>
      </c>
      <c r="M364" t="s">
        <v>787</v>
      </c>
      <c r="N364" t="s">
        <v>256</v>
      </c>
      <c r="O364" t="s">
        <v>49</v>
      </c>
      <c r="P364" t="s">
        <v>34</v>
      </c>
      <c r="Q364" t="s">
        <v>258</v>
      </c>
      <c r="R364" t="s">
        <v>1914</v>
      </c>
      <c r="S364" t="s">
        <v>1915</v>
      </c>
    </row>
    <row r="365" spans="1:20" x14ac:dyDescent="0.25">
      <c r="A365" t="s">
        <v>1916</v>
      </c>
      <c r="B365" t="s">
        <v>1917</v>
      </c>
      <c r="C365" t="s">
        <v>388</v>
      </c>
      <c r="D365" t="s">
        <v>119</v>
      </c>
      <c r="E365" t="s">
        <v>520</v>
      </c>
      <c r="F365" t="s">
        <v>1071</v>
      </c>
      <c r="G365" t="s">
        <v>592</v>
      </c>
      <c r="H365" t="s">
        <v>136</v>
      </c>
      <c r="I365" t="s">
        <v>352</v>
      </c>
      <c r="J365" t="s">
        <v>60</v>
      </c>
      <c r="K365" t="s">
        <v>390</v>
      </c>
      <c r="L365" t="s">
        <v>4648</v>
      </c>
      <c r="M365" t="s">
        <v>391</v>
      </c>
      <c r="N365" t="s">
        <v>61</v>
      </c>
      <c r="P365" t="s">
        <v>34</v>
      </c>
      <c r="Q365" t="s">
        <v>62</v>
      </c>
      <c r="R365" t="s">
        <v>1918</v>
      </c>
      <c r="S365" t="s">
        <v>1919</v>
      </c>
    </row>
    <row r="366" spans="1:20" x14ac:dyDescent="0.25">
      <c r="A366" t="s">
        <v>1923</v>
      </c>
      <c r="B366" t="s">
        <v>1924</v>
      </c>
      <c r="C366" t="s">
        <v>388</v>
      </c>
      <c r="D366" t="s">
        <v>1513</v>
      </c>
      <c r="E366" t="s">
        <v>711</v>
      </c>
      <c r="F366" t="s">
        <v>1071</v>
      </c>
      <c r="G366" t="s">
        <v>592</v>
      </c>
      <c r="H366" t="s">
        <v>136</v>
      </c>
      <c r="I366" t="s">
        <v>840</v>
      </c>
      <c r="J366" t="s">
        <v>263</v>
      </c>
      <c r="K366" t="s">
        <v>390</v>
      </c>
      <c r="L366" t="s">
        <v>4649</v>
      </c>
      <c r="M366" t="s">
        <v>391</v>
      </c>
      <c r="N366" t="s">
        <v>264</v>
      </c>
      <c r="O366" t="s">
        <v>392</v>
      </c>
      <c r="P366" t="s">
        <v>658</v>
      </c>
      <c r="Q366" t="s">
        <v>265</v>
      </c>
      <c r="R366" t="s">
        <v>1926</v>
      </c>
      <c r="S366" t="s">
        <v>1927</v>
      </c>
      <c r="T366" t="s">
        <v>4650</v>
      </c>
    </row>
    <row r="367" spans="1:20" x14ac:dyDescent="0.25">
      <c r="A367" t="s">
        <v>1828</v>
      </c>
      <c r="B367" t="s">
        <v>1829</v>
      </c>
      <c r="C367" t="s">
        <v>133</v>
      </c>
      <c r="D367" t="s">
        <v>1830</v>
      </c>
      <c r="E367" t="s">
        <v>656</v>
      </c>
      <c r="F367" t="s">
        <v>57</v>
      </c>
      <c r="G367" t="s">
        <v>284</v>
      </c>
      <c r="H367" t="s">
        <v>27</v>
      </c>
      <c r="I367" t="s">
        <v>97</v>
      </c>
      <c r="J367" t="s">
        <v>949</v>
      </c>
      <c r="K367" t="s">
        <v>139</v>
      </c>
      <c r="L367" t="s">
        <v>4056</v>
      </c>
      <c r="M367" t="s">
        <v>140</v>
      </c>
      <c r="N367" t="s">
        <v>950</v>
      </c>
      <c r="O367" t="s">
        <v>49</v>
      </c>
      <c r="P367" t="s">
        <v>34</v>
      </c>
      <c r="Q367" t="s">
        <v>951</v>
      </c>
      <c r="R367" t="s">
        <v>1831</v>
      </c>
      <c r="S367" t="s">
        <v>1832</v>
      </c>
    </row>
    <row r="368" spans="1:20" x14ac:dyDescent="0.25">
      <c r="A368" t="s">
        <v>1878</v>
      </c>
      <c r="B368" t="s">
        <v>1879</v>
      </c>
      <c r="C368" t="s">
        <v>783</v>
      </c>
      <c r="D368" t="s">
        <v>1239</v>
      </c>
      <c r="E368" t="s">
        <v>1077</v>
      </c>
      <c r="F368" t="s">
        <v>521</v>
      </c>
      <c r="G368" t="s">
        <v>657</v>
      </c>
      <c r="H368" t="s">
        <v>43</v>
      </c>
      <c r="I368" t="s">
        <v>879</v>
      </c>
      <c r="J368" t="s">
        <v>109</v>
      </c>
      <c r="K368" t="s">
        <v>786</v>
      </c>
      <c r="L368" t="s">
        <v>4651</v>
      </c>
      <c r="M368" t="s">
        <v>787</v>
      </c>
      <c r="N368" t="s">
        <v>112</v>
      </c>
      <c r="O368" t="s">
        <v>49</v>
      </c>
      <c r="P368" t="s">
        <v>943</v>
      </c>
      <c r="Q368" t="s">
        <v>113</v>
      </c>
      <c r="R368" t="s">
        <v>1880</v>
      </c>
      <c r="S368" t="s">
        <v>1881</v>
      </c>
      <c r="T368" t="s">
        <v>4652</v>
      </c>
    </row>
    <row r="369" spans="1:20" x14ac:dyDescent="0.25">
      <c r="A369" t="s">
        <v>1920</v>
      </c>
      <c r="B369" t="s">
        <v>1921</v>
      </c>
      <c r="C369" t="s">
        <v>147</v>
      </c>
      <c r="D369" t="s">
        <v>1014</v>
      </c>
      <c r="E369" t="s">
        <v>774</v>
      </c>
      <c r="F369" t="s">
        <v>1071</v>
      </c>
      <c r="G369" t="s">
        <v>657</v>
      </c>
      <c r="H369" t="s">
        <v>43</v>
      </c>
      <c r="I369" t="s">
        <v>44</v>
      </c>
      <c r="J369" t="s">
        <v>163</v>
      </c>
      <c r="K369" t="s">
        <v>152</v>
      </c>
      <c r="L369" t="s">
        <v>4653</v>
      </c>
      <c r="M369" t="s">
        <v>153</v>
      </c>
      <c r="N369" t="s">
        <v>164</v>
      </c>
      <c r="O369" t="s">
        <v>49</v>
      </c>
      <c r="P369" t="s">
        <v>34</v>
      </c>
      <c r="Q369" t="s">
        <v>165</v>
      </c>
      <c r="R369" t="s">
        <v>1454</v>
      </c>
      <c r="S369" t="s">
        <v>1922</v>
      </c>
    </row>
    <row r="370" spans="1:20" x14ac:dyDescent="0.25">
      <c r="A370" t="s">
        <v>1856</v>
      </c>
      <c r="B370" t="s">
        <v>1857</v>
      </c>
      <c r="C370" t="s">
        <v>147</v>
      </c>
      <c r="D370" t="s">
        <v>176</v>
      </c>
      <c r="E370" t="s">
        <v>682</v>
      </c>
      <c r="F370" t="s">
        <v>331</v>
      </c>
      <c r="G370" t="s">
        <v>149</v>
      </c>
      <c r="H370" t="s">
        <v>136</v>
      </c>
      <c r="I370" t="s">
        <v>97</v>
      </c>
      <c r="J370" t="s">
        <v>71</v>
      </c>
      <c r="K370" t="s">
        <v>152</v>
      </c>
      <c r="L370" t="s">
        <v>4654</v>
      </c>
      <c r="M370" t="s">
        <v>153</v>
      </c>
      <c r="N370" t="s">
        <v>72</v>
      </c>
      <c r="O370" t="s">
        <v>33</v>
      </c>
      <c r="P370" t="s">
        <v>34</v>
      </c>
      <c r="Q370" t="s">
        <v>73</v>
      </c>
      <c r="R370" t="s">
        <v>1858</v>
      </c>
      <c r="S370" t="s">
        <v>1859</v>
      </c>
      <c r="T370" t="s">
        <v>4655</v>
      </c>
    </row>
    <row r="371" spans="1:20" x14ac:dyDescent="0.25">
      <c r="A371" t="s">
        <v>1943</v>
      </c>
      <c r="B371" t="s">
        <v>1944</v>
      </c>
      <c r="C371" t="s">
        <v>388</v>
      </c>
      <c r="D371" t="s">
        <v>465</v>
      </c>
      <c r="E371" t="s">
        <v>276</v>
      </c>
      <c r="F371" t="s">
        <v>1945</v>
      </c>
      <c r="G371" t="s">
        <v>1848</v>
      </c>
      <c r="H371" t="s">
        <v>43</v>
      </c>
      <c r="I371" t="s">
        <v>4656</v>
      </c>
      <c r="J371" t="s">
        <v>123</v>
      </c>
      <c r="K371" t="s">
        <v>390</v>
      </c>
      <c r="L371" t="s">
        <v>4059</v>
      </c>
      <c r="M371" t="s">
        <v>391</v>
      </c>
      <c r="N371" t="s">
        <v>126</v>
      </c>
      <c r="O371" t="s">
        <v>49</v>
      </c>
      <c r="P371" t="s">
        <v>65</v>
      </c>
      <c r="Q371" t="s">
        <v>127</v>
      </c>
      <c r="R371" t="s">
        <v>1946</v>
      </c>
      <c r="S371" t="s">
        <v>1947</v>
      </c>
      <c r="T371" t="s">
        <v>4657</v>
      </c>
    </row>
    <row r="372" spans="1:20" x14ac:dyDescent="0.25">
      <c r="A372" t="s">
        <v>1939</v>
      </c>
      <c r="B372" t="s">
        <v>1940</v>
      </c>
      <c r="C372" t="s">
        <v>118</v>
      </c>
      <c r="D372" t="s">
        <v>68</v>
      </c>
      <c r="E372" t="s">
        <v>291</v>
      </c>
      <c r="F372" t="s">
        <v>1071</v>
      </c>
      <c r="G372" t="s">
        <v>592</v>
      </c>
      <c r="H372" t="s">
        <v>43</v>
      </c>
      <c r="I372" t="s">
        <v>28</v>
      </c>
      <c r="J372" t="s">
        <v>205</v>
      </c>
      <c r="K372" t="s">
        <v>124</v>
      </c>
      <c r="L372" t="s">
        <v>4658</v>
      </c>
      <c r="M372" t="s">
        <v>125</v>
      </c>
      <c r="N372" t="s">
        <v>206</v>
      </c>
      <c r="O372" t="s">
        <v>49</v>
      </c>
      <c r="P372" t="s">
        <v>658</v>
      </c>
      <c r="Q372" t="s">
        <v>207</v>
      </c>
      <c r="R372" t="s">
        <v>1941</v>
      </c>
      <c r="S372" t="s">
        <v>1942</v>
      </c>
      <c r="T372" t="s">
        <v>4031</v>
      </c>
    </row>
    <row r="373" spans="1:20" x14ac:dyDescent="0.25">
      <c r="A373" t="s">
        <v>1974</v>
      </c>
      <c r="B373" t="s">
        <v>1975</v>
      </c>
      <c r="C373" t="s">
        <v>783</v>
      </c>
      <c r="D373" t="s">
        <v>903</v>
      </c>
      <c r="E373" t="s">
        <v>520</v>
      </c>
      <c r="F373" t="s">
        <v>1071</v>
      </c>
      <c r="G373" t="s">
        <v>657</v>
      </c>
      <c r="H373" t="s">
        <v>136</v>
      </c>
      <c r="I373" t="s">
        <v>898</v>
      </c>
      <c r="J373" t="s">
        <v>138</v>
      </c>
      <c r="K373" t="s">
        <v>786</v>
      </c>
      <c r="L373" t="s">
        <v>4659</v>
      </c>
      <c r="M373" t="s">
        <v>787</v>
      </c>
      <c r="N373" t="s">
        <v>141</v>
      </c>
      <c r="O373" t="s">
        <v>49</v>
      </c>
      <c r="P373" t="s">
        <v>546</v>
      </c>
      <c r="Q373" t="s">
        <v>142</v>
      </c>
      <c r="R373" t="s">
        <v>1976</v>
      </c>
      <c r="S373" t="s">
        <v>1977</v>
      </c>
      <c r="T373" t="s">
        <v>4660</v>
      </c>
    </row>
    <row r="374" spans="1:20" x14ac:dyDescent="0.25">
      <c r="A374" t="s">
        <v>1895</v>
      </c>
      <c r="B374" t="s">
        <v>1896</v>
      </c>
      <c r="D374" t="s">
        <v>300</v>
      </c>
      <c r="E374" t="s">
        <v>276</v>
      </c>
      <c r="F374" t="s">
        <v>521</v>
      </c>
      <c r="G374" t="s">
        <v>948</v>
      </c>
      <c r="H374" t="s">
        <v>43</v>
      </c>
      <c r="I374" t="s">
        <v>28</v>
      </c>
      <c r="J374" t="s">
        <v>232</v>
      </c>
      <c r="L374" t="s">
        <v>4661</v>
      </c>
      <c r="N374" t="s">
        <v>233</v>
      </c>
      <c r="O374" t="s">
        <v>49</v>
      </c>
      <c r="P374" t="s">
        <v>546</v>
      </c>
      <c r="Q374" t="s">
        <v>234</v>
      </c>
      <c r="R374" t="s">
        <v>1454</v>
      </c>
      <c r="S374" t="s">
        <v>1897</v>
      </c>
      <c r="T374" t="s">
        <v>4662</v>
      </c>
    </row>
    <row r="375" spans="1:20" x14ac:dyDescent="0.25">
      <c r="A375" t="s">
        <v>1962</v>
      </c>
      <c r="B375" t="s">
        <v>1963</v>
      </c>
      <c r="C375" t="s">
        <v>783</v>
      </c>
      <c r="D375" t="s">
        <v>1888</v>
      </c>
      <c r="E375" t="s">
        <v>1077</v>
      </c>
      <c r="F375" t="s">
        <v>521</v>
      </c>
      <c r="G375" t="s">
        <v>657</v>
      </c>
      <c r="H375" t="s">
        <v>43</v>
      </c>
      <c r="I375" t="s">
        <v>285</v>
      </c>
      <c r="J375" t="s">
        <v>138</v>
      </c>
      <c r="K375" t="s">
        <v>786</v>
      </c>
      <c r="L375" t="s">
        <v>4663</v>
      </c>
      <c r="M375" t="s">
        <v>787</v>
      </c>
      <c r="N375" t="s">
        <v>141</v>
      </c>
      <c r="O375" t="s">
        <v>49</v>
      </c>
      <c r="P375" t="s">
        <v>658</v>
      </c>
      <c r="Q375" t="s">
        <v>142</v>
      </c>
      <c r="R375" t="s">
        <v>1964</v>
      </c>
      <c r="S375" t="s">
        <v>1965</v>
      </c>
    </row>
    <row r="376" spans="1:20" x14ac:dyDescent="0.25">
      <c r="A376" t="s">
        <v>1904</v>
      </c>
      <c r="B376" t="s">
        <v>1905</v>
      </c>
      <c r="C376" t="s">
        <v>40</v>
      </c>
      <c r="D376" t="s">
        <v>984</v>
      </c>
      <c r="E376" t="s">
        <v>421</v>
      </c>
      <c r="F376" t="s">
        <v>1071</v>
      </c>
      <c r="G376" t="s">
        <v>657</v>
      </c>
      <c r="H376" t="s">
        <v>27</v>
      </c>
      <c r="I376" t="s">
        <v>1453</v>
      </c>
      <c r="J376" t="s">
        <v>109</v>
      </c>
      <c r="K376" t="s">
        <v>46</v>
      </c>
      <c r="L376" t="s">
        <v>4664</v>
      </c>
      <c r="M376" t="s">
        <v>47</v>
      </c>
      <c r="N376" t="s">
        <v>112</v>
      </c>
      <c r="O376" t="s">
        <v>49</v>
      </c>
      <c r="P376" t="s">
        <v>546</v>
      </c>
      <c r="Q376" t="s">
        <v>113</v>
      </c>
      <c r="R376" t="s">
        <v>1906</v>
      </c>
      <c r="S376" t="s">
        <v>1907</v>
      </c>
    </row>
    <row r="377" spans="1:20" x14ac:dyDescent="0.25">
      <c r="A377" t="s">
        <v>1722</v>
      </c>
      <c r="B377" t="s">
        <v>1723</v>
      </c>
      <c r="C377" t="s">
        <v>1724</v>
      </c>
      <c r="D377" t="s">
        <v>860</v>
      </c>
      <c r="E377" t="s">
        <v>276</v>
      </c>
      <c r="F377" t="s">
        <v>521</v>
      </c>
      <c r="G377" t="s">
        <v>657</v>
      </c>
      <c r="H377" t="s">
        <v>43</v>
      </c>
      <c r="I377" t="s">
        <v>302</v>
      </c>
      <c r="J377" t="s">
        <v>60</v>
      </c>
      <c r="K377" t="s">
        <v>1725</v>
      </c>
      <c r="L377" t="s">
        <v>4665</v>
      </c>
      <c r="M377" t="s">
        <v>1726</v>
      </c>
      <c r="N377" t="s">
        <v>61</v>
      </c>
      <c r="O377" t="s">
        <v>49</v>
      </c>
      <c r="P377" t="s">
        <v>658</v>
      </c>
      <c r="Q377" t="s">
        <v>62</v>
      </c>
      <c r="R377" t="s">
        <v>4055</v>
      </c>
      <c r="S377" t="s">
        <v>1727</v>
      </c>
    </row>
    <row r="378" spans="1:20" x14ac:dyDescent="0.25">
      <c r="A378" t="s">
        <v>1966</v>
      </c>
      <c r="B378" t="s">
        <v>1967</v>
      </c>
      <c r="C378" t="s">
        <v>388</v>
      </c>
      <c r="D378" t="s">
        <v>1968</v>
      </c>
      <c r="E378" t="s">
        <v>520</v>
      </c>
      <c r="F378" t="s">
        <v>1071</v>
      </c>
      <c r="G378" t="s">
        <v>657</v>
      </c>
      <c r="H378" t="s">
        <v>43</v>
      </c>
      <c r="I378" t="s">
        <v>603</v>
      </c>
      <c r="J378" t="s">
        <v>503</v>
      </c>
      <c r="K378" t="s">
        <v>390</v>
      </c>
      <c r="L378" t="s">
        <v>4654</v>
      </c>
      <c r="M378" t="s">
        <v>391</v>
      </c>
      <c r="N378" t="s">
        <v>504</v>
      </c>
      <c r="O378" t="s">
        <v>49</v>
      </c>
      <c r="P378" t="s">
        <v>546</v>
      </c>
      <c r="Q378" t="s">
        <v>505</v>
      </c>
      <c r="R378" t="s">
        <v>1969</v>
      </c>
      <c r="S378" t="s">
        <v>1970</v>
      </c>
      <c r="T378" t="s">
        <v>4666</v>
      </c>
    </row>
    <row r="379" spans="1:20" x14ac:dyDescent="0.25">
      <c r="A379" t="s">
        <v>1953</v>
      </c>
      <c r="B379" t="s">
        <v>1954</v>
      </c>
      <c r="C379" t="s">
        <v>23</v>
      </c>
      <c r="D379" t="s">
        <v>1955</v>
      </c>
      <c r="E379" t="s">
        <v>520</v>
      </c>
      <c r="F379" t="s">
        <v>1071</v>
      </c>
      <c r="G379" t="s">
        <v>657</v>
      </c>
      <c r="H379" t="s">
        <v>136</v>
      </c>
      <c r="I379" t="s">
        <v>898</v>
      </c>
      <c r="J379" t="s">
        <v>503</v>
      </c>
      <c r="K379" t="s">
        <v>30</v>
      </c>
      <c r="L379" t="s">
        <v>4667</v>
      </c>
      <c r="M379" t="s">
        <v>31</v>
      </c>
      <c r="N379" t="s">
        <v>504</v>
      </c>
      <c r="O379" t="s">
        <v>49</v>
      </c>
      <c r="P379" t="s">
        <v>34</v>
      </c>
      <c r="Q379" t="s">
        <v>505</v>
      </c>
      <c r="R379" t="s">
        <v>1956</v>
      </c>
      <c r="S379" t="s">
        <v>1957</v>
      </c>
    </row>
    <row r="380" spans="1:20" x14ac:dyDescent="0.25">
      <c r="A380" t="s">
        <v>1994</v>
      </c>
      <c r="B380" t="s">
        <v>1995</v>
      </c>
      <c r="C380" t="s">
        <v>1870</v>
      </c>
      <c r="D380" t="s">
        <v>1865</v>
      </c>
      <c r="E380" t="s">
        <v>283</v>
      </c>
      <c r="F380" t="s">
        <v>521</v>
      </c>
      <c r="G380" t="s">
        <v>657</v>
      </c>
      <c r="H380" t="s">
        <v>136</v>
      </c>
      <c r="I380" t="s">
        <v>59</v>
      </c>
      <c r="J380" t="s">
        <v>949</v>
      </c>
      <c r="K380" t="s">
        <v>1871</v>
      </c>
      <c r="L380" t="s">
        <v>4057</v>
      </c>
      <c r="M380" t="s">
        <v>1872</v>
      </c>
      <c r="N380" t="s">
        <v>950</v>
      </c>
      <c r="O380" t="s">
        <v>392</v>
      </c>
      <c r="P380" t="s">
        <v>546</v>
      </c>
      <c r="Q380" t="s">
        <v>951</v>
      </c>
      <c r="R380" t="s">
        <v>1997</v>
      </c>
      <c r="S380" t="s">
        <v>1998</v>
      </c>
      <c r="T380" t="s">
        <v>4668</v>
      </c>
    </row>
    <row r="381" spans="1:20" x14ac:dyDescent="0.25">
      <c r="A381" t="s">
        <v>1908</v>
      </c>
      <c r="B381" t="s">
        <v>1909</v>
      </c>
      <c r="C381" t="s">
        <v>40</v>
      </c>
      <c r="D381" t="s">
        <v>984</v>
      </c>
      <c r="E381" t="s">
        <v>196</v>
      </c>
      <c r="F381" t="s">
        <v>521</v>
      </c>
      <c r="G381" t="s">
        <v>341</v>
      </c>
      <c r="H381" t="s">
        <v>43</v>
      </c>
      <c r="I381" t="s">
        <v>603</v>
      </c>
      <c r="J381" t="s">
        <v>45</v>
      </c>
      <c r="K381" t="s">
        <v>46</v>
      </c>
      <c r="L381" t="s">
        <v>4669</v>
      </c>
      <c r="M381" t="s">
        <v>47</v>
      </c>
      <c r="N381" t="s">
        <v>48</v>
      </c>
      <c r="O381" t="s">
        <v>33</v>
      </c>
      <c r="P381" t="s">
        <v>34</v>
      </c>
      <c r="Q381" t="s">
        <v>50</v>
      </c>
      <c r="R381" t="s">
        <v>4670</v>
      </c>
      <c r="S381" t="s">
        <v>1910</v>
      </c>
    </row>
    <row r="382" spans="1:20" x14ac:dyDescent="0.25">
      <c r="A382" t="s">
        <v>1928</v>
      </c>
      <c r="B382" t="s">
        <v>1929</v>
      </c>
      <c r="C382" t="s">
        <v>983</v>
      </c>
      <c r="D382" t="s">
        <v>1741</v>
      </c>
      <c r="E382" t="s">
        <v>1077</v>
      </c>
      <c r="F382" t="s">
        <v>521</v>
      </c>
      <c r="G382" t="s">
        <v>657</v>
      </c>
      <c r="H382" t="s">
        <v>190</v>
      </c>
      <c r="I382" t="s">
        <v>44</v>
      </c>
      <c r="J382" t="s">
        <v>293</v>
      </c>
      <c r="K382" t="s">
        <v>985</v>
      </c>
      <c r="L382" t="s">
        <v>4671</v>
      </c>
      <c r="M382" t="s">
        <v>986</v>
      </c>
      <c r="N382" t="s">
        <v>294</v>
      </c>
      <c r="O382" t="s">
        <v>392</v>
      </c>
      <c r="P382" t="s">
        <v>546</v>
      </c>
      <c r="Q382" t="s">
        <v>295</v>
      </c>
      <c r="R382" t="s">
        <v>1930</v>
      </c>
      <c r="S382" t="s">
        <v>1931</v>
      </c>
    </row>
    <row r="383" spans="1:20" x14ac:dyDescent="0.25">
      <c r="A383" t="s">
        <v>1978</v>
      </c>
      <c r="B383" t="s">
        <v>1979</v>
      </c>
      <c r="C383" t="s">
        <v>819</v>
      </c>
      <c r="D383" t="s">
        <v>1980</v>
      </c>
      <c r="E383" t="s">
        <v>357</v>
      </c>
      <c r="F383" t="s">
        <v>25</v>
      </c>
      <c r="G383" t="s">
        <v>149</v>
      </c>
      <c r="H383" t="s">
        <v>136</v>
      </c>
      <c r="I383" t="s">
        <v>342</v>
      </c>
      <c r="J383" t="s">
        <v>163</v>
      </c>
      <c r="K383" t="s">
        <v>820</v>
      </c>
      <c r="L383" t="s">
        <v>4672</v>
      </c>
      <c r="M383" t="s">
        <v>821</v>
      </c>
      <c r="N383" t="s">
        <v>164</v>
      </c>
      <c r="O383" t="s">
        <v>49</v>
      </c>
      <c r="P383" t="s">
        <v>34</v>
      </c>
      <c r="Q383" t="s">
        <v>165</v>
      </c>
      <c r="R383" t="s">
        <v>1981</v>
      </c>
      <c r="S383" t="s">
        <v>1982</v>
      </c>
    </row>
    <row r="384" spans="1:20" x14ac:dyDescent="0.25">
      <c r="A384" t="s">
        <v>2011</v>
      </c>
      <c r="B384" t="s">
        <v>2012</v>
      </c>
      <c r="D384" t="s">
        <v>2103</v>
      </c>
      <c r="E384" t="s">
        <v>276</v>
      </c>
      <c r="F384" t="s">
        <v>1071</v>
      </c>
      <c r="G384" t="s">
        <v>948</v>
      </c>
      <c r="H384" t="s">
        <v>43</v>
      </c>
      <c r="I384" t="s">
        <v>879</v>
      </c>
      <c r="J384" t="s">
        <v>123</v>
      </c>
      <c r="L384" t="s">
        <v>4673</v>
      </c>
      <c r="N384" t="s">
        <v>126</v>
      </c>
      <c r="O384" t="s">
        <v>49</v>
      </c>
      <c r="P384" t="s">
        <v>658</v>
      </c>
      <c r="Q384" t="s">
        <v>127</v>
      </c>
      <c r="R384" t="s">
        <v>4674</v>
      </c>
      <c r="S384" t="s">
        <v>2013</v>
      </c>
    </row>
    <row r="385" spans="1:20" x14ac:dyDescent="0.25">
      <c r="A385" t="s">
        <v>2026</v>
      </c>
      <c r="B385" t="s">
        <v>2027</v>
      </c>
      <c r="C385" t="s">
        <v>40</v>
      </c>
      <c r="D385" t="s">
        <v>1411</v>
      </c>
      <c r="E385" t="s">
        <v>276</v>
      </c>
      <c r="F385" t="s">
        <v>1071</v>
      </c>
      <c r="G385" t="s">
        <v>657</v>
      </c>
      <c r="H385" t="s">
        <v>27</v>
      </c>
      <c r="I385" t="s">
        <v>347</v>
      </c>
      <c r="J385" t="s">
        <v>232</v>
      </c>
      <c r="K385" t="s">
        <v>46</v>
      </c>
      <c r="L385" t="s">
        <v>4675</v>
      </c>
      <c r="M385" t="s">
        <v>47</v>
      </c>
      <c r="N385" t="s">
        <v>233</v>
      </c>
      <c r="O385" t="s">
        <v>49</v>
      </c>
      <c r="P385" t="s">
        <v>1200</v>
      </c>
      <c r="Q385" t="s">
        <v>234</v>
      </c>
      <c r="R385" t="s">
        <v>2028</v>
      </c>
      <c r="S385" t="s">
        <v>2029</v>
      </c>
    </row>
    <row r="386" spans="1:20" x14ac:dyDescent="0.25">
      <c r="A386" t="s">
        <v>1744</v>
      </c>
      <c r="B386" t="s">
        <v>1745</v>
      </c>
      <c r="C386" t="s">
        <v>783</v>
      </c>
      <c r="D386" t="s">
        <v>1479</v>
      </c>
      <c r="E386" t="s">
        <v>196</v>
      </c>
      <c r="F386" t="s">
        <v>521</v>
      </c>
      <c r="G386" t="s">
        <v>657</v>
      </c>
      <c r="H386" t="s">
        <v>43</v>
      </c>
      <c r="I386" t="s">
        <v>879</v>
      </c>
      <c r="J386" t="s">
        <v>213</v>
      </c>
      <c r="K386" t="s">
        <v>786</v>
      </c>
      <c r="L386" t="s">
        <v>4676</v>
      </c>
      <c r="M386" t="s">
        <v>787</v>
      </c>
      <c r="N386" t="s">
        <v>214</v>
      </c>
      <c r="O386" t="s">
        <v>392</v>
      </c>
      <c r="P386" t="s">
        <v>943</v>
      </c>
      <c r="Q386" t="s">
        <v>215</v>
      </c>
      <c r="R386" t="s">
        <v>1746</v>
      </c>
      <c r="S386" t="s">
        <v>1747</v>
      </c>
    </row>
    <row r="387" spans="1:20" x14ac:dyDescent="0.25">
      <c r="A387" t="s">
        <v>2014</v>
      </c>
      <c r="B387" t="s">
        <v>2015</v>
      </c>
      <c r="C387" t="s">
        <v>118</v>
      </c>
      <c r="D387" t="s">
        <v>2494</v>
      </c>
      <c r="E387" t="s">
        <v>1077</v>
      </c>
      <c r="F387" t="s">
        <v>1071</v>
      </c>
      <c r="G387" t="s">
        <v>948</v>
      </c>
      <c r="H387" t="s">
        <v>136</v>
      </c>
      <c r="I387" t="s">
        <v>302</v>
      </c>
      <c r="J387" t="s">
        <v>255</v>
      </c>
      <c r="K387" t="s">
        <v>124</v>
      </c>
      <c r="L387" t="s">
        <v>4677</v>
      </c>
      <c r="M387" t="s">
        <v>125</v>
      </c>
      <c r="N387" t="s">
        <v>256</v>
      </c>
      <c r="O387" t="s">
        <v>49</v>
      </c>
      <c r="P387" t="s">
        <v>546</v>
      </c>
      <c r="Q387" t="s">
        <v>258</v>
      </c>
      <c r="R387" t="s">
        <v>4678</v>
      </c>
      <c r="S387" t="s">
        <v>2017</v>
      </c>
      <c r="T387" t="s">
        <v>4679</v>
      </c>
    </row>
    <row r="388" spans="1:20" x14ac:dyDescent="0.25">
      <c r="A388" t="s">
        <v>1999</v>
      </c>
      <c r="B388" t="s">
        <v>2000</v>
      </c>
      <c r="C388" t="s">
        <v>635</v>
      </c>
      <c r="D388" t="s">
        <v>68</v>
      </c>
      <c r="E388" t="s">
        <v>291</v>
      </c>
      <c r="F388" t="s">
        <v>521</v>
      </c>
      <c r="G388" t="s">
        <v>948</v>
      </c>
      <c r="H388" t="s">
        <v>43</v>
      </c>
      <c r="I388" t="s">
        <v>527</v>
      </c>
      <c r="J388" t="s">
        <v>163</v>
      </c>
      <c r="K388" t="s">
        <v>636</v>
      </c>
      <c r="L388" t="s">
        <v>4680</v>
      </c>
      <c r="M388" t="s">
        <v>637</v>
      </c>
      <c r="N388" t="s">
        <v>164</v>
      </c>
      <c r="P388" t="s">
        <v>943</v>
      </c>
      <c r="Q388" t="s">
        <v>165</v>
      </c>
      <c r="R388" t="s">
        <v>2001</v>
      </c>
      <c r="S388" t="s">
        <v>2002</v>
      </c>
    </row>
    <row r="389" spans="1:20" x14ac:dyDescent="0.25">
      <c r="A389" t="s">
        <v>2007</v>
      </c>
      <c r="B389" t="s">
        <v>2008</v>
      </c>
      <c r="C389" t="s">
        <v>40</v>
      </c>
      <c r="D389" t="s">
        <v>897</v>
      </c>
      <c r="E389" t="s">
        <v>557</v>
      </c>
      <c r="F389" t="s">
        <v>1071</v>
      </c>
      <c r="G389" t="s">
        <v>341</v>
      </c>
      <c r="H389" t="s">
        <v>27</v>
      </c>
      <c r="I389" t="s">
        <v>254</v>
      </c>
      <c r="J389" t="s">
        <v>151</v>
      </c>
      <c r="K389" t="s">
        <v>46</v>
      </c>
      <c r="L389" t="s">
        <v>4681</v>
      </c>
      <c r="M389" t="s">
        <v>47</v>
      </c>
      <c r="N389" t="s">
        <v>154</v>
      </c>
      <c r="O389" t="s">
        <v>33</v>
      </c>
      <c r="P389" t="s">
        <v>34</v>
      </c>
      <c r="Q389" t="s">
        <v>155</v>
      </c>
      <c r="R389" t="s">
        <v>2009</v>
      </c>
      <c r="S389" t="s">
        <v>2010</v>
      </c>
    </row>
    <row r="390" spans="1:20" x14ac:dyDescent="0.25">
      <c r="A390" t="s">
        <v>1971</v>
      </c>
      <c r="B390" t="s">
        <v>1972</v>
      </c>
      <c r="C390" t="s">
        <v>147</v>
      </c>
      <c r="D390" t="s">
        <v>692</v>
      </c>
      <c r="E390" t="s">
        <v>758</v>
      </c>
      <c r="F390" t="s">
        <v>1071</v>
      </c>
      <c r="G390" t="s">
        <v>657</v>
      </c>
      <c r="H390" t="s">
        <v>43</v>
      </c>
      <c r="I390" t="s">
        <v>373</v>
      </c>
      <c r="J390" t="s">
        <v>60</v>
      </c>
      <c r="K390" t="s">
        <v>152</v>
      </c>
      <c r="L390" t="s">
        <v>4682</v>
      </c>
      <c r="M390" t="s">
        <v>153</v>
      </c>
      <c r="N390" t="s">
        <v>61</v>
      </c>
      <c r="O390" t="s">
        <v>49</v>
      </c>
      <c r="P390" t="s">
        <v>257</v>
      </c>
      <c r="Q390" t="s">
        <v>62</v>
      </c>
      <c r="R390" t="s">
        <v>4683</v>
      </c>
      <c r="S390" t="s">
        <v>1973</v>
      </c>
    </row>
    <row r="391" spans="1:20" x14ac:dyDescent="0.25">
      <c r="A391" t="s">
        <v>2034</v>
      </c>
      <c r="B391" t="s">
        <v>2035</v>
      </c>
      <c r="C391" t="s">
        <v>23</v>
      </c>
      <c r="D391" t="s">
        <v>2036</v>
      </c>
      <c r="E391" t="s">
        <v>276</v>
      </c>
      <c r="F391" t="s">
        <v>1071</v>
      </c>
      <c r="G391" t="s">
        <v>1848</v>
      </c>
      <c r="H391" t="s">
        <v>136</v>
      </c>
      <c r="I391" t="s">
        <v>4577</v>
      </c>
      <c r="J391" t="s">
        <v>213</v>
      </c>
      <c r="K391" t="s">
        <v>30</v>
      </c>
      <c r="L391" t="s">
        <v>4684</v>
      </c>
      <c r="M391" t="s">
        <v>31</v>
      </c>
      <c r="N391" t="s">
        <v>214</v>
      </c>
      <c r="O391" t="s">
        <v>49</v>
      </c>
      <c r="P391" t="s">
        <v>1078</v>
      </c>
      <c r="Q391" t="s">
        <v>215</v>
      </c>
      <c r="R391" t="s">
        <v>1454</v>
      </c>
      <c r="S391" t="s">
        <v>2037</v>
      </c>
    </row>
    <row r="392" spans="1:20" x14ac:dyDescent="0.25">
      <c r="A392" t="s">
        <v>2038</v>
      </c>
      <c r="B392" t="s">
        <v>2039</v>
      </c>
      <c r="C392" t="s">
        <v>783</v>
      </c>
      <c r="D392" t="s">
        <v>1513</v>
      </c>
      <c r="E392" t="s">
        <v>520</v>
      </c>
      <c r="F392" t="s">
        <v>521</v>
      </c>
      <c r="G392" t="s">
        <v>657</v>
      </c>
      <c r="H392" t="s">
        <v>43</v>
      </c>
      <c r="I392" t="s">
        <v>97</v>
      </c>
      <c r="J392" t="s">
        <v>205</v>
      </c>
      <c r="K392" t="s">
        <v>786</v>
      </c>
      <c r="L392" t="s">
        <v>4685</v>
      </c>
      <c r="M392" t="s">
        <v>787</v>
      </c>
      <c r="N392" t="s">
        <v>206</v>
      </c>
      <c r="O392" t="s">
        <v>49</v>
      </c>
      <c r="P392" t="s">
        <v>546</v>
      </c>
      <c r="Q392" t="s">
        <v>207</v>
      </c>
      <c r="R392" t="s">
        <v>2040</v>
      </c>
      <c r="S392" t="s">
        <v>2041</v>
      </c>
    </row>
    <row r="393" spans="1:20" x14ac:dyDescent="0.25">
      <c r="A393" t="s">
        <v>1983</v>
      </c>
      <c r="B393" t="s">
        <v>1984</v>
      </c>
      <c r="C393" t="s">
        <v>133</v>
      </c>
      <c r="D393" t="s">
        <v>613</v>
      </c>
      <c r="E393" t="s">
        <v>377</v>
      </c>
      <c r="F393" t="s">
        <v>57</v>
      </c>
      <c r="G393" t="s">
        <v>96</v>
      </c>
      <c r="H393" t="s">
        <v>27</v>
      </c>
      <c r="I393" t="s">
        <v>551</v>
      </c>
      <c r="J393" t="s">
        <v>151</v>
      </c>
      <c r="K393" t="s">
        <v>139</v>
      </c>
      <c r="L393" t="s">
        <v>4686</v>
      </c>
      <c r="M393" t="s">
        <v>140</v>
      </c>
      <c r="N393" t="s">
        <v>154</v>
      </c>
      <c r="O393" t="s">
        <v>49</v>
      </c>
      <c r="P393" t="s">
        <v>34</v>
      </c>
      <c r="Q393" t="s">
        <v>155</v>
      </c>
      <c r="R393" t="s">
        <v>1985</v>
      </c>
      <c r="S393" t="s">
        <v>1986</v>
      </c>
    </row>
    <row r="394" spans="1:20" x14ac:dyDescent="0.25">
      <c r="A394" t="s">
        <v>1990</v>
      </c>
      <c r="B394" t="s">
        <v>1991</v>
      </c>
      <c r="D394" t="s">
        <v>1502</v>
      </c>
      <c r="E394" t="s">
        <v>758</v>
      </c>
      <c r="F394" t="s">
        <v>1071</v>
      </c>
      <c r="G394" t="s">
        <v>948</v>
      </c>
      <c r="H394" t="s">
        <v>27</v>
      </c>
      <c r="I394" t="s">
        <v>4687</v>
      </c>
      <c r="J394" t="s">
        <v>29</v>
      </c>
      <c r="L394" t="s">
        <v>4688</v>
      </c>
      <c r="N394" t="s">
        <v>32</v>
      </c>
      <c r="O394" t="s">
        <v>49</v>
      </c>
      <c r="P394" t="s">
        <v>1078</v>
      </c>
      <c r="Q394" t="s">
        <v>35</v>
      </c>
      <c r="R394" t="s">
        <v>1992</v>
      </c>
      <c r="S394" t="s">
        <v>1993</v>
      </c>
    </row>
    <row r="395" spans="1:20" x14ac:dyDescent="0.25">
      <c r="A395" t="s">
        <v>1987</v>
      </c>
      <c r="B395" t="s">
        <v>1987</v>
      </c>
      <c r="C395" t="s">
        <v>23</v>
      </c>
      <c r="D395" t="s">
        <v>2127</v>
      </c>
      <c r="E395" t="s">
        <v>711</v>
      </c>
      <c r="F395" t="s">
        <v>331</v>
      </c>
      <c r="G395" t="s">
        <v>948</v>
      </c>
      <c r="H395" t="s">
        <v>27</v>
      </c>
      <c r="I395" t="s">
        <v>4689</v>
      </c>
      <c r="J395" t="s">
        <v>87</v>
      </c>
      <c r="K395" t="s">
        <v>30</v>
      </c>
      <c r="L395" t="s">
        <v>4690</v>
      </c>
      <c r="M395" t="s">
        <v>31</v>
      </c>
      <c r="N395" t="s">
        <v>88</v>
      </c>
      <c r="O395" t="s">
        <v>49</v>
      </c>
      <c r="P395" t="s">
        <v>257</v>
      </c>
      <c r="Q395" t="s">
        <v>89</v>
      </c>
      <c r="R395" t="s">
        <v>1988</v>
      </c>
      <c r="S395" t="s">
        <v>1989</v>
      </c>
    </row>
    <row r="396" spans="1:20" x14ac:dyDescent="0.25">
      <c r="A396" t="s">
        <v>2046</v>
      </c>
      <c r="B396" t="s">
        <v>2047</v>
      </c>
      <c r="D396" t="s">
        <v>2048</v>
      </c>
      <c r="E396" t="s">
        <v>276</v>
      </c>
      <c r="F396" t="s">
        <v>1071</v>
      </c>
      <c r="G396" t="s">
        <v>657</v>
      </c>
      <c r="H396" t="s">
        <v>27</v>
      </c>
      <c r="I396" t="s">
        <v>3335</v>
      </c>
      <c r="J396" t="s">
        <v>138</v>
      </c>
      <c r="L396" t="s">
        <v>4691</v>
      </c>
      <c r="N396" t="s">
        <v>141</v>
      </c>
      <c r="O396" t="s">
        <v>33</v>
      </c>
      <c r="P396" t="s">
        <v>1078</v>
      </c>
      <c r="Q396" t="s">
        <v>142</v>
      </c>
      <c r="R396" t="s">
        <v>2049</v>
      </c>
      <c r="S396" t="s">
        <v>2050</v>
      </c>
    </row>
    <row r="397" spans="1:20" x14ac:dyDescent="0.25">
      <c r="A397" t="s">
        <v>2051</v>
      </c>
      <c r="B397" t="s">
        <v>2052</v>
      </c>
      <c r="C397" t="s">
        <v>118</v>
      </c>
      <c r="D397" t="s">
        <v>2036</v>
      </c>
      <c r="E397" t="s">
        <v>276</v>
      </c>
      <c r="F397" t="s">
        <v>1071</v>
      </c>
      <c r="G397" t="s">
        <v>948</v>
      </c>
      <c r="H397" t="s">
        <v>43</v>
      </c>
      <c r="I397" t="s">
        <v>285</v>
      </c>
      <c r="J397" t="s">
        <v>232</v>
      </c>
      <c r="K397" t="s">
        <v>124</v>
      </c>
      <c r="L397" t="s">
        <v>4692</v>
      </c>
      <c r="M397" t="s">
        <v>125</v>
      </c>
      <c r="N397" t="s">
        <v>233</v>
      </c>
      <c r="O397" t="s">
        <v>33</v>
      </c>
      <c r="P397" t="s">
        <v>658</v>
      </c>
      <c r="Q397" t="s">
        <v>234</v>
      </c>
      <c r="R397" t="s">
        <v>2053</v>
      </c>
      <c r="S397" t="s">
        <v>2054</v>
      </c>
    </row>
    <row r="398" spans="1:20" x14ac:dyDescent="0.25">
      <c r="A398" t="s">
        <v>1833</v>
      </c>
      <c r="B398" t="s">
        <v>1834</v>
      </c>
      <c r="C398" t="s">
        <v>388</v>
      </c>
      <c r="D398" t="s">
        <v>1364</v>
      </c>
      <c r="E398" t="s">
        <v>283</v>
      </c>
      <c r="F398" t="s">
        <v>331</v>
      </c>
      <c r="G398" t="s">
        <v>657</v>
      </c>
      <c r="H398" t="s">
        <v>136</v>
      </c>
      <c r="I398" t="s">
        <v>4693</v>
      </c>
      <c r="J398" t="s">
        <v>60</v>
      </c>
      <c r="K398" t="s">
        <v>390</v>
      </c>
      <c r="L398" t="s">
        <v>4694</v>
      </c>
      <c r="M398" t="s">
        <v>391</v>
      </c>
      <c r="N398" t="s">
        <v>61</v>
      </c>
      <c r="O398" t="s">
        <v>49</v>
      </c>
      <c r="P398" t="s">
        <v>546</v>
      </c>
      <c r="Q398" t="s">
        <v>62</v>
      </c>
      <c r="R398" t="s">
        <v>1836</v>
      </c>
      <c r="S398" t="s">
        <v>1837</v>
      </c>
    </row>
    <row r="399" spans="1:20" x14ac:dyDescent="0.25">
      <c r="A399" t="s">
        <v>1552</v>
      </c>
      <c r="B399" t="s">
        <v>1553</v>
      </c>
      <c r="C399" t="s">
        <v>175</v>
      </c>
      <c r="D399" t="s">
        <v>903</v>
      </c>
      <c r="E399" t="s">
        <v>276</v>
      </c>
      <c r="F399" t="s">
        <v>521</v>
      </c>
      <c r="G399" t="s">
        <v>657</v>
      </c>
      <c r="H399" t="s">
        <v>43</v>
      </c>
      <c r="I399" t="s">
        <v>326</v>
      </c>
      <c r="J399" t="s">
        <v>163</v>
      </c>
      <c r="K399" t="s">
        <v>179</v>
      </c>
      <c r="L399" t="s">
        <v>4695</v>
      </c>
      <c r="M399" t="s">
        <v>180</v>
      </c>
      <c r="N399" t="s">
        <v>164</v>
      </c>
      <c r="O399" t="s">
        <v>49</v>
      </c>
      <c r="P399" t="s">
        <v>257</v>
      </c>
      <c r="Q399" t="s">
        <v>165</v>
      </c>
      <c r="R399" t="s">
        <v>1554</v>
      </c>
      <c r="S399" t="s">
        <v>1555</v>
      </c>
      <c r="T399" t="s">
        <v>65</v>
      </c>
    </row>
    <row r="400" spans="1:20" x14ac:dyDescent="0.25">
      <c r="A400" t="s">
        <v>1812</v>
      </c>
      <c r="B400" t="s">
        <v>1813</v>
      </c>
      <c r="C400" t="s">
        <v>1724</v>
      </c>
      <c r="D400" t="s">
        <v>2103</v>
      </c>
      <c r="E400" t="s">
        <v>276</v>
      </c>
      <c r="F400" t="s">
        <v>521</v>
      </c>
      <c r="G400" t="s">
        <v>948</v>
      </c>
      <c r="H400" t="s">
        <v>43</v>
      </c>
      <c r="I400" t="s">
        <v>150</v>
      </c>
      <c r="J400" t="s">
        <v>163</v>
      </c>
      <c r="K400" t="s">
        <v>1725</v>
      </c>
      <c r="L400" t="s">
        <v>4696</v>
      </c>
      <c r="M400" t="s">
        <v>1726</v>
      </c>
      <c r="N400" t="s">
        <v>164</v>
      </c>
      <c r="P400" t="s">
        <v>65</v>
      </c>
      <c r="Q400" t="s">
        <v>165</v>
      </c>
      <c r="R400" t="s">
        <v>1814</v>
      </c>
      <c r="S400" t="s">
        <v>1815</v>
      </c>
    </row>
    <row r="401" spans="1:21" x14ac:dyDescent="0.25">
      <c r="A401" t="s">
        <v>1838</v>
      </c>
      <c r="B401" t="s">
        <v>1839</v>
      </c>
      <c r="C401" t="s">
        <v>772</v>
      </c>
      <c r="D401" t="s">
        <v>1525</v>
      </c>
      <c r="E401" t="s">
        <v>276</v>
      </c>
      <c r="F401" t="s">
        <v>1071</v>
      </c>
      <c r="G401" t="s">
        <v>948</v>
      </c>
      <c r="H401" t="s">
        <v>136</v>
      </c>
      <c r="I401" t="s">
        <v>1274</v>
      </c>
      <c r="J401" t="s">
        <v>205</v>
      </c>
      <c r="K401" t="s">
        <v>776</v>
      </c>
      <c r="L401" t="s">
        <v>4697</v>
      </c>
      <c r="M401" t="s">
        <v>777</v>
      </c>
      <c r="N401" t="s">
        <v>206</v>
      </c>
      <c r="P401" t="s">
        <v>546</v>
      </c>
      <c r="Q401" t="s">
        <v>207</v>
      </c>
      <c r="R401" t="s">
        <v>1840</v>
      </c>
      <c r="S401" t="s">
        <v>1841</v>
      </c>
    </row>
    <row r="402" spans="1:21" x14ac:dyDescent="0.25">
      <c r="A402" t="s">
        <v>2082</v>
      </c>
      <c r="B402" t="s">
        <v>2082</v>
      </c>
      <c r="C402" t="s">
        <v>2083</v>
      </c>
      <c r="D402" t="s">
        <v>795</v>
      </c>
      <c r="E402" t="s">
        <v>276</v>
      </c>
      <c r="F402" t="s">
        <v>1071</v>
      </c>
      <c r="G402" t="s">
        <v>948</v>
      </c>
      <c r="H402" t="s">
        <v>43</v>
      </c>
      <c r="I402" t="s">
        <v>4565</v>
      </c>
      <c r="J402" t="s">
        <v>949</v>
      </c>
      <c r="K402" t="s">
        <v>2085</v>
      </c>
      <c r="L402" t="s">
        <v>4698</v>
      </c>
      <c r="M402" t="s">
        <v>2086</v>
      </c>
      <c r="N402" t="s">
        <v>950</v>
      </c>
      <c r="P402" t="s">
        <v>943</v>
      </c>
      <c r="Q402" t="s">
        <v>951</v>
      </c>
      <c r="R402" t="s">
        <v>2087</v>
      </c>
      <c r="S402" t="s">
        <v>2088</v>
      </c>
    </row>
    <row r="403" spans="1:21" x14ac:dyDescent="0.25">
      <c r="A403" t="s">
        <v>2055</v>
      </c>
      <c r="B403" t="s">
        <v>2056</v>
      </c>
      <c r="C403" t="s">
        <v>105</v>
      </c>
      <c r="D403" t="s">
        <v>436</v>
      </c>
      <c r="E403" t="s">
        <v>774</v>
      </c>
      <c r="F403" t="s">
        <v>521</v>
      </c>
      <c r="G403" t="s">
        <v>657</v>
      </c>
      <c r="H403" t="s">
        <v>43</v>
      </c>
      <c r="I403" t="s">
        <v>108</v>
      </c>
      <c r="J403" t="s">
        <v>232</v>
      </c>
      <c r="K403" t="s">
        <v>110</v>
      </c>
      <c r="L403" t="s">
        <v>4053</v>
      </c>
      <c r="M403" t="s">
        <v>111</v>
      </c>
      <c r="N403" t="s">
        <v>233</v>
      </c>
      <c r="O403" t="s">
        <v>49</v>
      </c>
      <c r="P403" t="s">
        <v>34</v>
      </c>
      <c r="Q403" t="s">
        <v>234</v>
      </c>
      <c r="R403" t="s">
        <v>2057</v>
      </c>
      <c r="S403" t="s">
        <v>2058</v>
      </c>
      <c r="T403" t="s">
        <v>2484</v>
      </c>
    </row>
    <row r="404" spans="1:21" x14ac:dyDescent="0.25">
      <c r="A404" t="s">
        <v>2018</v>
      </c>
      <c r="B404" t="s">
        <v>2019</v>
      </c>
      <c r="C404" t="s">
        <v>40</v>
      </c>
      <c r="D404" t="s">
        <v>4105</v>
      </c>
      <c r="E404" t="s">
        <v>520</v>
      </c>
      <c r="F404" t="s">
        <v>521</v>
      </c>
      <c r="G404" t="s">
        <v>592</v>
      </c>
      <c r="H404" t="s">
        <v>136</v>
      </c>
      <c r="I404" t="s">
        <v>44</v>
      </c>
      <c r="J404" t="s">
        <v>60</v>
      </c>
      <c r="K404" t="s">
        <v>46</v>
      </c>
      <c r="L404" t="s">
        <v>4699</v>
      </c>
      <c r="M404" t="s">
        <v>47</v>
      </c>
      <c r="N404" t="s">
        <v>61</v>
      </c>
      <c r="O404" t="s">
        <v>49</v>
      </c>
      <c r="P404" t="s">
        <v>34</v>
      </c>
      <c r="Q404" t="s">
        <v>62</v>
      </c>
      <c r="R404" t="s">
        <v>2020</v>
      </c>
      <c r="S404" t="s">
        <v>2021</v>
      </c>
    </row>
    <row r="405" spans="1:21" x14ac:dyDescent="0.25">
      <c r="A405" t="s">
        <v>2059</v>
      </c>
      <c r="B405" t="s">
        <v>2060</v>
      </c>
      <c r="C405" t="s">
        <v>147</v>
      </c>
      <c r="D405" t="s">
        <v>1688</v>
      </c>
      <c r="E405" t="s">
        <v>758</v>
      </c>
      <c r="F405" t="s">
        <v>521</v>
      </c>
      <c r="G405" t="s">
        <v>284</v>
      </c>
      <c r="H405" t="s">
        <v>27</v>
      </c>
      <c r="I405" t="s">
        <v>28</v>
      </c>
      <c r="J405" t="s">
        <v>98</v>
      </c>
      <c r="K405" t="s">
        <v>152</v>
      </c>
      <c r="L405" t="s">
        <v>4700</v>
      </c>
      <c r="M405" t="s">
        <v>153</v>
      </c>
      <c r="N405" t="s">
        <v>99</v>
      </c>
      <c r="O405" t="s">
        <v>392</v>
      </c>
      <c r="P405" t="s">
        <v>257</v>
      </c>
      <c r="Q405" t="s">
        <v>100</v>
      </c>
      <c r="R405" t="s">
        <v>2061</v>
      </c>
      <c r="S405" t="s">
        <v>2062</v>
      </c>
    </row>
    <row r="406" spans="1:21" x14ac:dyDescent="0.25">
      <c r="A406" t="s">
        <v>1898</v>
      </c>
      <c r="B406" t="s">
        <v>1899</v>
      </c>
      <c r="C406" t="s">
        <v>388</v>
      </c>
      <c r="D406" t="s">
        <v>3110</v>
      </c>
      <c r="E406" t="s">
        <v>711</v>
      </c>
      <c r="F406" t="s">
        <v>1071</v>
      </c>
      <c r="G406" t="s">
        <v>657</v>
      </c>
      <c r="H406" t="s">
        <v>379</v>
      </c>
      <c r="I406" t="s">
        <v>108</v>
      </c>
      <c r="J406" t="s">
        <v>151</v>
      </c>
      <c r="K406" t="s">
        <v>390</v>
      </c>
      <c r="L406" t="s">
        <v>4701</v>
      </c>
      <c r="M406" t="s">
        <v>391</v>
      </c>
      <c r="N406" t="s">
        <v>154</v>
      </c>
      <c r="O406" t="s">
        <v>392</v>
      </c>
      <c r="P406" t="s">
        <v>257</v>
      </c>
      <c r="Q406" t="s">
        <v>155</v>
      </c>
      <c r="R406" t="s">
        <v>1902</v>
      </c>
      <c r="S406" t="s">
        <v>1903</v>
      </c>
    </row>
    <row r="407" spans="1:21" x14ac:dyDescent="0.25">
      <c r="A407" t="s">
        <v>2112</v>
      </c>
      <c r="B407" t="s">
        <v>2113</v>
      </c>
      <c r="C407" t="s">
        <v>40</v>
      </c>
      <c r="D407" t="s">
        <v>795</v>
      </c>
      <c r="E407" t="s">
        <v>421</v>
      </c>
      <c r="F407" t="s">
        <v>1071</v>
      </c>
      <c r="G407" t="s">
        <v>657</v>
      </c>
      <c r="H407" t="s">
        <v>136</v>
      </c>
      <c r="I407" t="s">
        <v>28</v>
      </c>
      <c r="J407" t="s">
        <v>163</v>
      </c>
      <c r="K407" t="s">
        <v>46</v>
      </c>
      <c r="L407" t="s">
        <v>4695</v>
      </c>
      <c r="M407" t="s">
        <v>47</v>
      </c>
      <c r="N407" t="s">
        <v>164</v>
      </c>
      <c r="O407" t="s">
        <v>33</v>
      </c>
      <c r="P407" t="s">
        <v>658</v>
      </c>
      <c r="Q407" t="s">
        <v>165</v>
      </c>
      <c r="R407" t="s">
        <v>1655</v>
      </c>
      <c r="S407" t="s">
        <v>2115</v>
      </c>
      <c r="T407" t="s">
        <v>3994</v>
      </c>
      <c r="U407" t="s">
        <v>130</v>
      </c>
    </row>
    <row r="408" spans="1:21" x14ac:dyDescent="0.25">
      <c r="A408" t="s">
        <v>2125</v>
      </c>
      <c r="B408" t="s">
        <v>2126</v>
      </c>
      <c r="C408" t="s">
        <v>1870</v>
      </c>
      <c r="D408" t="s">
        <v>1479</v>
      </c>
      <c r="E408" t="s">
        <v>421</v>
      </c>
      <c r="F408" t="s">
        <v>1071</v>
      </c>
      <c r="G408" t="s">
        <v>592</v>
      </c>
      <c r="H408" t="s">
        <v>43</v>
      </c>
      <c r="I408" t="s">
        <v>28</v>
      </c>
      <c r="J408" t="s">
        <v>949</v>
      </c>
      <c r="K408" t="s">
        <v>1871</v>
      </c>
      <c r="L408" t="s">
        <v>4702</v>
      </c>
      <c r="M408" t="s">
        <v>1872</v>
      </c>
      <c r="N408" t="s">
        <v>950</v>
      </c>
      <c r="P408" t="s">
        <v>546</v>
      </c>
      <c r="Q408" t="s">
        <v>951</v>
      </c>
      <c r="R408" t="s">
        <v>4703</v>
      </c>
      <c r="S408" t="s">
        <v>2128</v>
      </c>
      <c r="T408" t="s">
        <v>4704</v>
      </c>
    </row>
    <row r="409" spans="1:21" x14ac:dyDescent="0.25">
      <c r="A409" t="s">
        <v>1820</v>
      </c>
      <c r="B409" t="s">
        <v>1821</v>
      </c>
      <c r="C409" t="s">
        <v>147</v>
      </c>
      <c r="D409" t="s">
        <v>2494</v>
      </c>
      <c r="E409" t="s">
        <v>291</v>
      </c>
      <c r="F409" t="s">
        <v>1071</v>
      </c>
      <c r="G409" t="s">
        <v>657</v>
      </c>
      <c r="H409" t="s">
        <v>379</v>
      </c>
      <c r="I409" t="s">
        <v>342</v>
      </c>
      <c r="J409" t="s">
        <v>949</v>
      </c>
      <c r="K409" t="s">
        <v>152</v>
      </c>
      <c r="L409" t="s">
        <v>4705</v>
      </c>
      <c r="M409" t="s">
        <v>153</v>
      </c>
      <c r="N409" t="s">
        <v>950</v>
      </c>
      <c r="O409" t="s">
        <v>49</v>
      </c>
      <c r="P409" t="s">
        <v>257</v>
      </c>
      <c r="Q409" t="s">
        <v>951</v>
      </c>
      <c r="R409" t="s">
        <v>1822</v>
      </c>
      <c r="S409" t="s">
        <v>1823</v>
      </c>
    </row>
    <row r="410" spans="1:21" x14ac:dyDescent="0.25">
      <c r="A410" t="s">
        <v>1932</v>
      </c>
      <c r="B410" t="s">
        <v>1933</v>
      </c>
      <c r="C410" t="s">
        <v>1934</v>
      </c>
      <c r="D410" t="s">
        <v>1411</v>
      </c>
      <c r="E410" t="s">
        <v>758</v>
      </c>
      <c r="F410" t="s">
        <v>1071</v>
      </c>
      <c r="G410" t="s">
        <v>657</v>
      </c>
      <c r="H410" t="s">
        <v>43</v>
      </c>
      <c r="I410" t="s">
        <v>4706</v>
      </c>
      <c r="J410" t="s">
        <v>109</v>
      </c>
      <c r="K410" t="s">
        <v>1935</v>
      </c>
      <c r="L410" t="s">
        <v>4707</v>
      </c>
      <c r="M410" t="s">
        <v>1936</v>
      </c>
      <c r="N410" t="s">
        <v>112</v>
      </c>
      <c r="P410" t="s">
        <v>943</v>
      </c>
      <c r="Q410" t="s">
        <v>113</v>
      </c>
      <c r="R410" t="s">
        <v>1937</v>
      </c>
      <c r="S410" t="s">
        <v>1938</v>
      </c>
      <c r="T410" t="s">
        <v>65</v>
      </c>
    </row>
    <row r="411" spans="1:21" x14ac:dyDescent="0.25">
      <c r="A411" t="s">
        <v>2078</v>
      </c>
      <c r="B411" t="s">
        <v>2079</v>
      </c>
      <c r="C411" t="s">
        <v>118</v>
      </c>
      <c r="D411" t="s">
        <v>1955</v>
      </c>
      <c r="E411" t="s">
        <v>711</v>
      </c>
      <c r="F411" t="s">
        <v>1071</v>
      </c>
      <c r="G411" t="s">
        <v>592</v>
      </c>
      <c r="H411" t="s">
        <v>27</v>
      </c>
      <c r="I411" t="s">
        <v>108</v>
      </c>
      <c r="J411" t="s">
        <v>255</v>
      </c>
      <c r="K411" t="s">
        <v>124</v>
      </c>
      <c r="L411" t="s">
        <v>4708</v>
      </c>
      <c r="M411" t="s">
        <v>125</v>
      </c>
      <c r="N411" t="s">
        <v>256</v>
      </c>
      <c r="O411" t="s">
        <v>49</v>
      </c>
      <c r="P411" t="s">
        <v>658</v>
      </c>
      <c r="Q411" t="s">
        <v>258</v>
      </c>
      <c r="R411" t="s">
        <v>1032</v>
      </c>
      <c r="S411" t="s">
        <v>2081</v>
      </c>
    </row>
    <row r="412" spans="1:21" x14ac:dyDescent="0.25">
      <c r="A412" t="s">
        <v>2101</v>
      </c>
      <c r="B412" t="s">
        <v>2102</v>
      </c>
      <c r="C412" t="s">
        <v>40</v>
      </c>
      <c r="D412" t="s">
        <v>2147</v>
      </c>
      <c r="E412" t="s">
        <v>196</v>
      </c>
      <c r="F412" t="s">
        <v>1071</v>
      </c>
      <c r="G412" t="s">
        <v>657</v>
      </c>
      <c r="H412" t="s">
        <v>43</v>
      </c>
      <c r="I412" t="s">
        <v>373</v>
      </c>
      <c r="J412" t="s">
        <v>87</v>
      </c>
      <c r="K412" t="s">
        <v>46</v>
      </c>
      <c r="L412" t="s">
        <v>4709</v>
      </c>
      <c r="M412" t="s">
        <v>47</v>
      </c>
      <c r="N412" t="s">
        <v>88</v>
      </c>
      <c r="O412" t="s">
        <v>392</v>
      </c>
      <c r="P412" t="s">
        <v>658</v>
      </c>
      <c r="Q412" t="s">
        <v>89</v>
      </c>
      <c r="R412" t="s">
        <v>4710</v>
      </c>
      <c r="S412" t="s">
        <v>2104</v>
      </c>
      <c r="T412" t="s">
        <v>4711</v>
      </c>
    </row>
    <row r="413" spans="1:21" x14ac:dyDescent="0.25">
      <c r="A413" t="s">
        <v>2140</v>
      </c>
      <c r="B413" t="s">
        <v>2141</v>
      </c>
      <c r="C413" t="s">
        <v>388</v>
      </c>
      <c r="D413" t="s">
        <v>1888</v>
      </c>
      <c r="E413" t="s">
        <v>276</v>
      </c>
      <c r="F413" t="s">
        <v>1900</v>
      </c>
      <c r="G413" t="s">
        <v>1848</v>
      </c>
      <c r="H413" t="s">
        <v>379</v>
      </c>
      <c r="I413" t="s">
        <v>1849</v>
      </c>
      <c r="J413" t="s">
        <v>205</v>
      </c>
      <c r="K413" t="s">
        <v>390</v>
      </c>
      <c r="L413" t="s">
        <v>4712</v>
      </c>
      <c r="M413" t="s">
        <v>391</v>
      </c>
      <c r="N413" t="s">
        <v>206</v>
      </c>
      <c r="O413" t="s">
        <v>49</v>
      </c>
      <c r="P413" t="s">
        <v>65</v>
      </c>
      <c r="Q413" t="s">
        <v>207</v>
      </c>
      <c r="R413" t="s">
        <v>2143</v>
      </c>
      <c r="S413" t="s">
        <v>2144</v>
      </c>
    </row>
    <row r="414" spans="1:21" x14ac:dyDescent="0.25">
      <c r="A414" t="s">
        <v>2116</v>
      </c>
      <c r="B414" t="s">
        <v>2116</v>
      </c>
      <c r="C414" t="s">
        <v>1870</v>
      </c>
      <c r="D414" t="s">
        <v>1411</v>
      </c>
      <c r="E414" t="s">
        <v>1077</v>
      </c>
      <c r="F414" t="s">
        <v>521</v>
      </c>
      <c r="G414" t="s">
        <v>657</v>
      </c>
      <c r="H414" t="s">
        <v>136</v>
      </c>
      <c r="I414" t="s">
        <v>28</v>
      </c>
      <c r="J414" t="s">
        <v>949</v>
      </c>
      <c r="K414" t="s">
        <v>1871</v>
      </c>
      <c r="L414" t="s">
        <v>4713</v>
      </c>
      <c r="M414" t="s">
        <v>1872</v>
      </c>
      <c r="N414" t="s">
        <v>950</v>
      </c>
      <c r="P414" t="s">
        <v>65</v>
      </c>
      <c r="Q414" t="s">
        <v>951</v>
      </c>
      <c r="R414" t="s">
        <v>4714</v>
      </c>
      <c r="S414" t="s">
        <v>2117</v>
      </c>
      <c r="T414" t="s">
        <v>3933</v>
      </c>
    </row>
    <row r="415" spans="1:21" x14ac:dyDescent="0.25">
      <c r="A415" t="s">
        <v>2136</v>
      </c>
      <c r="B415" t="s">
        <v>2137</v>
      </c>
      <c r="C415" t="s">
        <v>118</v>
      </c>
      <c r="D415" t="s">
        <v>990</v>
      </c>
      <c r="E415" t="s">
        <v>196</v>
      </c>
      <c r="F415" t="s">
        <v>1071</v>
      </c>
      <c r="G415" t="s">
        <v>948</v>
      </c>
      <c r="H415" t="s">
        <v>43</v>
      </c>
      <c r="I415" t="s">
        <v>373</v>
      </c>
      <c r="J415" t="s">
        <v>163</v>
      </c>
      <c r="K415" t="s">
        <v>124</v>
      </c>
      <c r="L415" t="s">
        <v>4715</v>
      </c>
      <c r="M415" t="s">
        <v>125</v>
      </c>
      <c r="N415" t="s">
        <v>164</v>
      </c>
      <c r="O415" t="s">
        <v>392</v>
      </c>
      <c r="P415" t="s">
        <v>257</v>
      </c>
      <c r="Q415" t="s">
        <v>165</v>
      </c>
      <c r="R415" t="s">
        <v>2138</v>
      </c>
      <c r="S415" t="s">
        <v>2139</v>
      </c>
      <c r="T415" t="s">
        <v>734</v>
      </c>
    </row>
    <row r="416" spans="1:21" x14ac:dyDescent="0.25">
      <c r="A416" t="s">
        <v>2150</v>
      </c>
      <c r="B416" t="s">
        <v>2151</v>
      </c>
      <c r="C416" t="s">
        <v>147</v>
      </c>
      <c r="D416" t="s">
        <v>1225</v>
      </c>
      <c r="E416" t="s">
        <v>774</v>
      </c>
      <c r="F416" t="s">
        <v>1071</v>
      </c>
      <c r="G416" t="s">
        <v>657</v>
      </c>
      <c r="H416" t="s">
        <v>43</v>
      </c>
      <c r="I416" t="s">
        <v>28</v>
      </c>
      <c r="J416" t="s">
        <v>213</v>
      </c>
      <c r="K416" t="s">
        <v>152</v>
      </c>
      <c r="L416" t="s">
        <v>4716</v>
      </c>
      <c r="M416" t="s">
        <v>153</v>
      </c>
      <c r="N416" t="s">
        <v>214</v>
      </c>
      <c r="P416" t="s">
        <v>546</v>
      </c>
      <c r="Q416" t="s">
        <v>215</v>
      </c>
      <c r="R416" t="s">
        <v>2152</v>
      </c>
      <c r="S416" t="s">
        <v>2153</v>
      </c>
      <c r="T416" t="s">
        <v>65</v>
      </c>
    </row>
    <row r="417" spans="1:20" x14ac:dyDescent="0.25">
      <c r="A417" t="s">
        <v>2030</v>
      </c>
      <c r="B417" t="s">
        <v>2031</v>
      </c>
      <c r="C417" t="s">
        <v>388</v>
      </c>
      <c r="D417" t="s">
        <v>1199</v>
      </c>
      <c r="E417" t="s">
        <v>24</v>
      </c>
      <c r="F417" t="s">
        <v>521</v>
      </c>
      <c r="G417" t="s">
        <v>284</v>
      </c>
      <c r="H417" t="s">
        <v>43</v>
      </c>
      <c r="I417" t="s">
        <v>285</v>
      </c>
      <c r="J417" t="s">
        <v>109</v>
      </c>
      <c r="K417" t="s">
        <v>390</v>
      </c>
      <c r="L417" t="s">
        <v>4717</v>
      </c>
      <c r="M417" t="s">
        <v>391</v>
      </c>
      <c r="N417" t="s">
        <v>112</v>
      </c>
      <c r="P417" t="s">
        <v>658</v>
      </c>
      <c r="Q417" t="s">
        <v>113</v>
      </c>
      <c r="R417" t="s">
        <v>4718</v>
      </c>
      <c r="S417" t="s">
        <v>2033</v>
      </c>
    </row>
    <row r="418" spans="1:20" x14ac:dyDescent="0.25">
      <c r="A418" t="s">
        <v>2089</v>
      </c>
      <c r="B418" t="s">
        <v>2090</v>
      </c>
      <c r="C418" t="s">
        <v>40</v>
      </c>
      <c r="D418" t="s">
        <v>2091</v>
      </c>
      <c r="E418" t="s">
        <v>222</v>
      </c>
      <c r="F418" t="s">
        <v>25</v>
      </c>
      <c r="G418" t="s">
        <v>592</v>
      </c>
      <c r="H418" t="s">
        <v>136</v>
      </c>
      <c r="I418" t="s">
        <v>246</v>
      </c>
      <c r="J418" t="s">
        <v>205</v>
      </c>
      <c r="K418" t="s">
        <v>46</v>
      </c>
      <c r="L418" t="s">
        <v>4719</v>
      </c>
      <c r="M418" t="s">
        <v>47</v>
      </c>
      <c r="N418" t="s">
        <v>206</v>
      </c>
      <c r="O418" t="s">
        <v>49</v>
      </c>
      <c r="P418" t="s">
        <v>34</v>
      </c>
      <c r="Q418" t="s">
        <v>207</v>
      </c>
      <c r="R418" t="s">
        <v>2092</v>
      </c>
      <c r="S418" t="s">
        <v>2093</v>
      </c>
      <c r="T418" t="s">
        <v>4720</v>
      </c>
    </row>
    <row r="419" spans="1:20" x14ac:dyDescent="0.25">
      <c r="A419" t="s">
        <v>2145</v>
      </c>
      <c r="B419" t="s">
        <v>2146</v>
      </c>
      <c r="C419" t="s">
        <v>635</v>
      </c>
      <c r="D419" t="s">
        <v>2147</v>
      </c>
      <c r="E419" t="s">
        <v>520</v>
      </c>
      <c r="F419" t="s">
        <v>331</v>
      </c>
      <c r="G419" t="s">
        <v>657</v>
      </c>
      <c r="H419" t="s">
        <v>43</v>
      </c>
      <c r="I419" t="s">
        <v>898</v>
      </c>
      <c r="J419" t="s">
        <v>87</v>
      </c>
      <c r="K419" t="s">
        <v>636</v>
      </c>
      <c r="L419" t="s">
        <v>4721</v>
      </c>
      <c r="M419" t="s">
        <v>637</v>
      </c>
      <c r="N419" t="s">
        <v>88</v>
      </c>
      <c r="O419" t="s">
        <v>49</v>
      </c>
      <c r="P419" t="s">
        <v>1078</v>
      </c>
      <c r="Q419" t="s">
        <v>89</v>
      </c>
      <c r="R419" t="s">
        <v>2148</v>
      </c>
      <c r="S419" t="s">
        <v>2149</v>
      </c>
    </row>
    <row r="420" spans="1:20" x14ac:dyDescent="0.25">
      <c r="A420" t="s">
        <v>2105</v>
      </c>
      <c r="B420" t="s">
        <v>2106</v>
      </c>
      <c r="C420" t="s">
        <v>147</v>
      </c>
      <c r="D420" t="s">
        <v>2529</v>
      </c>
      <c r="E420" t="s">
        <v>276</v>
      </c>
      <c r="F420" t="s">
        <v>1945</v>
      </c>
      <c r="G420" t="s">
        <v>657</v>
      </c>
      <c r="H420" t="s">
        <v>43</v>
      </c>
      <c r="I420" t="s">
        <v>162</v>
      </c>
      <c r="J420" t="s">
        <v>232</v>
      </c>
      <c r="K420" t="s">
        <v>152</v>
      </c>
      <c r="L420" t="s">
        <v>4722</v>
      </c>
      <c r="M420" t="s">
        <v>153</v>
      </c>
      <c r="N420" t="s">
        <v>233</v>
      </c>
      <c r="O420" t="s">
        <v>49</v>
      </c>
      <c r="P420" t="s">
        <v>257</v>
      </c>
      <c r="Q420" t="s">
        <v>234</v>
      </c>
      <c r="R420" t="s">
        <v>4723</v>
      </c>
      <c r="S420" t="s">
        <v>2107</v>
      </c>
    </row>
    <row r="421" spans="1:20" x14ac:dyDescent="0.25">
      <c r="A421" t="s">
        <v>2094</v>
      </c>
      <c r="B421" t="s">
        <v>2095</v>
      </c>
      <c r="C421" t="s">
        <v>635</v>
      </c>
      <c r="D421" t="s">
        <v>1311</v>
      </c>
      <c r="E421" t="s">
        <v>995</v>
      </c>
      <c r="F421" t="s">
        <v>1071</v>
      </c>
      <c r="G421" t="s">
        <v>292</v>
      </c>
      <c r="H421" t="s">
        <v>43</v>
      </c>
      <c r="I421" t="s">
        <v>44</v>
      </c>
      <c r="J421" t="s">
        <v>255</v>
      </c>
      <c r="K421" t="s">
        <v>636</v>
      </c>
      <c r="L421" t="s">
        <v>4058</v>
      </c>
      <c r="M421" t="s">
        <v>637</v>
      </c>
      <c r="N421" t="s">
        <v>256</v>
      </c>
      <c r="O421" t="s">
        <v>33</v>
      </c>
      <c r="P421" t="s">
        <v>34</v>
      </c>
      <c r="Q421" t="s">
        <v>258</v>
      </c>
      <c r="R421" t="s">
        <v>4724</v>
      </c>
      <c r="S421" t="s">
        <v>2096</v>
      </c>
      <c r="T421" t="s">
        <v>3868</v>
      </c>
    </row>
    <row r="422" spans="1:20" x14ac:dyDescent="0.25">
      <c r="A422" t="s">
        <v>2070</v>
      </c>
      <c r="B422" t="s">
        <v>2071</v>
      </c>
      <c r="C422" t="s">
        <v>40</v>
      </c>
      <c r="D422" t="s">
        <v>591</v>
      </c>
      <c r="E422" t="s">
        <v>283</v>
      </c>
      <c r="F422" t="s">
        <v>1071</v>
      </c>
      <c r="G422" t="s">
        <v>657</v>
      </c>
      <c r="H422" t="s">
        <v>27</v>
      </c>
      <c r="I422" t="s">
        <v>2842</v>
      </c>
      <c r="J422" t="s">
        <v>60</v>
      </c>
      <c r="K422" t="s">
        <v>46</v>
      </c>
      <c r="L422" t="s">
        <v>4725</v>
      </c>
      <c r="M422" t="s">
        <v>47</v>
      </c>
      <c r="N422" t="s">
        <v>61</v>
      </c>
      <c r="O422" t="s">
        <v>49</v>
      </c>
      <c r="P422" t="s">
        <v>34</v>
      </c>
      <c r="Q422" t="s">
        <v>62</v>
      </c>
      <c r="R422" t="s">
        <v>1454</v>
      </c>
      <c r="S422" t="s">
        <v>2073</v>
      </c>
      <c r="T422" t="s">
        <v>4726</v>
      </c>
    </row>
    <row r="423" spans="1:20" x14ac:dyDescent="0.25">
      <c r="A423" t="s">
        <v>2164</v>
      </c>
      <c r="B423" t="s">
        <v>2165</v>
      </c>
      <c r="C423" t="s">
        <v>175</v>
      </c>
      <c r="D423" t="s">
        <v>2114</v>
      </c>
      <c r="E423" t="s">
        <v>276</v>
      </c>
      <c r="F423" t="s">
        <v>521</v>
      </c>
      <c r="G423" t="s">
        <v>657</v>
      </c>
      <c r="H423" t="s">
        <v>379</v>
      </c>
      <c r="I423" t="s">
        <v>4727</v>
      </c>
      <c r="J423" t="s">
        <v>163</v>
      </c>
      <c r="K423" t="s">
        <v>179</v>
      </c>
      <c r="L423" t="s">
        <v>4728</v>
      </c>
      <c r="M423" t="s">
        <v>180</v>
      </c>
      <c r="N423" t="s">
        <v>164</v>
      </c>
      <c r="O423" t="s">
        <v>49</v>
      </c>
      <c r="P423" t="s">
        <v>34</v>
      </c>
      <c r="Q423" t="s">
        <v>165</v>
      </c>
      <c r="R423" t="s">
        <v>2167</v>
      </c>
      <c r="S423" t="s">
        <v>2168</v>
      </c>
      <c r="T423" t="s">
        <v>4729</v>
      </c>
    </row>
    <row r="424" spans="1:20" x14ac:dyDescent="0.25">
      <c r="A424" t="s">
        <v>2118</v>
      </c>
      <c r="B424" t="s">
        <v>2119</v>
      </c>
      <c r="C424" t="s">
        <v>147</v>
      </c>
      <c r="D424" t="s">
        <v>591</v>
      </c>
      <c r="E424" t="s">
        <v>515</v>
      </c>
      <c r="F424" t="s">
        <v>25</v>
      </c>
      <c r="G424" t="s">
        <v>592</v>
      </c>
      <c r="H424" t="s">
        <v>136</v>
      </c>
      <c r="I424" t="s">
        <v>44</v>
      </c>
      <c r="J424" t="s">
        <v>98</v>
      </c>
      <c r="K424" t="s">
        <v>152</v>
      </c>
      <c r="L424" t="s">
        <v>4730</v>
      </c>
      <c r="M424" t="s">
        <v>153</v>
      </c>
      <c r="N424" t="s">
        <v>99</v>
      </c>
      <c r="O424" t="s">
        <v>49</v>
      </c>
      <c r="P424" t="s">
        <v>34</v>
      </c>
      <c r="Q424" t="s">
        <v>100</v>
      </c>
      <c r="R424" t="s">
        <v>2120</v>
      </c>
      <c r="S424" t="s">
        <v>2121</v>
      </c>
    </row>
    <row r="425" spans="1:20" x14ac:dyDescent="0.25">
      <c r="A425" t="s">
        <v>2133</v>
      </c>
      <c r="B425" t="s">
        <v>2134</v>
      </c>
      <c r="C425" t="s">
        <v>23</v>
      </c>
      <c r="D425" t="s">
        <v>1888</v>
      </c>
      <c r="E425" t="s">
        <v>276</v>
      </c>
      <c r="F425" t="s">
        <v>1071</v>
      </c>
      <c r="G425" t="s">
        <v>1848</v>
      </c>
      <c r="H425" t="s">
        <v>27</v>
      </c>
      <c r="I425" t="s">
        <v>4731</v>
      </c>
      <c r="J425" t="s">
        <v>29</v>
      </c>
      <c r="K425" t="s">
        <v>30</v>
      </c>
      <c r="L425" t="s">
        <v>4730</v>
      </c>
      <c r="M425" t="s">
        <v>31</v>
      </c>
      <c r="N425" t="s">
        <v>32</v>
      </c>
      <c r="O425" t="s">
        <v>49</v>
      </c>
      <c r="P425" t="s">
        <v>1078</v>
      </c>
      <c r="Q425" t="s">
        <v>35</v>
      </c>
      <c r="R425" t="s">
        <v>1454</v>
      </c>
      <c r="S425" t="s">
        <v>2135</v>
      </c>
    </row>
    <row r="426" spans="1:20" x14ac:dyDescent="0.25">
      <c r="A426" t="s">
        <v>2157</v>
      </c>
      <c r="B426" t="s">
        <v>2158</v>
      </c>
      <c r="C426" t="s">
        <v>105</v>
      </c>
      <c r="D426" t="s">
        <v>4481</v>
      </c>
      <c r="E426" t="s">
        <v>774</v>
      </c>
      <c r="F426" t="s">
        <v>1071</v>
      </c>
      <c r="G426" t="s">
        <v>592</v>
      </c>
      <c r="H426" t="s">
        <v>27</v>
      </c>
      <c r="I426" t="s">
        <v>59</v>
      </c>
      <c r="J426" t="s">
        <v>109</v>
      </c>
      <c r="K426" t="s">
        <v>110</v>
      </c>
      <c r="L426" t="s">
        <v>4732</v>
      </c>
      <c r="M426" t="s">
        <v>111</v>
      </c>
      <c r="N426" t="s">
        <v>112</v>
      </c>
      <c r="P426" t="s">
        <v>658</v>
      </c>
      <c r="Q426" t="s">
        <v>113</v>
      </c>
      <c r="R426" t="s">
        <v>4733</v>
      </c>
      <c r="S426" t="s">
        <v>2159</v>
      </c>
    </row>
    <row r="427" spans="1:20" x14ac:dyDescent="0.25">
      <c r="A427" t="s">
        <v>2359</v>
      </c>
      <c r="B427" t="s">
        <v>2360</v>
      </c>
      <c r="C427" t="s">
        <v>147</v>
      </c>
      <c r="D427" t="s">
        <v>1654</v>
      </c>
      <c r="E427" t="s">
        <v>283</v>
      </c>
      <c r="F427" t="s">
        <v>1900</v>
      </c>
      <c r="G427" t="s">
        <v>657</v>
      </c>
      <c r="H427" t="s">
        <v>43</v>
      </c>
      <c r="I427" t="s">
        <v>137</v>
      </c>
      <c r="J427" t="s">
        <v>60</v>
      </c>
      <c r="K427" t="s">
        <v>152</v>
      </c>
      <c r="L427" t="s">
        <v>4734</v>
      </c>
      <c r="M427" t="s">
        <v>153</v>
      </c>
      <c r="N427" t="s">
        <v>61</v>
      </c>
      <c r="O427" t="s">
        <v>49</v>
      </c>
      <c r="P427" t="s">
        <v>546</v>
      </c>
      <c r="Q427" t="s">
        <v>62</v>
      </c>
      <c r="R427" t="s">
        <v>2361</v>
      </c>
      <c r="S427" t="s">
        <v>2362</v>
      </c>
    </row>
    <row r="428" spans="1:20" x14ac:dyDescent="0.25">
      <c r="A428" t="s">
        <v>2108</v>
      </c>
      <c r="B428" t="s">
        <v>2109</v>
      </c>
      <c r="C428" t="s">
        <v>133</v>
      </c>
      <c r="D428" t="s">
        <v>892</v>
      </c>
      <c r="E428" t="s">
        <v>1077</v>
      </c>
      <c r="F428" t="s">
        <v>521</v>
      </c>
      <c r="G428" t="s">
        <v>284</v>
      </c>
      <c r="H428" t="s">
        <v>43</v>
      </c>
      <c r="I428" t="s">
        <v>527</v>
      </c>
      <c r="J428" t="s">
        <v>949</v>
      </c>
      <c r="K428" t="s">
        <v>139</v>
      </c>
      <c r="L428" t="s">
        <v>4735</v>
      </c>
      <c r="M428" t="s">
        <v>140</v>
      </c>
      <c r="N428" t="s">
        <v>950</v>
      </c>
      <c r="O428" t="s">
        <v>49</v>
      </c>
      <c r="P428" t="s">
        <v>546</v>
      </c>
      <c r="Q428" t="s">
        <v>951</v>
      </c>
      <c r="R428" t="s">
        <v>2110</v>
      </c>
      <c r="S428" t="s">
        <v>2111</v>
      </c>
    </row>
    <row r="429" spans="1:20" x14ac:dyDescent="0.25">
      <c r="A429" t="s">
        <v>2129</v>
      </c>
      <c r="B429" t="s">
        <v>2130</v>
      </c>
      <c r="C429" t="s">
        <v>147</v>
      </c>
      <c r="D429" t="s">
        <v>784</v>
      </c>
      <c r="E429" t="s">
        <v>1077</v>
      </c>
      <c r="F429" t="s">
        <v>1071</v>
      </c>
      <c r="G429" t="s">
        <v>948</v>
      </c>
      <c r="H429" t="s">
        <v>43</v>
      </c>
      <c r="I429" t="s">
        <v>44</v>
      </c>
      <c r="J429" t="s">
        <v>109</v>
      </c>
      <c r="K429" t="s">
        <v>152</v>
      </c>
      <c r="L429" t="s">
        <v>4736</v>
      </c>
      <c r="M429" t="s">
        <v>153</v>
      </c>
      <c r="N429" t="s">
        <v>112</v>
      </c>
      <c r="O429" t="s">
        <v>49</v>
      </c>
      <c r="P429" t="s">
        <v>257</v>
      </c>
      <c r="Q429" t="s">
        <v>113</v>
      </c>
      <c r="R429" t="s">
        <v>2131</v>
      </c>
      <c r="S429" t="s">
        <v>2132</v>
      </c>
      <c r="T429" t="s">
        <v>4737</v>
      </c>
    </row>
    <row r="430" spans="1:20" x14ac:dyDescent="0.25">
      <c r="A430" t="s">
        <v>2067</v>
      </c>
      <c r="B430" t="s">
        <v>2068</v>
      </c>
      <c r="C430" t="s">
        <v>40</v>
      </c>
      <c r="D430" t="s">
        <v>275</v>
      </c>
      <c r="E430" t="s">
        <v>608</v>
      </c>
      <c r="F430" t="s">
        <v>25</v>
      </c>
      <c r="G430" t="s">
        <v>284</v>
      </c>
      <c r="H430" t="s">
        <v>136</v>
      </c>
      <c r="I430" t="s">
        <v>137</v>
      </c>
      <c r="J430" t="s">
        <v>213</v>
      </c>
      <c r="K430" t="s">
        <v>46</v>
      </c>
      <c r="L430" t="s">
        <v>4738</v>
      </c>
      <c r="M430" t="s">
        <v>47</v>
      </c>
      <c r="N430" t="s">
        <v>214</v>
      </c>
      <c r="P430" t="s">
        <v>546</v>
      </c>
      <c r="Q430" t="s">
        <v>215</v>
      </c>
      <c r="R430" t="s">
        <v>4739</v>
      </c>
      <c r="S430" t="s">
        <v>2069</v>
      </c>
      <c r="T430" t="s">
        <v>4151</v>
      </c>
    </row>
    <row r="431" spans="1:20" x14ac:dyDescent="0.25">
      <c r="A431" t="s">
        <v>2122</v>
      </c>
      <c r="B431" t="s">
        <v>2122</v>
      </c>
      <c r="C431" t="s">
        <v>635</v>
      </c>
      <c r="D431" t="s">
        <v>436</v>
      </c>
      <c r="E431" t="s">
        <v>196</v>
      </c>
      <c r="F431" t="s">
        <v>521</v>
      </c>
      <c r="G431" t="s">
        <v>284</v>
      </c>
      <c r="H431" t="s">
        <v>136</v>
      </c>
      <c r="I431" t="s">
        <v>28</v>
      </c>
      <c r="J431" t="s">
        <v>87</v>
      </c>
      <c r="K431" t="s">
        <v>636</v>
      </c>
      <c r="L431" t="s">
        <v>4740</v>
      </c>
      <c r="M431" t="s">
        <v>637</v>
      </c>
      <c r="N431" t="s">
        <v>88</v>
      </c>
      <c r="O431" t="s">
        <v>49</v>
      </c>
      <c r="P431" t="s">
        <v>34</v>
      </c>
      <c r="Q431" t="s">
        <v>89</v>
      </c>
      <c r="R431" t="s">
        <v>2123</v>
      </c>
      <c r="S431" t="s">
        <v>2124</v>
      </c>
    </row>
    <row r="432" spans="1:20" x14ac:dyDescent="0.25">
      <c r="A432" t="s">
        <v>2185</v>
      </c>
      <c r="B432" t="s">
        <v>2186</v>
      </c>
      <c r="C432" t="s">
        <v>147</v>
      </c>
      <c r="D432" t="s">
        <v>1865</v>
      </c>
      <c r="E432" t="s">
        <v>421</v>
      </c>
      <c r="F432" t="s">
        <v>1900</v>
      </c>
      <c r="G432" t="s">
        <v>948</v>
      </c>
      <c r="H432" t="s">
        <v>190</v>
      </c>
      <c r="I432" t="s">
        <v>1453</v>
      </c>
      <c r="J432" t="s">
        <v>255</v>
      </c>
      <c r="K432" t="s">
        <v>152</v>
      </c>
      <c r="L432" t="s">
        <v>4741</v>
      </c>
      <c r="M432" t="s">
        <v>153</v>
      </c>
      <c r="N432" t="s">
        <v>256</v>
      </c>
      <c r="O432" t="s">
        <v>49</v>
      </c>
      <c r="P432" t="s">
        <v>1200</v>
      </c>
      <c r="Q432" t="s">
        <v>258</v>
      </c>
      <c r="R432" t="s">
        <v>2162</v>
      </c>
      <c r="S432" t="s">
        <v>2187</v>
      </c>
    </row>
    <row r="433" spans="1:20" x14ac:dyDescent="0.25">
      <c r="A433" t="s">
        <v>2177</v>
      </c>
      <c r="B433" t="s">
        <v>2178</v>
      </c>
      <c r="C433" t="s">
        <v>983</v>
      </c>
      <c r="D433" t="s">
        <v>710</v>
      </c>
      <c r="E433" t="s">
        <v>276</v>
      </c>
      <c r="F433" t="s">
        <v>521</v>
      </c>
      <c r="G433" t="s">
        <v>1848</v>
      </c>
      <c r="H433" t="s">
        <v>43</v>
      </c>
      <c r="I433" t="s">
        <v>527</v>
      </c>
      <c r="J433" t="s">
        <v>213</v>
      </c>
      <c r="K433" t="s">
        <v>985</v>
      </c>
      <c r="L433" t="s">
        <v>4742</v>
      </c>
      <c r="M433" t="s">
        <v>986</v>
      </c>
      <c r="N433" t="s">
        <v>214</v>
      </c>
      <c r="O433" t="s">
        <v>33</v>
      </c>
      <c r="P433" t="s">
        <v>943</v>
      </c>
      <c r="Q433" t="s">
        <v>215</v>
      </c>
      <c r="R433" t="s">
        <v>2179</v>
      </c>
      <c r="S433" t="s">
        <v>2180</v>
      </c>
    </row>
    <row r="434" spans="1:20" x14ac:dyDescent="0.25">
      <c r="A434" t="s">
        <v>2022</v>
      </c>
      <c r="B434" t="s">
        <v>2023</v>
      </c>
      <c r="C434" t="s">
        <v>1870</v>
      </c>
      <c r="D434" t="s">
        <v>1588</v>
      </c>
      <c r="E434" t="s">
        <v>758</v>
      </c>
      <c r="F434" t="s">
        <v>1071</v>
      </c>
      <c r="G434" t="s">
        <v>948</v>
      </c>
      <c r="H434" t="s">
        <v>190</v>
      </c>
      <c r="I434" t="s">
        <v>352</v>
      </c>
      <c r="J434" t="s">
        <v>949</v>
      </c>
      <c r="K434" t="s">
        <v>1871</v>
      </c>
      <c r="L434" t="s">
        <v>4743</v>
      </c>
      <c r="M434" t="s">
        <v>1872</v>
      </c>
      <c r="N434" t="s">
        <v>950</v>
      </c>
      <c r="P434" t="s">
        <v>658</v>
      </c>
      <c r="Q434" t="s">
        <v>951</v>
      </c>
      <c r="R434" t="s">
        <v>2024</v>
      </c>
      <c r="S434" t="s">
        <v>2025</v>
      </c>
    </row>
    <row r="435" spans="1:20" x14ac:dyDescent="0.25">
      <c r="A435" t="s">
        <v>2169</v>
      </c>
      <c r="B435" t="s">
        <v>2170</v>
      </c>
      <c r="C435" t="s">
        <v>118</v>
      </c>
      <c r="D435" t="s">
        <v>903</v>
      </c>
      <c r="E435" t="s">
        <v>421</v>
      </c>
      <c r="F435" t="s">
        <v>1071</v>
      </c>
      <c r="G435" t="s">
        <v>657</v>
      </c>
      <c r="H435" t="s">
        <v>190</v>
      </c>
      <c r="I435" t="s">
        <v>1187</v>
      </c>
      <c r="J435" t="s">
        <v>98</v>
      </c>
      <c r="K435" t="s">
        <v>124</v>
      </c>
      <c r="L435" t="s">
        <v>4048</v>
      </c>
      <c r="M435" t="s">
        <v>125</v>
      </c>
      <c r="N435" t="s">
        <v>99</v>
      </c>
      <c r="O435" t="s">
        <v>49</v>
      </c>
      <c r="P435" t="s">
        <v>1200</v>
      </c>
      <c r="Q435" t="s">
        <v>100</v>
      </c>
      <c r="R435" t="s">
        <v>2171</v>
      </c>
      <c r="S435" t="s">
        <v>2172</v>
      </c>
    </row>
    <row r="436" spans="1:20" x14ac:dyDescent="0.25">
      <c r="A436" t="s">
        <v>2003</v>
      </c>
      <c r="B436" t="s">
        <v>2004</v>
      </c>
      <c r="D436" t="s">
        <v>903</v>
      </c>
      <c r="E436" t="s">
        <v>276</v>
      </c>
      <c r="F436" t="s">
        <v>1900</v>
      </c>
      <c r="G436" t="s">
        <v>1848</v>
      </c>
      <c r="H436" t="s">
        <v>379</v>
      </c>
      <c r="I436" t="s">
        <v>2754</v>
      </c>
      <c r="J436" t="s">
        <v>163</v>
      </c>
      <c r="L436" t="s">
        <v>4744</v>
      </c>
      <c r="N436" t="s">
        <v>164</v>
      </c>
      <c r="O436" t="s">
        <v>49</v>
      </c>
      <c r="P436" t="s">
        <v>65</v>
      </c>
      <c r="Q436" t="s">
        <v>165</v>
      </c>
      <c r="R436" t="s">
        <v>2005</v>
      </c>
      <c r="S436" t="s">
        <v>2006</v>
      </c>
    </row>
    <row r="437" spans="1:20" x14ac:dyDescent="0.25">
      <c r="A437" t="s">
        <v>2200</v>
      </c>
      <c r="B437" t="s">
        <v>2201</v>
      </c>
      <c r="C437" t="s">
        <v>133</v>
      </c>
      <c r="D437" t="s">
        <v>903</v>
      </c>
      <c r="E437" t="s">
        <v>1077</v>
      </c>
      <c r="F437" t="s">
        <v>521</v>
      </c>
      <c r="G437" t="s">
        <v>657</v>
      </c>
      <c r="H437" t="s">
        <v>190</v>
      </c>
      <c r="I437" t="s">
        <v>4745</v>
      </c>
      <c r="J437" t="s">
        <v>151</v>
      </c>
      <c r="K437" t="s">
        <v>139</v>
      </c>
      <c r="L437" t="s">
        <v>4746</v>
      </c>
      <c r="M437" t="s">
        <v>140</v>
      </c>
      <c r="N437" t="s">
        <v>154</v>
      </c>
      <c r="O437" t="s">
        <v>49</v>
      </c>
      <c r="P437" t="s">
        <v>34</v>
      </c>
      <c r="Q437" t="s">
        <v>155</v>
      </c>
      <c r="R437" t="s">
        <v>2202</v>
      </c>
      <c r="S437" t="s">
        <v>2203</v>
      </c>
      <c r="T437" t="s">
        <v>4747</v>
      </c>
    </row>
    <row r="438" spans="1:20" x14ac:dyDescent="0.25">
      <c r="A438" t="s">
        <v>2181</v>
      </c>
      <c r="B438" t="s">
        <v>2182</v>
      </c>
      <c r="C438" t="s">
        <v>40</v>
      </c>
      <c r="D438" t="s">
        <v>956</v>
      </c>
      <c r="E438" t="s">
        <v>276</v>
      </c>
      <c r="F438" t="s">
        <v>1071</v>
      </c>
      <c r="G438" t="s">
        <v>592</v>
      </c>
      <c r="H438" t="s">
        <v>136</v>
      </c>
      <c r="I438" t="s">
        <v>1598</v>
      </c>
      <c r="J438" t="s">
        <v>60</v>
      </c>
      <c r="K438" t="s">
        <v>46</v>
      </c>
      <c r="L438" t="s">
        <v>4748</v>
      </c>
      <c r="M438" t="s">
        <v>47</v>
      </c>
      <c r="N438" t="s">
        <v>61</v>
      </c>
      <c r="O438" t="s">
        <v>49</v>
      </c>
      <c r="P438" t="s">
        <v>257</v>
      </c>
      <c r="Q438" t="s">
        <v>62</v>
      </c>
      <c r="R438" t="s">
        <v>2183</v>
      </c>
      <c r="S438" t="s">
        <v>2184</v>
      </c>
    </row>
    <row r="439" spans="1:20" x14ac:dyDescent="0.25">
      <c r="A439" t="s">
        <v>2160</v>
      </c>
      <c r="B439" t="s">
        <v>2161</v>
      </c>
      <c r="C439" t="s">
        <v>1870</v>
      </c>
      <c r="D439" t="s">
        <v>1426</v>
      </c>
      <c r="E439" t="s">
        <v>276</v>
      </c>
      <c r="F439" t="s">
        <v>1071</v>
      </c>
      <c r="G439" t="s">
        <v>948</v>
      </c>
      <c r="H439" t="s">
        <v>43</v>
      </c>
      <c r="I439" t="s">
        <v>59</v>
      </c>
      <c r="J439" t="s">
        <v>949</v>
      </c>
      <c r="K439" t="s">
        <v>1871</v>
      </c>
      <c r="L439" t="s">
        <v>4749</v>
      </c>
      <c r="M439" t="s">
        <v>1872</v>
      </c>
      <c r="N439" t="s">
        <v>950</v>
      </c>
      <c r="P439" t="s">
        <v>1078</v>
      </c>
      <c r="Q439" t="s">
        <v>951</v>
      </c>
      <c r="R439" t="s">
        <v>4750</v>
      </c>
      <c r="S439" t="s">
        <v>2163</v>
      </c>
    </row>
    <row r="440" spans="1:20" x14ac:dyDescent="0.25">
      <c r="A440" t="s">
        <v>2415</v>
      </c>
      <c r="B440" t="s">
        <v>2416</v>
      </c>
      <c r="C440" t="s">
        <v>23</v>
      </c>
      <c r="D440" t="s">
        <v>747</v>
      </c>
      <c r="E440" t="s">
        <v>421</v>
      </c>
      <c r="F440" t="s">
        <v>57</v>
      </c>
      <c r="G440" t="s">
        <v>341</v>
      </c>
      <c r="H440" t="s">
        <v>43</v>
      </c>
      <c r="I440" t="s">
        <v>44</v>
      </c>
      <c r="J440" t="s">
        <v>71</v>
      </c>
      <c r="K440" t="s">
        <v>30</v>
      </c>
      <c r="L440" t="s">
        <v>4751</v>
      </c>
      <c r="M440" t="s">
        <v>31</v>
      </c>
      <c r="N440" t="s">
        <v>72</v>
      </c>
      <c r="O440" t="s">
        <v>49</v>
      </c>
      <c r="P440" t="s">
        <v>34</v>
      </c>
      <c r="Q440" t="s">
        <v>73</v>
      </c>
      <c r="R440" t="s">
        <v>2417</v>
      </c>
      <c r="S440" t="s">
        <v>2418</v>
      </c>
      <c r="T440" t="s">
        <v>4720</v>
      </c>
    </row>
    <row r="441" spans="1:20" x14ac:dyDescent="0.25">
      <c r="A441" t="s">
        <v>2173</v>
      </c>
      <c r="B441" t="s">
        <v>2174</v>
      </c>
      <c r="C441" t="s">
        <v>40</v>
      </c>
      <c r="D441" t="s">
        <v>56</v>
      </c>
      <c r="E441" t="s">
        <v>196</v>
      </c>
      <c r="F441" t="s">
        <v>521</v>
      </c>
      <c r="G441" t="s">
        <v>253</v>
      </c>
      <c r="H441" t="s">
        <v>136</v>
      </c>
      <c r="I441" t="s">
        <v>415</v>
      </c>
      <c r="J441" t="s">
        <v>138</v>
      </c>
      <c r="K441" t="s">
        <v>46</v>
      </c>
      <c r="L441" t="s">
        <v>4752</v>
      </c>
      <c r="M441" t="s">
        <v>47</v>
      </c>
      <c r="N441" t="s">
        <v>141</v>
      </c>
      <c r="O441" t="s">
        <v>49</v>
      </c>
      <c r="P441" t="s">
        <v>257</v>
      </c>
      <c r="Q441" t="s">
        <v>142</v>
      </c>
      <c r="R441" t="s">
        <v>2175</v>
      </c>
      <c r="S441" t="s">
        <v>2176</v>
      </c>
    </row>
    <row r="442" spans="1:20" x14ac:dyDescent="0.25">
      <c r="A442" t="s">
        <v>2191</v>
      </c>
      <c r="B442" t="s">
        <v>2192</v>
      </c>
      <c r="C442" t="s">
        <v>147</v>
      </c>
      <c r="D442" t="s">
        <v>2193</v>
      </c>
      <c r="E442" t="s">
        <v>520</v>
      </c>
      <c r="F442" t="s">
        <v>521</v>
      </c>
      <c r="G442" t="s">
        <v>592</v>
      </c>
      <c r="H442" t="s">
        <v>136</v>
      </c>
      <c r="I442" t="s">
        <v>2750</v>
      </c>
      <c r="J442" t="s">
        <v>263</v>
      </c>
      <c r="K442" t="s">
        <v>152</v>
      </c>
      <c r="L442" t="s">
        <v>4749</v>
      </c>
      <c r="M442" t="s">
        <v>153</v>
      </c>
      <c r="N442" t="s">
        <v>264</v>
      </c>
      <c r="O442" t="s">
        <v>49</v>
      </c>
      <c r="P442" t="s">
        <v>34</v>
      </c>
      <c r="Q442" t="s">
        <v>265</v>
      </c>
      <c r="R442" t="s">
        <v>2194</v>
      </c>
      <c r="S442" t="s">
        <v>2195</v>
      </c>
      <c r="T442" t="s">
        <v>4753</v>
      </c>
    </row>
    <row r="443" spans="1:20" x14ac:dyDescent="0.25">
      <c r="A443" t="s">
        <v>2213</v>
      </c>
      <c r="B443" t="s">
        <v>2214</v>
      </c>
      <c r="C443" t="s">
        <v>220</v>
      </c>
      <c r="D443" t="s">
        <v>2215</v>
      </c>
      <c r="E443" t="s">
        <v>276</v>
      </c>
      <c r="F443" t="s">
        <v>521</v>
      </c>
      <c r="G443" t="s">
        <v>1848</v>
      </c>
      <c r="H443" t="s">
        <v>136</v>
      </c>
      <c r="I443" t="s">
        <v>2623</v>
      </c>
      <c r="J443" t="s">
        <v>205</v>
      </c>
      <c r="K443" t="s">
        <v>223</v>
      </c>
      <c r="L443" t="s">
        <v>4754</v>
      </c>
      <c r="M443" t="s">
        <v>224</v>
      </c>
      <c r="N443" t="s">
        <v>206</v>
      </c>
      <c r="O443" t="s">
        <v>49</v>
      </c>
      <c r="P443" t="s">
        <v>546</v>
      </c>
      <c r="Q443" t="s">
        <v>207</v>
      </c>
      <c r="R443" t="s">
        <v>1537</v>
      </c>
      <c r="S443" t="s">
        <v>2216</v>
      </c>
      <c r="T443" t="s">
        <v>4755</v>
      </c>
    </row>
    <row r="444" spans="1:20" x14ac:dyDescent="0.25">
      <c r="A444" t="s">
        <v>2204</v>
      </c>
      <c r="B444" t="s">
        <v>2205</v>
      </c>
      <c r="C444" t="s">
        <v>147</v>
      </c>
      <c r="D444" t="s">
        <v>119</v>
      </c>
      <c r="E444" t="s">
        <v>421</v>
      </c>
      <c r="F444" t="s">
        <v>1071</v>
      </c>
      <c r="G444" t="s">
        <v>948</v>
      </c>
      <c r="H444" t="s">
        <v>43</v>
      </c>
      <c r="I444" t="s">
        <v>451</v>
      </c>
      <c r="J444" t="s">
        <v>263</v>
      </c>
      <c r="K444" t="s">
        <v>152</v>
      </c>
      <c r="L444" t="s">
        <v>4756</v>
      </c>
      <c r="M444" t="s">
        <v>153</v>
      </c>
      <c r="N444" t="s">
        <v>264</v>
      </c>
      <c r="O444" t="s">
        <v>49</v>
      </c>
      <c r="P444" t="s">
        <v>658</v>
      </c>
      <c r="Q444" t="s">
        <v>265</v>
      </c>
      <c r="R444" t="s">
        <v>2206</v>
      </c>
      <c r="S444" t="s">
        <v>2207</v>
      </c>
      <c r="T444" t="s">
        <v>4757</v>
      </c>
    </row>
    <row r="445" spans="1:20" x14ac:dyDescent="0.25">
      <c r="A445" t="s">
        <v>2240</v>
      </c>
      <c r="B445" t="s">
        <v>2241</v>
      </c>
      <c r="C445" t="s">
        <v>40</v>
      </c>
      <c r="D445" t="s">
        <v>1273</v>
      </c>
      <c r="E445" t="s">
        <v>711</v>
      </c>
      <c r="F445" t="s">
        <v>1071</v>
      </c>
      <c r="G445" t="s">
        <v>253</v>
      </c>
      <c r="H445" t="s">
        <v>43</v>
      </c>
      <c r="I445" t="s">
        <v>302</v>
      </c>
      <c r="J445" t="s">
        <v>163</v>
      </c>
      <c r="K445" t="s">
        <v>46</v>
      </c>
      <c r="L445" t="s">
        <v>4758</v>
      </c>
      <c r="M445" t="s">
        <v>47</v>
      </c>
      <c r="N445" t="s">
        <v>164</v>
      </c>
      <c r="O445" t="s">
        <v>33</v>
      </c>
      <c r="P445" t="s">
        <v>34</v>
      </c>
      <c r="Q445" t="s">
        <v>165</v>
      </c>
      <c r="R445" t="s">
        <v>2242</v>
      </c>
      <c r="S445" t="s">
        <v>2243</v>
      </c>
    </row>
    <row r="446" spans="1:20" x14ac:dyDescent="0.25">
      <c r="A446" t="s">
        <v>2210</v>
      </c>
      <c r="B446" t="s">
        <v>2211</v>
      </c>
      <c r="C446" t="s">
        <v>40</v>
      </c>
      <c r="D446" t="s">
        <v>2193</v>
      </c>
      <c r="E446" t="s">
        <v>1077</v>
      </c>
      <c r="F446" t="s">
        <v>1071</v>
      </c>
      <c r="G446" t="s">
        <v>341</v>
      </c>
      <c r="H446" t="s">
        <v>136</v>
      </c>
      <c r="I446" t="s">
        <v>44</v>
      </c>
      <c r="J446" t="s">
        <v>163</v>
      </c>
      <c r="K446" t="s">
        <v>46</v>
      </c>
      <c r="L446" t="s">
        <v>4759</v>
      </c>
      <c r="M446" t="s">
        <v>47</v>
      </c>
      <c r="N446" t="s">
        <v>164</v>
      </c>
      <c r="O446" t="s">
        <v>49</v>
      </c>
      <c r="P446" t="s">
        <v>546</v>
      </c>
      <c r="Q446" t="s">
        <v>165</v>
      </c>
      <c r="R446" t="s">
        <v>4760</v>
      </c>
      <c r="S446" t="s">
        <v>2212</v>
      </c>
    </row>
    <row r="447" spans="1:20" x14ac:dyDescent="0.25">
      <c r="A447" t="s">
        <v>2244</v>
      </c>
      <c r="B447" t="s">
        <v>2245</v>
      </c>
      <c r="C447" t="s">
        <v>1870</v>
      </c>
      <c r="D447" t="s">
        <v>3110</v>
      </c>
      <c r="E447" t="s">
        <v>421</v>
      </c>
      <c r="F447" t="s">
        <v>1071</v>
      </c>
      <c r="G447" t="s">
        <v>657</v>
      </c>
      <c r="H447" t="s">
        <v>136</v>
      </c>
      <c r="I447" t="s">
        <v>97</v>
      </c>
      <c r="J447" t="s">
        <v>949</v>
      </c>
      <c r="K447" t="s">
        <v>1871</v>
      </c>
      <c r="L447" t="s">
        <v>4761</v>
      </c>
      <c r="M447" t="s">
        <v>1872</v>
      </c>
      <c r="N447" t="s">
        <v>950</v>
      </c>
      <c r="O447" t="s">
        <v>392</v>
      </c>
      <c r="P447" t="s">
        <v>658</v>
      </c>
      <c r="Q447" t="s">
        <v>951</v>
      </c>
      <c r="R447" t="s">
        <v>2246</v>
      </c>
      <c r="S447" t="s">
        <v>2247</v>
      </c>
      <c r="T447" t="s">
        <v>4762</v>
      </c>
    </row>
    <row r="448" spans="1:20" x14ac:dyDescent="0.25">
      <c r="A448" t="s">
        <v>4045</v>
      </c>
      <c r="B448" t="s">
        <v>4044</v>
      </c>
      <c r="C448" t="s">
        <v>118</v>
      </c>
      <c r="D448" t="s">
        <v>773</v>
      </c>
      <c r="E448" t="s">
        <v>421</v>
      </c>
      <c r="F448" t="s">
        <v>1071</v>
      </c>
      <c r="G448" t="s">
        <v>657</v>
      </c>
      <c r="H448" t="s">
        <v>136</v>
      </c>
      <c r="I448" t="s">
        <v>1542</v>
      </c>
      <c r="J448" t="s">
        <v>205</v>
      </c>
      <c r="K448" t="s">
        <v>124</v>
      </c>
      <c r="L448" t="s">
        <v>4763</v>
      </c>
      <c r="M448" t="s">
        <v>125</v>
      </c>
      <c r="N448" t="s">
        <v>206</v>
      </c>
      <c r="O448" t="s">
        <v>49</v>
      </c>
      <c r="P448" t="s">
        <v>34</v>
      </c>
      <c r="Q448" t="s">
        <v>207</v>
      </c>
      <c r="R448" t="s">
        <v>4043</v>
      </c>
      <c r="S448" t="s">
        <v>4042</v>
      </c>
      <c r="T448" t="s">
        <v>4764</v>
      </c>
    </row>
    <row r="449" spans="1:20" x14ac:dyDescent="0.25">
      <c r="A449" t="s">
        <v>2249</v>
      </c>
      <c r="B449" t="s">
        <v>2250</v>
      </c>
      <c r="C449" t="s">
        <v>147</v>
      </c>
      <c r="D449" t="s">
        <v>1291</v>
      </c>
      <c r="E449" t="s">
        <v>421</v>
      </c>
      <c r="F449" t="s">
        <v>1900</v>
      </c>
      <c r="G449" t="s">
        <v>657</v>
      </c>
      <c r="H449" t="s">
        <v>136</v>
      </c>
      <c r="I449" t="s">
        <v>59</v>
      </c>
      <c r="J449" t="s">
        <v>45</v>
      </c>
      <c r="K449" t="s">
        <v>152</v>
      </c>
      <c r="L449" t="s">
        <v>4765</v>
      </c>
      <c r="M449" t="s">
        <v>153</v>
      </c>
      <c r="N449" t="s">
        <v>48</v>
      </c>
      <c r="O449" t="s">
        <v>49</v>
      </c>
      <c r="P449" t="s">
        <v>943</v>
      </c>
      <c r="Q449" t="s">
        <v>50</v>
      </c>
      <c r="R449" t="s">
        <v>4766</v>
      </c>
      <c r="S449" t="s">
        <v>2251</v>
      </c>
    </row>
    <row r="450" spans="1:20" x14ac:dyDescent="0.25">
      <c r="A450" t="s">
        <v>2268</v>
      </c>
      <c r="B450" t="s">
        <v>2269</v>
      </c>
      <c r="C450" t="s">
        <v>118</v>
      </c>
      <c r="D450" t="s">
        <v>1502</v>
      </c>
      <c r="E450" t="s">
        <v>276</v>
      </c>
      <c r="F450" t="s">
        <v>1071</v>
      </c>
      <c r="G450" t="s">
        <v>657</v>
      </c>
      <c r="H450" t="s">
        <v>43</v>
      </c>
      <c r="I450" t="s">
        <v>204</v>
      </c>
      <c r="J450" t="s">
        <v>163</v>
      </c>
      <c r="K450" t="s">
        <v>124</v>
      </c>
      <c r="L450" t="s">
        <v>4767</v>
      </c>
      <c r="M450" t="s">
        <v>125</v>
      </c>
      <c r="N450" t="s">
        <v>164</v>
      </c>
      <c r="P450" t="s">
        <v>1078</v>
      </c>
      <c r="Q450" t="s">
        <v>165</v>
      </c>
      <c r="R450" t="s">
        <v>4768</v>
      </c>
      <c r="S450" t="s">
        <v>2270</v>
      </c>
    </row>
    <row r="451" spans="1:20" x14ac:dyDescent="0.25">
      <c r="A451" t="s">
        <v>2236</v>
      </c>
      <c r="B451" t="s">
        <v>2237</v>
      </c>
      <c r="C451" t="s">
        <v>23</v>
      </c>
      <c r="D451" t="s">
        <v>1249</v>
      </c>
      <c r="E451" t="s">
        <v>276</v>
      </c>
      <c r="F451" t="s">
        <v>1071</v>
      </c>
      <c r="G451" t="s">
        <v>1848</v>
      </c>
      <c r="H451" t="s">
        <v>43</v>
      </c>
      <c r="I451" t="s">
        <v>864</v>
      </c>
      <c r="J451" t="s">
        <v>45</v>
      </c>
      <c r="K451" t="s">
        <v>30</v>
      </c>
      <c r="L451" t="s">
        <v>4769</v>
      </c>
      <c r="M451" t="s">
        <v>31</v>
      </c>
      <c r="N451" t="s">
        <v>48</v>
      </c>
      <c r="O451" t="s">
        <v>49</v>
      </c>
      <c r="P451" t="s">
        <v>943</v>
      </c>
      <c r="Q451" t="s">
        <v>50</v>
      </c>
      <c r="R451" t="s">
        <v>2238</v>
      </c>
      <c r="S451" t="s">
        <v>2239</v>
      </c>
      <c r="T451" t="s">
        <v>4770</v>
      </c>
    </row>
    <row r="452" spans="1:20" x14ac:dyDescent="0.25">
      <c r="A452" t="s">
        <v>2208</v>
      </c>
      <c r="B452" t="s">
        <v>2208</v>
      </c>
      <c r="C452" t="s">
        <v>388</v>
      </c>
      <c r="D452" t="s">
        <v>1513</v>
      </c>
      <c r="E452" t="s">
        <v>276</v>
      </c>
      <c r="F452" t="s">
        <v>1900</v>
      </c>
      <c r="G452" t="s">
        <v>1848</v>
      </c>
      <c r="H452" t="s">
        <v>43</v>
      </c>
      <c r="I452" t="s">
        <v>44</v>
      </c>
      <c r="J452" t="s">
        <v>45</v>
      </c>
      <c r="K452" t="s">
        <v>390</v>
      </c>
      <c r="L452" t="s">
        <v>4771</v>
      </c>
      <c r="M452" t="s">
        <v>391</v>
      </c>
      <c r="N452" t="s">
        <v>48</v>
      </c>
      <c r="P452" t="s">
        <v>546</v>
      </c>
      <c r="Q452" t="s">
        <v>50</v>
      </c>
      <c r="R452" t="s">
        <v>4772</v>
      </c>
      <c r="S452" t="s">
        <v>2209</v>
      </c>
      <c r="T452" t="s">
        <v>4773</v>
      </c>
    </row>
    <row r="453" spans="1:20" x14ac:dyDescent="0.25">
      <c r="A453" t="s">
        <v>2489</v>
      </c>
      <c r="B453" t="s">
        <v>2490</v>
      </c>
      <c r="C453" t="s">
        <v>23</v>
      </c>
      <c r="D453" t="s">
        <v>106</v>
      </c>
      <c r="E453" t="s">
        <v>196</v>
      </c>
      <c r="F453" t="s">
        <v>57</v>
      </c>
      <c r="G453" t="s">
        <v>341</v>
      </c>
      <c r="H453" t="s">
        <v>43</v>
      </c>
      <c r="I453" t="s">
        <v>137</v>
      </c>
      <c r="J453" t="s">
        <v>60</v>
      </c>
      <c r="K453" t="s">
        <v>30</v>
      </c>
      <c r="L453" t="s">
        <v>4774</v>
      </c>
      <c r="M453" t="s">
        <v>31</v>
      </c>
      <c r="N453" t="s">
        <v>61</v>
      </c>
      <c r="O453" t="s">
        <v>33</v>
      </c>
      <c r="P453" t="s">
        <v>34</v>
      </c>
      <c r="Q453" t="s">
        <v>62</v>
      </c>
      <c r="R453" t="s">
        <v>2491</v>
      </c>
      <c r="S453" t="s">
        <v>2492</v>
      </c>
      <c r="T453" t="s">
        <v>65</v>
      </c>
    </row>
    <row r="454" spans="1:20" x14ac:dyDescent="0.25">
      <c r="A454" t="s">
        <v>2252</v>
      </c>
      <c r="B454" t="s">
        <v>2253</v>
      </c>
      <c r="C454" t="s">
        <v>23</v>
      </c>
      <c r="D454" t="s">
        <v>1311</v>
      </c>
      <c r="E454" t="s">
        <v>758</v>
      </c>
      <c r="F454" t="s">
        <v>521</v>
      </c>
      <c r="G454" t="s">
        <v>592</v>
      </c>
      <c r="H454" t="s">
        <v>136</v>
      </c>
      <c r="I454" t="s">
        <v>451</v>
      </c>
      <c r="J454" t="s">
        <v>87</v>
      </c>
      <c r="K454" t="s">
        <v>30</v>
      </c>
      <c r="L454" t="s">
        <v>4775</v>
      </c>
      <c r="M454" t="s">
        <v>31</v>
      </c>
      <c r="N454" t="s">
        <v>88</v>
      </c>
      <c r="O454" t="s">
        <v>49</v>
      </c>
      <c r="P454" t="s">
        <v>546</v>
      </c>
      <c r="Q454" t="s">
        <v>89</v>
      </c>
      <c r="R454" t="s">
        <v>2254</v>
      </c>
      <c r="S454" t="s">
        <v>2255</v>
      </c>
      <c r="T454" t="s">
        <v>4776</v>
      </c>
    </row>
    <row r="455" spans="1:20" x14ac:dyDescent="0.25">
      <c r="A455" t="s">
        <v>2196</v>
      </c>
      <c r="B455" t="s">
        <v>2197</v>
      </c>
      <c r="C455" t="s">
        <v>175</v>
      </c>
      <c r="D455" t="s">
        <v>795</v>
      </c>
      <c r="E455" t="s">
        <v>276</v>
      </c>
      <c r="F455" t="s">
        <v>331</v>
      </c>
      <c r="G455" t="s">
        <v>657</v>
      </c>
      <c r="H455" t="s">
        <v>190</v>
      </c>
      <c r="I455" t="s">
        <v>246</v>
      </c>
      <c r="J455" t="s">
        <v>60</v>
      </c>
      <c r="K455" t="s">
        <v>179</v>
      </c>
      <c r="L455" t="s">
        <v>4777</v>
      </c>
      <c r="M455" t="s">
        <v>180</v>
      </c>
      <c r="N455" t="s">
        <v>61</v>
      </c>
      <c r="O455" t="s">
        <v>49</v>
      </c>
      <c r="P455" t="s">
        <v>34</v>
      </c>
      <c r="Q455" t="s">
        <v>62</v>
      </c>
      <c r="R455" t="s">
        <v>2198</v>
      </c>
      <c r="S455" t="s">
        <v>2199</v>
      </c>
      <c r="T455" t="s">
        <v>65</v>
      </c>
    </row>
    <row r="456" spans="1:20" x14ac:dyDescent="0.25">
      <c r="A456" t="s">
        <v>2224</v>
      </c>
      <c r="B456" t="s">
        <v>2225</v>
      </c>
      <c r="C456" t="s">
        <v>983</v>
      </c>
      <c r="D456" t="s">
        <v>436</v>
      </c>
      <c r="E456" t="s">
        <v>1054</v>
      </c>
      <c r="F456" t="s">
        <v>331</v>
      </c>
      <c r="G456" t="s">
        <v>341</v>
      </c>
      <c r="H456" t="s">
        <v>136</v>
      </c>
      <c r="I456" t="s">
        <v>342</v>
      </c>
      <c r="J456" t="s">
        <v>151</v>
      </c>
      <c r="K456" t="s">
        <v>985</v>
      </c>
      <c r="L456" t="s">
        <v>4040</v>
      </c>
      <c r="M456" t="s">
        <v>986</v>
      </c>
      <c r="N456" t="s">
        <v>154</v>
      </c>
      <c r="O456" t="s">
        <v>49</v>
      </c>
      <c r="P456" t="s">
        <v>257</v>
      </c>
      <c r="Q456" t="s">
        <v>155</v>
      </c>
      <c r="R456" t="s">
        <v>2226</v>
      </c>
      <c r="S456" t="s">
        <v>2227</v>
      </c>
    </row>
    <row r="457" spans="1:20" x14ac:dyDescent="0.25">
      <c r="A457" t="s">
        <v>2217</v>
      </c>
      <c r="B457" t="s">
        <v>2218</v>
      </c>
      <c r="C457" t="s">
        <v>40</v>
      </c>
      <c r="D457" t="s">
        <v>1273</v>
      </c>
      <c r="E457" t="s">
        <v>711</v>
      </c>
      <c r="F457" t="s">
        <v>521</v>
      </c>
      <c r="G457" t="s">
        <v>592</v>
      </c>
      <c r="H457" t="s">
        <v>136</v>
      </c>
      <c r="I457" t="s">
        <v>28</v>
      </c>
      <c r="J457" t="s">
        <v>138</v>
      </c>
      <c r="K457" t="s">
        <v>46</v>
      </c>
      <c r="L457" t="s">
        <v>4778</v>
      </c>
      <c r="M457" t="s">
        <v>47</v>
      </c>
      <c r="N457" t="s">
        <v>141</v>
      </c>
      <c r="O457" t="s">
        <v>49</v>
      </c>
      <c r="P457" t="s">
        <v>34</v>
      </c>
      <c r="Q457" t="s">
        <v>142</v>
      </c>
      <c r="R457" t="s">
        <v>4779</v>
      </c>
      <c r="S457" t="s">
        <v>2219</v>
      </c>
      <c r="T457" t="s">
        <v>4780</v>
      </c>
    </row>
    <row r="458" spans="1:20" x14ac:dyDescent="0.25">
      <c r="A458" t="s">
        <v>2297</v>
      </c>
      <c r="B458" t="s">
        <v>2298</v>
      </c>
      <c r="D458" t="s">
        <v>924</v>
      </c>
      <c r="E458" t="s">
        <v>276</v>
      </c>
      <c r="F458" t="s">
        <v>1900</v>
      </c>
      <c r="G458" t="s">
        <v>65</v>
      </c>
      <c r="H458" t="s">
        <v>27</v>
      </c>
      <c r="I458" t="s">
        <v>302</v>
      </c>
      <c r="J458" t="s">
        <v>213</v>
      </c>
      <c r="L458" t="s">
        <v>4781</v>
      </c>
      <c r="N458" t="s">
        <v>214</v>
      </c>
      <c r="O458" t="s">
        <v>49</v>
      </c>
      <c r="P458" t="s">
        <v>1078</v>
      </c>
      <c r="Q458" t="s">
        <v>215</v>
      </c>
      <c r="R458" t="s">
        <v>2299</v>
      </c>
      <c r="S458" t="s">
        <v>2300</v>
      </c>
      <c r="T458" t="s">
        <v>65</v>
      </c>
    </row>
    <row r="459" spans="1:20" x14ac:dyDescent="0.25">
      <c r="A459" t="s">
        <v>2228</v>
      </c>
      <c r="B459" t="s">
        <v>2229</v>
      </c>
      <c r="C459" t="s">
        <v>220</v>
      </c>
      <c r="D459" t="s">
        <v>300</v>
      </c>
      <c r="E459" t="s">
        <v>758</v>
      </c>
      <c r="F459" t="s">
        <v>521</v>
      </c>
      <c r="G459" t="s">
        <v>592</v>
      </c>
      <c r="H459" t="s">
        <v>43</v>
      </c>
      <c r="I459" t="s">
        <v>28</v>
      </c>
      <c r="J459" t="s">
        <v>98</v>
      </c>
      <c r="K459" t="s">
        <v>223</v>
      </c>
      <c r="L459" t="s">
        <v>4782</v>
      </c>
      <c r="M459" t="s">
        <v>224</v>
      </c>
      <c r="N459" t="s">
        <v>99</v>
      </c>
      <c r="O459" t="s">
        <v>33</v>
      </c>
      <c r="P459" t="s">
        <v>257</v>
      </c>
      <c r="Q459" t="s">
        <v>100</v>
      </c>
      <c r="R459" t="s">
        <v>2230</v>
      </c>
      <c r="S459" t="s">
        <v>2231</v>
      </c>
    </row>
    <row r="460" spans="1:20" x14ac:dyDescent="0.25">
      <c r="A460" t="s">
        <v>2271</v>
      </c>
      <c r="B460" t="s">
        <v>2272</v>
      </c>
      <c r="C460" t="s">
        <v>635</v>
      </c>
      <c r="D460" t="s">
        <v>1199</v>
      </c>
      <c r="E460" t="s">
        <v>283</v>
      </c>
      <c r="F460" t="s">
        <v>521</v>
      </c>
      <c r="G460" t="s">
        <v>657</v>
      </c>
      <c r="H460" t="s">
        <v>27</v>
      </c>
      <c r="I460" t="s">
        <v>898</v>
      </c>
      <c r="J460" t="s">
        <v>151</v>
      </c>
      <c r="K460" t="s">
        <v>636</v>
      </c>
      <c r="L460" t="s">
        <v>4783</v>
      </c>
      <c r="M460" t="s">
        <v>637</v>
      </c>
      <c r="N460" t="s">
        <v>154</v>
      </c>
      <c r="O460" t="s">
        <v>49</v>
      </c>
      <c r="P460" t="s">
        <v>34</v>
      </c>
      <c r="Q460" t="s">
        <v>155</v>
      </c>
      <c r="R460" t="s">
        <v>2273</v>
      </c>
      <c r="S460" t="s">
        <v>2274</v>
      </c>
      <c r="T460" t="s">
        <v>4784</v>
      </c>
    </row>
    <row r="461" spans="1:20" x14ac:dyDescent="0.25">
      <c r="A461" t="s">
        <v>2232</v>
      </c>
      <c r="B461" t="s">
        <v>2233</v>
      </c>
      <c r="C461" t="s">
        <v>388</v>
      </c>
      <c r="D461" t="s">
        <v>655</v>
      </c>
      <c r="E461" t="s">
        <v>196</v>
      </c>
      <c r="F461" t="s">
        <v>331</v>
      </c>
      <c r="G461" t="s">
        <v>657</v>
      </c>
      <c r="H461" t="s">
        <v>136</v>
      </c>
      <c r="I461" t="s">
        <v>1321</v>
      </c>
      <c r="J461" t="s">
        <v>303</v>
      </c>
      <c r="K461" t="s">
        <v>390</v>
      </c>
      <c r="L461" t="s">
        <v>4785</v>
      </c>
      <c r="M461" t="s">
        <v>391</v>
      </c>
      <c r="N461" t="s">
        <v>304</v>
      </c>
      <c r="O461" t="s">
        <v>49</v>
      </c>
      <c r="P461" t="s">
        <v>1200</v>
      </c>
      <c r="Q461" t="s">
        <v>305</v>
      </c>
      <c r="R461" t="s">
        <v>2234</v>
      </c>
      <c r="S461" t="s">
        <v>2235</v>
      </c>
    </row>
    <row r="462" spans="1:20" x14ac:dyDescent="0.25">
      <c r="A462" t="s">
        <v>2316</v>
      </c>
      <c r="B462" t="s">
        <v>2317</v>
      </c>
      <c r="D462" t="s">
        <v>1411</v>
      </c>
      <c r="E462" t="s">
        <v>276</v>
      </c>
      <c r="F462" t="s">
        <v>521</v>
      </c>
      <c r="G462" t="s">
        <v>657</v>
      </c>
      <c r="H462" t="s">
        <v>27</v>
      </c>
      <c r="I462" t="s">
        <v>4026</v>
      </c>
      <c r="J462" t="s">
        <v>87</v>
      </c>
      <c r="L462" t="s">
        <v>4041</v>
      </c>
      <c r="N462" t="s">
        <v>88</v>
      </c>
      <c r="O462" t="s">
        <v>49</v>
      </c>
      <c r="P462" t="s">
        <v>65</v>
      </c>
      <c r="Q462" t="s">
        <v>89</v>
      </c>
      <c r="R462" t="s">
        <v>2318</v>
      </c>
      <c r="S462" t="s">
        <v>2319</v>
      </c>
    </row>
    <row r="463" spans="1:20" x14ac:dyDescent="0.25">
      <c r="A463" t="s">
        <v>2264</v>
      </c>
      <c r="B463" t="s">
        <v>2265</v>
      </c>
      <c r="C463" t="s">
        <v>388</v>
      </c>
      <c r="D463" t="s">
        <v>119</v>
      </c>
      <c r="E463" t="s">
        <v>520</v>
      </c>
      <c r="F463" t="s">
        <v>331</v>
      </c>
      <c r="G463" t="s">
        <v>657</v>
      </c>
      <c r="H463" t="s">
        <v>190</v>
      </c>
      <c r="I463" t="s">
        <v>246</v>
      </c>
      <c r="J463" t="s">
        <v>87</v>
      </c>
      <c r="K463" t="s">
        <v>390</v>
      </c>
      <c r="L463" t="s">
        <v>4786</v>
      </c>
      <c r="M463" t="s">
        <v>391</v>
      </c>
      <c r="N463" t="s">
        <v>88</v>
      </c>
      <c r="O463" t="s">
        <v>49</v>
      </c>
      <c r="P463" t="s">
        <v>943</v>
      </c>
      <c r="Q463" t="s">
        <v>89</v>
      </c>
      <c r="R463" t="s">
        <v>2266</v>
      </c>
      <c r="S463" t="s">
        <v>2267</v>
      </c>
      <c r="T463" t="s">
        <v>4787</v>
      </c>
    </row>
    <row r="464" spans="1:20" x14ac:dyDescent="0.25">
      <c r="A464" t="s">
        <v>2256</v>
      </c>
      <c r="B464" t="s">
        <v>2257</v>
      </c>
      <c r="C464" t="s">
        <v>175</v>
      </c>
      <c r="D464" t="s">
        <v>487</v>
      </c>
      <c r="E464" t="s">
        <v>557</v>
      </c>
      <c r="F464" t="s">
        <v>331</v>
      </c>
      <c r="G464" t="s">
        <v>292</v>
      </c>
      <c r="H464" t="s">
        <v>43</v>
      </c>
      <c r="I464" t="s">
        <v>397</v>
      </c>
      <c r="J464" t="s">
        <v>123</v>
      </c>
      <c r="K464" t="s">
        <v>179</v>
      </c>
      <c r="L464" t="s">
        <v>4788</v>
      </c>
      <c r="M464" t="s">
        <v>180</v>
      </c>
      <c r="N464" t="s">
        <v>126</v>
      </c>
      <c r="O464" t="s">
        <v>49</v>
      </c>
      <c r="P464" t="s">
        <v>34</v>
      </c>
      <c r="Q464" t="s">
        <v>127</v>
      </c>
      <c r="R464" t="s">
        <v>2258</v>
      </c>
      <c r="S464" t="s">
        <v>2259</v>
      </c>
    </row>
    <row r="465" spans="1:21" x14ac:dyDescent="0.25">
      <c r="A465" t="s">
        <v>2260</v>
      </c>
      <c r="B465" t="s">
        <v>2261</v>
      </c>
      <c r="C465" t="s">
        <v>147</v>
      </c>
      <c r="D465" t="s">
        <v>1415</v>
      </c>
      <c r="E465" t="s">
        <v>276</v>
      </c>
      <c r="F465" t="s">
        <v>1900</v>
      </c>
      <c r="G465" t="s">
        <v>657</v>
      </c>
      <c r="H465" t="s">
        <v>190</v>
      </c>
      <c r="I465" t="s">
        <v>285</v>
      </c>
      <c r="J465" t="s">
        <v>45</v>
      </c>
      <c r="K465" t="s">
        <v>152</v>
      </c>
      <c r="L465" t="s">
        <v>4789</v>
      </c>
      <c r="M465" t="s">
        <v>153</v>
      </c>
      <c r="N465" t="s">
        <v>48</v>
      </c>
      <c r="P465" t="s">
        <v>257</v>
      </c>
      <c r="Q465" t="s">
        <v>50</v>
      </c>
      <c r="R465" t="s">
        <v>2262</v>
      </c>
      <c r="S465" t="s">
        <v>2263</v>
      </c>
    </row>
    <row r="466" spans="1:21" x14ac:dyDescent="0.25">
      <c r="A466" t="s">
        <v>2310</v>
      </c>
      <c r="B466" t="s">
        <v>2311</v>
      </c>
      <c r="C466" t="s">
        <v>388</v>
      </c>
      <c r="D466" t="s">
        <v>851</v>
      </c>
      <c r="E466" t="s">
        <v>276</v>
      </c>
      <c r="F466" t="s">
        <v>1900</v>
      </c>
      <c r="G466" t="s">
        <v>948</v>
      </c>
      <c r="H466" t="s">
        <v>27</v>
      </c>
      <c r="I466" t="s">
        <v>2964</v>
      </c>
      <c r="J466" t="s">
        <v>87</v>
      </c>
      <c r="K466" t="s">
        <v>390</v>
      </c>
      <c r="L466" t="s">
        <v>4790</v>
      </c>
      <c r="M466" t="s">
        <v>391</v>
      </c>
      <c r="N466" t="s">
        <v>88</v>
      </c>
      <c r="O466" t="s">
        <v>392</v>
      </c>
      <c r="P466" t="s">
        <v>658</v>
      </c>
      <c r="Q466" t="s">
        <v>89</v>
      </c>
      <c r="R466" t="s">
        <v>1795</v>
      </c>
      <c r="S466" t="s">
        <v>2312</v>
      </c>
    </row>
    <row r="467" spans="1:21" x14ac:dyDescent="0.25">
      <c r="A467" t="s">
        <v>2323</v>
      </c>
      <c r="B467" t="s">
        <v>2324</v>
      </c>
      <c r="C467" t="s">
        <v>1724</v>
      </c>
      <c r="D467" t="s">
        <v>1865</v>
      </c>
      <c r="E467" t="s">
        <v>421</v>
      </c>
      <c r="F467" t="s">
        <v>1071</v>
      </c>
      <c r="G467" t="s">
        <v>657</v>
      </c>
      <c r="H467" t="s">
        <v>43</v>
      </c>
      <c r="I467" t="s">
        <v>527</v>
      </c>
      <c r="J467" t="s">
        <v>71</v>
      </c>
      <c r="K467" t="s">
        <v>1725</v>
      </c>
      <c r="L467" t="s">
        <v>4791</v>
      </c>
      <c r="M467" t="s">
        <v>1726</v>
      </c>
      <c r="N467" t="s">
        <v>72</v>
      </c>
      <c r="O467" t="s">
        <v>392</v>
      </c>
      <c r="P467" t="s">
        <v>546</v>
      </c>
      <c r="Q467" t="s">
        <v>73</v>
      </c>
      <c r="R467" t="s">
        <v>2325</v>
      </c>
      <c r="S467" t="s">
        <v>2326</v>
      </c>
    </row>
    <row r="468" spans="1:21" x14ac:dyDescent="0.25">
      <c r="A468" t="s">
        <v>4038</v>
      </c>
      <c r="B468" t="s">
        <v>4037</v>
      </c>
      <c r="C468" t="s">
        <v>4036</v>
      </c>
      <c r="D468" t="s">
        <v>1411</v>
      </c>
      <c r="E468" t="s">
        <v>276</v>
      </c>
      <c r="F468" t="s">
        <v>521</v>
      </c>
      <c r="G468" t="s">
        <v>657</v>
      </c>
      <c r="H468" t="s">
        <v>136</v>
      </c>
      <c r="I468" t="s">
        <v>347</v>
      </c>
      <c r="J468" t="s">
        <v>98</v>
      </c>
      <c r="K468" t="s">
        <v>4035</v>
      </c>
      <c r="L468" t="s">
        <v>4039</v>
      </c>
      <c r="M468" t="s">
        <v>4034</v>
      </c>
      <c r="N468" t="s">
        <v>99</v>
      </c>
      <c r="O468" t="s">
        <v>49</v>
      </c>
      <c r="P468" t="s">
        <v>65</v>
      </c>
      <c r="Q468" t="s">
        <v>100</v>
      </c>
      <c r="R468" t="s">
        <v>4033</v>
      </c>
      <c r="S468" t="s">
        <v>4032</v>
      </c>
      <c r="T468" t="s">
        <v>65</v>
      </c>
    </row>
    <row r="469" spans="1:21" x14ac:dyDescent="0.25">
      <c r="A469" t="s">
        <v>2340</v>
      </c>
      <c r="B469" t="s">
        <v>2341</v>
      </c>
      <c r="C469" t="s">
        <v>772</v>
      </c>
      <c r="D469" t="s">
        <v>3110</v>
      </c>
      <c r="E469" t="s">
        <v>276</v>
      </c>
      <c r="F469" t="s">
        <v>1071</v>
      </c>
      <c r="G469" t="s">
        <v>948</v>
      </c>
      <c r="H469" t="s">
        <v>43</v>
      </c>
      <c r="I469" t="s">
        <v>137</v>
      </c>
      <c r="J469" t="s">
        <v>45</v>
      </c>
      <c r="K469" t="s">
        <v>776</v>
      </c>
      <c r="L469" t="s">
        <v>4792</v>
      </c>
      <c r="M469" t="s">
        <v>777</v>
      </c>
      <c r="N469" t="s">
        <v>48</v>
      </c>
      <c r="O469" t="s">
        <v>392</v>
      </c>
      <c r="P469" t="s">
        <v>1078</v>
      </c>
      <c r="Q469" t="s">
        <v>50</v>
      </c>
      <c r="R469" t="s">
        <v>4793</v>
      </c>
      <c r="S469" t="s">
        <v>2343</v>
      </c>
    </row>
    <row r="470" spans="1:21" x14ac:dyDescent="0.25">
      <c r="A470" t="s">
        <v>2293</v>
      </c>
      <c r="B470" t="s">
        <v>2294</v>
      </c>
      <c r="C470" t="s">
        <v>118</v>
      </c>
      <c r="D470" t="s">
        <v>1220</v>
      </c>
      <c r="E470" t="s">
        <v>291</v>
      </c>
      <c r="F470" t="s">
        <v>331</v>
      </c>
      <c r="G470" t="s">
        <v>657</v>
      </c>
      <c r="H470" t="s">
        <v>43</v>
      </c>
      <c r="I470" t="s">
        <v>415</v>
      </c>
      <c r="J470" t="s">
        <v>87</v>
      </c>
      <c r="K470" t="s">
        <v>124</v>
      </c>
      <c r="L470" t="s">
        <v>4794</v>
      </c>
      <c r="M470" t="s">
        <v>125</v>
      </c>
      <c r="N470" t="s">
        <v>88</v>
      </c>
      <c r="O470" t="s">
        <v>49</v>
      </c>
      <c r="P470" t="s">
        <v>1078</v>
      </c>
      <c r="Q470" t="s">
        <v>89</v>
      </c>
      <c r="R470" t="s">
        <v>2295</v>
      </c>
      <c r="S470" t="s">
        <v>2296</v>
      </c>
      <c r="T470" t="s">
        <v>4795</v>
      </c>
    </row>
    <row r="471" spans="1:21" x14ac:dyDescent="0.25">
      <c r="A471" t="s">
        <v>2327</v>
      </c>
      <c r="B471" t="s">
        <v>2328</v>
      </c>
      <c r="C471" t="s">
        <v>147</v>
      </c>
      <c r="D471" t="s">
        <v>878</v>
      </c>
      <c r="E471" t="s">
        <v>291</v>
      </c>
      <c r="F471" t="s">
        <v>1071</v>
      </c>
      <c r="G471" t="s">
        <v>657</v>
      </c>
      <c r="H471" t="s">
        <v>136</v>
      </c>
      <c r="I471" t="s">
        <v>204</v>
      </c>
      <c r="J471" t="s">
        <v>87</v>
      </c>
      <c r="K471" t="s">
        <v>152</v>
      </c>
      <c r="L471" t="s">
        <v>4796</v>
      </c>
      <c r="M471" t="s">
        <v>153</v>
      </c>
      <c r="N471" t="s">
        <v>88</v>
      </c>
      <c r="O471" t="s">
        <v>33</v>
      </c>
      <c r="P471" t="s">
        <v>546</v>
      </c>
      <c r="Q471" t="s">
        <v>89</v>
      </c>
      <c r="R471" t="s">
        <v>4797</v>
      </c>
      <c r="S471" t="s">
        <v>2329</v>
      </c>
      <c r="T471" t="s">
        <v>4798</v>
      </c>
    </row>
    <row r="472" spans="1:21" x14ac:dyDescent="0.25">
      <c r="A472" t="s">
        <v>2279</v>
      </c>
      <c r="B472" t="s">
        <v>2280</v>
      </c>
      <c r="C472" t="s">
        <v>118</v>
      </c>
      <c r="D472" t="s">
        <v>2281</v>
      </c>
      <c r="E472" t="s">
        <v>774</v>
      </c>
      <c r="F472" t="s">
        <v>521</v>
      </c>
      <c r="G472" t="s">
        <v>657</v>
      </c>
      <c r="H472" t="s">
        <v>27</v>
      </c>
      <c r="I472" t="s">
        <v>150</v>
      </c>
      <c r="J472" t="s">
        <v>503</v>
      </c>
      <c r="K472" t="s">
        <v>124</v>
      </c>
      <c r="L472" t="s">
        <v>4799</v>
      </c>
      <c r="M472" t="s">
        <v>125</v>
      </c>
      <c r="N472" t="s">
        <v>504</v>
      </c>
      <c r="O472" t="s">
        <v>49</v>
      </c>
      <c r="P472" t="s">
        <v>257</v>
      </c>
      <c r="Q472" t="s">
        <v>505</v>
      </c>
      <c r="R472" t="s">
        <v>2282</v>
      </c>
      <c r="S472" t="s">
        <v>2283</v>
      </c>
    </row>
    <row r="473" spans="1:21" x14ac:dyDescent="0.25">
      <c r="A473" t="s">
        <v>2320</v>
      </c>
      <c r="B473" t="s">
        <v>2321</v>
      </c>
      <c r="C473" t="s">
        <v>23</v>
      </c>
      <c r="D473" t="s">
        <v>1156</v>
      </c>
      <c r="E473" t="s">
        <v>758</v>
      </c>
      <c r="F473" t="s">
        <v>521</v>
      </c>
      <c r="G473" t="s">
        <v>657</v>
      </c>
      <c r="H473" t="s">
        <v>190</v>
      </c>
      <c r="I473" t="s">
        <v>162</v>
      </c>
      <c r="J473" t="s">
        <v>60</v>
      </c>
      <c r="K473" t="s">
        <v>30</v>
      </c>
      <c r="L473" t="s">
        <v>4800</v>
      </c>
      <c r="M473" t="s">
        <v>31</v>
      </c>
      <c r="N473" t="s">
        <v>61</v>
      </c>
      <c r="O473" t="s">
        <v>49</v>
      </c>
      <c r="P473" t="s">
        <v>1078</v>
      </c>
      <c r="Q473" t="s">
        <v>62</v>
      </c>
      <c r="R473" t="s">
        <v>2162</v>
      </c>
      <c r="S473" t="s">
        <v>2322</v>
      </c>
      <c r="T473" t="s">
        <v>4801</v>
      </c>
    </row>
    <row r="474" spans="1:21" x14ac:dyDescent="0.25">
      <c r="A474" t="s">
        <v>2275</v>
      </c>
      <c r="B474" t="s">
        <v>2276</v>
      </c>
      <c r="C474" t="s">
        <v>147</v>
      </c>
      <c r="D474" t="s">
        <v>799</v>
      </c>
      <c r="E474" t="s">
        <v>245</v>
      </c>
      <c r="F474" t="s">
        <v>25</v>
      </c>
      <c r="G474" t="s">
        <v>96</v>
      </c>
      <c r="H474" t="s">
        <v>43</v>
      </c>
      <c r="I474" t="s">
        <v>28</v>
      </c>
      <c r="J474" t="s">
        <v>263</v>
      </c>
      <c r="K474" t="s">
        <v>152</v>
      </c>
      <c r="L474" t="s">
        <v>4802</v>
      </c>
      <c r="M474" t="s">
        <v>153</v>
      </c>
      <c r="N474" t="s">
        <v>264</v>
      </c>
      <c r="O474" t="s">
        <v>49</v>
      </c>
      <c r="P474" t="s">
        <v>34</v>
      </c>
      <c r="Q474" t="s">
        <v>265</v>
      </c>
      <c r="R474" t="s">
        <v>2277</v>
      </c>
      <c r="S474" t="s">
        <v>2278</v>
      </c>
    </row>
    <row r="475" spans="1:21" x14ac:dyDescent="0.25">
      <c r="A475" t="s">
        <v>2289</v>
      </c>
      <c r="B475" t="s">
        <v>2290</v>
      </c>
      <c r="C475" t="s">
        <v>220</v>
      </c>
      <c r="D475" t="s">
        <v>562</v>
      </c>
      <c r="E475" t="s">
        <v>995</v>
      </c>
      <c r="F475" t="s">
        <v>521</v>
      </c>
      <c r="G475" t="s">
        <v>253</v>
      </c>
      <c r="H475" t="s">
        <v>43</v>
      </c>
      <c r="I475" t="s">
        <v>285</v>
      </c>
      <c r="J475" t="s">
        <v>45</v>
      </c>
      <c r="K475" t="s">
        <v>223</v>
      </c>
      <c r="L475" t="s">
        <v>4803</v>
      </c>
      <c r="M475" t="s">
        <v>224</v>
      </c>
      <c r="N475" t="s">
        <v>48</v>
      </c>
      <c r="O475" t="s">
        <v>49</v>
      </c>
      <c r="P475" t="s">
        <v>34</v>
      </c>
      <c r="Q475" t="s">
        <v>50</v>
      </c>
      <c r="R475" t="s">
        <v>2291</v>
      </c>
      <c r="S475" t="s">
        <v>2292</v>
      </c>
    </row>
    <row r="476" spans="1:21" x14ac:dyDescent="0.25">
      <c r="A476" t="s">
        <v>2351</v>
      </c>
      <c r="B476" t="s">
        <v>2352</v>
      </c>
      <c r="C476" t="s">
        <v>783</v>
      </c>
      <c r="D476" t="s">
        <v>1094</v>
      </c>
      <c r="E476" t="s">
        <v>758</v>
      </c>
      <c r="F476" t="s">
        <v>521</v>
      </c>
      <c r="G476" t="s">
        <v>657</v>
      </c>
      <c r="H476" t="s">
        <v>43</v>
      </c>
      <c r="I476" t="s">
        <v>28</v>
      </c>
      <c r="J476" t="s">
        <v>263</v>
      </c>
      <c r="K476" t="s">
        <v>786</v>
      </c>
      <c r="L476" t="s">
        <v>4804</v>
      </c>
      <c r="M476" t="s">
        <v>787</v>
      </c>
      <c r="N476" t="s">
        <v>264</v>
      </c>
      <c r="O476" t="s">
        <v>49</v>
      </c>
      <c r="P476" t="s">
        <v>546</v>
      </c>
      <c r="Q476" t="s">
        <v>265</v>
      </c>
      <c r="R476" t="s">
        <v>2353</v>
      </c>
      <c r="S476" t="s">
        <v>2354</v>
      </c>
      <c r="T476" t="s">
        <v>4106</v>
      </c>
    </row>
    <row r="477" spans="1:21" x14ac:dyDescent="0.25">
      <c r="A477" t="s">
        <v>2284</v>
      </c>
      <c r="B477" t="s">
        <v>2285</v>
      </c>
      <c r="C477" t="s">
        <v>133</v>
      </c>
      <c r="D477" t="s">
        <v>2286</v>
      </c>
      <c r="E477" t="s">
        <v>196</v>
      </c>
      <c r="F477" t="s">
        <v>25</v>
      </c>
      <c r="G477" t="s">
        <v>341</v>
      </c>
      <c r="H477" t="s">
        <v>27</v>
      </c>
      <c r="I477" t="s">
        <v>938</v>
      </c>
      <c r="J477" t="s">
        <v>303</v>
      </c>
      <c r="K477" t="s">
        <v>139</v>
      </c>
      <c r="L477" t="s">
        <v>4805</v>
      </c>
      <c r="M477" t="s">
        <v>140</v>
      </c>
      <c r="N477" t="s">
        <v>304</v>
      </c>
      <c r="O477" t="s">
        <v>49</v>
      </c>
      <c r="P477" t="s">
        <v>34</v>
      </c>
      <c r="Q477" t="s">
        <v>305</v>
      </c>
      <c r="R477" t="s">
        <v>2287</v>
      </c>
      <c r="S477" t="s">
        <v>2288</v>
      </c>
      <c r="T477" t="s">
        <v>65</v>
      </c>
    </row>
    <row r="478" spans="1:21" x14ac:dyDescent="0.25">
      <c r="A478" t="s">
        <v>2220</v>
      </c>
      <c r="B478" t="s">
        <v>2221</v>
      </c>
      <c r="D478" t="s">
        <v>1364</v>
      </c>
      <c r="E478" t="s">
        <v>758</v>
      </c>
      <c r="F478" t="s">
        <v>521</v>
      </c>
      <c r="G478" t="s">
        <v>657</v>
      </c>
      <c r="H478" t="s">
        <v>43</v>
      </c>
      <c r="I478" t="s">
        <v>864</v>
      </c>
      <c r="J478" t="s">
        <v>60</v>
      </c>
      <c r="L478" t="s">
        <v>4806</v>
      </c>
      <c r="N478" t="s">
        <v>61</v>
      </c>
      <c r="O478" t="s">
        <v>49</v>
      </c>
      <c r="P478" t="s">
        <v>546</v>
      </c>
      <c r="Q478" t="s">
        <v>62</v>
      </c>
      <c r="R478" t="s">
        <v>2222</v>
      </c>
      <c r="S478" t="s">
        <v>2223</v>
      </c>
      <c r="T478" t="s">
        <v>4807</v>
      </c>
    </row>
    <row r="479" spans="1:21" x14ac:dyDescent="0.25">
      <c r="A479" t="s">
        <v>2306</v>
      </c>
      <c r="B479" t="s">
        <v>2307</v>
      </c>
      <c r="C479" t="s">
        <v>118</v>
      </c>
      <c r="D479" t="s">
        <v>2357</v>
      </c>
      <c r="E479" t="s">
        <v>1077</v>
      </c>
      <c r="F479" t="s">
        <v>1071</v>
      </c>
      <c r="G479" t="s">
        <v>657</v>
      </c>
      <c r="H479" t="s">
        <v>27</v>
      </c>
      <c r="I479" t="s">
        <v>59</v>
      </c>
      <c r="J479" t="s">
        <v>123</v>
      </c>
      <c r="K479" t="s">
        <v>124</v>
      </c>
      <c r="L479" t="s">
        <v>4808</v>
      </c>
      <c r="M479" t="s">
        <v>125</v>
      </c>
      <c r="N479" t="s">
        <v>126</v>
      </c>
      <c r="O479" t="s">
        <v>392</v>
      </c>
      <c r="P479" t="s">
        <v>658</v>
      </c>
      <c r="Q479" t="s">
        <v>127</v>
      </c>
      <c r="R479" t="s">
        <v>2308</v>
      </c>
      <c r="S479" t="s">
        <v>2309</v>
      </c>
    </row>
    <row r="480" spans="1:21" x14ac:dyDescent="0.25">
      <c r="A480" t="s">
        <v>2301</v>
      </c>
      <c r="B480" t="s">
        <v>2302</v>
      </c>
      <c r="C480" t="s">
        <v>133</v>
      </c>
      <c r="D480" t="s">
        <v>2303</v>
      </c>
      <c r="E480" t="s">
        <v>557</v>
      </c>
      <c r="F480" t="s">
        <v>25</v>
      </c>
      <c r="G480" t="s">
        <v>96</v>
      </c>
      <c r="H480" t="s">
        <v>379</v>
      </c>
      <c r="I480" t="s">
        <v>415</v>
      </c>
      <c r="J480" t="s">
        <v>503</v>
      </c>
      <c r="K480" t="s">
        <v>139</v>
      </c>
      <c r="L480" t="s">
        <v>4809</v>
      </c>
      <c r="M480" t="s">
        <v>140</v>
      </c>
      <c r="N480" t="s">
        <v>504</v>
      </c>
      <c r="O480" t="s">
        <v>49</v>
      </c>
      <c r="P480" t="s">
        <v>34</v>
      </c>
      <c r="Q480" t="s">
        <v>505</v>
      </c>
      <c r="R480" t="s">
        <v>2304</v>
      </c>
      <c r="S480" t="s">
        <v>2305</v>
      </c>
      <c r="T480" t="s">
        <v>4810</v>
      </c>
      <c r="U480" t="s">
        <v>53</v>
      </c>
    </row>
    <row r="481" spans="1:20" x14ac:dyDescent="0.25">
      <c r="A481" t="s">
        <v>2373</v>
      </c>
      <c r="B481" t="s">
        <v>2374</v>
      </c>
      <c r="C481" t="s">
        <v>772</v>
      </c>
      <c r="D481" t="s">
        <v>1888</v>
      </c>
      <c r="E481" t="s">
        <v>276</v>
      </c>
      <c r="F481" t="s">
        <v>1071</v>
      </c>
      <c r="G481" t="s">
        <v>948</v>
      </c>
      <c r="H481" t="s">
        <v>136</v>
      </c>
      <c r="I481" t="s">
        <v>451</v>
      </c>
      <c r="J481" t="s">
        <v>503</v>
      </c>
      <c r="K481" t="s">
        <v>776</v>
      </c>
      <c r="L481" t="s">
        <v>4811</v>
      </c>
      <c r="M481" t="s">
        <v>777</v>
      </c>
      <c r="N481" t="s">
        <v>504</v>
      </c>
      <c r="O481" t="s">
        <v>392</v>
      </c>
      <c r="P481" t="s">
        <v>1200</v>
      </c>
      <c r="Q481" t="s">
        <v>505</v>
      </c>
      <c r="R481" t="s">
        <v>2375</v>
      </c>
      <c r="S481" t="s">
        <v>2376</v>
      </c>
    </row>
    <row r="482" spans="1:20" x14ac:dyDescent="0.25">
      <c r="A482" t="s">
        <v>2382</v>
      </c>
      <c r="B482" t="s">
        <v>2383</v>
      </c>
      <c r="C482" t="s">
        <v>40</v>
      </c>
      <c r="D482" t="s">
        <v>2016</v>
      </c>
      <c r="E482" t="s">
        <v>276</v>
      </c>
      <c r="F482" t="s">
        <v>1071</v>
      </c>
      <c r="G482" t="s">
        <v>1848</v>
      </c>
      <c r="H482" t="s">
        <v>43</v>
      </c>
      <c r="I482" t="s">
        <v>373</v>
      </c>
      <c r="J482" t="s">
        <v>293</v>
      </c>
      <c r="K482" t="s">
        <v>46</v>
      </c>
      <c r="L482" t="s">
        <v>4812</v>
      </c>
      <c r="M482" t="s">
        <v>47</v>
      </c>
      <c r="N482" t="s">
        <v>294</v>
      </c>
      <c r="O482" t="s">
        <v>49</v>
      </c>
      <c r="P482" t="s">
        <v>1200</v>
      </c>
      <c r="Q482" t="s">
        <v>295</v>
      </c>
      <c r="R482" t="s">
        <v>2162</v>
      </c>
      <c r="S482" t="s">
        <v>2384</v>
      </c>
      <c r="T482" t="s">
        <v>4244</v>
      </c>
    </row>
    <row r="483" spans="1:20" x14ac:dyDescent="0.25">
      <c r="A483" t="s">
        <v>2363</v>
      </c>
      <c r="B483" t="s">
        <v>2364</v>
      </c>
      <c r="C483" t="s">
        <v>388</v>
      </c>
      <c r="D483" t="s">
        <v>795</v>
      </c>
      <c r="E483" t="s">
        <v>711</v>
      </c>
      <c r="F483" t="s">
        <v>1071</v>
      </c>
      <c r="G483" t="s">
        <v>948</v>
      </c>
      <c r="H483" t="s">
        <v>190</v>
      </c>
      <c r="I483" t="s">
        <v>2442</v>
      </c>
      <c r="J483" t="s">
        <v>303</v>
      </c>
      <c r="K483" t="s">
        <v>390</v>
      </c>
      <c r="L483" t="s">
        <v>4813</v>
      </c>
      <c r="M483" t="s">
        <v>391</v>
      </c>
      <c r="N483" t="s">
        <v>304</v>
      </c>
      <c r="O483" t="s">
        <v>49</v>
      </c>
      <c r="P483" t="s">
        <v>943</v>
      </c>
      <c r="Q483" t="s">
        <v>305</v>
      </c>
      <c r="R483" t="s">
        <v>2299</v>
      </c>
      <c r="S483" t="s">
        <v>2365</v>
      </c>
      <c r="T483" t="s">
        <v>4814</v>
      </c>
    </row>
    <row r="484" spans="1:20" x14ac:dyDescent="0.25">
      <c r="A484" t="s">
        <v>2355</v>
      </c>
      <c r="B484" t="s">
        <v>2356</v>
      </c>
      <c r="C484" t="s">
        <v>147</v>
      </c>
      <c r="D484" t="s">
        <v>1411</v>
      </c>
      <c r="E484" t="s">
        <v>276</v>
      </c>
      <c r="F484" t="s">
        <v>1071</v>
      </c>
      <c r="G484" t="s">
        <v>1848</v>
      </c>
      <c r="H484" t="s">
        <v>379</v>
      </c>
      <c r="I484" t="s">
        <v>352</v>
      </c>
      <c r="J484" t="s">
        <v>503</v>
      </c>
      <c r="K484" t="s">
        <v>152</v>
      </c>
      <c r="L484" t="s">
        <v>4815</v>
      </c>
      <c r="M484" t="s">
        <v>153</v>
      </c>
      <c r="N484" t="s">
        <v>504</v>
      </c>
      <c r="O484" t="s">
        <v>49</v>
      </c>
      <c r="P484" t="s">
        <v>65</v>
      </c>
      <c r="Q484" t="s">
        <v>505</v>
      </c>
      <c r="R484" t="s">
        <v>4816</v>
      </c>
      <c r="S484" t="s">
        <v>2358</v>
      </c>
    </row>
    <row r="485" spans="1:20" x14ac:dyDescent="0.25">
      <c r="A485" t="s">
        <v>2396</v>
      </c>
      <c r="B485" t="s">
        <v>2397</v>
      </c>
      <c r="D485" t="s">
        <v>1364</v>
      </c>
      <c r="E485" t="s">
        <v>276</v>
      </c>
      <c r="F485" t="s">
        <v>1900</v>
      </c>
      <c r="G485" t="s">
        <v>1848</v>
      </c>
      <c r="H485" t="s">
        <v>43</v>
      </c>
      <c r="I485" t="s">
        <v>4577</v>
      </c>
      <c r="J485" t="s">
        <v>87</v>
      </c>
      <c r="L485" t="s">
        <v>4817</v>
      </c>
      <c r="N485" t="s">
        <v>88</v>
      </c>
      <c r="O485" t="s">
        <v>49</v>
      </c>
      <c r="P485" t="s">
        <v>658</v>
      </c>
      <c r="Q485" t="s">
        <v>89</v>
      </c>
      <c r="R485" t="s">
        <v>2398</v>
      </c>
      <c r="S485" t="s">
        <v>2399</v>
      </c>
      <c r="T485" t="s">
        <v>4818</v>
      </c>
    </row>
    <row r="486" spans="1:20" x14ac:dyDescent="0.25">
      <c r="A486" t="s">
        <v>2336</v>
      </c>
      <c r="B486" t="s">
        <v>2337</v>
      </c>
      <c r="C486" t="s">
        <v>40</v>
      </c>
      <c r="D486" t="s">
        <v>2080</v>
      </c>
      <c r="E486" t="s">
        <v>421</v>
      </c>
      <c r="F486" t="s">
        <v>521</v>
      </c>
      <c r="G486" t="s">
        <v>657</v>
      </c>
      <c r="H486" t="s">
        <v>43</v>
      </c>
      <c r="I486" t="s">
        <v>3443</v>
      </c>
      <c r="J486" t="s">
        <v>255</v>
      </c>
      <c r="K486" t="s">
        <v>46</v>
      </c>
      <c r="L486" t="s">
        <v>4819</v>
      </c>
      <c r="M486" t="s">
        <v>47</v>
      </c>
      <c r="N486" t="s">
        <v>256</v>
      </c>
      <c r="O486" t="s">
        <v>49</v>
      </c>
      <c r="P486" t="s">
        <v>546</v>
      </c>
      <c r="Q486" t="s">
        <v>258</v>
      </c>
      <c r="R486" t="s">
        <v>2338</v>
      </c>
      <c r="S486" t="s">
        <v>2339</v>
      </c>
      <c r="T486" t="s">
        <v>65</v>
      </c>
    </row>
    <row r="487" spans="1:20" x14ac:dyDescent="0.25">
      <c r="A487" t="s">
        <v>2377</v>
      </c>
      <c r="B487" t="s">
        <v>2378</v>
      </c>
      <c r="C487" t="s">
        <v>147</v>
      </c>
      <c r="D487" t="s">
        <v>2379</v>
      </c>
      <c r="E487" t="s">
        <v>276</v>
      </c>
      <c r="F487" t="s">
        <v>1071</v>
      </c>
      <c r="G487" t="s">
        <v>1848</v>
      </c>
      <c r="H487" t="s">
        <v>136</v>
      </c>
      <c r="I487" t="s">
        <v>1187</v>
      </c>
      <c r="J487" t="s">
        <v>45</v>
      </c>
      <c r="K487" t="s">
        <v>152</v>
      </c>
      <c r="L487" t="s">
        <v>4820</v>
      </c>
      <c r="M487" t="s">
        <v>153</v>
      </c>
      <c r="N487" t="s">
        <v>48</v>
      </c>
      <c r="O487" t="s">
        <v>49</v>
      </c>
      <c r="P487" t="s">
        <v>658</v>
      </c>
      <c r="Q487" t="s">
        <v>50</v>
      </c>
      <c r="R487" t="s">
        <v>2380</v>
      </c>
      <c r="S487" t="s">
        <v>2381</v>
      </c>
      <c r="T487" t="s">
        <v>4821</v>
      </c>
    </row>
    <row r="488" spans="1:20" x14ac:dyDescent="0.25">
      <c r="A488" t="s">
        <v>2330</v>
      </c>
      <c r="B488" t="s">
        <v>2331</v>
      </c>
      <c r="C488" t="s">
        <v>635</v>
      </c>
      <c r="D488" t="s">
        <v>947</v>
      </c>
      <c r="E488" t="s">
        <v>995</v>
      </c>
      <c r="F488" t="s">
        <v>331</v>
      </c>
      <c r="G488" t="s">
        <v>592</v>
      </c>
      <c r="H488" t="s">
        <v>43</v>
      </c>
      <c r="I488" t="s">
        <v>97</v>
      </c>
      <c r="J488" t="s">
        <v>293</v>
      </c>
      <c r="K488" t="s">
        <v>636</v>
      </c>
      <c r="L488" t="s">
        <v>4822</v>
      </c>
      <c r="M488" t="s">
        <v>637</v>
      </c>
      <c r="N488" t="s">
        <v>294</v>
      </c>
      <c r="O488" t="s">
        <v>49</v>
      </c>
      <c r="P488" t="s">
        <v>34</v>
      </c>
      <c r="Q488" t="s">
        <v>295</v>
      </c>
      <c r="R488" t="s">
        <v>4823</v>
      </c>
      <c r="S488" t="s">
        <v>2332</v>
      </c>
      <c r="T488" t="s">
        <v>1212</v>
      </c>
    </row>
    <row r="489" spans="1:20" x14ac:dyDescent="0.25">
      <c r="A489" t="s">
        <v>2423</v>
      </c>
      <c r="B489" t="s">
        <v>2424</v>
      </c>
      <c r="C489" t="s">
        <v>388</v>
      </c>
      <c r="D489" t="s">
        <v>1415</v>
      </c>
      <c r="E489" t="s">
        <v>276</v>
      </c>
      <c r="F489" t="s">
        <v>1071</v>
      </c>
      <c r="G489" t="s">
        <v>1848</v>
      </c>
      <c r="H489" t="s">
        <v>27</v>
      </c>
      <c r="I489" t="s">
        <v>1901</v>
      </c>
      <c r="J489" t="s">
        <v>60</v>
      </c>
      <c r="K489" t="s">
        <v>390</v>
      </c>
      <c r="L489" t="s">
        <v>4824</v>
      </c>
      <c r="M489" t="s">
        <v>391</v>
      </c>
      <c r="N489" t="s">
        <v>61</v>
      </c>
      <c r="O489" t="s">
        <v>49</v>
      </c>
      <c r="P489" t="s">
        <v>943</v>
      </c>
      <c r="Q489" t="s">
        <v>62</v>
      </c>
      <c r="R489" t="s">
        <v>2425</v>
      </c>
      <c r="S489" t="s">
        <v>2426</v>
      </c>
      <c r="T489" t="s">
        <v>4124</v>
      </c>
    </row>
    <row r="490" spans="1:20" x14ac:dyDescent="0.25">
      <c r="A490" t="s">
        <v>2430</v>
      </c>
      <c r="B490" t="s">
        <v>2431</v>
      </c>
      <c r="D490" t="s">
        <v>1364</v>
      </c>
      <c r="E490" t="s">
        <v>276</v>
      </c>
      <c r="F490" t="s">
        <v>1900</v>
      </c>
      <c r="G490" t="s">
        <v>65</v>
      </c>
      <c r="H490" t="s">
        <v>43</v>
      </c>
      <c r="I490" t="s">
        <v>1835</v>
      </c>
      <c r="J490" t="s">
        <v>213</v>
      </c>
      <c r="L490" t="s">
        <v>4825</v>
      </c>
      <c r="N490" t="s">
        <v>214</v>
      </c>
      <c r="O490" t="s">
        <v>49</v>
      </c>
      <c r="P490" t="s">
        <v>65</v>
      </c>
      <c r="Q490" t="s">
        <v>215</v>
      </c>
      <c r="R490" t="s">
        <v>2299</v>
      </c>
      <c r="S490" t="s">
        <v>2432</v>
      </c>
    </row>
    <row r="491" spans="1:20" x14ac:dyDescent="0.25">
      <c r="A491" t="s">
        <v>2448</v>
      </c>
      <c r="B491" t="s">
        <v>2449</v>
      </c>
      <c r="C491" t="s">
        <v>1064</v>
      </c>
      <c r="D491" t="s">
        <v>1411</v>
      </c>
      <c r="E491" t="s">
        <v>758</v>
      </c>
      <c r="F491" t="s">
        <v>1900</v>
      </c>
      <c r="G491" t="s">
        <v>948</v>
      </c>
      <c r="H491" t="s">
        <v>136</v>
      </c>
      <c r="I491" t="s">
        <v>4427</v>
      </c>
      <c r="J491" t="s">
        <v>232</v>
      </c>
      <c r="K491" t="s">
        <v>1065</v>
      </c>
      <c r="L491" t="s">
        <v>4826</v>
      </c>
      <c r="M491" t="s">
        <v>1066</v>
      </c>
      <c r="N491" t="s">
        <v>233</v>
      </c>
      <c r="O491" t="s">
        <v>49</v>
      </c>
      <c r="P491" t="s">
        <v>65</v>
      </c>
      <c r="Q491" t="s">
        <v>234</v>
      </c>
      <c r="R491" t="s">
        <v>2450</v>
      </c>
      <c r="S491" t="s">
        <v>2451</v>
      </c>
    </row>
    <row r="492" spans="1:20" x14ac:dyDescent="0.25">
      <c r="A492" t="s">
        <v>2385</v>
      </c>
      <c r="B492" t="s">
        <v>2386</v>
      </c>
      <c r="C492" t="s">
        <v>1724</v>
      </c>
      <c r="D492" t="s">
        <v>618</v>
      </c>
      <c r="E492" t="s">
        <v>1077</v>
      </c>
      <c r="F492" t="s">
        <v>1071</v>
      </c>
      <c r="G492" t="s">
        <v>657</v>
      </c>
      <c r="H492" t="s">
        <v>43</v>
      </c>
      <c r="I492" t="s">
        <v>527</v>
      </c>
      <c r="J492" t="s">
        <v>60</v>
      </c>
      <c r="K492" t="s">
        <v>1725</v>
      </c>
      <c r="L492" t="s">
        <v>4827</v>
      </c>
      <c r="M492" t="s">
        <v>1726</v>
      </c>
      <c r="N492" t="s">
        <v>61</v>
      </c>
      <c r="O492" t="s">
        <v>392</v>
      </c>
      <c r="P492" t="s">
        <v>658</v>
      </c>
      <c r="Q492" t="s">
        <v>62</v>
      </c>
      <c r="R492" t="s">
        <v>2387</v>
      </c>
      <c r="S492" t="s">
        <v>2388</v>
      </c>
    </row>
    <row r="493" spans="1:20" x14ac:dyDescent="0.25">
      <c r="A493" t="s">
        <v>2433</v>
      </c>
      <c r="B493" t="s">
        <v>2434</v>
      </c>
      <c r="C493" t="s">
        <v>40</v>
      </c>
      <c r="D493" t="s">
        <v>956</v>
      </c>
      <c r="E493" t="s">
        <v>283</v>
      </c>
      <c r="F493" t="s">
        <v>1071</v>
      </c>
      <c r="G493" t="s">
        <v>592</v>
      </c>
      <c r="H493" t="s">
        <v>136</v>
      </c>
      <c r="I493" t="s">
        <v>204</v>
      </c>
      <c r="J493" t="s">
        <v>87</v>
      </c>
      <c r="K493" t="s">
        <v>46</v>
      </c>
      <c r="L493" t="s">
        <v>4828</v>
      </c>
      <c r="M493" t="s">
        <v>47</v>
      </c>
      <c r="N493" t="s">
        <v>88</v>
      </c>
      <c r="O493" t="s">
        <v>49</v>
      </c>
      <c r="P493" t="s">
        <v>943</v>
      </c>
      <c r="Q493" t="s">
        <v>89</v>
      </c>
      <c r="R493" t="s">
        <v>2435</v>
      </c>
      <c r="S493" t="s">
        <v>2436</v>
      </c>
    </row>
    <row r="494" spans="1:20" x14ac:dyDescent="0.25">
      <c r="A494" t="s">
        <v>2400</v>
      </c>
      <c r="B494" t="s">
        <v>2401</v>
      </c>
      <c r="D494" t="s">
        <v>1502</v>
      </c>
      <c r="E494" t="s">
        <v>276</v>
      </c>
      <c r="F494" t="s">
        <v>1071</v>
      </c>
      <c r="G494" t="s">
        <v>1848</v>
      </c>
      <c r="H494" t="s">
        <v>379</v>
      </c>
      <c r="I494" t="s">
        <v>3121</v>
      </c>
      <c r="J494" t="s">
        <v>123</v>
      </c>
      <c r="L494" t="s">
        <v>4829</v>
      </c>
      <c r="N494" t="s">
        <v>126</v>
      </c>
      <c r="O494" t="s">
        <v>49</v>
      </c>
      <c r="P494" t="s">
        <v>1078</v>
      </c>
      <c r="Q494" t="s">
        <v>127</v>
      </c>
      <c r="R494" t="s">
        <v>2402</v>
      </c>
      <c r="S494" t="s">
        <v>2403</v>
      </c>
    </row>
    <row r="495" spans="1:20" x14ac:dyDescent="0.25">
      <c r="A495" t="s">
        <v>2419</v>
      </c>
      <c r="B495" t="s">
        <v>2420</v>
      </c>
      <c r="C495" t="s">
        <v>40</v>
      </c>
      <c r="D495" t="s">
        <v>2342</v>
      </c>
      <c r="E495" t="s">
        <v>520</v>
      </c>
      <c r="F495" t="s">
        <v>521</v>
      </c>
      <c r="G495" t="s">
        <v>657</v>
      </c>
      <c r="H495" t="s">
        <v>27</v>
      </c>
      <c r="I495" t="s">
        <v>718</v>
      </c>
      <c r="J495" t="s">
        <v>60</v>
      </c>
      <c r="K495" t="s">
        <v>46</v>
      </c>
      <c r="L495" t="s">
        <v>4830</v>
      </c>
      <c r="M495" t="s">
        <v>47</v>
      </c>
      <c r="N495" t="s">
        <v>61</v>
      </c>
      <c r="O495" t="s">
        <v>392</v>
      </c>
      <c r="P495" t="s">
        <v>34</v>
      </c>
      <c r="Q495" t="s">
        <v>62</v>
      </c>
      <c r="R495" t="s">
        <v>2421</v>
      </c>
      <c r="S495" t="s">
        <v>2422</v>
      </c>
    </row>
    <row r="496" spans="1:20" x14ac:dyDescent="0.25">
      <c r="A496" t="s">
        <v>2366</v>
      </c>
      <c r="B496" t="s">
        <v>2367</v>
      </c>
      <c r="C496" t="s">
        <v>40</v>
      </c>
      <c r="D496" t="s">
        <v>591</v>
      </c>
      <c r="E496" t="s">
        <v>283</v>
      </c>
      <c r="F496" t="s">
        <v>25</v>
      </c>
      <c r="G496" t="s">
        <v>341</v>
      </c>
      <c r="H496" t="s">
        <v>190</v>
      </c>
      <c r="I496" t="s">
        <v>162</v>
      </c>
      <c r="J496" t="s">
        <v>151</v>
      </c>
      <c r="K496" t="s">
        <v>46</v>
      </c>
      <c r="L496" t="s">
        <v>4831</v>
      </c>
      <c r="M496" t="s">
        <v>47</v>
      </c>
      <c r="N496" t="s">
        <v>154</v>
      </c>
      <c r="O496" t="s">
        <v>392</v>
      </c>
      <c r="P496" t="s">
        <v>34</v>
      </c>
      <c r="Q496" t="s">
        <v>155</v>
      </c>
      <c r="R496" t="s">
        <v>537</v>
      </c>
      <c r="S496" t="s">
        <v>2368</v>
      </c>
      <c r="T496" t="s">
        <v>4832</v>
      </c>
    </row>
    <row r="497" spans="1:20" x14ac:dyDescent="0.25">
      <c r="A497" t="s">
        <v>2465</v>
      </c>
      <c r="B497" t="s">
        <v>2466</v>
      </c>
      <c r="C497" t="s">
        <v>1724</v>
      </c>
      <c r="D497" t="s">
        <v>1364</v>
      </c>
      <c r="E497" t="s">
        <v>276</v>
      </c>
      <c r="F497" t="s">
        <v>1900</v>
      </c>
      <c r="G497" t="s">
        <v>948</v>
      </c>
      <c r="H497" t="s">
        <v>136</v>
      </c>
      <c r="I497" t="s">
        <v>1542</v>
      </c>
      <c r="J497" t="s">
        <v>293</v>
      </c>
      <c r="K497" t="s">
        <v>1725</v>
      </c>
      <c r="L497" t="s">
        <v>4833</v>
      </c>
      <c r="M497" t="s">
        <v>1726</v>
      </c>
      <c r="N497" t="s">
        <v>294</v>
      </c>
      <c r="O497" t="s">
        <v>49</v>
      </c>
      <c r="P497" t="s">
        <v>65</v>
      </c>
      <c r="Q497" t="s">
        <v>295</v>
      </c>
      <c r="R497" t="s">
        <v>4834</v>
      </c>
      <c r="S497" t="s">
        <v>2467</v>
      </c>
    </row>
    <row r="498" spans="1:20" x14ac:dyDescent="0.25">
      <c r="A498" t="s">
        <v>2392</v>
      </c>
      <c r="B498" t="s">
        <v>2393</v>
      </c>
      <c r="C498" t="s">
        <v>388</v>
      </c>
      <c r="D498" t="s">
        <v>903</v>
      </c>
      <c r="E498" t="s">
        <v>276</v>
      </c>
      <c r="F498" t="s">
        <v>1900</v>
      </c>
      <c r="G498" t="s">
        <v>948</v>
      </c>
      <c r="H498" t="s">
        <v>379</v>
      </c>
      <c r="I498" t="s">
        <v>285</v>
      </c>
      <c r="J498" t="s">
        <v>109</v>
      </c>
      <c r="K498" t="s">
        <v>390</v>
      </c>
      <c r="L498" t="s">
        <v>4835</v>
      </c>
      <c r="M498" t="s">
        <v>391</v>
      </c>
      <c r="N498" t="s">
        <v>112</v>
      </c>
      <c r="P498" t="s">
        <v>257</v>
      </c>
      <c r="Q498" t="s">
        <v>113</v>
      </c>
      <c r="R498" t="s">
        <v>2394</v>
      </c>
      <c r="S498" t="s">
        <v>2395</v>
      </c>
      <c r="T498" t="s">
        <v>65</v>
      </c>
    </row>
    <row r="499" spans="1:20" x14ac:dyDescent="0.25">
      <c r="A499" t="s">
        <v>2369</v>
      </c>
      <c r="B499" t="s">
        <v>2370</v>
      </c>
      <c r="C499" t="s">
        <v>23</v>
      </c>
      <c r="D499" t="s">
        <v>420</v>
      </c>
      <c r="E499" t="s">
        <v>557</v>
      </c>
      <c r="F499" t="s">
        <v>57</v>
      </c>
      <c r="G499" t="s">
        <v>592</v>
      </c>
      <c r="H499" t="s">
        <v>43</v>
      </c>
      <c r="I499" t="s">
        <v>2623</v>
      </c>
      <c r="J499" t="s">
        <v>87</v>
      </c>
      <c r="K499" t="s">
        <v>30</v>
      </c>
      <c r="L499" t="s">
        <v>4836</v>
      </c>
      <c r="M499" t="s">
        <v>31</v>
      </c>
      <c r="N499" t="s">
        <v>88</v>
      </c>
      <c r="O499" t="s">
        <v>49</v>
      </c>
      <c r="P499" t="s">
        <v>34</v>
      </c>
      <c r="Q499" t="s">
        <v>89</v>
      </c>
      <c r="R499" t="s">
        <v>2371</v>
      </c>
      <c r="S499" t="s">
        <v>2372</v>
      </c>
      <c r="T499" t="s">
        <v>4837</v>
      </c>
    </row>
    <row r="500" spans="1:20" x14ac:dyDescent="0.25">
      <c r="A500" t="s">
        <v>2452</v>
      </c>
      <c r="B500" t="s">
        <v>2453</v>
      </c>
      <c r="C500" t="s">
        <v>388</v>
      </c>
      <c r="D500" t="s">
        <v>2454</v>
      </c>
      <c r="E500" t="s">
        <v>276</v>
      </c>
      <c r="F500" t="s">
        <v>1071</v>
      </c>
      <c r="G500" t="s">
        <v>657</v>
      </c>
      <c r="H500" t="s">
        <v>43</v>
      </c>
      <c r="I500" t="s">
        <v>59</v>
      </c>
      <c r="J500" t="s">
        <v>138</v>
      </c>
      <c r="K500" t="s">
        <v>390</v>
      </c>
      <c r="L500" t="s">
        <v>4029</v>
      </c>
      <c r="M500" t="s">
        <v>391</v>
      </c>
      <c r="N500" t="s">
        <v>141</v>
      </c>
      <c r="O500" t="s">
        <v>392</v>
      </c>
      <c r="P500" t="s">
        <v>546</v>
      </c>
      <c r="Q500" t="s">
        <v>142</v>
      </c>
      <c r="R500" t="s">
        <v>2455</v>
      </c>
      <c r="S500" t="s">
        <v>2456</v>
      </c>
      <c r="T500" t="s">
        <v>4838</v>
      </c>
    </row>
    <row r="501" spans="1:20" x14ac:dyDescent="0.25">
      <c r="A501" t="s">
        <v>2468</v>
      </c>
      <c r="B501" t="s">
        <v>2469</v>
      </c>
      <c r="C501" t="s">
        <v>783</v>
      </c>
      <c r="D501" t="s">
        <v>1487</v>
      </c>
      <c r="E501" t="s">
        <v>421</v>
      </c>
      <c r="F501" t="s">
        <v>521</v>
      </c>
      <c r="G501" t="s">
        <v>657</v>
      </c>
      <c r="H501" t="s">
        <v>43</v>
      </c>
      <c r="I501" t="s">
        <v>97</v>
      </c>
      <c r="J501" t="s">
        <v>138</v>
      </c>
      <c r="K501" t="s">
        <v>786</v>
      </c>
      <c r="L501" t="s">
        <v>4839</v>
      </c>
      <c r="M501" t="s">
        <v>787</v>
      </c>
      <c r="N501" t="s">
        <v>141</v>
      </c>
      <c r="O501" t="s">
        <v>49</v>
      </c>
      <c r="P501" t="s">
        <v>658</v>
      </c>
      <c r="Q501" t="s">
        <v>142</v>
      </c>
      <c r="R501" t="s">
        <v>2470</v>
      </c>
      <c r="S501" t="s">
        <v>2471</v>
      </c>
      <c r="T501" t="s">
        <v>4840</v>
      </c>
    </row>
    <row r="502" spans="1:20" x14ac:dyDescent="0.25">
      <c r="A502" t="s">
        <v>2407</v>
      </c>
      <c r="B502" t="s">
        <v>2408</v>
      </c>
      <c r="C502" t="s">
        <v>1788</v>
      </c>
      <c r="D502" t="s">
        <v>2379</v>
      </c>
      <c r="E502" t="s">
        <v>557</v>
      </c>
      <c r="F502" t="s">
        <v>1071</v>
      </c>
      <c r="G502" t="s">
        <v>657</v>
      </c>
      <c r="H502" t="s">
        <v>27</v>
      </c>
      <c r="I502" t="s">
        <v>775</v>
      </c>
      <c r="J502" t="s">
        <v>87</v>
      </c>
      <c r="K502" t="s">
        <v>1789</v>
      </c>
      <c r="L502" t="s">
        <v>4841</v>
      </c>
      <c r="M502" t="s">
        <v>1790</v>
      </c>
      <c r="N502" t="s">
        <v>88</v>
      </c>
      <c r="O502" t="s">
        <v>49</v>
      </c>
      <c r="P502" t="s">
        <v>257</v>
      </c>
      <c r="Q502" t="s">
        <v>89</v>
      </c>
      <c r="R502" t="s">
        <v>2409</v>
      </c>
      <c r="S502" t="s">
        <v>2410</v>
      </c>
    </row>
    <row r="503" spans="1:20" x14ac:dyDescent="0.25">
      <c r="A503" t="s">
        <v>2411</v>
      </c>
      <c r="B503" t="s">
        <v>2412</v>
      </c>
      <c r="C503" t="s">
        <v>819</v>
      </c>
      <c r="D503" t="s">
        <v>4842</v>
      </c>
      <c r="E503" t="s">
        <v>711</v>
      </c>
      <c r="F503" t="s">
        <v>25</v>
      </c>
      <c r="G503" t="s">
        <v>253</v>
      </c>
      <c r="H503" t="s">
        <v>43</v>
      </c>
      <c r="I503" t="s">
        <v>28</v>
      </c>
      <c r="J503" t="s">
        <v>87</v>
      </c>
      <c r="K503" t="s">
        <v>820</v>
      </c>
      <c r="L503" t="s">
        <v>4843</v>
      </c>
      <c r="M503" t="s">
        <v>821</v>
      </c>
      <c r="N503" t="s">
        <v>88</v>
      </c>
      <c r="O503" t="s">
        <v>49</v>
      </c>
      <c r="P503" t="s">
        <v>34</v>
      </c>
      <c r="Q503" t="s">
        <v>89</v>
      </c>
      <c r="R503" t="s">
        <v>2413</v>
      </c>
      <c r="S503" t="s">
        <v>2414</v>
      </c>
    </row>
    <row r="504" spans="1:20" x14ac:dyDescent="0.25">
      <c r="A504" t="s">
        <v>2440</v>
      </c>
      <c r="B504" t="s">
        <v>2441</v>
      </c>
      <c r="D504" t="s">
        <v>1364</v>
      </c>
      <c r="E504" t="s">
        <v>758</v>
      </c>
      <c r="F504" t="s">
        <v>1071</v>
      </c>
      <c r="G504" t="s">
        <v>948</v>
      </c>
      <c r="H504" t="s">
        <v>43</v>
      </c>
      <c r="I504" t="s">
        <v>204</v>
      </c>
      <c r="J504" t="s">
        <v>87</v>
      </c>
      <c r="L504" t="s">
        <v>4844</v>
      </c>
      <c r="N504" t="s">
        <v>88</v>
      </c>
      <c r="O504" t="s">
        <v>33</v>
      </c>
      <c r="P504" t="s">
        <v>65</v>
      </c>
      <c r="Q504" t="s">
        <v>89</v>
      </c>
      <c r="R504" t="s">
        <v>4845</v>
      </c>
      <c r="S504" t="s">
        <v>2443</v>
      </c>
      <c r="T504" t="s">
        <v>4846</v>
      </c>
    </row>
    <row r="505" spans="1:20" x14ac:dyDescent="0.25">
      <c r="A505" t="s">
        <v>2437</v>
      </c>
      <c r="B505" t="s">
        <v>2438</v>
      </c>
      <c r="C505" t="s">
        <v>147</v>
      </c>
      <c r="D505" t="s">
        <v>984</v>
      </c>
      <c r="E505" t="s">
        <v>421</v>
      </c>
      <c r="F505" t="s">
        <v>1071</v>
      </c>
      <c r="G505" t="s">
        <v>657</v>
      </c>
      <c r="H505" t="s">
        <v>27</v>
      </c>
      <c r="I505" t="s">
        <v>373</v>
      </c>
      <c r="J505" t="s">
        <v>45</v>
      </c>
      <c r="K505" t="s">
        <v>152</v>
      </c>
      <c r="L505" t="s">
        <v>4847</v>
      </c>
      <c r="M505" t="s">
        <v>153</v>
      </c>
      <c r="N505" t="s">
        <v>48</v>
      </c>
      <c r="O505" t="s">
        <v>392</v>
      </c>
      <c r="P505" t="s">
        <v>34</v>
      </c>
      <c r="Q505" t="s">
        <v>50</v>
      </c>
      <c r="R505" t="s">
        <v>4848</v>
      </c>
      <c r="S505" t="s">
        <v>2439</v>
      </c>
    </row>
    <row r="506" spans="1:20" x14ac:dyDescent="0.25">
      <c r="A506" t="s">
        <v>2457</v>
      </c>
      <c r="B506" t="s">
        <v>2458</v>
      </c>
      <c r="C506" t="s">
        <v>1766</v>
      </c>
      <c r="D506" t="s">
        <v>851</v>
      </c>
      <c r="E506" t="s">
        <v>1077</v>
      </c>
      <c r="F506" t="s">
        <v>1071</v>
      </c>
      <c r="G506" t="s">
        <v>948</v>
      </c>
      <c r="H506" t="s">
        <v>43</v>
      </c>
      <c r="I506" t="s">
        <v>373</v>
      </c>
      <c r="J506" t="s">
        <v>45</v>
      </c>
      <c r="K506" t="s">
        <v>1767</v>
      </c>
      <c r="L506" t="s">
        <v>4849</v>
      </c>
      <c r="M506" t="s">
        <v>1768</v>
      </c>
      <c r="N506" t="s">
        <v>48</v>
      </c>
      <c r="P506" t="s">
        <v>1200</v>
      </c>
      <c r="Q506" t="s">
        <v>50</v>
      </c>
      <c r="R506" t="s">
        <v>4850</v>
      </c>
      <c r="S506" t="s">
        <v>2459</v>
      </c>
      <c r="T506" t="s">
        <v>4851</v>
      </c>
    </row>
    <row r="507" spans="1:20" x14ac:dyDescent="0.25">
      <c r="A507" t="s">
        <v>2427</v>
      </c>
      <c r="B507" t="s">
        <v>2428</v>
      </c>
      <c r="C507" t="s">
        <v>147</v>
      </c>
      <c r="D507" t="s">
        <v>1220</v>
      </c>
      <c r="E507" t="s">
        <v>276</v>
      </c>
      <c r="F507" t="s">
        <v>1900</v>
      </c>
      <c r="G507" t="s">
        <v>1848</v>
      </c>
      <c r="H507" t="s">
        <v>136</v>
      </c>
      <c r="I507" t="s">
        <v>373</v>
      </c>
      <c r="J507" t="s">
        <v>45</v>
      </c>
      <c r="K507" t="s">
        <v>152</v>
      </c>
      <c r="L507" t="s">
        <v>4852</v>
      </c>
      <c r="M507" t="s">
        <v>153</v>
      </c>
      <c r="N507" t="s">
        <v>48</v>
      </c>
      <c r="O507" t="s">
        <v>49</v>
      </c>
      <c r="P507" t="s">
        <v>943</v>
      </c>
      <c r="Q507" t="s">
        <v>50</v>
      </c>
      <c r="R507" t="s">
        <v>4853</v>
      </c>
      <c r="S507" t="s">
        <v>2429</v>
      </c>
      <c r="T507" t="s">
        <v>4854</v>
      </c>
    </row>
    <row r="508" spans="1:20" x14ac:dyDescent="0.25">
      <c r="A508" t="s">
        <v>2444</v>
      </c>
      <c r="B508" t="s">
        <v>2445</v>
      </c>
      <c r="C508" t="s">
        <v>635</v>
      </c>
      <c r="D508" t="s">
        <v>4855</v>
      </c>
      <c r="E508" t="s">
        <v>357</v>
      </c>
      <c r="F508" t="s">
        <v>331</v>
      </c>
      <c r="G508" t="s">
        <v>341</v>
      </c>
      <c r="H508" t="s">
        <v>43</v>
      </c>
      <c r="I508" t="s">
        <v>373</v>
      </c>
      <c r="J508" t="s">
        <v>45</v>
      </c>
      <c r="K508" t="s">
        <v>636</v>
      </c>
      <c r="L508" t="s">
        <v>4856</v>
      </c>
      <c r="M508" t="s">
        <v>637</v>
      </c>
      <c r="N508" t="s">
        <v>48</v>
      </c>
      <c r="O508" t="s">
        <v>49</v>
      </c>
      <c r="P508" t="s">
        <v>34</v>
      </c>
      <c r="Q508" t="s">
        <v>50</v>
      </c>
      <c r="R508" t="s">
        <v>2446</v>
      </c>
      <c r="S508" t="s">
        <v>2447</v>
      </c>
      <c r="T508" t="s">
        <v>4857</v>
      </c>
    </row>
    <row r="509" spans="1:20" x14ac:dyDescent="0.25">
      <c r="A509" t="s">
        <v>2499</v>
      </c>
      <c r="B509" t="s">
        <v>2500</v>
      </c>
      <c r="C509" t="s">
        <v>40</v>
      </c>
      <c r="D509" t="s">
        <v>1094</v>
      </c>
      <c r="E509" t="s">
        <v>276</v>
      </c>
      <c r="F509" t="s">
        <v>1071</v>
      </c>
      <c r="G509" t="s">
        <v>948</v>
      </c>
      <c r="H509" t="s">
        <v>27</v>
      </c>
      <c r="I509" t="s">
        <v>551</v>
      </c>
      <c r="J509" t="s">
        <v>293</v>
      </c>
      <c r="K509" t="s">
        <v>46</v>
      </c>
      <c r="L509" t="s">
        <v>4841</v>
      </c>
      <c r="M509" t="s">
        <v>47</v>
      </c>
      <c r="N509" t="s">
        <v>294</v>
      </c>
      <c r="O509" t="s">
        <v>49</v>
      </c>
      <c r="P509" t="s">
        <v>1078</v>
      </c>
      <c r="Q509" t="s">
        <v>295</v>
      </c>
      <c r="R509" t="s">
        <v>2501</v>
      </c>
      <c r="S509" t="s">
        <v>2502</v>
      </c>
    </row>
    <row r="510" spans="1:20" x14ac:dyDescent="0.25">
      <c r="A510" t="s">
        <v>2503</v>
      </c>
      <c r="B510" t="s">
        <v>2504</v>
      </c>
      <c r="C510" t="s">
        <v>40</v>
      </c>
      <c r="D510" t="s">
        <v>856</v>
      </c>
      <c r="E510" t="s">
        <v>276</v>
      </c>
      <c r="F510" t="s">
        <v>1900</v>
      </c>
      <c r="G510" t="s">
        <v>1848</v>
      </c>
      <c r="H510" t="s">
        <v>190</v>
      </c>
      <c r="I510" t="s">
        <v>551</v>
      </c>
      <c r="J510" t="s">
        <v>109</v>
      </c>
      <c r="K510" t="s">
        <v>46</v>
      </c>
      <c r="L510" t="s">
        <v>4858</v>
      </c>
      <c r="M510" t="s">
        <v>47</v>
      </c>
      <c r="N510" t="s">
        <v>112</v>
      </c>
      <c r="O510" t="s">
        <v>49</v>
      </c>
      <c r="P510" t="s">
        <v>658</v>
      </c>
      <c r="Q510" t="s">
        <v>113</v>
      </c>
      <c r="R510" t="s">
        <v>2505</v>
      </c>
      <c r="S510" t="s">
        <v>2506</v>
      </c>
      <c r="T510" t="s">
        <v>3170</v>
      </c>
    </row>
    <row r="511" spans="1:20" x14ac:dyDescent="0.25">
      <c r="A511" t="s">
        <v>2508</v>
      </c>
      <c r="B511" t="s">
        <v>2509</v>
      </c>
      <c r="D511" t="s">
        <v>1888</v>
      </c>
      <c r="E511" t="s">
        <v>276</v>
      </c>
      <c r="F511" t="s">
        <v>1071</v>
      </c>
      <c r="G511" t="s">
        <v>65</v>
      </c>
      <c r="H511" t="s">
        <v>43</v>
      </c>
      <c r="I511" t="s">
        <v>28</v>
      </c>
      <c r="J511" t="s">
        <v>163</v>
      </c>
      <c r="L511" t="s">
        <v>4859</v>
      </c>
      <c r="N511" t="s">
        <v>164</v>
      </c>
      <c r="P511" t="s">
        <v>1200</v>
      </c>
      <c r="Q511" t="s">
        <v>165</v>
      </c>
      <c r="R511" t="s">
        <v>4860</v>
      </c>
      <c r="S511" t="s">
        <v>2511</v>
      </c>
      <c r="T511" t="s">
        <v>4861</v>
      </c>
    </row>
    <row r="512" spans="1:20" x14ac:dyDescent="0.25">
      <c r="A512" t="s">
        <v>2460</v>
      </c>
      <c r="B512" t="s">
        <v>2461</v>
      </c>
      <c r="C512" t="s">
        <v>220</v>
      </c>
      <c r="D512" t="s">
        <v>221</v>
      </c>
      <c r="E512" t="s">
        <v>69</v>
      </c>
      <c r="F512" t="s">
        <v>25</v>
      </c>
      <c r="G512" t="s">
        <v>378</v>
      </c>
      <c r="H512" t="s">
        <v>43</v>
      </c>
      <c r="I512" t="s">
        <v>44</v>
      </c>
      <c r="J512" t="s">
        <v>163</v>
      </c>
      <c r="K512" t="s">
        <v>223</v>
      </c>
      <c r="L512" t="s">
        <v>4027</v>
      </c>
      <c r="M512" t="s">
        <v>224</v>
      </c>
      <c r="N512" t="s">
        <v>164</v>
      </c>
      <c r="O512" t="s">
        <v>49</v>
      </c>
      <c r="P512" t="s">
        <v>34</v>
      </c>
      <c r="Q512" t="s">
        <v>165</v>
      </c>
      <c r="R512" t="s">
        <v>2463</v>
      </c>
      <c r="S512" t="s">
        <v>2464</v>
      </c>
      <c r="T512" t="s">
        <v>4862</v>
      </c>
    </row>
    <row r="513" spans="1:20" x14ac:dyDescent="0.25">
      <c r="A513" t="s">
        <v>2639</v>
      </c>
      <c r="B513" t="s">
        <v>2640</v>
      </c>
      <c r="C513" t="s">
        <v>1766</v>
      </c>
      <c r="D513" t="s">
        <v>990</v>
      </c>
      <c r="E513" t="s">
        <v>421</v>
      </c>
      <c r="F513" t="s">
        <v>1071</v>
      </c>
      <c r="G513" t="s">
        <v>657</v>
      </c>
      <c r="H513" t="s">
        <v>27</v>
      </c>
      <c r="I513" t="s">
        <v>342</v>
      </c>
      <c r="J513" t="s">
        <v>45</v>
      </c>
      <c r="K513" t="s">
        <v>1767</v>
      </c>
      <c r="L513" t="s">
        <v>4863</v>
      </c>
      <c r="M513" t="s">
        <v>1768</v>
      </c>
      <c r="N513" t="s">
        <v>48</v>
      </c>
      <c r="P513" t="s">
        <v>658</v>
      </c>
      <c r="Q513" t="s">
        <v>50</v>
      </c>
      <c r="R513" t="s">
        <v>4864</v>
      </c>
      <c r="S513" t="s">
        <v>2642</v>
      </c>
    </row>
    <row r="514" spans="1:20" x14ac:dyDescent="0.25">
      <c r="A514" t="s">
        <v>2480</v>
      </c>
      <c r="B514" t="s">
        <v>2481</v>
      </c>
      <c r="D514" t="s">
        <v>389</v>
      </c>
      <c r="E514" t="s">
        <v>276</v>
      </c>
      <c r="F514" t="s">
        <v>1071</v>
      </c>
      <c r="G514" t="s">
        <v>592</v>
      </c>
      <c r="H514" t="s">
        <v>27</v>
      </c>
      <c r="I514" t="s">
        <v>285</v>
      </c>
      <c r="J514" t="s">
        <v>60</v>
      </c>
      <c r="L514" t="s">
        <v>4865</v>
      </c>
      <c r="N514" t="s">
        <v>61</v>
      </c>
      <c r="O514" t="s">
        <v>466</v>
      </c>
      <c r="P514" t="s">
        <v>65</v>
      </c>
      <c r="Q514" t="s">
        <v>62</v>
      </c>
      <c r="R514" t="s">
        <v>4866</v>
      </c>
      <c r="S514" t="s">
        <v>2483</v>
      </c>
      <c r="T514" t="s">
        <v>65</v>
      </c>
    </row>
    <row r="515" spans="1:20" x14ac:dyDescent="0.25">
      <c r="A515" t="s">
        <v>2476</v>
      </c>
      <c r="B515" t="s">
        <v>2477</v>
      </c>
      <c r="C515" t="s">
        <v>23</v>
      </c>
      <c r="D515" t="s">
        <v>389</v>
      </c>
      <c r="E515" t="s">
        <v>758</v>
      </c>
      <c r="F515" t="s">
        <v>1071</v>
      </c>
      <c r="G515" t="s">
        <v>657</v>
      </c>
      <c r="H515" t="s">
        <v>379</v>
      </c>
      <c r="I515" t="s">
        <v>302</v>
      </c>
      <c r="J515" t="s">
        <v>293</v>
      </c>
      <c r="K515" t="s">
        <v>30</v>
      </c>
      <c r="L515" t="s">
        <v>4867</v>
      </c>
      <c r="M515" t="s">
        <v>31</v>
      </c>
      <c r="N515" t="s">
        <v>294</v>
      </c>
      <c r="O515" t="s">
        <v>49</v>
      </c>
      <c r="P515" t="s">
        <v>658</v>
      </c>
      <c r="Q515" t="s">
        <v>295</v>
      </c>
      <c r="R515" t="s">
        <v>2478</v>
      </c>
      <c r="S515" t="s">
        <v>2479</v>
      </c>
    </row>
    <row r="516" spans="1:20" x14ac:dyDescent="0.25">
      <c r="A516" t="s">
        <v>2531</v>
      </c>
      <c r="B516" t="s">
        <v>2532</v>
      </c>
      <c r="D516" t="s">
        <v>1364</v>
      </c>
      <c r="E516" t="s">
        <v>276</v>
      </c>
      <c r="F516" t="s">
        <v>521</v>
      </c>
      <c r="G516" t="s">
        <v>657</v>
      </c>
      <c r="H516" t="s">
        <v>43</v>
      </c>
      <c r="I516" t="s">
        <v>2442</v>
      </c>
      <c r="J516" t="s">
        <v>205</v>
      </c>
      <c r="L516" t="s">
        <v>4868</v>
      </c>
      <c r="N516" t="s">
        <v>206</v>
      </c>
      <c r="O516" t="s">
        <v>49</v>
      </c>
      <c r="P516" t="s">
        <v>1078</v>
      </c>
      <c r="Q516" t="s">
        <v>207</v>
      </c>
      <c r="R516" t="s">
        <v>4869</v>
      </c>
      <c r="S516" t="s">
        <v>2533</v>
      </c>
      <c r="T516" t="s">
        <v>4870</v>
      </c>
    </row>
    <row r="517" spans="1:20" x14ac:dyDescent="0.25">
      <c r="A517" t="s">
        <v>2496</v>
      </c>
      <c r="B517" t="s">
        <v>2497</v>
      </c>
      <c r="C517" t="s">
        <v>1724</v>
      </c>
      <c r="D517" t="s">
        <v>465</v>
      </c>
      <c r="E517" t="s">
        <v>421</v>
      </c>
      <c r="F517" t="s">
        <v>1071</v>
      </c>
      <c r="G517" t="s">
        <v>948</v>
      </c>
      <c r="H517" t="s">
        <v>43</v>
      </c>
      <c r="I517" t="s">
        <v>28</v>
      </c>
      <c r="J517" t="s">
        <v>163</v>
      </c>
      <c r="K517" t="s">
        <v>1725</v>
      </c>
      <c r="L517" t="s">
        <v>4871</v>
      </c>
      <c r="M517" t="s">
        <v>1726</v>
      </c>
      <c r="N517" t="s">
        <v>164</v>
      </c>
      <c r="O517" t="s">
        <v>392</v>
      </c>
      <c r="P517" t="s">
        <v>658</v>
      </c>
      <c r="Q517" t="s">
        <v>165</v>
      </c>
      <c r="R517" t="s">
        <v>2349</v>
      </c>
      <c r="S517" t="s">
        <v>2498</v>
      </c>
    </row>
    <row r="518" spans="1:20" x14ac:dyDescent="0.25">
      <c r="A518" t="s">
        <v>2472</v>
      </c>
      <c r="B518" t="s">
        <v>2473</v>
      </c>
      <c r="C518" t="s">
        <v>40</v>
      </c>
      <c r="D518" t="s">
        <v>1710</v>
      </c>
      <c r="E518" t="s">
        <v>291</v>
      </c>
      <c r="F518" t="s">
        <v>521</v>
      </c>
      <c r="G518" t="s">
        <v>657</v>
      </c>
      <c r="H518" t="s">
        <v>27</v>
      </c>
      <c r="I518" t="s">
        <v>2623</v>
      </c>
      <c r="J518" t="s">
        <v>87</v>
      </c>
      <c r="K518" t="s">
        <v>46</v>
      </c>
      <c r="L518" t="s">
        <v>4872</v>
      </c>
      <c r="M518" t="s">
        <v>47</v>
      </c>
      <c r="N518" t="s">
        <v>88</v>
      </c>
      <c r="O518" t="s">
        <v>33</v>
      </c>
      <c r="P518" t="s">
        <v>257</v>
      </c>
      <c r="Q518" t="s">
        <v>89</v>
      </c>
      <c r="R518" t="s">
        <v>2474</v>
      </c>
      <c r="S518" t="s">
        <v>2475</v>
      </c>
      <c r="T518" t="s">
        <v>4873</v>
      </c>
    </row>
    <row r="519" spans="1:20" x14ac:dyDescent="0.25">
      <c r="A519" t="s">
        <v>2344</v>
      </c>
      <c r="B519" t="s">
        <v>2345</v>
      </c>
      <c r="C519" t="s">
        <v>2346</v>
      </c>
      <c r="D519" t="s">
        <v>2147</v>
      </c>
      <c r="E519" t="s">
        <v>283</v>
      </c>
      <c r="F519" t="s">
        <v>521</v>
      </c>
      <c r="G519" t="s">
        <v>948</v>
      </c>
      <c r="H519" t="s">
        <v>43</v>
      </c>
      <c r="I519" t="s">
        <v>342</v>
      </c>
      <c r="J519" t="s">
        <v>205</v>
      </c>
      <c r="K519" t="s">
        <v>2347</v>
      </c>
      <c r="L519" t="s">
        <v>4874</v>
      </c>
      <c r="M519" t="s">
        <v>2348</v>
      </c>
      <c r="N519" t="s">
        <v>206</v>
      </c>
      <c r="O519" t="s">
        <v>392</v>
      </c>
      <c r="P519" t="s">
        <v>65</v>
      </c>
      <c r="Q519" t="s">
        <v>207</v>
      </c>
      <c r="R519" t="s">
        <v>2349</v>
      </c>
      <c r="S519" t="s">
        <v>2350</v>
      </c>
    </row>
    <row r="520" spans="1:20" x14ac:dyDescent="0.25">
      <c r="A520" t="s">
        <v>2493</v>
      </c>
      <c r="B520" t="s">
        <v>2493</v>
      </c>
      <c r="D520" t="s">
        <v>2147</v>
      </c>
      <c r="E520" t="s">
        <v>276</v>
      </c>
      <c r="F520" t="s">
        <v>1071</v>
      </c>
      <c r="G520" t="s">
        <v>1848</v>
      </c>
      <c r="H520" t="s">
        <v>379</v>
      </c>
      <c r="I520" t="s">
        <v>1835</v>
      </c>
      <c r="J520" t="s">
        <v>293</v>
      </c>
      <c r="L520" t="s">
        <v>4875</v>
      </c>
      <c r="N520" t="s">
        <v>294</v>
      </c>
      <c r="O520" t="s">
        <v>49</v>
      </c>
      <c r="P520" t="s">
        <v>658</v>
      </c>
      <c r="Q520" t="s">
        <v>295</v>
      </c>
      <c r="R520" t="s">
        <v>2349</v>
      </c>
      <c r="S520" t="s">
        <v>2495</v>
      </c>
      <c r="T520" t="s">
        <v>4047</v>
      </c>
    </row>
    <row r="521" spans="1:20" x14ac:dyDescent="0.25">
      <c r="A521" t="s">
        <v>2554</v>
      </c>
      <c r="B521" t="s">
        <v>2555</v>
      </c>
      <c r="C521" t="s">
        <v>220</v>
      </c>
      <c r="D521" t="s">
        <v>1579</v>
      </c>
      <c r="E521" t="s">
        <v>1077</v>
      </c>
      <c r="F521" t="s">
        <v>1071</v>
      </c>
      <c r="G521" t="s">
        <v>948</v>
      </c>
      <c r="H521" t="s">
        <v>43</v>
      </c>
      <c r="I521" t="s">
        <v>44</v>
      </c>
      <c r="J521" t="s">
        <v>87</v>
      </c>
      <c r="K521" t="s">
        <v>223</v>
      </c>
      <c r="L521" t="s">
        <v>4876</v>
      </c>
      <c r="M521" t="s">
        <v>224</v>
      </c>
      <c r="N521" t="s">
        <v>88</v>
      </c>
      <c r="P521" t="s">
        <v>1078</v>
      </c>
      <c r="Q521" t="s">
        <v>89</v>
      </c>
      <c r="R521" t="s">
        <v>2556</v>
      </c>
      <c r="S521" t="s">
        <v>2557</v>
      </c>
    </row>
    <row r="522" spans="1:20" x14ac:dyDescent="0.25">
      <c r="A522" t="s">
        <v>2523</v>
      </c>
      <c r="B522" t="s">
        <v>2524</v>
      </c>
      <c r="C522" t="s">
        <v>40</v>
      </c>
      <c r="D522" t="s">
        <v>1156</v>
      </c>
      <c r="E522" t="s">
        <v>252</v>
      </c>
      <c r="F522" t="s">
        <v>521</v>
      </c>
      <c r="G522" t="s">
        <v>341</v>
      </c>
      <c r="H522" t="s">
        <v>136</v>
      </c>
      <c r="I522" t="s">
        <v>619</v>
      </c>
      <c r="J522" t="s">
        <v>205</v>
      </c>
      <c r="K522" t="s">
        <v>46</v>
      </c>
      <c r="L522" t="s">
        <v>4877</v>
      </c>
      <c r="M522" t="s">
        <v>47</v>
      </c>
      <c r="N522" t="s">
        <v>206</v>
      </c>
      <c r="O522" t="s">
        <v>49</v>
      </c>
      <c r="P522" t="s">
        <v>546</v>
      </c>
      <c r="Q522" t="s">
        <v>207</v>
      </c>
      <c r="R522" t="s">
        <v>2525</v>
      </c>
      <c r="S522" t="s">
        <v>2526</v>
      </c>
      <c r="T522" t="s">
        <v>65</v>
      </c>
    </row>
    <row r="523" spans="1:20" x14ac:dyDescent="0.25">
      <c r="A523" t="s">
        <v>2629</v>
      </c>
      <c r="B523" t="s">
        <v>2630</v>
      </c>
      <c r="C523" t="s">
        <v>220</v>
      </c>
      <c r="D523" t="s">
        <v>930</v>
      </c>
      <c r="E523" t="s">
        <v>1077</v>
      </c>
      <c r="F523" t="s">
        <v>1071</v>
      </c>
      <c r="G523" t="s">
        <v>948</v>
      </c>
      <c r="H523" t="s">
        <v>136</v>
      </c>
      <c r="I523" t="s">
        <v>373</v>
      </c>
      <c r="J523" t="s">
        <v>255</v>
      </c>
      <c r="K523" t="s">
        <v>223</v>
      </c>
      <c r="L523" t="s">
        <v>4878</v>
      </c>
      <c r="M523" t="s">
        <v>224</v>
      </c>
      <c r="N523" t="s">
        <v>256</v>
      </c>
      <c r="O523" t="s">
        <v>33</v>
      </c>
      <c r="P523" t="s">
        <v>658</v>
      </c>
      <c r="Q523" t="s">
        <v>258</v>
      </c>
      <c r="R523" t="s">
        <v>4024</v>
      </c>
      <c r="S523" t="s">
        <v>2631</v>
      </c>
      <c r="T523" t="s">
        <v>3966</v>
      </c>
    </row>
    <row r="524" spans="1:20" x14ac:dyDescent="0.25">
      <c r="A524" t="s">
        <v>2516</v>
      </c>
      <c r="B524" t="s">
        <v>2517</v>
      </c>
      <c r="C524" t="s">
        <v>40</v>
      </c>
      <c r="D524" t="s">
        <v>251</v>
      </c>
      <c r="E524" t="s">
        <v>711</v>
      </c>
      <c r="F524" t="s">
        <v>331</v>
      </c>
      <c r="G524" t="s">
        <v>948</v>
      </c>
      <c r="H524" t="s">
        <v>136</v>
      </c>
      <c r="I524" t="s">
        <v>2623</v>
      </c>
      <c r="J524" t="s">
        <v>60</v>
      </c>
      <c r="K524" t="s">
        <v>46</v>
      </c>
      <c r="L524" t="s">
        <v>4879</v>
      </c>
      <c r="M524" t="s">
        <v>47</v>
      </c>
      <c r="N524" t="s">
        <v>61</v>
      </c>
      <c r="O524" t="s">
        <v>49</v>
      </c>
      <c r="P524" t="s">
        <v>34</v>
      </c>
      <c r="Q524" t="s">
        <v>62</v>
      </c>
      <c r="R524" t="s">
        <v>2518</v>
      </c>
      <c r="S524" t="s">
        <v>2519</v>
      </c>
    </row>
    <row r="525" spans="1:20" x14ac:dyDescent="0.25">
      <c r="A525" t="s">
        <v>2543</v>
      </c>
      <c r="B525" t="s">
        <v>2544</v>
      </c>
      <c r="D525" t="s">
        <v>1320</v>
      </c>
      <c r="E525" t="s">
        <v>276</v>
      </c>
      <c r="F525" t="s">
        <v>1945</v>
      </c>
      <c r="G525" t="s">
        <v>65</v>
      </c>
      <c r="H525" t="s">
        <v>379</v>
      </c>
      <c r="I525" t="s">
        <v>4026</v>
      </c>
      <c r="J525" t="s">
        <v>109</v>
      </c>
      <c r="L525" t="s">
        <v>4880</v>
      </c>
      <c r="N525" t="s">
        <v>112</v>
      </c>
      <c r="O525" t="s">
        <v>49</v>
      </c>
      <c r="P525" t="s">
        <v>1078</v>
      </c>
      <c r="Q525" t="s">
        <v>113</v>
      </c>
      <c r="R525" t="s">
        <v>1946</v>
      </c>
      <c r="S525" t="s">
        <v>2545</v>
      </c>
      <c r="T525" t="s">
        <v>4522</v>
      </c>
    </row>
    <row r="526" spans="1:20" x14ac:dyDescent="0.25">
      <c r="A526" t="s">
        <v>2540</v>
      </c>
      <c r="B526" t="s">
        <v>2541</v>
      </c>
      <c r="C526" t="s">
        <v>1724</v>
      </c>
      <c r="D526" t="s">
        <v>1817</v>
      </c>
      <c r="E526" t="s">
        <v>276</v>
      </c>
      <c r="F526" t="s">
        <v>1071</v>
      </c>
      <c r="G526" t="s">
        <v>948</v>
      </c>
      <c r="H526" t="s">
        <v>136</v>
      </c>
      <c r="I526" t="s">
        <v>373</v>
      </c>
      <c r="J526" t="s">
        <v>163</v>
      </c>
      <c r="K526" t="s">
        <v>1725</v>
      </c>
      <c r="L526" t="s">
        <v>4881</v>
      </c>
      <c r="M526" t="s">
        <v>1726</v>
      </c>
      <c r="N526" t="s">
        <v>164</v>
      </c>
      <c r="P526" t="s">
        <v>658</v>
      </c>
      <c r="Q526" t="s">
        <v>165</v>
      </c>
      <c r="R526" t="s">
        <v>1946</v>
      </c>
      <c r="S526" t="s">
        <v>2542</v>
      </c>
    </row>
    <row r="527" spans="1:20" x14ac:dyDescent="0.25">
      <c r="A527" t="s">
        <v>2565</v>
      </c>
      <c r="B527" t="s">
        <v>2566</v>
      </c>
      <c r="C527" t="s">
        <v>133</v>
      </c>
      <c r="D527" t="s">
        <v>2510</v>
      </c>
      <c r="E527" t="s">
        <v>276</v>
      </c>
      <c r="F527" t="s">
        <v>1071</v>
      </c>
      <c r="G527" t="s">
        <v>657</v>
      </c>
      <c r="H527" t="s">
        <v>136</v>
      </c>
      <c r="I527" t="s">
        <v>4026</v>
      </c>
      <c r="J527" t="s">
        <v>60</v>
      </c>
      <c r="K527" t="s">
        <v>139</v>
      </c>
      <c r="L527" t="s">
        <v>4882</v>
      </c>
      <c r="M527" t="s">
        <v>140</v>
      </c>
      <c r="N527" t="s">
        <v>61</v>
      </c>
      <c r="O527" t="s">
        <v>49</v>
      </c>
      <c r="P527" t="s">
        <v>546</v>
      </c>
      <c r="Q527" t="s">
        <v>62</v>
      </c>
      <c r="R527" t="s">
        <v>1454</v>
      </c>
      <c r="S527" t="s">
        <v>2567</v>
      </c>
      <c r="T527" t="s">
        <v>4883</v>
      </c>
    </row>
    <row r="528" spans="1:20" x14ac:dyDescent="0.25">
      <c r="A528" t="s">
        <v>2550</v>
      </c>
      <c r="B528" t="s">
        <v>2551</v>
      </c>
      <c r="C528" t="s">
        <v>40</v>
      </c>
      <c r="D528" t="s">
        <v>2379</v>
      </c>
      <c r="E528" t="s">
        <v>1077</v>
      </c>
      <c r="F528" t="s">
        <v>1071</v>
      </c>
      <c r="G528" t="s">
        <v>657</v>
      </c>
      <c r="H528" t="s">
        <v>136</v>
      </c>
      <c r="I528" t="s">
        <v>197</v>
      </c>
      <c r="J528" t="s">
        <v>205</v>
      </c>
      <c r="K528" t="s">
        <v>46</v>
      </c>
      <c r="L528" t="s">
        <v>4884</v>
      </c>
      <c r="M528" t="s">
        <v>47</v>
      </c>
      <c r="N528" t="s">
        <v>206</v>
      </c>
      <c r="O528" t="s">
        <v>49</v>
      </c>
      <c r="P528" t="s">
        <v>658</v>
      </c>
      <c r="Q528" t="s">
        <v>207</v>
      </c>
      <c r="R528" t="s">
        <v>2552</v>
      </c>
      <c r="S528" t="s">
        <v>2553</v>
      </c>
      <c r="T528" t="s">
        <v>4885</v>
      </c>
    </row>
    <row r="529" spans="1:20" x14ac:dyDescent="0.25">
      <c r="A529" t="s">
        <v>2568</v>
      </c>
      <c r="B529" t="s">
        <v>2569</v>
      </c>
      <c r="C529" t="s">
        <v>147</v>
      </c>
      <c r="D529" t="s">
        <v>389</v>
      </c>
      <c r="E529" t="s">
        <v>276</v>
      </c>
      <c r="F529" t="s">
        <v>1900</v>
      </c>
      <c r="G529" t="s">
        <v>948</v>
      </c>
      <c r="H529" t="s">
        <v>136</v>
      </c>
      <c r="I529" t="s">
        <v>347</v>
      </c>
      <c r="J529" t="s">
        <v>29</v>
      </c>
      <c r="K529" t="s">
        <v>152</v>
      </c>
      <c r="L529" t="s">
        <v>4886</v>
      </c>
      <c r="M529" t="s">
        <v>153</v>
      </c>
      <c r="N529" t="s">
        <v>32</v>
      </c>
      <c r="O529" t="s">
        <v>33</v>
      </c>
      <c r="P529" t="s">
        <v>1200</v>
      </c>
      <c r="Q529" t="s">
        <v>35</v>
      </c>
      <c r="R529" t="s">
        <v>4887</v>
      </c>
      <c r="S529" t="s">
        <v>2570</v>
      </c>
      <c r="T529" t="s">
        <v>4067</v>
      </c>
    </row>
    <row r="530" spans="1:20" x14ac:dyDescent="0.25">
      <c r="A530" t="s">
        <v>2485</v>
      </c>
      <c r="B530" t="s">
        <v>2486</v>
      </c>
      <c r="D530" t="s">
        <v>2127</v>
      </c>
      <c r="E530" t="s">
        <v>276</v>
      </c>
      <c r="F530" t="s">
        <v>1071</v>
      </c>
      <c r="G530" t="s">
        <v>1848</v>
      </c>
      <c r="H530" t="s">
        <v>27</v>
      </c>
      <c r="I530" t="s">
        <v>451</v>
      </c>
      <c r="J530" t="s">
        <v>45</v>
      </c>
      <c r="L530" t="s">
        <v>4888</v>
      </c>
      <c r="N530" t="s">
        <v>48</v>
      </c>
      <c r="P530" t="s">
        <v>65</v>
      </c>
      <c r="Q530" t="s">
        <v>50</v>
      </c>
      <c r="R530" t="s">
        <v>2487</v>
      </c>
      <c r="S530" t="s">
        <v>2488</v>
      </c>
      <c r="T530" t="s">
        <v>4889</v>
      </c>
    </row>
    <row r="531" spans="1:20" x14ac:dyDescent="0.25">
      <c r="A531" t="s">
        <v>2600</v>
      </c>
      <c r="B531" t="s">
        <v>2601</v>
      </c>
      <c r="D531" t="s">
        <v>618</v>
      </c>
      <c r="E531" t="s">
        <v>276</v>
      </c>
      <c r="F531" t="s">
        <v>1071</v>
      </c>
      <c r="G531" t="s">
        <v>65</v>
      </c>
      <c r="H531" t="s">
        <v>43</v>
      </c>
      <c r="I531" t="s">
        <v>2072</v>
      </c>
      <c r="J531" t="s">
        <v>232</v>
      </c>
      <c r="L531" t="s">
        <v>4890</v>
      </c>
      <c r="N531" t="s">
        <v>233</v>
      </c>
      <c r="O531" t="s">
        <v>49</v>
      </c>
      <c r="P531" t="s">
        <v>65</v>
      </c>
      <c r="Q531" t="s">
        <v>234</v>
      </c>
      <c r="R531" t="s">
        <v>2402</v>
      </c>
      <c r="S531" t="s">
        <v>2602</v>
      </c>
      <c r="T531" t="s">
        <v>4891</v>
      </c>
    </row>
    <row r="532" spans="1:20" x14ac:dyDescent="0.25">
      <c r="A532" t="s">
        <v>2561</v>
      </c>
      <c r="B532" t="s">
        <v>2562</v>
      </c>
      <c r="D532" t="s">
        <v>2215</v>
      </c>
      <c r="E532" t="s">
        <v>276</v>
      </c>
      <c r="F532" t="s">
        <v>1900</v>
      </c>
      <c r="G532" t="s">
        <v>1848</v>
      </c>
      <c r="H532" t="s">
        <v>136</v>
      </c>
      <c r="I532" t="s">
        <v>1668</v>
      </c>
      <c r="J532" t="s">
        <v>293</v>
      </c>
      <c r="L532" t="s">
        <v>4892</v>
      </c>
      <c r="N532" t="s">
        <v>294</v>
      </c>
      <c r="O532" t="s">
        <v>392</v>
      </c>
      <c r="P532" t="s">
        <v>1200</v>
      </c>
      <c r="Q532" t="s">
        <v>295</v>
      </c>
      <c r="R532" t="s">
        <v>2563</v>
      </c>
      <c r="S532" t="s">
        <v>2564</v>
      </c>
      <c r="T532" t="s">
        <v>4893</v>
      </c>
    </row>
    <row r="533" spans="1:20" x14ac:dyDescent="0.25">
      <c r="A533" t="s">
        <v>2593</v>
      </c>
      <c r="B533" t="s">
        <v>2594</v>
      </c>
      <c r="C533" t="s">
        <v>40</v>
      </c>
      <c r="D533" t="s">
        <v>2016</v>
      </c>
      <c r="E533" t="s">
        <v>276</v>
      </c>
      <c r="F533" t="s">
        <v>1900</v>
      </c>
      <c r="G533" t="s">
        <v>657</v>
      </c>
      <c r="H533" t="s">
        <v>43</v>
      </c>
      <c r="I533" t="s">
        <v>342</v>
      </c>
      <c r="J533" t="s">
        <v>163</v>
      </c>
      <c r="K533" t="s">
        <v>46</v>
      </c>
      <c r="L533" t="s">
        <v>4894</v>
      </c>
      <c r="M533" t="s">
        <v>47</v>
      </c>
      <c r="N533" t="s">
        <v>164</v>
      </c>
      <c r="O533" t="s">
        <v>392</v>
      </c>
      <c r="P533" t="s">
        <v>658</v>
      </c>
      <c r="Q533" t="s">
        <v>165</v>
      </c>
      <c r="R533" t="s">
        <v>2595</v>
      </c>
      <c r="S533" t="s">
        <v>2596</v>
      </c>
      <c r="T533" t="s">
        <v>4895</v>
      </c>
    </row>
    <row r="534" spans="1:20" x14ac:dyDescent="0.25">
      <c r="A534" t="s">
        <v>2597</v>
      </c>
      <c r="B534" t="s">
        <v>2598</v>
      </c>
      <c r="C534" t="s">
        <v>635</v>
      </c>
      <c r="D534" t="s">
        <v>1603</v>
      </c>
      <c r="E534" t="s">
        <v>421</v>
      </c>
      <c r="F534" t="s">
        <v>1071</v>
      </c>
      <c r="G534" t="s">
        <v>948</v>
      </c>
      <c r="H534" t="s">
        <v>27</v>
      </c>
      <c r="I534" t="s">
        <v>1234</v>
      </c>
      <c r="J534" t="s">
        <v>45</v>
      </c>
      <c r="K534" t="s">
        <v>636</v>
      </c>
      <c r="L534" t="s">
        <v>4896</v>
      </c>
      <c r="M534" t="s">
        <v>637</v>
      </c>
      <c r="N534" t="s">
        <v>48</v>
      </c>
      <c r="O534" t="s">
        <v>49</v>
      </c>
      <c r="P534" t="s">
        <v>546</v>
      </c>
      <c r="Q534" t="s">
        <v>50</v>
      </c>
      <c r="R534" t="s">
        <v>1454</v>
      </c>
      <c r="S534" t="s">
        <v>2599</v>
      </c>
      <c r="T534" t="s">
        <v>4897</v>
      </c>
    </row>
    <row r="535" spans="1:20" x14ac:dyDescent="0.25">
      <c r="A535" t="s">
        <v>2582</v>
      </c>
      <c r="B535" t="s">
        <v>2583</v>
      </c>
      <c r="D535" t="s">
        <v>856</v>
      </c>
      <c r="E535" t="s">
        <v>276</v>
      </c>
      <c r="F535" t="s">
        <v>1900</v>
      </c>
      <c r="G535" t="s">
        <v>65</v>
      </c>
      <c r="H535" t="s">
        <v>27</v>
      </c>
      <c r="I535" t="s">
        <v>4898</v>
      </c>
      <c r="J535" t="s">
        <v>60</v>
      </c>
      <c r="L535" t="s">
        <v>4899</v>
      </c>
      <c r="N535" t="s">
        <v>61</v>
      </c>
      <c r="O535" t="s">
        <v>49</v>
      </c>
      <c r="P535" t="s">
        <v>1200</v>
      </c>
      <c r="Q535" t="s">
        <v>62</v>
      </c>
      <c r="R535" t="s">
        <v>1946</v>
      </c>
      <c r="S535" t="s">
        <v>2584</v>
      </c>
      <c r="T535" t="s">
        <v>65</v>
      </c>
    </row>
    <row r="536" spans="1:20" x14ac:dyDescent="0.25">
      <c r="A536" t="s">
        <v>2674</v>
      </c>
      <c r="B536" t="s">
        <v>2675</v>
      </c>
      <c r="C536" t="s">
        <v>23</v>
      </c>
      <c r="D536" t="s">
        <v>396</v>
      </c>
      <c r="E536" t="s">
        <v>276</v>
      </c>
      <c r="F536" t="s">
        <v>57</v>
      </c>
      <c r="G536" t="s">
        <v>341</v>
      </c>
      <c r="H536" t="s">
        <v>43</v>
      </c>
      <c r="I536" t="s">
        <v>619</v>
      </c>
      <c r="J536" t="s">
        <v>163</v>
      </c>
      <c r="K536" t="s">
        <v>30</v>
      </c>
      <c r="L536" t="s">
        <v>4900</v>
      </c>
      <c r="M536" t="s">
        <v>31</v>
      </c>
      <c r="N536" t="s">
        <v>164</v>
      </c>
      <c r="O536" t="s">
        <v>49</v>
      </c>
      <c r="P536" t="s">
        <v>34</v>
      </c>
      <c r="Q536" t="s">
        <v>165</v>
      </c>
      <c r="R536" t="s">
        <v>4901</v>
      </c>
      <c r="S536" t="s">
        <v>2676</v>
      </c>
      <c r="T536" t="s">
        <v>4814</v>
      </c>
    </row>
    <row r="537" spans="1:20" x14ac:dyDescent="0.25">
      <c r="A537" t="s">
        <v>2626</v>
      </c>
      <c r="B537" t="s">
        <v>2627</v>
      </c>
      <c r="C537" t="s">
        <v>635</v>
      </c>
      <c r="D537" t="s">
        <v>655</v>
      </c>
      <c r="E537" t="s">
        <v>758</v>
      </c>
      <c r="F537" t="s">
        <v>1071</v>
      </c>
      <c r="G537" t="s">
        <v>657</v>
      </c>
      <c r="H537" t="s">
        <v>43</v>
      </c>
      <c r="I537" t="s">
        <v>59</v>
      </c>
      <c r="J537" t="s">
        <v>163</v>
      </c>
      <c r="K537" t="s">
        <v>636</v>
      </c>
      <c r="L537" t="s">
        <v>4902</v>
      </c>
      <c r="M537" t="s">
        <v>637</v>
      </c>
      <c r="N537" t="s">
        <v>164</v>
      </c>
      <c r="P537" t="s">
        <v>1078</v>
      </c>
      <c r="Q537" t="s">
        <v>165</v>
      </c>
      <c r="R537" t="s">
        <v>4903</v>
      </c>
      <c r="S537" t="s">
        <v>2628</v>
      </c>
    </row>
    <row r="538" spans="1:20" x14ac:dyDescent="0.25">
      <c r="A538" t="s">
        <v>2632</v>
      </c>
      <c r="B538" t="s">
        <v>2633</v>
      </c>
      <c r="D538" t="s">
        <v>2114</v>
      </c>
      <c r="E538" t="s">
        <v>276</v>
      </c>
      <c r="F538" t="s">
        <v>1071</v>
      </c>
      <c r="G538" t="s">
        <v>657</v>
      </c>
      <c r="H538" t="s">
        <v>27</v>
      </c>
      <c r="I538" t="s">
        <v>204</v>
      </c>
      <c r="J538" t="s">
        <v>71</v>
      </c>
      <c r="L538" t="s">
        <v>4904</v>
      </c>
      <c r="N538" t="s">
        <v>72</v>
      </c>
      <c r="O538" t="s">
        <v>49</v>
      </c>
      <c r="P538" t="s">
        <v>1200</v>
      </c>
      <c r="Q538" t="s">
        <v>73</v>
      </c>
      <c r="R538" t="s">
        <v>2634</v>
      </c>
      <c r="S538" t="s">
        <v>2635</v>
      </c>
      <c r="T538" t="s">
        <v>4104</v>
      </c>
    </row>
    <row r="539" spans="1:20" x14ac:dyDescent="0.25">
      <c r="A539" t="s">
        <v>2617</v>
      </c>
      <c r="B539" t="s">
        <v>2618</v>
      </c>
      <c r="C539" t="s">
        <v>147</v>
      </c>
      <c r="D539" t="s">
        <v>710</v>
      </c>
      <c r="E539" t="s">
        <v>421</v>
      </c>
      <c r="F539" t="s">
        <v>1900</v>
      </c>
      <c r="G539" t="s">
        <v>657</v>
      </c>
      <c r="H539" t="s">
        <v>136</v>
      </c>
      <c r="I539" t="s">
        <v>44</v>
      </c>
      <c r="J539" t="s">
        <v>87</v>
      </c>
      <c r="K539" t="s">
        <v>152</v>
      </c>
      <c r="L539" t="s">
        <v>4905</v>
      </c>
      <c r="M539" t="s">
        <v>153</v>
      </c>
      <c r="N539" t="s">
        <v>88</v>
      </c>
      <c r="O539" t="s">
        <v>49</v>
      </c>
      <c r="P539" t="s">
        <v>943</v>
      </c>
      <c r="Q539" t="s">
        <v>89</v>
      </c>
      <c r="R539" t="s">
        <v>2619</v>
      </c>
      <c r="S539" t="s">
        <v>2620</v>
      </c>
      <c r="T539" t="s">
        <v>4906</v>
      </c>
    </row>
    <row r="540" spans="1:20" x14ac:dyDescent="0.25">
      <c r="A540" t="s">
        <v>2575</v>
      </c>
      <c r="B540" t="s">
        <v>2576</v>
      </c>
      <c r="C540" t="s">
        <v>983</v>
      </c>
      <c r="D540" t="s">
        <v>1701</v>
      </c>
      <c r="E540" t="s">
        <v>357</v>
      </c>
      <c r="F540" t="s">
        <v>331</v>
      </c>
      <c r="G540" t="s">
        <v>284</v>
      </c>
      <c r="H540" t="s">
        <v>136</v>
      </c>
      <c r="I540" t="s">
        <v>342</v>
      </c>
      <c r="J540" t="s">
        <v>45</v>
      </c>
      <c r="K540" t="s">
        <v>985</v>
      </c>
      <c r="L540" t="s">
        <v>4907</v>
      </c>
      <c r="M540" t="s">
        <v>986</v>
      </c>
      <c r="N540" t="s">
        <v>48</v>
      </c>
      <c r="O540" t="s">
        <v>49</v>
      </c>
      <c r="P540" t="s">
        <v>257</v>
      </c>
      <c r="Q540" t="s">
        <v>50</v>
      </c>
      <c r="R540" t="s">
        <v>2577</v>
      </c>
      <c r="S540" t="s">
        <v>2578</v>
      </c>
    </row>
    <row r="541" spans="1:20" x14ac:dyDescent="0.25">
      <c r="A541" t="s">
        <v>2692</v>
      </c>
      <c r="B541" t="s">
        <v>2693</v>
      </c>
      <c r="C541" t="s">
        <v>1870</v>
      </c>
      <c r="D541" t="s">
        <v>2342</v>
      </c>
      <c r="E541" t="s">
        <v>1503</v>
      </c>
      <c r="F541" t="s">
        <v>1900</v>
      </c>
      <c r="G541" t="s">
        <v>948</v>
      </c>
      <c r="H541" t="s">
        <v>136</v>
      </c>
      <c r="I541" t="s">
        <v>204</v>
      </c>
      <c r="J541" t="s">
        <v>949</v>
      </c>
      <c r="K541" t="s">
        <v>1871</v>
      </c>
      <c r="L541" t="s">
        <v>4908</v>
      </c>
      <c r="M541" t="s">
        <v>1872</v>
      </c>
      <c r="N541" t="s">
        <v>950</v>
      </c>
      <c r="P541" t="s">
        <v>1200</v>
      </c>
      <c r="Q541" t="s">
        <v>951</v>
      </c>
      <c r="R541" t="s">
        <v>4022</v>
      </c>
      <c r="S541" t="s">
        <v>2694</v>
      </c>
    </row>
    <row r="542" spans="1:20" x14ac:dyDescent="0.25">
      <c r="A542" t="s">
        <v>2558</v>
      </c>
      <c r="B542" t="s">
        <v>2559</v>
      </c>
      <c r="C542" t="s">
        <v>635</v>
      </c>
      <c r="D542" t="s">
        <v>1411</v>
      </c>
      <c r="E542" t="s">
        <v>276</v>
      </c>
      <c r="F542" t="s">
        <v>1071</v>
      </c>
      <c r="G542" t="s">
        <v>1848</v>
      </c>
      <c r="H542" t="s">
        <v>190</v>
      </c>
      <c r="I542" t="s">
        <v>3474</v>
      </c>
      <c r="J542" t="s">
        <v>109</v>
      </c>
      <c r="K542" t="s">
        <v>636</v>
      </c>
      <c r="L542" t="s">
        <v>4021</v>
      </c>
      <c r="M542" t="s">
        <v>637</v>
      </c>
      <c r="N542" t="s">
        <v>112</v>
      </c>
      <c r="O542" t="s">
        <v>392</v>
      </c>
      <c r="P542" t="s">
        <v>65</v>
      </c>
      <c r="Q542" t="s">
        <v>113</v>
      </c>
      <c r="R542" t="s">
        <v>1454</v>
      </c>
      <c r="S542" t="s">
        <v>2560</v>
      </c>
    </row>
    <row r="543" spans="1:20" x14ac:dyDescent="0.25">
      <c r="A543" t="s">
        <v>2698</v>
      </c>
      <c r="B543" t="s">
        <v>2699</v>
      </c>
      <c r="C543" t="s">
        <v>23</v>
      </c>
      <c r="D543" t="s">
        <v>160</v>
      </c>
      <c r="E543" t="s">
        <v>276</v>
      </c>
      <c r="F543" t="s">
        <v>57</v>
      </c>
      <c r="G543" t="s">
        <v>592</v>
      </c>
      <c r="H543" t="s">
        <v>43</v>
      </c>
      <c r="I543" t="s">
        <v>4909</v>
      </c>
      <c r="J543" t="s">
        <v>109</v>
      </c>
      <c r="K543" t="s">
        <v>30</v>
      </c>
      <c r="L543" t="s">
        <v>4910</v>
      </c>
      <c r="M543" t="s">
        <v>31</v>
      </c>
      <c r="N543" t="s">
        <v>112</v>
      </c>
      <c r="O543" t="s">
        <v>49</v>
      </c>
      <c r="P543" t="s">
        <v>34</v>
      </c>
      <c r="Q543" t="s">
        <v>113</v>
      </c>
      <c r="R543" t="s">
        <v>2700</v>
      </c>
      <c r="S543" t="s">
        <v>2701</v>
      </c>
      <c r="T543" t="s">
        <v>65</v>
      </c>
    </row>
    <row r="544" spans="1:20" x14ac:dyDescent="0.25">
      <c r="A544" t="s">
        <v>2512</v>
      </c>
      <c r="B544" t="s">
        <v>2513</v>
      </c>
      <c r="C544" t="s">
        <v>118</v>
      </c>
      <c r="D544" t="s">
        <v>903</v>
      </c>
      <c r="E544" t="s">
        <v>758</v>
      </c>
      <c r="F544" t="s">
        <v>1900</v>
      </c>
      <c r="G544" t="s">
        <v>657</v>
      </c>
      <c r="H544" t="s">
        <v>136</v>
      </c>
      <c r="I544" t="s">
        <v>4026</v>
      </c>
      <c r="J544" t="s">
        <v>293</v>
      </c>
      <c r="K544" t="s">
        <v>124</v>
      </c>
      <c r="L544" t="s">
        <v>4911</v>
      </c>
      <c r="M544" t="s">
        <v>125</v>
      </c>
      <c r="N544" t="s">
        <v>294</v>
      </c>
      <c r="O544" t="s">
        <v>49</v>
      </c>
      <c r="P544" t="s">
        <v>65</v>
      </c>
      <c r="Q544" t="s">
        <v>295</v>
      </c>
      <c r="R544" t="s">
        <v>2514</v>
      </c>
      <c r="S544" t="s">
        <v>2515</v>
      </c>
    </row>
    <row r="545" spans="1:21" x14ac:dyDescent="0.25">
      <c r="A545" t="s">
        <v>2520</v>
      </c>
      <c r="B545" t="s">
        <v>2521</v>
      </c>
      <c r="C545" t="s">
        <v>388</v>
      </c>
      <c r="D545" t="s">
        <v>1502</v>
      </c>
      <c r="E545" t="s">
        <v>276</v>
      </c>
      <c r="F545" t="s">
        <v>1071</v>
      </c>
      <c r="G545" t="s">
        <v>1848</v>
      </c>
      <c r="H545" t="s">
        <v>379</v>
      </c>
      <c r="I545" t="s">
        <v>373</v>
      </c>
      <c r="J545" t="s">
        <v>163</v>
      </c>
      <c r="K545" t="s">
        <v>390</v>
      </c>
      <c r="L545" t="s">
        <v>4912</v>
      </c>
      <c r="M545" t="s">
        <v>391</v>
      </c>
      <c r="N545" t="s">
        <v>164</v>
      </c>
      <c r="O545" t="s">
        <v>49</v>
      </c>
      <c r="P545" t="s">
        <v>1200</v>
      </c>
      <c r="Q545" t="s">
        <v>165</v>
      </c>
      <c r="R545" t="s">
        <v>4019</v>
      </c>
      <c r="S545" t="s">
        <v>2522</v>
      </c>
    </row>
    <row r="546" spans="1:21" x14ac:dyDescent="0.25">
      <c r="A546" t="s">
        <v>2589</v>
      </c>
      <c r="B546" t="s">
        <v>2590</v>
      </c>
      <c r="C546" t="s">
        <v>147</v>
      </c>
      <c r="D546" t="s">
        <v>1499</v>
      </c>
      <c r="E546" t="s">
        <v>276</v>
      </c>
      <c r="F546" t="s">
        <v>1071</v>
      </c>
      <c r="G546" t="s">
        <v>948</v>
      </c>
      <c r="H546" t="s">
        <v>27</v>
      </c>
      <c r="I546" t="s">
        <v>28</v>
      </c>
      <c r="J546" t="s">
        <v>303</v>
      </c>
      <c r="K546" t="s">
        <v>152</v>
      </c>
      <c r="L546" t="s">
        <v>4913</v>
      </c>
      <c r="M546" t="s">
        <v>153</v>
      </c>
      <c r="N546" t="s">
        <v>304</v>
      </c>
      <c r="O546" t="s">
        <v>49</v>
      </c>
      <c r="P546" t="s">
        <v>658</v>
      </c>
      <c r="Q546" t="s">
        <v>305</v>
      </c>
      <c r="R546" t="s">
        <v>2591</v>
      </c>
      <c r="S546" t="s">
        <v>2592</v>
      </c>
      <c r="T546" t="s">
        <v>4914</v>
      </c>
    </row>
    <row r="547" spans="1:21" x14ac:dyDescent="0.25">
      <c r="A547" t="s">
        <v>2579</v>
      </c>
      <c r="B547" t="s">
        <v>2580</v>
      </c>
      <c r="C547" t="s">
        <v>220</v>
      </c>
      <c r="D547" t="s">
        <v>1452</v>
      </c>
      <c r="E547" t="s">
        <v>656</v>
      </c>
      <c r="F547" t="s">
        <v>521</v>
      </c>
      <c r="G547" t="s">
        <v>592</v>
      </c>
      <c r="H547" t="s">
        <v>136</v>
      </c>
      <c r="I547" t="s">
        <v>44</v>
      </c>
      <c r="J547" t="s">
        <v>263</v>
      </c>
      <c r="K547" t="s">
        <v>223</v>
      </c>
      <c r="L547" t="s">
        <v>4915</v>
      </c>
      <c r="M547" t="s">
        <v>224</v>
      </c>
      <c r="N547" t="s">
        <v>264</v>
      </c>
      <c r="O547" t="s">
        <v>33</v>
      </c>
      <c r="P547" t="s">
        <v>34</v>
      </c>
      <c r="Q547" t="s">
        <v>265</v>
      </c>
      <c r="R547" t="s">
        <v>4916</v>
      </c>
      <c r="S547" t="s">
        <v>2581</v>
      </c>
    </row>
    <row r="548" spans="1:21" x14ac:dyDescent="0.25">
      <c r="A548" t="s">
        <v>2571</v>
      </c>
      <c r="B548" t="s">
        <v>2572</v>
      </c>
      <c r="C548" t="s">
        <v>40</v>
      </c>
      <c r="D548" t="s">
        <v>1411</v>
      </c>
      <c r="E548" t="s">
        <v>758</v>
      </c>
      <c r="F548" t="s">
        <v>1071</v>
      </c>
      <c r="G548" t="s">
        <v>592</v>
      </c>
      <c r="H548" t="s">
        <v>190</v>
      </c>
      <c r="I548" t="s">
        <v>397</v>
      </c>
      <c r="J548" t="s">
        <v>29</v>
      </c>
      <c r="K548" t="s">
        <v>46</v>
      </c>
      <c r="L548" t="s">
        <v>4917</v>
      </c>
      <c r="M548" t="s">
        <v>47</v>
      </c>
      <c r="N548" t="s">
        <v>32</v>
      </c>
      <c r="O548" t="s">
        <v>392</v>
      </c>
      <c r="P548" t="s">
        <v>65</v>
      </c>
      <c r="Q548" t="s">
        <v>35</v>
      </c>
      <c r="R548" t="s">
        <v>2573</v>
      </c>
      <c r="S548" t="s">
        <v>2574</v>
      </c>
    </row>
    <row r="549" spans="1:21" x14ac:dyDescent="0.25">
      <c r="A549" t="s">
        <v>2585</v>
      </c>
      <c r="B549" t="s">
        <v>2586</v>
      </c>
      <c r="C549" t="s">
        <v>40</v>
      </c>
      <c r="D549" t="s">
        <v>1172</v>
      </c>
      <c r="E549" t="s">
        <v>291</v>
      </c>
      <c r="F549" t="s">
        <v>1071</v>
      </c>
      <c r="G549" t="s">
        <v>341</v>
      </c>
      <c r="H549" t="s">
        <v>136</v>
      </c>
      <c r="I549" t="s">
        <v>2754</v>
      </c>
      <c r="J549" t="s">
        <v>151</v>
      </c>
      <c r="K549" t="s">
        <v>46</v>
      </c>
      <c r="L549" t="s">
        <v>4918</v>
      </c>
      <c r="M549" t="s">
        <v>47</v>
      </c>
      <c r="N549" t="s">
        <v>154</v>
      </c>
      <c r="O549" t="s">
        <v>49</v>
      </c>
      <c r="P549" t="s">
        <v>34</v>
      </c>
      <c r="Q549" t="s">
        <v>155</v>
      </c>
      <c r="R549" t="s">
        <v>2587</v>
      </c>
      <c r="S549" t="s">
        <v>2588</v>
      </c>
    </row>
    <row r="550" spans="1:21" x14ac:dyDescent="0.25">
      <c r="A550" t="s">
        <v>2662</v>
      </c>
      <c r="B550" t="s">
        <v>2663</v>
      </c>
      <c r="D550" t="s">
        <v>618</v>
      </c>
      <c r="E550" t="s">
        <v>276</v>
      </c>
      <c r="F550" t="s">
        <v>1900</v>
      </c>
      <c r="G550" t="s">
        <v>65</v>
      </c>
      <c r="H550" t="s">
        <v>43</v>
      </c>
      <c r="I550" t="s">
        <v>4577</v>
      </c>
      <c r="J550" t="s">
        <v>109</v>
      </c>
      <c r="L550" t="s">
        <v>4919</v>
      </c>
      <c r="N550" t="s">
        <v>112</v>
      </c>
      <c r="O550" t="s">
        <v>49</v>
      </c>
      <c r="P550" t="s">
        <v>65</v>
      </c>
      <c r="Q550" t="s">
        <v>113</v>
      </c>
      <c r="R550" t="s">
        <v>1946</v>
      </c>
      <c r="S550" t="s">
        <v>2664</v>
      </c>
      <c r="T550" t="s">
        <v>4115</v>
      </c>
    </row>
    <row r="551" spans="1:21" x14ac:dyDescent="0.25">
      <c r="A551" t="s">
        <v>2603</v>
      </c>
      <c r="B551" t="s">
        <v>2604</v>
      </c>
      <c r="C551" t="s">
        <v>147</v>
      </c>
      <c r="D551" t="s">
        <v>2044</v>
      </c>
      <c r="E551" t="s">
        <v>276</v>
      </c>
      <c r="F551" t="s">
        <v>1900</v>
      </c>
      <c r="G551" t="s">
        <v>1848</v>
      </c>
      <c r="H551" t="s">
        <v>43</v>
      </c>
      <c r="I551" t="s">
        <v>1326</v>
      </c>
      <c r="J551" t="s">
        <v>293</v>
      </c>
      <c r="K551" t="s">
        <v>152</v>
      </c>
      <c r="L551" t="s">
        <v>4920</v>
      </c>
      <c r="M551" t="s">
        <v>153</v>
      </c>
      <c r="N551" t="s">
        <v>294</v>
      </c>
      <c r="O551" t="s">
        <v>392</v>
      </c>
      <c r="P551" t="s">
        <v>65</v>
      </c>
      <c r="Q551" t="s">
        <v>295</v>
      </c>
      <c r="R551" t="s">
        <v>2605</v>
      </c>
      <c r="S551" t="s">
        <v>2606</v>
      </c>
      <c r="T551" t="s">
        <v>4921</v>
      </c>
    </row>
    <row r="552" spans="1:21" x14ac:dyDescent="0.25">
      <c r="A552" t="s">
        <v>2647</v>
      </c>
      <c r="B552" t="s">
        <v>2648</v>
      </c>
      <c r="C552" t="s">
        <v>40</v>
      </c>
      <c r="D552" t="s">
        <v>1525</v>
      </c>
      <c r="E552" t="s">
        <v>276</v>
      </c>
      <c r="F552" t="s">
        <v>1071</v>
      </c>
      <c r="G552" t="s">
        <v>1848</v>
      </c>
      <c r="H552" t="s">
        <v>43</v>
      </c>
      <c r="I552" t="s">
        <v>44</v>
      </c>
      <c r="J552" t="s">
        <v>163</v>
      </c>
      <c r="K552" t="s">
        <v>46</v>
      </c>
      <c r="L552" t="s">
        <v>4922</v>
      </c>
      <c r="M552" t="s">
        <v>47</v>
      </c>
      <c r="N552" t="s">
        <v>164</v>
      </c>
      <c r="P552" t="s">
        <v>658</v>
      </c>
      <c r="Q552" t="s">
        <v>165</v>
      </c>
      <c r="R552" t="s">
        <v>2649</v>
      </c>
      <c r="S552" t="s">
        <v>2650</v>
      </c>
      <c r="T552" t="s">
        <v>65</v>
      </c>
    </row>
    <row r="553" spans="1:21" x14ac:dyDescent="0.25">
      <c r="A553" t="s">
        <v>2610</v>
      </c>
      <c r="B553" t="s">
        <v>2611</v>
      </c>
      <c r="C553" t="s">
        <v>40</v>
      </c>
      <c r="D553" t="s">
        <v>1566</v>
      </c>
      <c r="E553" t="s">
        <v>421</v>
      </c>
      <c r="F553" t="s">
        <v>1071</v>
      </c>
      <c r="G553" t="s">
        <v>948</v>
      </c>
      <c r="H553" t="s">
        <v>43</v>
      </c>
      <c r="I553" t="s">
        <v>204</v>
      </c>
      <c r="J553" t="s">
        <v>163</v>
      </c>
      <c r="K553" t="s">
        <v>46</v>
      </c>
      <c r="L553" t="s">
        <v>4923</v>
      </c>
      <c r="M553" t="s">
        <v>47</v>
      </c>
      <c r="N553" t="s">
        <v>164</v>
      </c>
      <c r="O553" t="s">
        <v>49</v>
      </c>
      <c r="P553" t="s">
        <v>658</v>
      </c>
      <c r="Q553" t="s">
        <v>165</v>
      </c>
      <c r="R553" t="s">
        <v>2612</v>
      </c>
      <c r="S553" t="s">
        <v>2613</v>
      </c>
    </row>
    <row r="554" spans="1:21" x14ac:dyDescent="0.25">
      <c r="A554" t="s">
        <v>2665</v>
      </c>
      <c r="B554" t="s">
        <v>2666</v>
      </c>
      <c r="D554" t="s">
        <v>1865</v>
      </c>
      <c r="E554" t="s">
        <v>276</v>
      </c>
      <c r="F554" t="s">
        <v>1071</v>
      </c>
      <c r="G554" t="s">
        <v>65</v>
      </c>
      <c r="H554" t="s">
        <v>190</v>
      </c>
      <c r="I554" t="s">
        <v>2842</v>
      </c>
      <c r="J554" t="s">
        <v>293</v>
      </c>
      <c r="L554" t="s">
        <v>4020</v>
      </c>
      <c r="N554" t="s">
        <v>294</v>
      </c>
      <c r="O554" t="s">
        <v>49</v>
      </c>
      <c r="P554" t="s">
        <v>1078</v>
      </c>
      <c r="Q554" t="s">
        <v>295</v>
      </c>
      <c r="R554" t="s">
        <v>1454</v>
      </c>
      <c r="S554" t="s">
        <v>2667</v>
      </c>
      <c r="T554" t="s">
        <v>4132</v>
      </c>
      <c r="U554" t="s">
        <v>130</v>
      </c>
    </row>
    <row r="555" spans="1:21" x14ac:dyDescent="0.25">
      <c r="A555" t="s">
        <v>2621</v>
      </c>
      <c r="B555" t="s">
        <v>2622</v>
      </c>
      <c r="C555" t="s">
        <v>40</v>
      </c>
      <c r="D555" t="s">
        <v>1817</v>
      </c>
      <c r="E555" t="s">
        <v>276</v>
      </c>
      <c r="F555" t="s">
        <v>1071</v>
      </c>
      <c r="G555" t="s">
        <v>657</v>
      </c>
      <c r="H555" t="s">
        <v>43</v>
      </c>
      <c r="I555" t="s">
        <v>4924</v>
      </c>
      <c r="J555" t="s">
        <v>60</v>
      </c>
      <c r="K555" t="s">
        <v>46</v>
      </c>
      <c r="L555" t="s">
        <v>4925</v>
      </c>
      <c r="M555" t="s">
        <v>47</v>
      </c>
      <c r="N555" t="s">
        <v>61</v>
      </c>
      <c r="O555" t="s">
        <v>49</v>
      </c>
      <c r="P555" t="s">
        <v>943</v>
      </c>
      <c r="Q555" t="s">
        <v>62</v>
      </c>
      <c r="R555" t="s">
        <v>2624</v>
      </c>
      <c r="S555" t="s">
        <v>2625</v>
      </c>
      <c r="T555" t="s">
        <v>4926</v>
      </c>
    </row>
    <row r="556" spans="1:21" x14ac:dyDescent="0.25">
      <c r="A556" t="s">
        <v>2651</v>
      </c>
      <c r="B556" t="s">
        <v>2652</v>
      </c>
      <c r="C556" t="s">
        <v>388</v>
      </c>
      <c r="D556" t="s">
        <v>773</v>
      </c>
      <c r="E556" t="s">
        <v>276</v>
      </c>
      <c r="F556" t="s">
        <v>1900</v>
      </c>
      <c r="G556" t="s">
        <v>1848</v>
      </c>
      <c r="H556" t="s">
        <v>190</v>
      </c>
      <c r="I556" t="s">
        <v>178</v>
      </c>
      <c r="J556" t="s">
        <v>87</v>
      </c>
      <c r="K556" t="s">
        <v>390</v>
      </c>
      <c r="L556" t="s">
        <v>4018</v>
      </c>
      <c r="M556" t="s">
        <v>391</v>
      </c>
      <c r="N556" t="s">
        <v>88</v>
      </c>
      <c r="O556" t="s">
        <v>392</v>
      </c>
      <c r="P556" t="s">
        <v>65</v>
      </c>
      <c r="Q556" t="s">
        <v>89</v>
      </c>
      <c r="R556" t="s">
        <v>2653</v>
      </c>
      <c r="S556" t="s">
        <v>2654</v>
      </c>
    </row>
    <row r="557" spans="1:21" x14ac:dyDescent="0.25">
      <c r="A557" t="s">
        <v>2527</v>
      </c>
      <c r="B557" t="s">
        <v>2528</v>
      </c>
      <c r="C557" t="s">
        <v>1870</v>
      </c>
      <c r="D557" t="s">
        <v>2127</v>
      </c>
      <c r="E557" t="s">
        <v>276</v>
      </c>
      <c r="F557" t="s">
        <v>1900</v>
      </c>
      <c r="G557" t="s">
        <v>1848</v>
      </c>
      <c r="H557" t="s">
        <v>379</v>
      </c>
      <c r="I557" t="s">
        <v>527</v>
      </c>
      <c r="J557" t="s">
        <v>949</v>
      </c>
      <c r="K557" t="s">
        <v>1871</v>
      </c>
      <c r="L557" t="s">
        <v>4927</v>
      </c>
      <c r="M557" t="s">
        <v>1872</v>
      </c>
      <c r="N557" t="s">
        <v>950</v>
      </c>
      <c r="O557" t="s">
        <v>392</v>
      </c>
      <c r="P557" t="s">
        <v>65</v>
      </c>
      <c r="Q557" t="s">
        <v>951</v>
      </c>
      <c r="R557" t="s">
        <v>4017</v>
      </c>
      <c r="S557" t="s">
        <v>2530</v>
      </c>
    </row>
    <row r="558" spans="1:21" x14ac:dyDescent="0.25">
      <c r="A558" t="s">
        <v>2744</v>
      </c>
      <c r="B558" t="s">
        <v>2745</v>
      </c>
      <c r="C558" t="s">
        <v>1870</v>
      </c>
      <c r="D558" t="s">
        <v>1499</v>
      </c>
      <c r="E558" t="s">
        <v>758</v>
      </c>
      <c r="F558" t="s">
        <v>1900</v>
      </c>
      <c r="G558" t="s">
        <v>657</v>
      </c>
      <c r="H558" t="s">
        <v>136</v>
      </c>
      <c r="I558" t="s">
        <v>44</v>
      </c>
      <c r="J558" t="s">
        <v>949</v>
      </c>
      <c r="K558" t="s">
        <v>1871</v>
      </c>
      <c r="L558" t="s">
        <v>4928</v>
      </c>
      <c r="M558" t="s">
        <v>1872</v>
      </c>
      <c r="N558" t="s">
        <v>950</v>
      </c>
      <c r="P558" t="s">
        <v>1200</v>
      </c>
      <c r="Q558" t="s">
        <v>951</v>
      </c>
      <c r="R558" t="s">
        <v>2746</v>
      </c>
      <c r="S558" t="s">
        <v>2747</v>
      </c>
      <c r="T558" t="s">
        <v>4929</v>
      </c>
    </row>
    <row r="559" spans="1:21" x14ac:dyDescent="0.25">
      <c r="A559" t="s">
        <v>2643</v>
      </c>
      <c r="B559" t="s">
        <v>2644</v>
      </c>
      <c r="C559" t="s">
        <v>147</v>
      </c>
      <c r="D559" t="s">
        <v>924</v>
      </c>
      <c r="E559" t="s">
        <v>276</v>
      </c>
      <c r="F559" t="s">
        <v>1945</v>
      </c>
      <c r="G559" t="s">
        <v>65</v>
      </c>
      <c r="H559" t="s">
        <v>379</v>
      </c>
      <c r="I559" t="s">
        <v>28</v>
      </c>
      <c r="J559" t="s">
        <v>151</v>
      </c>
      <c r="K559" t="s">
        <v>152</v>
      </c>
      <c r="L559" t="s">
        <v>4930</v>
      </c>
      <c r="M559" t="s">
        <v>153</v>
      </c>
      <c r="N559" t="s">
        <v>154</v>
      </c>
      <c r="O559" t="s">
        <v>392</v>
      </c>
      <c r="P559" t="s">
        <v>65</v>
      </c>
      <c r="Q559" t="s">
        <v>155</v>
      </c>
      <c r="R559" t="s">
        <v>2645</v>
      </c>
      <c r="S559" t="s">
        <v>2646</v>
      </c>
      <c r="T559" t="s">
        <v>4931</v>
      </c>
    </row>
    <row r="560" spans="1:21" x14ac:dyDescent="0.25">
      <c r="A560" t="s">
        <v>2683</v>
      </c>
      <c r="B560" t="s">
        <v>2684</v>
      </c>
      <c r="D560" t="s">
        <v>851</v>
      </c>
      <c r="E560" t="s">
        <v>758</v>
      </c>
      <c r="F560" t="s">
        <v>1900</v>
      </c>
      <c r="G560" t="s">
        <v>657</v>
      </c>
      <c r="H560" t="s">
        <v>136</v>
      </c>
      <c r="I560" t="s">
        <v>204</v>
      </c>
      <c r="J560" t="s">
        <v>303</v>
      </c>
      <c r="L560" t="s">
        <v>4932</v>
      </c>
      <c r="N560" t="s">
        <v>304</v>
      </c>
      <c r="O560" t="s">
        <v>49</v>
      </c>
      <c r="P560" t="s">
        <v>658</v>
      </c>
      <c r="Q560" t="s">
        <v>305</v>
      </c>
      <c r="R560" t="s">
        <v>2685</v>
      </c>
      <c r="S560" t="s">
        <v>2686</v>
      </c>
      <c r="T560" t="s">
        <v>3998</v>
      </c>
    </row>
    <row r="561" spans="1:20" x14ac:dyDescent="0.25">
      <c r="A561" t="s">
        <v>2658</v>
      </c>
      <c r="B561" t="s">
        <v>2659</v>
      </c>
      <c r="C561" t="s">
        <v>133</v>
      </c>
      <c r="D561" t="s">
        <v>878</v>
      </c>
      <c r="E561" t="s">
        <v>421</v>
      </c>
      <c r="F561" t="s">
        <v>25</v>
      </c>
      <c r="G561" t="s">
        <v>657</v>
      </c>
      <c r="H561" t="s">
        <v>43</v>
      </c>
      <c r="I561" t="s">
        <v>342</v>
      </c>
      <c r="J561" t="s">
        <v>60</v>
      </c>
      <c r="K561" t="s">
        <v>139</v>
      </c>
      <c r="L561" t="s">
        <v>4933</v>
      </c>
      <c r="M561" t="s">
        <v>140</v>
      </c>
      <c r="N561" t="s">
        <v>61</v>
      </c>
      <c r="O561" t="s">
        <v>49</v>
      </c>
      <c r="P561" t="s">
        <v>34</v>
      </c>
      <c r="Q561" t="s">
        <v>62</v>
      </c>
      <c r="R561" t="s">
        <v>2660</v>
      </c>
      <c r="S561" t="s">
        <v>2661</v>
      </c>
    </row>
    <row r="562" spans="1:20" x14ac:dyDescent="0.25">
      <c r="A562" t="s">
        <v>2709</v>
      </c>
      <c r="B562" t="s">
        <v>2710</v>
      </c>
      <c r="C562" t="s">
        <v>1870</v>
      </c>
      <c r="D562" t="s">
        <v>856</v>
      </c>
      <c r="E562" t="s">
        <v>276</v>
      </c>
      <c r="F562" t="s">
        <v>1071</v>
      </c>
      <c r="G562" t="s">
        <v>1848</v>
      </c>
      <c r="H562" t="s">
        <v>43</v>
      </c>
      <c r="I562" t="s">
        <v>1598</v>
      </c>
      <c r="J562" t="s">
        <v>949</v>
      </c>
      <c r="K562" t="s">
        <v>1871</v>
      </c>
      <c r="L562" t="s">
        <v>4934</v>
      </c>
      <c r="M562" t="s">
        <v>1872</v>
      </c>
      <c r="N562" t="s">
        <v>950</v>
      </c>
      <c r="O562" t="s">
        <v>33</v>
      </c>
      <c r="P562" t="s">
        <v>1200</v>
      </c>
      <c r="Q562" t="s">
        <v>951</v>
      </c>
      <c r="R562" t="s">
        <v>4016</v>
      </c>
      <c r="S562" t="s">
        <v>2711</v>
      </c>
      <c r="T562" t="s">
        <v>4935</v>
      </c>
    </row>
    <row r="563" spans="1:20" x14ac:dyDescent="0.25">
      <c r="A563" t="s">
        <v>2681</v>
      </c>
      <c r="B563" t="s">
        <v>2681</v>
      </c>
      <c r="C563" t="s">
        <v>40</v>
      </c>
      <c r="D563" t="s">
        <v>1888</v>
      </c>
      <c r="E563" t="s">
        <v>520</v>
      </c>
      <c r="F563" t="s">
        <v>1071</v>
      </c>
      <c r="G563" t="s">
        <v>948</v>
      </c>
      <c r="H563" t="s">
        <v>43</v>
      </c>
      <c r="I563" t="s">
        <v>44</v>
      </c>
      <c r="J563" t="s">
        <v>29</v>
      </c>
      <c r="K563" t="s">
        <v>46</v>
      </c>
      <c r="L563" t="s">
        <v>4936</v>
      </c>
      <c r="M563" t="s">
        <v>47</v>
      </c>
      <c r="N563" t="s">
        <v>32</v>
      </c>
      <c r="O563" t="s">
        <v>33</v>
      </c>
      <c r="P563" t="s">
        <v>943</v>
      </c>
      <c r="Q563" t="s">
        <v>35</v>
      </c>
      <c r="R563" t="s">
        <v>4937</v>
      </c>
      <c r="S563" t="s">
        <v>2682</v>
      </c>
      <c r="T563" t="s">
        <v>2074</v>
      </c>
    </row>
    <row r="564" spans="1:20" x14ac:dyDescent="0.25">
      <c r="A564" t="s">
        <v>2695</v>
      </c>
      <c r="B564" t="s">
        <v>2696</v>
      </c>
      <c r="C564" t="s">
        <v>147</v>
      </c>
      <c r="D564" t="s">
        <v>2342</v>
      </c>
      <c r="E564" t="s">
        <v>758</v>
      </c>
      <c r="F564" t="s">
        <v>1071</v>
      </c>
      <c r="G564" t="s">
        <v>948</v>
      </c>
      <c r="H564" t="s">
        <v>43</v>
      </c>
      <c r="I564" t="s">
        <v>44</v>
      </c>
      <c r="J564" t="s">
        <v>29</v>
      </c>
      <c r="K564" t="s">
        <v>152</v>
      </c>
      <c r="L564" t="s">
        <v>4938</v>
      </c>
      <c r="M564" t="s">
        <v>153</v>
      </c>
      <c r="N564" t="s">
        <v>32</v>
      </c>
      <c r="P564" t="s">
        <v>943</v>
      </c>
      <c r="Q564" t="s">
        <v>35</v>
      </c>
      <c r="R564" t="s">
        <v>4015</v>
      </c>
      <c r="S564" t="s">
        <v>2697</v>
      </c>
    </row>
    <row r="565" spans="1:20" x14ac:dyDescent="0.25">
      <c r="A565" t="s">
        <v>2546</v>
      </c>
      <c r="B565" t="s">
        <v>2547</v>
      </c>
      <c r="C565" t="s">
        <v>40</v>
      </c>
      <c r="D565" t="s">
        <v>542</v>
      </c>
      <c r="E565" t="s">
        <v>276</v>
      </c>
      <c r="F565" t="s">
        <v>1900</v>
      </c>
      <c r="G565" t="s">
        <v>948</v>
      </c>
      <c r="H565" t="s">
        <v>136</v>
      </c>
      <c r="I565" t="s">
        <v>4109</v>
      </c>
      <c r="J565" t="s">
        <v>163</v>
      </c>
      <c r="K565" t="s">
        <v>46</v>
      </c>
      <c r="L565" t="s">
        <v>4939</v>
      </c>
      <c r="M565" t="s">
        <v>47</v>
      </c>
      <c r="N565" t="s">
        <v>164</v>
      </c>
      <c r="O565" t="s">
        <v>49</v>
      </c>
      <c r="P565" t="s">
        <v>65</v>
      </c>
      <c r="Q565" t="s">
        <v>165</v>
      </c>
      <c r="R565" t="s">
        <v>2548</v>
      </c>
      <c r="S565" t="s">
        <v>2549</v>
      </c>
      <c r="T565" t="s">
        <v>65</v>
      </c>
    </row>
    <row r="566" spans="1:20" x14ac:dyDescent="0.25">
      <c r="A566" t="s">
        <v>2705</v>
      </c>
      <c r="B566" t="s">
        <v>2706</v>
      </c>
      <c r="C566" t="s">
        <v>541</v>
      </c>
      <c r="D566" t="s">
        <v>1892</v>
      </c>
      <c r="E566" t="s">
        <v>276</v>
      </c>
      <c r="F566" t="s">
        <v>521</v>
      </c>
      <c r="G566" t="s">
        <v>948</v>
      </c>
      <c r="H566" t="s">
        <v>27</v>
      </c>
      <c r="I566" t="s">
        <v>28</v>
      </c>
      <c r="J566" t="s">
        <v>293</v>
      </c>
      <c r="K566" t="s">
        <v>544</v>
      </c>
      <c r="L566" t="s">
        <v>4940</v>
      </c>
      <c r="M566" t="s">
        <v>545</v>
      </c>
      <c r="N566" t="s">
        <v>294</v>
      </c>
      <c r="O566" t="s">
        <v>49</v>
      </c>
      <c r="P566" t="s">
        <v>658</v>
      </c>
      <c r="Q566" t="s">
        <v>295</v>
      </c>
      <c r="R566" t="s">
        <v>2707</v>
      </c>
      <c r="S566" t="s">
        <v>2708</v>
      </c>
      <c r="T566" t="s">
        <v>65</v>
      </c>
    </row>
    <row r="567" spans="1:20" x14ac:dyDescent="0.25">
      <c r="A567" t="s">
        <v>2677</v>
      </c>
      <c r="B567" t="s">
        <v>2678</v>
      </c>
      <c r="C567" t="s">
        <v>147</v>
      </c>
      <c r="D567" t="s">
        <v>170</v>
      </c>
      <c r="E567" t="s">
        <v>283</v>
      </c>
      <c r="F567" t="s">
        <v>521</v>
      </c>
      <c r="G567" t="s">
        <v>284</v>
      </c>
      <c r="H567" t="s">
        <v>43</v>
      </c>
      <c r="I567" t="s">
        <v>44</v>
      </c>
      <c r="J567" t="s">
        <v>163</v>
      </c>
      <c r="K567" t="s">
        <v>152</v>
      </c>
      <c r="L567" t="s">
        <v>4941</v>
      </c>
      <c r="M567" t="s">
        <v>153</v>
      </c>
      <c r="N567" t="s">
        <v>164</v>
      </c>
      <c r="O567" t="s">
        <v>49</v>
      </c>
      <c r="P567" t="s">
        <v>34</v>
      </c>
      <c r="Q567" t="s">
        <v>165</v>
      </c>
      <c r="R567" t="s">
        <v>2679</v>
      </c>
      <c r="S567" t="s">
        <v>2680</v>
      </c>
      <c r="T567" t="s">
        <v>3057</v>
      </c>
    </row>
    <row r="568" spans="1:20" x14ac:dyDescent="0.25">
      <c r="A568" t="s">
        <v>2726</v>
      </c>
      <c r="B568" t="s">
        <v>2727</v>
      </c>
      <c r="C568" t="s">
        <v>147</v>
      </c>
      <c r="D568" t="s">
        <v>1415</v>
      </c>
      <c r="E568" t="s">
        <v>276</v>
      </c>
      <c r="F568" t="s">
        <v>1900</v>
      </c>
      <c r="G568" t="s">
        <v>1848</v>
      </c>
      <c r="H568" t="s">
        <v>43</v>
      </c>
      <c r="I568" t="s">
        <v>204</v>
      </c>
      <c r="J568" t="s">
        <v>87</v>
      </c>
      <c r="K568" t="s">
        <v>152</v>
      </c>
      <c r="L568" t="s">
        <v>4942</v>
      </c>
      <c r="M568" t="s">
        <v>153</v>
      </c>
      <c r="N568" t="s">
        <v>88</v>
      </c>
      <c r="O568" t="s">
        <v>49</v>
      </c>
      <c r="P568" t="s">
        <v>658</v>
      </c>
      <c r="Q568" t="s">
        <v>89</v>
      </c>
      <c r="R568" t="s">
        <v>2349</v>
      </c>
      <c r="S568" t="s">
        <v>2728</v>
      </c>
      <c r="T568" t="s">
        <v>4943</v>
      </c>
    </row>
    <row r="569" spans="1:20" x14ac:dyDescent="0.25">
      <c r="A569" t="s">
        <v>2723</v>
      </c>
      <c r="B569" t="s">
        <v>2724</v>
      </c>
      <c r="C569" t="s">
        <v>40</v>
      </c>
      <c r="D569" t="s">
        <v>692</v>
      </c>
      <c r="E569" t="s">
        <v>774</v>
      </c>
      <c r="F569" t="s">
        <v>1071</v>
      </c>
      <c r="G569" t="s">
        <v>284</v>
      </c>
      <c r="H569" t="s">
        <v>43</v>
      </c>
      <c r="I569" t="s">
        <v>97</v>
      </c>
      <c r="J569" t="s">
        <v>255</v>
      </c>
      <c r="K569" t="s">
        <v>46</v>
      </c>
      <c r="L569" t="s">
        <v>4944</v>
      </c>
      <c r="M569" t="s">
        <v>47</v>
      </c>
      <c r="N569" t="s">
        <v>256</v>
      </c>
      <c r="O569" t="s">
        <v>49</v>
      </c>
      <c r="P569" t="s">
        <v>34</v>
      </c>
      <c r="Q569" t="s">
        <v>258</v>
      </c>
      <c r="R569" t="s">
        <v>4013</v>
      </c>
      <c r="S569" t="s">
        <v>2725</v>
      </c>
    </row>
    <row r="570" spans="1:20" x14ac:dyDescent="0.25">
      <c r="A570" t="s">
        <v>2712</v>
      </c>
      <c r="B570" t="s">
        <v>2713</v>
      </c>
      <c r="D570" t="s">
        <v>492</v>
      </c>
      <c r="E570" t="s">
        <v>276</v>
      </c>
      <c r="F570" t="s">
        <v>1071</v>
      </c>
      <c r="G570" t="s">
        <v>65</v>
      </c>
      <c r="H570" t="s">
        <v>379</v>
      </c>
      <c r="I570" t="s">
        <v>4639</v>
      </c>
      <c r="J570" t="s">
        <v>138</v>
      </c>
      <c r="L570" t="s">
        <v>4945</v>
      </c>
      <c r="N570" t="s">
        <v>141</v>
      </c>
      <c r="O570" t="s">
        <v>49</v>
      </c>
      <c r="P570" t="s">
        <v>1078</v>
      </c>
      <c r="Q570" t="s">
        <v>142</v>
      </c>
      <c r="R570" t="s">
        <v>2714</v>
      </c>
      <c r="S570" t="s">
        <v>2715</v>
      </c>
      <c r="T570" t="s">
        <v>4946</v>
      </c>
    </row>
    <row r="571" spans="1:20" x14ac:dyDescent="0.25">
      <c r="A571" t="s">
        <v>2636</v>
      </c>
      <c r="B571" t="s">
        <v>2637</v>
      </c>
      <c r="D571" t="s">
        <v>542</v>
      </c>
      <c r="E571" t="s">
        <v>276</v>
      </c>
      <c r="F571" t="s">
        <v>1071</v>
      </c>
      <c r="G571" t="s">
        <v>1848</v>
      </c>
      <c r="H571" t="s">
        <v>379</v>
      </c>
      <c r="I571" t="s">
        <v>352</v>
      </c>
      <c r="J571" t="s">
        <v>163</v>
      </c>
      <c r="L571" t="s">
        <v>4945</v>
      </c>
      <c r="N571" t="s">
        <v>164</v>
      </c>
      <c r="O571" t="s">
        <v>49</v>
      </c>
      <c r="P571" t="s">
        <v>65</v>
      </c>
      <c r="Q571" t="s">
        <v>165</v>
      </c>
      <c r="R571" t="s">
        <v>4010</v>
      </c>
      <c r="S571" t="s">
        <v>2638</v>
      </c>
      <c r="T571" t="s">
        <v>65</v>
      </c>
    </row>
    <row r="572" spans="1:20" x14ac:dyDescent="0.25">
      <c r="A572" t="s">
        <v>2688</v>
      </c>
      <c r="B572" t="s">
        <v>2689</v>
      </c>
      <c r="C572" t="s">
        <v>40</v>
      </c>
      <c r="D572" t="s">
        <v>1411</v>
      </c>
      <c r="E572" t="s">
        <v>276</v>
      </c>
      <c r="F572" t="s">
        <v>1900</v>
      </c>
      <c r="G572" t="s">
        <v>1848</v>
      </c>
      <c r="H572" t="s">
        <v>27</v>
      </c>
      <c r="I572" t="s">
        <v>4109</v>
      </c>
      <c r="J572" t="s">
        <v>163</v>
      </c>
      <c r="K572" t="s">
        <v>46</v>
      </c>
      <c r="L572" t="s">
        <v>4947</v>
      </c>
      <c r="M572" t="s">
        <v>47</v>
      </c>
      <c r="N572" t="s">
        <v>164</v>
      </c>
      <c r="O572" t="s">
        <v>49</v>
      </c>
      <c r="P572" t="s">
        <v>1078</v>
      </c>
      <c r="Q572" t="s">
        <v>165</v>
      </c>
      <c r="R572" t="s">
        <v>2690</v>
      </c>
      <c r="S572" t="s">
        <v>2691</v>
      </c>
    </row>
    <row r="573" spans="1:20" x14ac:dyDescent="0.25">
      <c r="A573" t="s">
        <v>2733</v>
      </c>
      <c r="B573" t="s">
        <v>2734</v>
      </c>
      <c r="D573" t="s">
        <v>2342</v>
      </c>
      <c r="E573" t="s">
        <v>758</v>
      </c>
      <c r="F573" t="s">
        <v>1900</v>
      </c>
      <c r="G573" t="s">
        <v>592</v>
      </c>
      <c r="H573" t="s">
        <v>136</v>
      </c>
      <c r="I573" t="s">
        <v>204</v>
      </c>
      <c r="J573" t="s">
        <v>45</v>
      </c>
      <c r="L573" t="s">
        <v>4014</v>
      </c>
      <c r="N573" t="s">
        <v>48</v>
      </c>
      <c r="O573" t="s">
        <v>33</v>
      </c>
      <c r="P573" t="s">
        <v>1200</v>
      </c>
      <c r="Q573" t="s">
        <v>50</v>
      </c>
      <c r="R573" t="s">
        <v>4948</v>
      </c>
      <c r="S573" t="s">
        <v>2735</v>
      </c>
      <c r="T573" t="s">
        <v>4949</v>
      </c>
    </row>
    <row r="574" spans="1:20" x14ac:dyDescent="0.25">
      <c r="A574" t="s">
        <v>2729</v>
      </c>
      <c r="B574" t="s">
        <v>2730</v>
      </c>
      <c r="D574" t="s">
        <v>1753</v>
      </c>
      <c r="E574" t="s">
        <v>758</v>
      </c>
      <c r="F574" t="s">
        <v>1900</v>
      </c>
      <c r="G574" t="s">
        <v>948</v>
      </c>
      <c r="H574" t="s">
        <v>136</v>
      </c>
      <c r="I574" t="s">
        <v>137</v>
      </c>
      <c r="J574" t="s">
        <v>123</v>
      </c>
      <c r="L574" t="s">
        <v>4011</v>
      </c>
      <c r="N574" t="s">
        <v>126</v>
      </c>
      <c r="O574" t="s">
        <v>392</v>
      </c>
      <c r="P574" t="s">
        <v>65</v>
      </c>
      <c r="Q574" t="s">
        <v>127</v>
      </c>
      <c r="R574" t="s">
        <v>2731</v>
      </c>
      <c r="S574" t="s">
        <v>2732</v>
      </c>
      <c r="T574" t="s">
        <v>3194</v>
      </c>
    </row>
    <row r="575" spans="1:20" x14ac:dyDescent="0.25">
      <c r="A575" t="s">
        <v>2702</v>
      </c>
      <c r="B575" t="s">
        <v>2703</v>
      </c>
      <c r="D575" t="s">
        <v>2127</v>
      </c>
      <c r="E575" t="s">
        <v>276</v>
      </c>
      <c r="F575" t="s">
        <v>1071</v>
      </c>
      <c r="G575" t="s">
        <v>948</v>
      </c>
      <c r="H575" t="s">
        <v>43</v>
      </c>
      <c r="I575" t="s">
        <v>285</v>
      </c>
      <c r="J575" t="s">
        <v>87</v>
      </c>
      <c r="L575" t="s">
        <v>4950</v>
      </c>
      <c r="N575" t="s">
        <v>88</v>
      </c>
      <c r="P575" t="s">
        <v>1200</v>
      </c>
      <c r="Q575" t="s">
        <v>89</v>
      </c>
      <c r="R575" t="s">
        <v>4951</v>
      </c>
      <c r="S575" t="s">
        <v>2704</v>
      </c>
    </row>
    <row r="576" spans="1:20" x14ac:dyDescent="0.25">
      <c r="A576" t="s">
        <v>2736</v>
      </c>
      <c r="B576" t="s">
        <v>2737</v>
      </c>
      <c r="C576" t="s">
        <v>118</v>
      </c>
      <c r="D576" t="s">
        <v>2048</v>
      </c>
      <c r="E576" t="s">
        <v>276</v>
      </c>
      <c r="F576" t="s">
        <v>1071</v>
      </c>
      <c r="G576" t="s">
        <v>1848</v>
      </c>
      <c r="H576" t="s">
        <v>136</v>
      </c>
      <c r="I576" t="s">
        <v>415</v>
      </c>
      <c r="J576" t="s">
        <v>255</v>
      </c>
      <c r="K576" t="s">
        <v>124</v>
      </c>
      <c r="L576" t="s">
        <v>4952</v>
      </c>
      <c r="M576" t="s">
        <v>125</v>
      </c>
      <c r="N576" t="s">
        <v>256</v>
      </c>
      <c r="O576" t="s">
        <v>49</v>
      </c>
      <c r="P576" t="s">
        <v>658</v>
      </c>
      <c r="Q576" t="s">
        <v>258</v>
      </c>
      <c r="R576" t="s">
        <v>2738</v>
      </c>
      <c r="S576" t="s">
        <v>2739</v>
      </c>
    </row>
    <row r="577" spans="1:20" x14ac:dyDescent="0.25">
      <c r="A577" t="s">
        <v>2671</v>
      </c>
      <c r="B577" t="s">
        <v>2672</v>
      </c>
      <c r="C577" t="s">
        <v>40</v>
      </c>
      <c r="D577" t="s">
        <v>618</v>
      </c>
      <c r="E577" t="s">
        <v>291</v>
      </c>
      <c r="F577" t="s">
        <v>1071</v>
      </c>
      <c r="G577" t="s">
        <v>657</v>
      </c>
      <c r="H577" t="s">
        <v>136</v>
      </c>
      <c r="I577" t="s">
        <v>1125</v>
      </c>
      <c r="J577" t="s">
        <v>60</v>
      </c>
      <c r="K577" t="s">
        <v>46</v>
      </c>
      <c r="L577" t="s">
        <v>4011</v>
      </c>
      <c r="M577" t="s">
        <v>47</v>
      </c>
      <c r="N577" t="s">
        <v>61</v>
      </c>
      <c r="O577" t="s">
        <v>49</v>
      </c>
      <c r="P577" t="s">
        <v>65</v>
      </c>
      <c r="Q577" t="s">
        <v>62</v>
      </c>
      <c r="R577" t="s">
        <v>1742</v>
      </c>
      <c r="S577" t="s">
        <v>2673</v>
      </c>
      <c r="T577" t="s">
        <v>65</v>
      </c>
    </row>
    <row r="578" spans="1:20" x14ac:dyDescent="0.25">
      <c r="A578" t="s">
        <v>4009</v>
      </c>
      <c r="B578" t="s">
        <v>4008</v>
      </c>
      <c r="C578" t="s">
        <v>23</v>
      </c>
      <c r="D578" t="s">
        <v>94</v>
      </c>
      <c r="E578" t="s">
        <v>276</v>
      </c>
      <c r="F578" t="s">
        <v>57</v>
      </c>
      <c r="G578" t="s">
        <v>341</v>
      </c>
      <c r="H578" t="s">
        <v>43</v>
      </c>
      <c r="I578" t="s">
        <v>1234</v>
      </c>
      <c r="J578" t="s">
        <v>60</v>
      </c>
      <c r="K578" t="s">
        <v>30</v>
      </c>
      <c r="L578" t="s">
        <v>4953</v>
      </c>
      <c r="M578" t="s">
        <v>31</v>
      </c>
      <c r="N578" t="s">
        <v>61</v>
      </c>
      <c r="O578" t="s">
        <v>49</v>
      </c>
      <c r="P578" t="s">
        <v>546</v>
      </c>
      <c r="Q578" t="s">
        <v>62</v>
      </c>
      <c r="R578" t="s">
        <v>4007</v>
      </c>
      <c r="S578" t="s">
        <v>4006</v>
      </c>
      <c r="T578" t="s">
        <v>3941</v>
      </c>
    </row>
    <row r="579" spans="1:20" x14ac:dyDescent="0.25">
      <c r="A579" t="s">
        <v>2716</v>
      </c>
      <c r="B579" t="s">
        <v>2717</v>
      </c>
      <c r="C579" t="s">
        <v>40</v>
      </c>
      <c r="D579" t="s">
        <v>1459</v>
      </c>
      <c r="E579" t="s">
        <v>1077</v>
      </c>
      <c r="F579" t="s">
        <v>1071</v>
      </c>
      <c r="G579" t="s">
        <v>592</v>
      </c>
      <c r="H579" t="s">
        <v>43</v>
      </c>
      <c r="I579" t="s">
        <v>44</v>
      </c>
      <c r="J579" t="s">
        <v>60</v>
      </c>
      <c r="K579" t="s">
        <v>46</v>
      </c>
      <c r="L579" t="s">
        <v>4954</v>
      </c>
      <c r="M579" t="s">
        <v>47</v>
      </c>
      <c r="N579" t="s">
        <v>61</v>
      </c>
      <c r="O579" t="s">
        <v>33</v>
      </c>
      <c r="P579" t="s">
        <v>546</v>
      </c>
      <c r="Q579" t="s">
        <v>62</v>
      </c>
      <c r="R579" t="s">
        <v>4955</v>
      </c>
      <c r="S579" t="s">
        <v>2718</v>
      </c>
    </row>
    <row r="580" spans="1:20" x14ac:dyDescent="0.25">
      <c r="A580" t="s">
        <v>2776</v>
      </c>
      <c r="B580" t="s">
        <v>2777</v>
      </c>
      <c r="D580" t="s">
        <v>2103</v>
      </c>
      <c r="E580" t="s">
        <v>276</v>
      </c>
      <c r="F580" t="s">
        <v>1900</v>
      </c>
      <c r="G580" t="s">
        <v>65</v>
      </c>
      <c r="H580" t="s">
        <v>27</v>
      </c>
      <c r="I580" t="s">
        <v>1849</v>
      </c>
      <c r="J580" t="s">
        <v>213</v>
      </c>
      <c r="L580" t="s">
        <v>4956</v>
      </c>
      <c r="N580" t="s">
        <v>214</v>
      </c>
      <c r="O580" t="s">
        <v>49</v>
      </c>
      <c r="P580" t="s">
        <v>1200</v>
      </c>
      <c r="Q580" t="s">
        <v>215</v>
      </c>
      <c r="R580" t="s">
        <v>1454</v>
      </c>
      <c r="S580" t="s">
        <v>2778</v>
      </c>
      <c r="T580" t="s">
        <v>65</v>
      </c>
    </row>
    <row r="581" spans="1:20" x14ac:dyDescent="0.25">
      <c r="A581" t="s">
        <v>2779</v>
      </c>
      <c r="B581" t="s">
        <v>2780</v>
      </c>
      <c r="C581" t="s">
        <v>147</v>
      </c>
      <c r="D581" t="s">
        <v>618</v>
      </c>
      <c r="E581" t="s">
        <v>276</v>
      </c>
      <c r="F581" t="s">
        <v>1071</v>
      </c>
      <c r="G581" t="s">
        <v>65</v>
      </c>
      <c r="H581" t="s">
        <v>379</v>
      </c>
      <c r="I581" t="s">
        <v>3145</v>
      </c>
      <c r="J581" t="s">
        <v>45</v>
      </c>
      <c r="K581" t="s">
        <v>152</v>
      </c>
      <c r="L581" t="s">
        <v>4012</v>
      </c>
      <c r="M581" t="s">
        <v>153</v>
      </c>
      <c r="N581" t="s">
        <v>48</v>
      </c>
      <c r="O581" t="s">
        <v>49</v>
      </c>
      <c r="P581" t="s">
        <v>658</v>
      </c>
      <c r="Q581" t="s">
        <v>50</v>
      </c>
      <c r="R581" t="s">
        <v>1946</v>
      </c>
      <c r="S581" t="s">
        <v>2781</v>
      </c>
    </row>
    <row r="582" spans="1:20" x14ac:dyDescent="0.25">
      <c r="A582" t="s">
        <v>2772</v>
      </c>
      <c r="B582" t="s">
        <v>2773</v>
      </c>
      <c r="D582" t="s">
        <v>1320</v>
      </c>
      <c r="E582" t="s">
        <v>276</v>
      </c>
      <c r="F582" t="s">
        <v>1945</v>
      </c>
      <c r="G582" t="s">
        <v>65</v>
      </c>
      <c r="H582" t="s">
        <v>190</v>
      </c>
      <c r="I582" t="s">
        <v>3145</v>
      </c>
      <c r="J582" t="s">
        <v>45</v>
      </c>
      <c r="L582" t="s">
        <v>4957</v>
      </c>
      <c r="N582" t="s">
        <v>48</v>
      </c>
      <c r="O582" t="s">
        <v>49</v>
      </c>
      <c r="P582" t="s">
        <v>65</v>
      </c>
      <c r="Q582" t="s">
        <v>50</v>
      </c>
      <c r="R582" t="s">
        <v>1454</v>
      </c>
      <c r="S582" t="s">
        <v>2775</v>
      </c>
    </row>
    <row r="583" spans="1:20" x14ac:dyDescent="0.25">
      <c r="A583" t="s">
        <v>2740</v>
      </c>
      <c r="B583" t="s">
        <v>2741</v>
      </c>
      <c r="C583" t="s">
        <v>147</v>
      </c>
      <c r="D583" t="s">
        <v>1411</v>
      </c>
      <c r="E583" t="s">
        <v>276</v>
      </c>
      <c r="F583" t="s">
        <v>1071</v>
      </c>
      <c r="G583" t="s">
        <v>65</v>
      </c>
      <c r="H583" t="s">
        <v>190</v>
      </c>
      <c r="I583" t="s">
        <v>347</v>
      </c>
      <c r="J583" t="s">
        <v>949</v>
      </c>
      <c r="K583" t="s">
        <v>152</v>
      </c>
      <c r="L583" t="s">
        <v>4958</v>
      </c>
      <c r="M583" t="s">
        <v>153</v>
      </c>
      <c r="N583" t="s">
        <v>950</v>
      </c>
      <c r="O583" t="s">
        <v>49</v>
      </c>
      <c r="P583" t="s">
        <v>1078</v>
      </c>
      <c r="Q583" t="s">
        <v>951</v>
      </c>
      <c r="R583" t="s">
        <v>2742</v>
      </c>
      <c r="S583" t="s">
        <v>2743</v>
      </c>
      <c r="T583" t="s">
        <v>4049</v>
      </c>
    </row>
    <row r="584" spans="1:20" x14ac:dyDescent="0.25">
      <c r="A584" t="s">
        <v>2765</v>
      </c>
      <c r="B584" t="s">
        <v>2766</v>
      </c>
      <c r="C584" t="s">
        <v>147</v>
      </c>
      <c r="D584" t="s">
        <v>1888</v>
      </c>
      <c r="E584" t="s">
        <v>276</v>
      </c>
      <c r="F584" t="s">
        <v>1071</v>
      </c>
      <c r="G584" t="s">
        <v>657</v>
      </c>
      <c r="H584" t="s">
        <v>43</v>
      </c>
      <c r="I584" t="s">
        <v>342</v>
      </c>
      <c r="J584" t="s">
        <v>138</v>
      </c>
      <c r="K584" t="s">
        <v>152</v>
      </c>
      <c r="L584" t="s">
        <v>4959</v>
      </c>
      <c r="M584" t="s">
        <v>153</v>
      </c>
      <c r="N584" t="s">
        <v>141</v>
      </c>
      <c r="P584" t="s">
        <v>658</v>
      </c>
      <c r="Q584" t="s">
        <v>142</v>
      </c>
      <c r="R584" t="s">
        <v>2767</v>
      </c>
      <c r="S584" t="s">
        <v>2768</v>
      </c>
    </row>
    <row r="585" spans="1:20" x14ac:dyDescent="0.25">
      <c r="A585" t="s">
        <v>2668</v>
      </c>
      <c r="B585" t="s">
        <v>2669</v>
      </c>
      <c r="C585" t="s">
        <v>983</v>
      </c>
      <c r="D585" t="s">
        <v>618</v>
      </c>
      <c r="E585" t="s">
        <v>1077</v>
      </c>
      <c r="F585" t="s">
        <v>521</v>
      </c>
      <c r="G585" t="s">
        <v>592</v>
      </c>
      <c r="H585" t="s">
        <v>136</v>
      </c>
      <c r="I585" t="s">
        <v>718</v>
      </c>
      <c r="J585" t="s">
        <v>205</v>
      </c>
      <c r="K585" t="s">
        <v>985</v>
      </c>
      <c r="L585" t="s">
        <v>4005</v>
      </c>
      <c r="M585" t="s">
        <v>986</v>
      </c>
      <c r="N585" t="s">
        <v>206</v>
      </c>
      <c r="P585" t="s">
        <v>65</v>
      </c>
      <c r="Q585" t="s">
        <v>207</v>
      </c>
      <c r="R585" t="s">
        <v>2349</v>
      </c>
      <c r="S585" t="s">
        <v>2670</v>
      </c>
    </row>
    <row r="586" spans="1:20" x14ac:dyDescent="0.25">
      <c r="A586" t="s">
        <v>4004</v>
      </c>
      <c r="B586" t="s">
        <v>4003</v>
      </c>
      <c r="D586" t="s">
        <v>542</v>
      </c>
      <c r="E586" t="s">
        <v>276</v>
      </c>
      <c r="F586" t="s">
        <v>1900</v>
      </c>
      <c r="G586" t="s">
        <v>1848</v>
      </c>
      <c r="H586" t="s">
        <v>379</v>
      </c>
      <c r="I586" t="s">
        <v>603</v>
      </c>
      <c r="J586" t="s">
        <v>45</v>
      </c>
      <c r="L586" t="s">
        <v>4960</v>
      </c>
      <c r="N586" t="s">
        <v>48</v>
      </c>
      <c r="O586" t="s">
        <v>49</v>
      </c>
      <c r="P586" t="s">
        <v>658</v>
      </c>
      <c r="Q586" t="s">
        <v>50</v>
      </c>
      <c r="R586" t="s">
        <v>4961</v>
      </c>
      <c r="S586" t="s">
        <v>4002</v>
      </c>
      <c r="T586" t="s">
        <v>4962</v>
      </c>
    </row>
    <row r="587" spans="1:20" x14ac:dyDescent="0.25">
      <c r="A587" t="s">
        <v>2759</v>
      </c>
      <c r="B587" t="s">
        <v>2760</v>
      </c>
      <c r="D587" t="s">
        <v>930</v>
      </c>
      <c r="E587" t="s">
        <v>421</v>
      </c>
      <c r="F587" t="s">
        <v>1071</v>
      </c>
      <c r="G587" t="s">
        <v>592</v>
      </c>
      <c r="H587" t="s">
        <v>27</v>
      </c>
      <c r="I587" t="s">
        <v>204</v>
      </c>
      <c r="J587" t="s">
        <v>138</v>
      </c>
      <c r="L587" t="s">
        <v>4963</v>
      </c>
      <c r="N587" t="s">
        <v>141</v>
      </c>
      <c r="O587" t="s">
        <v>33</v>
      </c>
      <c r="P587" t="s">
        <v>658</v>
      </c>
      <c r="Q587" t="s">
        <v>142</v>
      </c>
      <c r="R587" t="s">
        <v>4964</v>
      </c>
      <c r="S587" t="s">
        <v>2761</v>
      </c>
      <c r="T587" t="s">
        <v>4965</v>
      </c>
    </row>
    <row r="588" spans="1:20" x14ac:dyDescent="0.25">
      <c r="A588" t="s">
        <v>2748</v>
      </c>
      <c r="B588" t="s">
        <v>2749</v>
      </c>
      <c r="C588" t="s">
        <v>388</v>
      </c>
      <c r="D588" t="s">
        <v>2016</v>
      </c>
      <c r="E588" t="s">
        <v>276</v>
      </c>
      <c r="F588" t="s">
        <v>1900</v>
      </c>
      <c r="G588" t="s">
        <v>1848</v>
      </c>
      <c r="H588" t="s">
        <v>190</v>
      </c>
      <c r="I588" t="s">
        <v>4966</v>
      </c>
      <c r="J588" t="s">
        <v>71</v>
      </c>
      <c r="K588" t="s">
        <v>390</v>
      </c>
      <c r="L588" t="s">
        <v>4967</v>
      </c>
      <c r="M588" t="s">
        <v>391</v>
      </c>
      <c r="N588" t="s">
        <v>72</v>
      </c>
      <c r="O588" t="s">
        <v>49</v>
      </c>
      <c r="P588" t="s">
        <v>1200</v>
      </c>
      <c r="Q588" t="s">
        <v>73</v>
      </c>
      <c r="R588" t="s">
        <v>2024</v>
      </c>
      <c r="S588" t="s">
        <v>2751</v>
      </c>
    </row>
    <row r="589" spans="1:20" x14ac:dyDescent="0.25">
      <c r="A589" t="s">
        <v>2756</v>
      </c>
      <c r="B589" t="s">
        <v>2757</v>
      </c>
      <c r="C589" t="s">
        <v>40</v>
      </c>
      <c r="D589" t="s">
        <v>389</v>
      </c>
      <c r="E589" t="s">
        <v>1077</v>
      </c>
      <c r="F589" t="s">
        <v>1071</v>
      </c>
      <c r="G589" t="s">
        <v>657</v>
      </c>
      <c r="H589" t="s">
        <v>43</v>
      </c>
      <c r="I589" t="s">
        <v>97</v>
      </c>
      <c r="J589" t="s">
        <v>163</v>
      </c>
      <c r="K589" t="s">
        <v>46</v>
      </c>
      <c r="L589" t="s">
        <v>4968</v>
      </c>
      <c r="M589" t="s">
        <v>47</v>
      </c>
      <c r="N589" t="s">
        <v>164</v>
      </c>
      <c r="O589" t="s">
        <v>392</v>
      </c>
      <c r="P589" t="s">
        <v>943</v>
      </c>
      <c r="Q589" t="s">
        <v>165</v>
      </c>
      <c r="R589" t="s">
        <v>4000</v>
      </c>
      <c r="S589" t="s">
        <v>2758</v>
      </c>
      <c r="T589" t="s">
        <v>65</v>
      </c>
    </row>
    <row r="590" spans="1:20" x14ac:dyDescent="0.25">
      <c r="A590" t="s">
        <v>2861</v>
      </c>
      <c r="B590" t="s">
        <v>2862</v>
      </c>
      <c r="D590" t="s">
        <v>1619</v>
      </c>
      <c r="E590" t="s">
        <v>421</v>
      </c>
      <c r="F590" t="s">
        <v>1900</v>
      </c>
      <c r="G590" t="s">
        <v>657</v>
      </c>
      <c r="H590" t="s">
        <v>27</v>
      </c>
      <c r="I590" t="s">
        <v>204</v>
      </c>
      <c r="J590" t="s">
        <v>151</v>
      </c>
      <c r="L590" t="s">
        <v>4969</v>
      </c>
      <c r="N590" t="s">
        <v>154</v>
      </c>
      <c r="O590" t="s">
        <v>33</v>
      </c>
      <c r="P590" t="s">
        <v>658</v>
      </c>
      <c r="Q590" t="s">
        <v>155</v>
      </c>
      <c r="R590" t="s">
        <v>2863</v>
      </c>
      <c r="S590" t="s">
        <v>2864</v>
      </c>
      <c r="T590" t="s">
        <v>4970</v>
      </c>
    </row>
    <row r="591" spans="1:20" x14ac:dyDescent="0.25">
      <c r="A591" t="s">
        <v>2814</v>
      </c>
      <c r="B591" t="s">
        <v>2815</v>
      </c>
      <c r="D591" t="s">
        <v>2641</v>
      </c>
      <c r="E591" t="s">
        <v>276</v>
      </c>
      <c r="F591" t="s">
        <v>1071</v>
      </c>
      <c r="G591" t="s">
        <v>1848</v>
      </c>
      <c r="H591" t="s">
        <v>136</v>
      </c>
      <c r="I591" t="s">
        <v>1443</v>
      </c>
      <c r="J591" t="s">
        <v>138</v>
      </c>
      <c r="L591" t="s">
        <v>4971</v>
      </c>
      <c r="N591" t="s">
        <v>141</v>
      </c>
      <c r="O591" t="s">
        <v>49</v>
      </c>
      <c r="P591" t="s">
        <v>658</v>
      </c>
      <c r="Q591" t="s">
        <v>142</v>
      </c>
      <c r="R591" t="s">
        <v>2816</v>
      </c>
      <c r="S591" t="s">
        <v>2817</v>
      </c>
      <c r="T591" t="s">
        <v>4972</v>
      </c>
    </row>
    <row r="592" spans="1:20" x14ac:dyDescent="0.25">
      <c r="A592" t="s">
        <v>2785</v>
      </c>
      <c r="B592" t="s">
        <v>2786</v>
      </c>
      <c r="C592" t="s">
        <v>2346</v>
      </c>
      <c r="D592" t="s">
        <v>773</v>
      </c>
      <c r="E592" t="s">
        <v>758</v>
      </c>
      <c r="F592" t="s">
        <v>1071</v>
      </c>
      <c r="G592" t="s">
        <v>948</v>
      </c>
      <c r="H592" t="s">
        <v>43</v>
      </c>
      <c r="I592" t="s">
        <v>97</v>
      </c>
      <c r="J592" t="s">
        <v>98</v>
      </c>
      <c r="K592" t="s">
        <v>2347</v>
      </c>
      <c r="L592" t="s">
        <v>4973</v>
      </c>
      <c r="M592" t="s">
        <v>2348</v>
      </c>
      <c r="N592" t="s">
        <v>99</v>
      </c>
      <c r="O592" t="s">
        <v>49</v>
      </c>
      <c r="P592" t="s">
        <v>943</v>
      </c>
      <c r="Q592" t="s">
        <v>100</v>
      </c>
      <c r="R592" t="s">
        <v>3999</v>
      </c>
      <c r="S592" t="s">
        <v>2787</v>
      </c>
      <c r="T592" t="s">
        <v>4974</v>
      </c>
    </row>
    <row r="593" spans="1:20" x14ac:dyDescent="0.25">
      <c r="A593" t="s">
        <v>2801</v>
      </c>
      <c r="B593" t="s">
        <v>2802</v>
      </c>
      <c r="C593" t="s">
        <v>772</v>
      </c>
      <c r="D593" t="s">
        <v>2036</v>
      </c>
      <c r="E593" t="s">
        <v>276</v>
      </c>
      <c r="F593" t="s">
        <v>1900</v>
      </c>
      <c r="G593" t="s">
        <v>1848</v>
      </c>
      <c r="H593" t="s">
        <v>43</v>
      </c>
      <c r="I593" t="s">
        <v>451</v>
      </c>
      <c r="J593" t="s">
        <v>60</v>
      </c>
      <c r="K593" t="s">
        <v>776</v>
      </c>
      <c r="L593" t="s">
        <v>4975</v>
      </c>
      <c r="M593" t="s">
        <v>777</v>
      </c>
      <c r="N593" t="s">
        <v>61</v>
      </c>
      <c r="O593" t="s">
        <v>49</v>
      </c>
      <c r="P593" t="s">
        <v>658</v>
      </c>
      <c r="Q593" t="s">
        <v>62</v>
      </c>
      <c r="R593" t="s">
        <v>2803</v>
      </c>
      <c r="S593" t="s">
        <v>2804</v>
      </c>
    </row>
    <row r="594" spans="1:20" x14ac:dyDescent="0.25">
      <c r="A594" t="s">
        <v>2769</v>
      </c>
      <c r="B594" t="s">
        <v>2770</v>
      </c>
      <c r="C594" t="s">
        <v>40</v>
      </c>
      <c r="D594" t="s">
        <v>1459</v>
      </c>
      <c r="E594" t="s">
        <v>758</v>
      </c>
      <c r="F594" t="s">
        <v>1071</v>
      </c>
      <c r="G594" t="s">
        <v>657</v>
      </c>
      <c r="H594" t="s">
        <v>43</v>
      </c>
      <c r="I594" t="s">
        <v>44</v>
      </c>
      <c r="J594" t="s">
        <v>87</v>
      </c>
      <c r="K594" t="s">
        <v>46</v>
      </c>
      <c r="L594" t="s">
        <v>4976</v>
      </c>
      <c r="M594" t="s">
        <v>47</v>
      </c>
      <c r="N594" t="s">
        <v>88</v>
      </c>
      <c r="P594" t="s">
        <v>658</v>
      </c>
      <c r="Q594" t="s">
        <v>89</v>
      </c>
      <c r="R594" t="s">
        <v>4977</v>
      </c>
      <c r="S594" t="s">
        <v>2771</v>
      </c>
    </row>
    <row r="595" spans="1:20" x14ac:dyDescent="0.25">
      <c r="A595" t="s">
        <v>2808</v>
      </c>
      <c r="B595" t="s">
        <v>2809</v>
      </c>
      <c r="D595" t="s">
        <v>903</v>
      </c>
      <c r="E595" t="s">
        <v>276</v>
      </c>
      <c r="F595" t="s">
        <v>1071</v>
      </c>
      <c r="G595" t="s">
        <v>1848</v>
      </c>
      <c r="H595" t="s">
        <v>190</v>
      </c>
      <c r="I595" t="s">
        <v>285</v>
      </c>
      <c r="J595" t="s">
        <v>293</v>
      </c>
      <c r="L595" t="s">
        <v>4001</v>
      </c>
      <c r="N595" t="s">
        <v>294</v>
      </c>
      <c r="O595" t="s">
        <v>49</v>
      </c>
      <c r="P595" t="s">
        <v>1200</v>
      </c>
      <c r="Q595" t="s">
        <v>295</v>
      </c>
      <c r="R595" t="s">
        <v>4978</v>
      </c>
      <c r="S595" t="s">
        <v>2810</v>
      </c>
      <c r="T595" t="s">
        <v>4979</v>
      </c>
    </row>
    <row r="596" spans="1:20" x14ac:dyDescent="0.25">
      <c r="A596" t="s">
        <v>2762</v>
      </c>
      <c r="B596" t="s">
        <v>2763</v>
      </c>
      <c r="C596" t="s">
        <v>147</v>
      </c>
      <c r="D596" t="s">
        <v>2048</v>
      </c>
      <c r="E596" t="s">
        <v>1077</v>
      </c>
      <c r="F596" t="s">
        <v>1071</v>
      </c>
      <c r="G596" t="s">
        <v>657</v>
      </c>
      <c r="H596" t="s">
        <v>43</v>
      </c>
      <c r="I596" t="s">
        <v>302</v>
      </c>
      <c r="J596" t="s">
        <v>87</v>
      </c>
      <c r="K596" t="s">
        <v>152</v>
      </c>
      <c r="L596" t="s">
        <v>4980</v>
      </c>
      <c r="M596" t="s">
        <v>153</v>
      </c>
      <c r="N596" t="s">
        <v>88</v>
      </c>
      <c r="P596" t="s">
        <v>943</v>
      </c>
      <c r="Q596" t="s">
        <v>89</v>
      </c>
      <c r="R596" t="s">
        <v>4981</v>
      </c>
      <c r="S596" t="s">
        <v>2764</v>
      </c>
      <c r="T596" t="s">
        <v>4982</v>
      </c>
    </row>
    <row r="597" spans="1:20" x14ac:dyDescent="0.25">
      <c r="A597" t="s">
        <v>2752</v>
      </c>
      <c r="B597" t="s">
        <v>2753</v>
      </c>
      <c r="C597" t="s">
        <v>133</v>
      </c>
      <c r="D597" t="s">
        <v>1411</v>
      </c>
      <c r="E597" t="s">
        <v>276</v>
      </c>
      <c r="F597" t="s">
        <v>1071</v>
      </c>
      <c r="G597" t="s">
        <v>948</v>
      </c>
      <c r="H597" t="s">
        <v>136</v>
      </c>
      <c r="I597" t="s">
        <v>150</v>
      </c>
      <c r="J597" t="s">
        <v>138</v>
      </c>
      <c r="K597" t="s">
        <v>139</v>
      </c>
      <c r="L597" t="s">
        <v>4983</v>
      </c>
      <c r="M597" t="s">
        <v>140</v>
      </c>
      <c r="N597" t="s">
        <v>141</v>
      </c>
      <c r="P597" t="s">
        <v>658</v>
      </c>
      <c r="Q597" t="s">
        <v>142</v>
      </c>
      <c r="R597" t="s">
        <v>4984</v>
      </c>
      <c r="S597" t="s">
        <v>2755</v>
      </c>
    </row>
    <row r="598" spans="1:20" x14ac:dyDescent="0.25">
      <c r="A598" t="s">
        <v>2719</v>
      </c>
      <c r="B598" t="s">
        <v>2720</v>
      </c>
      <c r="C598" t="s">
        <v>23</v>
      </c>
      <c r="D598" t="s">
        <v>106</v>
      </c>
      <c r="E598" t="s">
        <v>276</v>
      </c>
      <c r="F598" t="s">
        <v>41</v>
      </c>
      <c r="G598" t="s">
        <v>592</v>
      </c>
      <c r="H598" t="s">
        <v>136</v>
      </c>
      <c r="I598" t="s">
        <v>137</v>
      </c>
      <c r="J598" t="s">
        <v>45</v>
      </c>
      <c r="K598" t="s">
        <v>30</v>
      </c>
      <c r="L598" t="s">
        <v>4985</v>
      </c>
      <c r="M598" t="s">
        <v>31</v>
      </c>
      <c r="N598" t="s">
        <v>48</v>
      </c>
      <c r="O598" t="s">
        <v>49</v>
      </c>
      <c r="P598" t="s">
        <v>34</v>
      </c>
      <c r="Q598" t="s">
        <v>50</v>
      </c>
      <c r="R598" t="s">
        <v>2721</v>
      </c>
      <c r="S598" t="s">
        <v>2722</v>
      </c>
      <c r="T598" t="s">
        <v>4986</v>
      </c>
    </row>
    <row r="599" spans="1:20" x14ac:dyDescent="0.25">
      <c r="A599" t="s">
        <v>2798</v>
      </c>
      <c r="B599" t="s">
        <v>2798</v>
      </c>
      <c r="C599" t="s">
        <v>2346</v>
      </c>
      <c r="D599" t="s">
        <v>2016</v>
      </c>
      <c r="E599" t="s">
        <v>276</v>
      </c>
      <c r="F599" t="s">
        <v>1071</v>
      </c>
      <c r="G599" t="s">
        <v>1848</v>
      </c>
      <c r="H599" t="s">
        <v>43</v>
      </c>
      <c r="I599" t="s">
        <v>285</v>
      </c>
      <c r="J599" t="s">
        <v>60</v>
      </c>
      <c r="K599" t="s">
        <v>2347</v>
      </c>
      <c r="L599" t="s">
        <v>4987</v>
      </c>
      <c r="M599" t="s">
        <v>2348</v>
      </c>
      <c r="N599" t="s">
        <v>61</v>
      </c>
      <c r="P599" t="s">
        <v>1078</v>
      </c>
      <c r="Q599" t="s">
        <v>62</v>
      </c>
      <c r="R599" t="s">
        <v>2799</v>
      </c>
      <c r="S599" t="s">
        <v>2800</v>
      </c>
      <c r="T599" t="s">
        <v>4087</v>
      </c>
    </row>
    <row r="600" spans="1:20" x14ac:dyDescent="0.25">
      <c r="A600" t="s">
        <v>2835</v>
      </c>
      <c r="B600" t="s">
        <v>2836</v>
      </c>
      <c r="D600" t="s">
        <v>1411</v>
      </c>
      <c r="E600" t="s">
        <v>276</v>
      </c>
      <c r="F600" t="s">
        <v>1071</v>
      </c>
      <c r="G600" t="s">
        <v>1848</v>
      </c>
      <c r="H600" t="s">
        <v>27</v>
      </c>
      <c r="I600" t="s">
        <v>4076</v>
      </c>
      <c r="J600" t="s">
        <v>163</v>
      </c>
      <c r="L600" t="s">
        <v>4988</v>
      </c>
      <c r="N600" t="s">
        <v>164</v>
      </c>
      <c r="O600" t="s">
        <v>49</v>
      </c>
      <c r="P600" t="s">
        <v>65</v>
      </c>
      <c r="Q600" t="s">
        <v>165</v>
      </c>
      <c r="R600" t="s">
        <v>2838</v>
      </c>
      <c r="S600" t="s">
        <v>2839</v>
      </c>
      <c r="T600" t="s">
        <v>4989</v>
      </c>
    </row>
    <row r="601" spans="1:20" x14ac:dyDescent="0.25">
      <c r="A601" t="s">
        <v>2794</v>
      </c>
      <c r="B601" t="s">
        <v>2795</v>
      </c>
      <c r="C601" t="s">
        <v>40</v>
      </c>
      <c r="D601" t="s">
        <v>851</v>
      </c>
      <c r="E601" t="s">
        <v>283</v>
      </c>
      <c r="F601" t="s">
        <v>1071</v>
      </c>
      <c r="G601" t="s">
        <v>657</v>
      </c>
      <c r="H601" t="s">
        <v>136</v>
      </c>
      <c r="I601" t="s">
        <v>285</v>
      </c>
      <c r="J601" t="s">
        <v>87</v>
      </c>
      <c r="K601" t="s">
        <v>46</v>
      </c>
      <c r="L601" t="s">
        <v>4968</v>
      </c>
      <c r="M601" t="s">
        <v>47</v>
      </c>
      <c r="N601" t="s">
        <v>88</v>
      </c>
      <c r="P601" t="s">
        <v>658</v>
      </c>
      <c r="Q601" t="s">
        <v>89</v>
      </c>
      <c r="R601" t="s">
        <v>2796</v>
      </c>
      <c r="S601" t="s">
        <v>2797</v>
      </c>
      <c r="T601" t="s">
        <v>4990</v>
      </c>
    </row>
    <row r="602" spans="1:20" x14ac:dyDescent="0.25">
      <c r="A602" t="s">
        <v>2832</v>
      </c>
      <c r="B602" t="s">
        <v>2833</v>
      </c>
      <c r="D602" t="s">
        <v>618</v>
      </c>
      <c r="E602" t="s">
        <v>276</v>
      </c>
      <c r="F602" t="s">
        <v>1945</v>
      </c>
      <c r="G602" t="s">
        <v>65</v>
      </c>
      <c r="H602" t="s">
        <v>190</v>
      </c>
      <c r="I602" t="s">
        <v>4991</v>
      </c>
      <c r="J602" t="s">
        <v>205</v>
      </c>
      <c r="L602" t="s">
        <v>4992</v>
      </c>
      <c r="N602" t="s">
        <v>206</v>
      </c>
      <c r="O602" t="s">
        <v>49</v>
      </c>
      <c r="P602" t="s">
        <v>65</v>
      </c>
      <c r="Q602" t="s">
        <v>207</v>
      </c>
      <c r="R602" t="s">
        <v>2349</v>
      </c>
      <c r="S602" t="s">
        <v>2834</v>
      </c>
      <c r="T602" t="s">
        <v>1510</v>
      </c>
    </row>
    <row r="603" spans="1:20" x14ac:dyDescent="0.25">
      <c r="A603" t="s">
        <v>2829</v>
      </c>
      <c r="B603" t="s">
        <v>2830</v>
      </c>
      <c r="D603" t="s">
        <v>1094</v>
      </c>
      <c r="E603" t="s">
        <v>758</v>
      </c>
      <c r="F603" t="s">
        <v>1900</v>
      </c>
      <c r="G603" t="s">
        <v>948</v>
      </c>
      <c r="H603" t="s">
        <v>43</v>
      </c>
      <c r="I603" t="s">
        <v>137</v>
      </c>
      <c r="J603" t="s">
        <v>60</v>
      </c>
      <c r="L603" t="s">
        <v>4993</v>
      </c>
      <c r="N603" t="s">
        <v>61</v>
      </c>
      <c r="O603" t="s">
        <v>33</v>
      </c>
      <c r="P603" t="s">
        <v>658</v>
      </c>
      <c r="Q603" t="s">
        <v>62</v>
      </c>
      <c r="R603" t="s">
        <v>4994</v>
      </c>
      <c r="S603" t="s">
        <v>2831</v>
      </c>
      <c r="T603" t="s">
        <v>4995</v>
      </c>
    </row>
    <row r="604" spans="1:20" x14ac:dyDescent="0.25">
      <c r="A604" t="s">
        <v>2865</v>
      </c>
      <c r="B604" t="s">
        <v>2866</v>
      </c>
      <c r="C604" t="s">
        <v>388</v>
      </c>
      <c r="D604" t="s">
        <v>1364</v>
      </c>
      <c r="E604" t="s">
        <v>276</v>
      </c>
      <c r="F604" t="s">
        <v>1900</v>
      </c>
      <c r="G604" t="s">
        <v>1848</v>
      </c>
      <c r="H604" t="s">
        <v>27</v>
      </c>
      <c r="I604" t="s">
        <v>4109</v>
      </c>
      <c r="J604" t="s">
        <v>163</v>
      </c>
      <c r="K604" t="s">
        <v>390</v>
      </c>
      <c r="L604" t="s">
        <v>4996</v>
      </c>
      <c r="M604" t="s">
        <v>391</v>
      </c>
      <c r="N604" t="s">
        <v>164</v>
      </c>
      <c r="O604" t="s">
        <v>49</v>
      </c>
      <c r="P604" t="s">
        <v>1200</v>
      </c>
      <c r="Q604" t="s">
        <v>165</v>
      </c>
      <c r="R604" t="s">
        <v>2349</v>
      </c>
      <c r="S604" t="s">
        <v>2867</v>
      </c>
      <c r="T604" t="s">
        <v>4122</v>
      </c>
    </row>
    <row r="605" spans="1:20" x14ac:dyDescent="0.25">
      <c r="A605" t="s">
        <v>2848</v>
      </c>
      <c r="B605" t="s">
        <v>2849</v>
      </c>
      <c r="C605" t="s">
        <v>2850</v>
      </c>
      <c r="D605" t="s">
        <v>2529</v>
      </c>
      <c r="E605" t="s">
        <v>276</v>
      </c>
      <c r="F605" t="s">
        <v>1900</v>
      </c>
      <c r="G605" t="s">
        <v>1848</v>
      </c>
      <c r="H605" t="s">
        <v>136</v>
      </c>
      <c r="I605" t="s">
        <v>4468</v>
      </c>
      <c r="J605" t="s">
        <v>205</v>
      </c>
      <c r="K605" t="s">
        <v>2851</v>
      </c>
      <c r="L605" t="s">
        <v>4997</v>
      </c>
      <c r="M605" t="s">
        <v>2852</v>
      </c>
      <c r="N605" t="s">
        <v>206</v>
      </c>
      <c r="O605" t="s">
        <v>49</v>
      </c>
      <c r="P605" t="s">
        <v>65</v>
      </c>
      <c r="Q605" t="s">
        <v>207</v>
      </c>
      <c r="R605" t="s">
        <v>1454</v>
      </c>
      <c r="S605" t="s">
        <v>2853</v>
      </c>
      <c r="T605" t="s">
        <v>4998</v>
      </c>
    </row>
    <row r="606" spans="1:20" x14ac:dyDescent="0.25">
      <c r="A606" t="s">
        <v>2791</v>
      </c>
      <c r="B606" t="s">
        <v>2792</v>
      </c>
      <c r="C606" t="s">
        <v>1064</v>
      </c>
      <c r="D606" t="s">
        <v>2529</v>
      </c>
      <c r="E606" t="s">
        <v>276</v>
      </c>
      <c r="F606" t="s">
        <v>1900</v>
      </c>
      <c r="G606" t="s">
        <v>65</v>
      </c>
      <c r="H606" t="s">
        <v>136</v>
      </c>
      <c r="I606" t="s">
        <v>1055</v>
      </c>
      <c r="J606" t="s">
        <v>303</v>
      </c>
      <c r="K606" t="s">
        <v>1065</v>
      </c>
      <c r="L606" t="s">
        <v>4999</v>
      </c>
      <c r="M606" t="s">
        <v>1066</v>
      </c>
      <c r="N606" t="s">
        <v>304</v>
      </c>
      <c r="O606" t="s">
        <v>49</v>
      </c>
      <c r="P606" t="s">
        <v>1078</v>
      </c>
      <c r="Q606" t="s">
        <v>305</v>
      </c>
      <c r="R606" t="s">
        <v>1454</v>
      </c>
      <c r="S606" t="s">
        <v>2793</v>
      </c>
    </row>
    <row r="607" spans="1:20" x14ac:dyDescent="0.25">
      <c r="A607" t="s">
        <v>2811</v>
      </c>
      <c r="B607" t="s">
        <v>2812</v>
      </c>
      <c r="C607" t="s">
        <v>388</v>
      </c>
      <c r="D607" t="s">
        <v>1487</v>
      </c>
      <c r="E607" t="s">
        <v>276</v>
      </c>
      <c r="F607" t="s">
        <v>1900</v>
      </c>
      <c r="G607" t="s">
        <v>65</v>
      </c>
      <c r="H607" t="s">
        <v>379</v>
      </c>
      <c r="I607" t="s">
        <v>373</v>
      </c>
      <c r="J607" t="s">
        <v>163</v>
      </c>
      <c r="K607" t="s">
        <v>390</v>
      </c>
      <c r="L607" t="s">
        <v>5000</v>
      </c>
      <c r="M607" t="s">
        <v>391</v>
      </c>
      <c r="N607" t="s">
        <v>164</v>
      </c>
      <c r="O607" t="s">
        <v>49</v>
      </c>
      <c r="P607" t="s">
        <v>65</v>
      </c>
      <c r="Q607" t="s">
        <v>165</v>
      </c>
      <c r="R607" t="s">
        <v>3914</v>
      </c>
      <c r="S607" t="s">
        <v>2813</v>
      </c>
      <c r="T607" t="s">
        <v>65</v>
      </c>
    </row>
    <row r="608" spans="1:20" x14ac:dyDescent="0.25">
      <c r="A608" t="s">
        <v>2805</v>
      </c>
      <c r="B608" t="s">
        <v>2806</v>
      </c>
      <c r="C608" t="s">
        <v>147</v>
      </c>
      <c r="D608" t="s">
        <v>2482</v>
      </c>
      <c r="E608" t="s">
        <v>774</v>
      </c>
      <c r="F608" t="s">
        <v>1071</v>
      </c>
      <c r="G608" t="s">
        <v>657</v>
      </c>
      <c r="H608" t="s">
        <v>43</v>
      </c>
      <c r="I608" t="s">
        <v>44</v>
      </c>
      <c r="J608" t="s">
        <v>263</v>
      </c>
      <c r="K608" t="s">
        <v>152</v>
      </c>
      <c r="L608" t="s">
        <v>5001</v>
      </c>
      <c r="M608" t="s">
        <v>153</v>
      </c>
      <c r="N608" t="s">
        <v>264</v>
      </c>
      <c r="O608" t="s">
        <v>466</v>
      </c>
      <c r="P608" t="s">
        <v>546</v>
      </c>
      <c r="Q608" t="s">
        <v>265</v>
      </c>
      <c r="R608" t="s">
        <v>5002</v>
      </c>
      <c r="S608" t="s">
        <v>2807</v>
      </c>
      <c r="T608" t="s">
        <v>5003</v>
      </c>
    </row>
    <row r="609" spans="1:20" x14ac:dyDescent="0.25">
      <c r="A609" t="s">
        <v>2858</v>
      </c>
      <c r="B609" t="s">
        <v>2859</v>
      </c>
      <c r="C609" t="s">
        <v>147</v>
      </c>
      <c r="D609" t="s">
        <v>2454</v>
      </c>
      <c r="E609" t="s">
        <v>276</v>
      </c>
      <c r="F609" t="s">
        <v>1900</v>
      </c>
      <c r="G609" t="s">
        <v>1848</v>
      </c>
      <c r="H609" t="s">
        <v>43</v>
      </c>
      <c r="I609" t="s">
        <v>342</v>
      </c>
      <c r="J609" t="s">
        <v>71</v>
      </c>
      <c r="K609" t="s">
        <v>152</v>
      </c>
      <c r="L609" t="s">
        <v>5004</v>
      </c>
      <c r="M609" t="s">
        <v>153</v>
      </c>
      <c r="N609" t="s">
        <v>72</v>
      </c>
      <c r="O609" t="s">
        <v>49</v>
      </c>
      <c r="P609" t="s">
        <v>1200</v>
      </c>
      <c r="Q609" t="s">
        <v>73</v>
      </c>
      <c r="R609" t="s">
        <v>1454</v>
      </c>
      <c r="S609" t="s">
        <v>2860</v>
      </c>
    </row>
    <row r="610" spans="1:20" x14ac:dyDescent="0.25">
      <c r="A610" t="s">
        <v>2818</v>
      </c>
      <c r="B610" t="s">
        <v>2819</v>
      </c>
      <c r="C610" t="s">
        <v>147</v>
      </c>
      <c r="D610" t="s">
        <v>2114</v>
      </c>
      <c r="E610" t="s">
        <v>276</v>
      </c>
      <c r="F610" t="s">
        <v>1900</v>
      </c>
      <c r="G610" t="s">
        <v>948</v>
      </c>
      <c r="H610" t="s">
        <v>27</v>
      </c>
      <c r="I610" t="s">
        <v>373</v>
      </c>
      <c r="J610" t="s">
        <v>60</v>
      </c>
      <c r="K610" t="s">
        <v>152</v>
      </c>
      <c r="L610" t="s">
        <v>5005</v>
      </c>
      <c r="M610" t="s">
        <v>153</v>
      </c>
      <c r="N610" t="s">
        <v>61</v>
      </c>
      <c r="O610" t="s">
        <v>49</v>
      </c>
      <c r="P610" t="s">
        <v>943</v>
      </c>
      <c r="Q610" t="s">
        <v>62</v>
      </c>
      <c r="R610" t="s">
        <v>5006</v>
      </c>
      <c r="S610" t="s">
        <v>2821</v>
      </c>
    </row>
    <row r="611" spans="1:20" x14ac:dyDescent="0.25">
      <c r="A611" t="s">
        <v>2845</v>
      </c>
      <c r="B611" t="s">
        <v>2846</v>
      </c>
      <c r="C611" t="s">
        <v>220</v>
      </c>
      <c r="D611" t="s">
        <v>2215</v>
      </c>
      <c r="E611" t="s">
        <v>276</v>
      </c>
      <c r="F611" t="s">
        <v>1071</v>
      </c>
      <c r="G611" t="s">
        <v>948</v>
      </c>
      <c r="H611" t="s">
        <v>43</v>
      </c>
      <c r="I611" t="s">
        <v>44</v>
      </c>
      <c r="J611" t="s">
        <v>98</v>
      </c>
      <c r="K611" t="s">
        <v>223</v>
      </c>
      <c r="L611" t="s">
        <v>5007</v>
      </c>
      <c r="M611" t="s">
        <v>224</v>
      </c>
      <c r="N611" t="s">
        <v>99</v>
      </c>
      <c r="O611" t="s">
        <v>392</v>
      </c>
      <c r="P611" t="s">
        <v>65</v>
      </c>
      <c r="Q611" t="s">
        <v>100</v>
      </c>
      <c r="R611" t="s">
        <v>5008</v>
      </c>
      <c r="S611" t="s">
        <v>2847</v>
      </c>
    </row>
    <row r="612" spans="1:20" x14ac:dyDescent="0.25">
      <c r="A612" t="s">
        <v>2868</v>
      </c>
      <c r="B612" t="s">
        <v>2869</v>
      </c>
      <c r="C612" t="s">
        <v>2083</v>
      </c>
      <c r="D612" t="s">
        <v>1076</v>
      </c>
      <c r="E612" t="s">
        <v>276</v>
      </c>
      <c r="F612" t="s">
        <v>1071</v>
      </c>
      <c r="G612" t="s">
        <v>1848</v>
      </c>
      <c r="H612" t="s">
        <v>43</v>
      </c>
      <c r="I612" t="s">
        <v>254</v>
      </c>
      <c r="J612" t="s">
        <v>45</v>
      </c>
      <c r="K612" t="s">
        <v>2085</v>
      </c>
      <c r="L612" t="s">
        <v>5009</v>
      </c>
      <c r="M612" t="s">
        <v>2086</v>
      </c>
      <c r="N612" t="s">
        <v>48</v>
      </c>
      <c r="O612" t="s">
        <v>392</v>
      </c>
      <c r="P612" t="s">
        <v>1078</v>
      </c>
      <c r="Q612" t="s">
        <v>50</v>
      </c>
      <c r="R612" t="s">
        <v>5010</v>
      </c>
      <c r="S612" t="s">
        <v>2870</v>
      </c>
      <c r="T612" t="s">
        <v>4873</v>
      </c>
    </row>
    <row r="613" spans="1:20" x14ac:dyDescent="0.25">
      <c r="A613" t="s">
        <v>2822</v>
      </c>
      <c r="B613" t="s">
        <v>2823</v>
      </c>
      <c r="C613" t="s">
        <v>105</v>
      </c>
      <c r="D613" t="s">
        <v>492</v>
      </c>
      <c r="E613" t="s">
        <v>276</v>
      </c>
      <c r="F613" t="s">
        <v>1071</v>
      </c>
      <c r="G613" t="s">
        <v>1848</v>
      </c>
      <c r="H613" t="s">
        <v>190</v>
      </c>
      <c r="I613" t="s">
        <v>4731</v>
      </c>
      <c r="J613" t="s">
        <v>87</v>
      </c>
      <c r="K613" t="s">
        <v>110</v>
      </c>
      <c r="L613" t="s">
        <v>5011</v>
      </c>
      <c r="M613" t="s">
        <v>111</v>
      </c>
      <c r="N613" t="s">
        <v>88</v>
      </c>
      <c r="O613" t="s">
        <v>49</v>
      </c>
      <c r="P613" t="s">
        <v>1078</v>
      </c>
      <c r="Q613" t="s">
        <v>89</v>
      </c>
      <c r="R613" t="s">
        <v>1946</v>
      </c>
      <c r="S613" t="s">
        <v>2825</v>
      </c>
    </row>
    <row r="614" spans="1:20" x14ac:dyDescent="0.25">
      <c r="A614" t="s">
        <v>2871</v>
      </c>
      <c r="B614" t="s">
        <v>2872</v>
      </c>
      <c r="C614" t="s">
        <v>147</v>
      </c>
      <c r="D614" t="s">
        <v>903</v>
      </c>
      <c r="E614" t="s">
        <v>421</v>
      </c>
      <c r="F614" t="s">
        <v>1071</v>
      </c>
      <c r="G614" t="s">
        <v>948</v>
      </c>
      <c r="H614" t="s">
        <v>43</v>
      </c>
      <c r="I614" t="s">
        <v>527</v>
      </c>
      <c r="J614" t="s">
        <v>138</v>
      </c>
      <c r="K614" t="s">
        <v>152</v>
      </c>
      <c r="L614" t="s">
        <v>5012</v>
      </c>
      <c r="M614" t="s">
        <v>153</v>
      </c>
      <c r="N614" t="s">
        <v>141</v>
      </c>
      <c r="P614" t="s">
        <v>1200</v>
      </c>
      <c r="Q614" t="s">
        <v>142</v>
      </c>
      <c r="R614" t="s">
        <v>3995</v>
      </c>
      <c r="S614" t="s">
        <v>2873</v>
      </c>
    </row>
    <row r="615" spans="1:20" x14ac:dyDescent="0.25">
      <c r="A615" t="s">
        <v>2888</v>
      </c>
      <c r="B615" t="s">
        <v>2889</v>
      </c>
      <c r="C615" t="s">
        <v>388</v>
      </c>
      <c r="D615" t="s">
        <v>1364</v>
      </c>
      <c r="E615" t="s">
        <v>276</v>
      </c>
      <c r="F615" t="s">
        <v>1071</v>
      </c>
      <c r="G615" t="s">
        <v>1848</v>
      </c>
      <c r="H615" t="s">
        <v>43</v>
      </c>
      <c r="I615" t="s">
        <v>451</v>
      </c>
      <c r="J615" t="s">
        <v>303</v>
      </c>
      <c r="K615" t="s">
        <v>390</v>
      </c>
      <c r="L615" t="s">
        <v>5013</v>
      </c>
      <c r="M615" t="s">
        <v>391</v>
      </c>
      <c r="N615" t="s">
        <v>304</v>
      </c>
      <c r="O615" t="s">
        <v>49</v>
      </c>
      <c r="P615" t="s">
        <v>658</v>
      </c>
      <c r="Q615" t="s">
        <v>305</v>
      </c>
      <c r="R615" t="s">
        <v>1615</v>
      </c>
      <c r="S615" t="s">
        <v>2890</v>
      </c>
      <c r="T615" t="s">
        <v>5014</v>
      </c>
    </row>
    <row r="616" spans="1:20" x14ac:dyDescent="0.25">
      <c r="A616" t="s">
        <v>2891</v>
      </c>
      <c r="B616" t="s">
        <v>2892</v>
      </c>
      <c r="C616" t="s">
        <v>118</v>
      </c>
      <c r="D616" t="s">
        <v>2036</v>
      </c>
      <c r="E616" t="s">
        <v>276</v>
      </c>
      <c r="F616" t="s">
        <v>1900</v>
      </c>
      <c r="G616" t="s">
        <v>1848</v>
      </c>
      <c r="H616" t="s">
        <v>136</v>
      </c>
      <c r="I616" t="s">
        <v>59</v>
      </c>
      <c r="J616" t="s">
        <v>163</v>
      </c>
      <c r="K616" t="s">
        <v>124</v>
      </c>
      <c r="L616" t="s">
        <v>5015</v>
      </c>
      <c r="M616" t="s">
        <v>125</v>
      </c>
      <c r="N616" t="s">
        <v>164</v>
      </c>
      <c r="O616" t="s">
        <v>49</v>
      </c>
      <c r="P616" t="s">
        <v>1200</v>
      </c>
      <c r="Q616" t="s">
        <v>165</v>
      </c>
      <c r="R616" t="s">
        <v>1454</v>
      </c>
      <c r="S616" t="s">
        <v>2897</v>
      </c>
      <c r="T616" t="s">
        <v>5016</v>
      </c>
    </row>
    <row r="617" spans="1:20" x14ac:dyDescent="0.25">
      <c r="A617" t="s">
        <v>2874</v>
      </c>
      <c r="B617" t="s">
        <v>2875</v>
      </c>
      <c r="C617" t="s">
        <v>1870</v>
      </c>
      <c r="D617" t="s">
        <v>1411</v>
      </c>
      <c r="E617" t="s">
        <v>276</v>
      </c>
      <c r="F617" t="s">
        <v>1071</v>
      </c>
      <c r="G617" t="s">
        <v>1848</v>
      </c>
      <c r="H617" t="s">
        <v>379</v>
      </c>
      <c r="I617" t="s">
        <v>898</v>
      </c>
      <c r="J617" t="s">
        <v>949</v>
      </c>
      <c r="K617" t="s">
        <v>1871</v>
      </c>
      <c r="L617" t="s">
        <v>5017</v>
      </c>
      <c r="M617" t="s">
        <v>1872</v>
      </c>
      <c r="N617" t="s">
        <v>950</v>
      </c>
      <c r="O617" t="s">
        <v>49</v>
      </c>
      <c r="P617" t="s">
        <v>65</v>
      </c>
      <c r="Q617" t="s">
        <v>951</v>
      </c>
      <c r="R617" t="s">
        <v>2876</v>
      </c>
      <c r="S617" t="s">
        <v>2877</v>
      </c>
      <c r="T617" t="s">
        <v>5018</v>
      </c>
    </row>
    <row r="618" spans="1:20" x14ac:dyDescent="0.25">
      <c r="A618" t="s">
        <v>2903</v>
      </c>
      <c r="B618" t="s">
        <v>2904</v>
      </c>
      <c r="C618" t="s">
        <v>147</v>
      </c>
      <c r="D618" t="s">
        <v>618</v>
      </c>
      <c r="E618" t="s">
        <v>276</v>
      </c>
      <c r="F618" t="s">
        <v>1071</v>
      </c>
      <c r="G618" t="s">
        <v>1848</v>
      </c>
      <c r="H618" t="s">
        <v>190</v>
      </c>
      <c r="I618" t="s">
        <v>2084</v>
      </c>
      <c r="J618" t="s">
        <v>45</v>
      </c>
      <c r="K618" t="s">
        <v>152</v>
      </c>
      <c r="L618" t="s">
        <v>5019</v>
      </c>
      <c r="M618" t="s">
        <v>153</v>
      </c>
      <c r="N618" t="s">
        <v>48</v>
      </c>
      <c r="O618" t="s">
        <v>49</v>
      </c>
      <c r="P618" t="s">
        <v>65</v>
      </c>
      <c r="Q618" t="s">
        <v>50</v>
      </c>
      <c r="R618" t="s">
        <v>2905</v>
      </c>
      <c r="S618" t="s">
        <v>2906</v>
      </c>
    </row>
    <row r="619" spans="1:20" x14ac:dyDescent="0.25">
      <c r="A619" t="s">
        <v>2885</v>
      </c>
      <c r="B619" t="s">
        <v>2886</v>
      </c>
      <c r="C619" t="s">
        <v>388</v>
      </c>
      <c r="D619" t="s">
        <v>924</v>
      </c>
      <c r="E619" t="s">
        <v>276</v>
      </c>
      <c r="F619" t="s">
        <v>1945</v>
      </c>
      <c r="G619" t="s">
        <v>65</v>
      </c>
      <c r="H619" t="s">
        <v>190</v>
      </c>
      <c r="I619" t="s">
        <v>3335</v>
      </c>
      <c r="J619" t="s">
        <v>45</v>
      </c>
      <c r="K619" t="s">
        <v>390</v>
      </c>
      <c r="L619" t="s">
        <v>2824</v>
      </c>
      <c r="M619" t="s">
        <v>391</v>
      </c>
      <c r="N619" t="s">
        <v>48</v>
      </c>
      <c r="O619" t="s">
        <v>49</v>
      </c>
      <c r="P619" t="s">
        <v>1078</v>
      </c>
      <c r="Q619" t="s">
        <v>50</v>
      </c>
      <c r="R619" t="s">
        <v>1454</v>
      </c>
      <c r="S619" t="s">
        <v>2887</v>
      </c>
    </row>
    <row r="620" spans="1:20" x14ac:dyDescent="0.25">
      <c r="A620" t="s">
        <v>2854</v>
      </c>
      <c r="B620" t="s">
        <v>2855</v>
      </c>
      <c r="D620" t="s">
        <v>2032</v>
      </c>
      <c r="E620" t="s">
        <v>758</v>
      </c>
      <c r="F620" t="s">
        <v>1900</v>
      </c>
      <c r="G620" t="s">
        <v>948</v>
      </c>
      <c r="H620" t="s">
        <v>27</v>
      </c>
      <c r="I620" t="s">
        <v>326</v>
      </c>
      <c r="J620" t="s">
        <v>163</v>
      </c>
      <c r="L620" t="s">
        <v>5020</v>
      </c>
      <c r="N620" t="s">
        <v>164</v>
      </c>
      <c r="O620" t="s">
        <v>49</v>
      </c>
      <c r="P620" t="s">
        <v>1200</v>
      </c>
      <c r="Q620" t="s">
        <v>165</v>
      </c>
      <c r="R620" t="s">
        <v>2856</v>
      </c>
      <c r="S620" t="s">
        <v>2857</v>
      </c>
      <c r="T620" t="s">
        <v>5021</v>
      </c>
    </row>
    <row r="621" spans="1:20" x14ac:dyDescent="0.25">
      <c r="A621" t="s">
        <v>2918</v>
      </c>
      <c r="B621" t="s">
        <v>2919</v>
      </c>
      <c r="C621" t="s">
        <v>388</v>
      </c>
      <c r="D621" t="s">
        <v>618</v>
      </c>
      <c r="E621" t="s">
        <v>276</v>
      </c>
      <c r="F621" t="s">
        <v>1900</v>
      </c>
      <c r="G621" t="s">
        <v>1848</v>
      </c>
      <c r="H621" t="s">
        <v>43</v>
      </c>
      <c r="I621" t="s">
        <v>302</v>
      </c>
      <c r="J621" t="s">
        <v>138</v>
      </c>
      <c r="K621" t="s">
        <v>390</v>
      </c>
      <c r="L621" t="s">
        <v>5022</v>
      </c>
      <c r="M621" t="s">
        <v>391</v>
      </c>
      <c r="N621" t="s">
        <v>141</v>
      </c>
      <c r="O621" t="s">
        <v>49</v>
      </c>
      <c r="P621" t="s">
        <v>658</v>
      </c>
      <c r="Q621" t="s">
        <v>142</v>
      </c>
      <c r="R621" t="s">
        <v>1454</v>
      </c>
      <c r="S621" t="s">
        <v>2920</v>
      </c>
      <c r="T621" t="s">
        <v>5023</v>
      </c>
    </row>
    <row r="622" spans="1:20" x14ac:dyDescent="0.25">
      <c r="A622" t="s">
        <v>2840</v>
      </c>
      <c r="B622" t="s">
        <v>2841</v>
      </c>
      <c r="C622" t="s">
        <v>118</v>
      </c>
      <c r="D622" t="s">
        <v>2147</v>
      </c>
      <c r="E622" t="s">
        <v>276</v>
      </c>
      <c r="F622" t="s">
        <v>1071</v>
      </c>
      <c r="G622" t="s">
        <v>1848</v>
      </c>
      <c r="H622" t="s">
        <v>379</v>
      </c>
      <c r="I622" t="s">
        <v>3203</v>
      </c>
      <c r="J622" t="s">
        <v>163</v>
      </c>
      <c r="K622" t="s">
        <v>124</v>
      </c>
      <c r="L622" t="s">
        <v>2843</v>
      </c>
      <c r="M622" t="s">
        <v>125</v>
      </c>
      <c r="N622" t="s">
        <v>164</v>
      </c>
      <c r="O622" t="s">
        <v>49</v>
      </c>
      <c r="P622" t="s">
        <v>658</v>
      </c>
      <c r="Q622" t="s">
        <v>165</v>
      </c>
      <c r="R622" t="s">
        <v>2024</v>
      </c>
      <c r="S622" t="s">
        <v>2844</v>
      </c>
    </row>
    <row r="623" spans="1:20" x14ac:dyDescent="0.25">
      <c r="A623" t="s">
        <v>2901</v>
      </c>
      <c r="B623" t="s">
        <v>1074</v>
      </c>
      <c r="C623" t="s">
        <v>23</v>
      </c>
      <c r="D623" t="s">
        <v>851</v>
      </c>
      <c r="E623" t="s">
        <v>758</v>
      </c>
      <c r="F623" t="s">
        <v>1900</v>
      </c>
      <c r="G623" t="s">
        <v>657</v>
      </c>
      <c r="H623" t="s">
        <v>43</v>
      </c>
      <c r="I623" t="s">
        <v>44</v>
      </c>
      <c r="J623" t="s">
        <v>949</v>
      </c>
      <c r="K623" t="s">
        <v>30</v>
      </c>
      <c r="L623" t="s">
        <v>5024</v>
      </c>
      <c r="M623" t="s">
        <v>31</v>
      </c>
      <c r="N623" t="s">
        <v>950</v>
      </c>
      <c r="O623" t="s">
        <v>33</v>
      </c>
      <c r="P623" t="s">
        <v>1200</v>
      </c>
      <c r="Q623" t="s">
        <v>951</v>
      </c>
      <c r="R623" t="s">
        <v>5025</v>
      </c>
      <c r="S623" t="s">
        <v>2902</v>
      </c>
      <c r="T623" t="s">
        <v>4088</v>
      </c>
    </row>
    <row r="624" spans="1:20" x14ac:dyDescent="0.25">
      <c r="A624" t="s">
        <v>3993</v>
      </c>
      <c r="B624" t="s">
        <v>3992</v>
      </c>
      <c r="C624" t="s">
        <v>23</v>
      </c>
      <c r="D624" t="s">
        <v>2127</v>
      </c>
      <c r="E624" t="s">
        <v>1077</v>
      </c>
      <c r="F624" t="s">
        <v>1900</v>
      </c>
      <c r="G624" t="s">
        <v>948</v>
      </c>
      <c r="H624" t="s">
        <v>43</v>
      </c>
      <c r="I624" t="s">
        <v>373</v>
      </c>
      <c r="J624" t="s">
        <v>60</v>
      </c>
      <c r="K624" t="s">
        <v>30</v>
      </c>
      <c r="L624" t="s">
        <v>5026</v>
      </c>
      <c r="M624" t="s">
        <v>31</v>
      </c>
      <c r="N624" t="s">
        <v>61</v>
      </c>
      <c r="O624" t="s">
        <v>392</v>
      </c>
      <c r="P624" t="s">
        <v>65</v>
      </c>
      <c r="Q624" t="s">
        <v>62</v>
      </c>
      <c r="R624" t="s">
        <v>5027</v>
      </c>
      <c r="S624" t="s">
        <v>3991</v>
      </c>
    </row>
    <row r="625" spans="1:21" x14ac:dyDescent="0.25">
      <c r="A625" t="s">
        <v>2921</v>
      </c>
      <c r="B625" t="s">
        <v>2922</v>
      </c>
      <c r="D625" t="s">
        <v>1291</v>
      </c>
      <c r="E625" t="s">
        <v>1077</v>
      </c>
      <c r="F625" t="s">
        <v>1900</v>
      </c>
      <c r="G625" t="s">
        <v>592</v>
      </c>
      <c r="H625" t="s">
        <v>27</v>
      </c>
      <c r="I625" t="s">
        <v>59</v>
      </c>
      <c r="J625" t="s">
        <v>98</v>
      </c>
      <c r="L625" t="s">
        <v>5028</v>
      </c>
      <c r="N625" t="s">
        <v>99</v>
      </c>
      <c r="O625" t="s">
        <v>49</v>
      </c>
      <c r="P625" t="s">
        <v>546</v>
      </c>
      <c r="Q625" t="s">
        <v>100</v>
      </c>
      <c r="R625" t="s">
        <v>1537</v>
      </c>
      <c r="S625" t="s">
        <v>2923</v>
      </c>
      <c r="T625" t="s">
        <v>3934</v>
      </c>
    </row>
    <row r="626" spans="1:21" x14ac:dyDescent="0.25">
      <c r="A626" t="s">
        <v>2924</v>
      </c>
      <c r="B626" t="s">
        <v>2925</v>
      </c>
      <c r="D626" t="s">
        <v>2036</v>
      </c>
      <c r="E626" t="s">
        <v>276</v>
      </c>
      <c r="F626" t="s">
        <v>1900</v>
      </c>
      <c r="G626" t="s">
        <v>948</v>
      </c>
      <c r="H626" t="s">
        <v>43</v>
      </c>
      <c r="I626" t="s">
        <v>342</v>
      </c>
      <c r="J626" t="s">
        <v>293</v>
      </c>
      <c r="L626" t="s">
        <v>5029</v>
      </c>
      <c r="N626" t="s">
        <v>294</v>
      </c>
      <c r="O626" t="s">
        <v>49</v>
      </c>
      <c r="P626" t="s">
        <v>1078</v>
      </c>
      <c r="Q626" t="s">
        <v>295</v>
      </c>
      <c r="R626" t="s">
        <v>5030</v>
      </c>
      <c r="S626" t="s">
        <v>2926</v>
      </c>
    </row>
    <row r="627" spans="1:21" x14ac:dyDescent="0.25">
      <c r="A627" t="s">
        <v>2788</v>
      </c>
      <c r="B627" t="s">
        <v>2789</v>
      </c>
      <c r="C627" t="s">
        <v>40</v>
      </c>
      <c r="D627" t="s">
        <v>5031</v>
      </c>
      <c r="E627" t="s">
        <v>276</v>
      </c>
      <c r="F627" t="s">
        <v>57</v>
      </c>
      <c r="G627" t="s">
        <v>378</v>
      </c>
      <c r="H627" t="s">
        <v>43</v>
      </c>
      <c r="I627" t="s">
        <v>59</v>
      </c>
      <c r="J627" t="s">
        <v>87</v>
      </c>
      <c r="K627" t="s">
        <v>46</v>
      </c>
      <c r="L627" t="s">
        <v>5032</v>
      </c>
      <c r="M627" t="s">
        <v>47</v>
      </c>
      <c r="N627" t="s">
        <v>88</v>
      </c>
      <c r="O627" t="s">
        <v>49</v>
      </c>
      <c r="P627" t="s">
        <v>34</v>
      </c>
      <c r="Q627" t="s">
        <v>89</v>
      </c>
      <c r="R627" t="s">
        <v>5033</v>
      </c>
      <c r="S627" t="s">
        <v>2790</v>
      </c>
      <c r="T627" t="s">
        <v>5034</v>
      </c>
      <c r="U627" t="s">
        <v>3989</v>
      </c>
    </row>
    <row r="628" spans="1:21" x14ac:dyDescent="0.25">
      <c r="A628" t="s">
        <v>2878</v>
      </c>
      <c r="B628" t="s">
        <v>2879</v>
      </c>
      <c r="C628" t="s">
        <v>40</v>
      </c>
      <c r="D628" t="s">
        <v>56</v>
      </c>
      <c r="E628" t="s">
        <v>196</v>
      </c>
      <c r="F628" t="s">
        <v>25</v>
      </c>
      <c r="G628" t="s">
        <v>121</v>
      </c>
      <c r="H628" t="s">
        <v>43</v>
      </c>
      <c r="I628" t="s">
        <v>342</v>
      </c>
      <c r="J628" t="s">
        <v>87</v>
      </c>
      <c r="K628" t="s">
        <v>46</v>
      </c>
      <c r="L628" t="s">
        <v>5035</v>
      </c>
      <c r="M628" t="s">
        <v>47</v>
      </c>
      <c r="N628" t="s">
        <v>88</v>
      </c>
      <c r="O628" t="s">
        <v>49</v>
      </c>
      <c r="P628" t="s">
        <v>34</v>
      </c>
      <c r="Q628" t="s">
        <v>89</v>
      </c>
      <c r="R628" t="s">
        <v>5036</v>
      </c>
      <c r="S628" t="s">
        <v>2880</v>
      </c>
    </row>
    <row r="629" spans="1:21" x14ac:dyDescent="0.25">
      <c r="A629" t="s">
        <v>2881</v>
      </c>
      <c r="B629" t="s">
        <v>2882</v>
      </c>
      <c r="D629" t="s">
        <v>2127</v>
      </c>
      <c r="E629" t="s">
        <v>276</v>
      </c>
      <c r="F629" t="s">
        <v>521</v>
      </c>
      <c r="G629" t="s">
        <v>65</v>
      </c>
      <c r="H629" t="s">
        <v>379</v>
      </c>
      <c r="I629" t="s">
        <v>3964</v>
      </c>
      <c r="J629" t="s">
        <v>60</v>
      </c>
      <c r="L629" t="s">
        <v>5037</v>
      </c>
      <c r="N629" t="s">
        <v>61</v>
      </c>
      <c r="O629" t="s">
        <v>49</v>
      </c>
      <c r="P629" t="s">
        <v>65</v>
      </c>
      <c r="Q629" t="s">
        <v>62</v>
      </c>
      <c r="R629" t="s">
        <v>2883</v>
      </c>
      <c r="S629" t="s">
        <v>2884</v>
      </c>
    </row>
    <row r="630" spans="1:21" x14ac:dyDescent="0.25">
      <c r="A630" t="s">
        <v>2948</v>
      </c>
      <c r="B630" t="s">
        <v>2949</v>
      </c>
      <c r="D630" t="s">
        <v>1479</v>
      </c>
      <c r="E630" t="s">
        <v>276</v>
      </c>
      <c r="F630" t="s">
        <v>1900</v>
      </c>
      <c r="G630" t="s">
        <v>1848</v>
      </c>
      <c r="H630" t="s">
        <v>43</v>
      </c>
      <c r="I630" t="s">
        <v>551</v>
      </c>
      <c r="J630" t="s">
        <v>60</v>
      </c>
      <c r="L630" t="s">
        <v>5032</v>
      </c>
      <c r="N630" t="s">
        <v>61</v>
      </c>
      <c r="O630" t="s">
        <v>49</v>
      </c>
      <c r="P630" t="s">
        <v>1078</v>
      </c>
      <c r="Q630" t="s">
        <v>62</v>
      </c>
      <c r="R630" t="s">
        <v>2950</v>
      </c>
      <c r="S630" t="s">
        <v>2951</v>
      </c>
      <c r="T630" t="s">
        <v>1456</v>
      </c>
    </row>
    <row r="631" spans="1:21" x14ac:dyDescent="0.25">
      <c r="A631" t="s">
        <v>2962</v>
      </c>
      <c r="B631" t="s">
        <v>2963</v>
      </c>
      <c r="D631" t="s">
        <v>1364</v>
      </c>
      <c r="E631" t="s">
        <v>276</v>
      </c>
      <c r="F631" t="s">
        <v>1900</v>
      </c>
      <c r="G631" t="s">
        <v>65</v>
      </c>
      <c r="H631" t="s">
        <v>27</v>
      </c>
      <c r="I631" t="s">
        <v>3309</v>
      </c>
      <c r="J631" t="s">
        <v>303</v>
      </c>
      <c r="L631" t="s">
        <v>5038</v>
      </c>
      <c r="N631" t="s">
        <v>304</v>
      </c>
      <c r="O631" t="s">
        <v>49</v>
      </c>
      <c r="P631" t="s">
        <v>65</v>
      </c>
      <c r="Q631" t="s">
        <v>305</v>
      </c>
      <c r="R631" t="s">
        <v>2162</v>
      </c>
      <c r="S631" t="s">
        <v>2965</v>
      </c>
    </row>
    <row r="632" spans="1:21" x14ac:dyDescent="0.25">
      <c r="A632" t="s">
        <v>2931</v>
      </c>
      <c r="B632" t="s">
        <v>2932</v>
      </c>
      <c r="C632" t="s">
        <v>220</v>
      </c>
      <c r="D632" t="s">
        <v>2127</v>
      </c>
      <c r="E632" t="s">
        <v>276</v>
      </c>
      <c r="F632" t="s">
        <v>1900</v>
      </c>
      <c r="G632" t="s">
        <v>65</v>
      </c>
      <c r="H632" t="s">
        <v>43</v>
      </c>
      <c r="I632" t="s">
        <v>59</v>
      </c>
      <c r="J632" t="s">
        <v>109</v>
      </c>
      <c r="K632" t="s">
        <v>223</v>
      </c>
      <c r="L632" t="s">
        <v>5039</v>
      </c>
      <c r="M632" t="s">
        <v>224</v>
      </c>
      <c r="N632" t="s">
        <v>112</v>
      </c>
      <c r="O632" t="s">
        <v>49</v>
      </c>
      <c r="P632" t="s">
        <v>65</v>
      </c>
      <c r="Q632" t="s">
        <v>113</v>
      </c>
      <c r="R632" t="s">
        <v>1946</v>
      </c>
      <c r="S632" t="s">
        <v>2933</v>
      </c>
      <c r="T632" t="s">
        <v>65</v>
      </c>
    </row>
    <row r="633" spans="1:21" x14ac:dyDescent="0.25">
      <c r="A633" t="s">
        <v>2898</v>
      </c>
      <c r="B633" t="s">
        <v>2899</v>
      </c>
      <c r="C633" t="s">
        <v>388</v>
      </c>
      <c r="D633" t="s">
        <v>68</v>
      </c>
      <c r="E633" t="s">
        <v>276</v>
      </c>
      <c r="F633" t="s">
        <v>1900</v>
      </c>
      <c r="G633" t="s">
        <v>1848</v>
      </c>
      <c r="H633" t="s">
        <v>27</v>
      </c>
      <c r="I633" t="s">
        <v>373</v>
      </c>
      <c r="J633" t="s">
        <v>263</v>
      </c>
      <c r="K633" t="s">
        <v>390</v>
      </c>
      <c r="L633" t="s">
        <v>5040</v>
      </c>
      <c r="M633" t="s">
        <v>391</v>
      </c>
      <c r="N633" t="s">
        <v>264</v>
      </c>
      <c r="O633" t="s">
        <v>49</v>
      </c>
      <c r="P633" t="s">
        <v>943</v>
      </c>
      <c r="Q633" t="s">
        <v>265</v>
      </c>
      <c r="R633" t="s">
        <v>1454</v>
      </c>
      <c r="S633" t="s">
        <v>2900</v>
      </c>
      <c r="T633" t="s">
        <v>5041</v>
      </c>
    </row>
    <row r="634" spans="1:21" x14ac:dyDescent="0.25">
      <c r="A634" t="s">
        <v>2955</v>
      </c>
      <c r="B634" t="s">
        <v>2956</v>
      </c>
      <c r="C634" t="s">
        <v>175</v>
      </c>
      <c r="D634" t="s">
        <v>1364</v>
      </c>
      <c r="E634" t="s">
        <v>276</v>
      </c>
      <c r="F634" t="s">
        <v>1900</v>
      </c>
      <c r="G634" t="s">
        <v>1848</v>
      </c>
      <c r="H634" t="s">
        <v>190</v>
      </c>
      <c r="I634" t="s">
        <v>347</v>
      </c>
      <c r="J634" t="s">
        <v>151</v>
      </c>
      <c r="K634" t="s">
        <v>179</v>
      </c>
      <c r="L634" t="s">
        <v>5042</v>
      </c>
      <c r="M634" t="s">
        <v>180</v>
      </c>
      <c r="N634" t="s">
        <v>154</v>
      </c>
      <c r="O634" t="s">
        <v>49</v>
      </c>
      <c r="P634" t="s">
        <v>1078</v>
      </c>
      <c r="Q634" t="s">
        <v>155</v>
      </c>
      <c r="R634" t="s">
        <v>5043</v>
      </c>
      <c r="S634" t="s">
        <v>2957</v>
      </c>
      <c r="T634" t="s">
        <v>5044</v>
      </c>
    </row>
    <row r="635" spans="1:21" x14ac:dyDescent="0.25">
      <c r="A635" t="s">
        <v>2989</v>
      </c>
      <c r="B635" t="s">
        <v>2990</v>
      </c>
      <c r="C635" t="s">
        <v>1766</v>
      </c>
      <c r="D635" t="s">
        <v>1502</v>
      </c>
      <c r="E635" t="s">
        <v>276</v>
      </c>
      <c r="F635" t="s">
        <v>1900</v>
      </c>
      <c r="G635" t="s">
        <v>65</v>
      </c>
      <c r="H635" t="s">
        <v>379</v>
      </c>
      <c r="I635" t="s">
        <v>4054</v>
      </c>
      <c r="J635" t="s">
        <v>45</v>
      </c>
      <c r="K635" t="s">
        <v>1767</v>
      </c>
      <c r="L635" t="s">
        <v>3990</v>
      </c>
      <c r="M635" t="s">
        <v>1768</v>
      </c>
      <c r="N635" t="s">
        <v>48</v>
      </c>
      <c r="O635" t="s">
        <v>49</v>
      </c>
      <c r="P635" t="s">
        <v>1078</v>
      </c>
      <c r="Q635" t="s">
        <v>50</v>
      </c>
      <c r="R635" t="s">
        <v>2162</v>
      </c>
      <c r="S635" t="s">
        <v>2991</v>
      </c>
    </row>
    <row r="636" spans="1:21" x14ac:dyDescent="0.25">
      <c r="A636" t="s">
        <v>2927</v>
      </c>
      <c r="B636" t="s">
        <v>2928</v>
      </c>
      <c r="C636" t="s">
        <v>147</v>
      </c>
      <c r="D636" t="s">
        <v>1199</v>
      </c>
      <c r="E636" t="s">
        <v>276</v>
      </c>
      <c r="F636" t="s">
        <v>1900</v>
      </c>
      <c r="G636" t="s">
        <v>1848</v>
      </c>
      <c r="H636" t="s">
        <v>136</v>
      </c>
      <c r="I636" t="s">
        <v>44</v>
      </c>
      <c r="J636" t="s">
        <v>60</v>
      </c>
      <c r="K636" t="s">
        <v>152</v>
      </c>
      <c r="L636" t="s">
        <v>5045</v>
      </c>
      <c r="M636" t="s">
        <v>153</v>
      </c>
      <c r="N636" t="s">
        <v>61</v>
      </c>
      <c r="O636" t="s">
        <v>33</v>
      </c>
      <c r="P636" t="s">
        <v>1200</v>
      </c>
      <c r="Q636" t="s">
        <v>62</v>
      </c>
      <c r="R636" t="s">
        <v>2929</v>
      </c>
      <c r="S636" t="s">
        <v>2930</v>
      </c>
      <c r="T636" t="s">
        <v>4069</v>
      </c>
    </row>
    <row r="637" spans="1:21" x14ac:dyDescent="0.25">
      <c r="A637" t="s">
        <v>2910</v>
      </c>
      <c r="B637" t="s">
        <v>2911</v>
      </c>
      <c r="C637" t="s">
        <v>2912</v>
      </c>
      <c r="D637" t="s">
        <v>2127</v>
      </c>
      <c r="E637" t="s">
        <v>276</v>
      </c>
      <c r="F637" t="s">
        <v>1900</v>
      </c>
      <c r="G637" t="s">
        <v>1848</v>
      </c>
      <c r="H637" t="s">
        <v>190</v>
      </c>
      <c r="I637" t="s">
        <v>641</v>
      </c>
      <c r="J637" t="s">
        <v>71</v>
      </c>
      <c r="K637" t="s">
        <v>2913</v>
      </c>
      <c r="L637" t="s">
        <v>2914</v>
      </c>
      <c r="M637" t="s">
        <v>2915</v>
      </c>
      <c r="N637" t="s">
        <v>72</v>
      </c>
      <c r="O637" t="s">
        <v>49</v>
      </c>
      <c r="P637" t="s">
        <v>65</v>
      </c>
      <c r="Q637" t="s">
        <v>73</v>
      </c>
      <c r="R637" t="s">
        <v>2916</v>
      </c>
      <c r="S637" t="s">
        <v>2917</v>
      </c>
    </row>
    <row r="638" spans="1:21" x14ac:dyDescent="0.25">
      <c r="A638" t="s">
        <v>2973</v>
      </c>
      <c r="B638" t="s">
        <v>2974</v>
      </c>
      <c r="D638" t="s">
        <v>924</v>
      </c>
      <c r="E638" t="s">
        <v>276</v>
      </c>
      <c r="F638" t="s">
        <v>1945</v>
      </c>
      <c r="G638" t="s">
        <v>65</v>
      </c>
      <c r="H638" t="s">
        <v>190</v>
      </c>
      <c r="I638" t="s">
        <v>5046</v>
      </c>
      <c r="J638" t="s">
        <v>98</v>
      </c>
      <c r="L638" t="s">
        <v>5047</v>
      </c>
      <c r="N638" t="s">
        <v>99</v>
      </c>
      <c r="O638" t="s">
        <v>49</v>
      </c>
      <c r="P638" t="s">
        <v>65</v>
      </c>
      <c r="Q638" t="s">
        <v>100</v>
      </c>
      <c r="R638" t="s">
        <v>1454</v>
      </c>
      <c r="S638" t="s">
        <v>2975</v>
      </c>
      <c r="T638" t="s">
        <v>65</v>
      </c>
    </row>
    <row r="639" spans="1:21" x14ac:dyDescent="0.25">
      <c r="A639" t="s">
        <v>2995</v>
      </c>
      <c r="B639" t="s">
        <v>2996</v>
      </c>
      <c r="C639" t="s">
        <v>175</v>
      </c>
      <c r="D639" t="s">
        <v>1249</v>
      </c>
      <c r="E639" t="s">
        <v>276</v>
      </c>
      <c r="F639" t="s">
        <v>1071</v>
      </c>
      <c r="G639" t="s">
        <v>948</v>
      </c>
      <c r="H639" t="s">
        <v>43</v>
      </c>
      <c r="I639" t="s">
        <v>373</v>
      </c>
      <c r="J639" t="s">
        <v>98</v>
      </c>
      <c r="K639" t="s">
        <v>179</v>
      </c>
      <c r="L639" t="s">
        <v>5048</v>
      </c>
      <c r="M639" t="s">
        <v>180</v>
      </c>
      <c r="N639" t="s">
        <v>99</v>
      </c>
      <c r="O639" t="s">
        <v>49</v>
      </c>
      <c r="P639" t="s">
        <v>658</v>
      </c>
      <c r="Q639" t="s">
        <v>100</v>
      </c>
      <c r="R639" t="s">
        <v>2997</v>
      </c>
      <c r="S639" t="s">
        <v>2998</v>
      </c>
    </row>
    <row r="640" spans="1:21" x14ac:dyDescent="0.25">
      <c r="A640" t="s">
        <v>2976</v>
      </c>
      <c r="B640" t="s">
        <v>2977</v>
      </c>
      <c r="D640" t="s">
        <v>492</v>
      </c>
      <c r="E640" t="s">
        <v>276</v>
      </c>
      <c r="F640" t="s">
        <v>1900</v>
      </c>
      <c r="G640" t="s">
        <v>1848</v>
      </c>
      <c r="H640" t="s">
        <v>27</v>
      </c>
      <c r="I640" t="s">
        <v>3964</v>
      </c>
      <c r="J640" t="s">
        <v>60</v>
      </c>
      <c r="L640" t="s">
        <v>2978</v>
      </c>
      <c r="N640" t="s">
        <v>61</v>
      </c>
      <c r="O640" t="s">
        <v>49</v>
      </c>
      <c r="P640" t="s">
        <v>65</v>
      </c>
      <c r="Q640" t="s">
        <v>62</v>
      </c>
      <c r="R640" t="s">
        <v>2979</v>
      </c>
      <c r="S640" t="s">
        <v>2980</v>
      </c>
      <c r="T640" t="s">
        <v>4046</v>
      </c>
    </row>
    <row r="641" spans="1:20" x14ac:dyDescent="0.25">
      <c r="A641" t="s">
        <v>2942</v>
      </c>
      <c r="B641" t="s">
        <v>2943</v>
      </c>
      <c r="C641" t="s">
        <v>388</v>
      </c>
      <c r="D641" t="s">
        <v>2944</v>
      </c>
      <c r="E641" t="s">
        <v>276</v>
      </c>
      <c r="F641" t="s">
        <v>521</v>
      </c>
      <c r="G641" t="s">
        <v>948</v>
      </c>
      <c r="H641" t="s">
        <v>27</v>
      </c>
      <c r="I641" t="s">
        <v>527</v>
      </c>
      <c r="J641" t="s">
        <v>71</v>
      </c>
      <c r="K641" t="s">
        <v>390</v>
      </c>
      <c r="L641" t="s">
        <v>5049</v>
      </c>
      <c r="M641" t="s">
        <v>391</v>
      </c>
      <c r="N641" t="s">
        <v>72</v>
      </c>
      <c r="O641" t="s">
        <v>49</v>
      </c>
      <c r="P641" t="s">
        <v>943</v>
      </c>
      <c r="Q641" t="s">
        <v>73</v>
      </c>
      <c r="R641" t="s">
        <v>1454</v>
      </c>
      <c r="S641" t="s">
        <v>2945</v>
      </c>
      <c r="T641" t="s">
        <v>5050</v>
      </c>
    </row>
    <row r="642" spans="1:20" x14ac:dyDescent="0.25">
      <c r="A642" t="s">
        <v>2966</v>
      </c>
      <c r="B642" t="s">
        <v>2967</v>
      </c>
      <c r="C642" t="s">
        <v>2968</v>
      </c>
      <c r="D642" t="s">
        <v>2114</v>
      </c>
      <c r="E642" t="s">
        <v>276</v>
      </c>
      <c r="F642" t="s">
        <v>1900</v>
      </c>
      <c r="G642" t="s">
        <v>1848</v>
      </c>
      <c r="H642" t="s">
        <v>43</v>
      </c>
      <c r="I642" t="s">
        <v>352</v>
      </c>
      <c r="J642" t="s">
        <v>87</v>
      </c>
      <c r="K642" t="s">
        <v>2969</v>
      </c>
      <c r="L642" t="s">
        <v>3988</v>
      </c>
      <c r="M642" t="s">
        <v>2970</v>
      </c>
      <c r="N642" t="s">
        <v>88</v>
      </c>
      <c r="O642" t="s">
        <v>33</v>
      </c>
      <c r="P642" t="s">
        <v>1200</v>
      </c>
      <c r="Q642" t="s">
        <v>89</v>
      </c>
      <c r="R642" t="s">
        <v>2971</v>
      </c>
      <c r="S642" t="s">
        <v>2972</v>
      </c>
      <c r="T642" t="s">
        <v>5051</v>
      </c>
    </row>
    <row r="643" spans="1:20" x14ac:dyDescent="0.25">
      <c r="A643" t="s">
        <v>3039</v>
      </c>
      <c r="B643" t="s">
        <v>3040</v>
      </c>
      <c r="C643" t="s">
        <v>388</v>
      </c>
      <c r="D643" t="s">
        <v>1502</v>
      </c>
      <c r="E643" t="s">
        <v>276</v>
      </c>
      <c r="F643" t="s">
        <v>1900</v>
      </c>
      <c r="G643" t="s">
        <v>1848</v>
      </c>
      <c r="H643" t="s">
        <v>136</v>
      </c>
      <c r="I643" t="s">
        <v>593</v>
      </c>
      <c r="J643" t="s">
        <v>123</v>
      </c>
      <c r="K643" t="s">
        <v>390</v>
      </c>
      <c r="L643" t="s">
        <v>5052</v>
      </c>
      <c r="M643" t="s">
        <v>391</v>
      </c>
      <c r="N643" t="s">
        <v>126</v>
      </c>
      <c r="O643" t="s">
        <v>49</v>
      </c>
      <c r="P643" t="s">
        <v>1078</v>
      </c>
      <c r="Q643" t="s">
        <v>127</v>
      </c>
      <c r="R643" t="s">
        <v>3041</v>
      </c>
      <c r="S643" t="s">
        <v>3042</v>
      </c>
    </row>
    <row r="644" spans="1:20" x14ac:dyDescent="0.25">
      <c r="A644" t="s">
        <v>2981</v>
      </c>
      <c r="B644" t="s">
        <v>2982</v>
      </c>
      <c r="C644" t="s">
        <v>388</v>
      </c>
      <c r="D644" t="s">
        <v>2983</v>
      </c>
      <c r="E644" t="s">
        <v>276</v>
      </c>
      <c r="F644" t="s">
        <v>1900</v>
      </c>
      <c r="G644" t="s">
        <v>65</v>
      </c>
      <c r="H644" t="s">
        <v>27</v>
      </c>
      <c r="I644" t="s">
        <v>1326</v>
      </c>
      <c r="J644" t="s">
        <v>87</v>
      </c>
      <c r="K644" t="s">
        <v>390</v>
      </c>
      <c r="L644" t="s">
        <v>5040</v>
      </c>
      <c r="M644" t="s">
        <v>391</v>
      </c>
      <c r="N644" t="s">
        <v>88</v>
      </c>
      <c r="O644" t="s">
        <v>49</v>
      </c>
      <c r="P644" t="s">
        <v>1078</v>
      </c>
      <c r="Q644" t="s">
        <v>89</v>
      </c>
      <c r="R644" t="s">
        <v>2984</v>
      </c>
      <c r="S644" t="s">
        <v>2985</v>
      </c>
      <c r="T644" t="s">
        <v>5053</v>
      </c>
    </row>
    <row r="645" spans="1:20" x14ac:dyDescent="0.25">
      <c r="A645" t="s">
        <v>2934</v>
      </c>
      <c r="B645" t="s">
        <v>2935</v>
      </c>
      <c r="C645" t="s">
        <v>40</v>
      </c>
      <c r="D645" t="s">
        <v>1220</v>
      </c>
      <c r="E645" t="s">
        <v>758</v>
      </c>
      <c r="F645" t="s">
        <v>1071</v>
      </c>
      <c r="G645" t="s">
        <v>657</v>
      </c>
      <c r="H645" t="s">
        <v>136</v>
      </c>
      <c r="I645" t="s">
        <v>551</v>
      </c>
      <c r="J645" t="s">
        <v>138</v>
      </c>
      <c r="K645" t="s">
        <v>46</v>
      </c>
      <c r="L645" t="s">
        <v>5054</v>
      </c>
      <c r="M645" t="s">
        <v>47</v>
      </c>
      <c r="N645" t="s">
        <v>141</v>
      </c>
      <c r="O645" t="s">
        <v>49</v>
      </c>
      <c r="P645" t="s">
        <v>34</v>
      </c>
      <c r="Q645" t="s">
        <v>142</v>
      </c>
      <c r="R645" t="s">
        <v>2936</v>
      </c>
      <c r="S645" t="s">
        <v>2937</v>
      </c>
    </row>
    <row r="646" spans="1:20" x14ac:dyDescent="0.25">
      <c r="A646" t="s">
        <v>3043</v>
      </c>
      <c r="B646" t="s">
        <v>3044</v>
      </c>
      <c r="C646" t="s">
        <v>3045</v>
      </c>
      <c r="D646" t="s">
        <v>1865</v>
      </c>
      <c r="E646" t="s">
        <v>276</v>
      </c>
      <c r="F646" t="s">
        <v>1945</v>
      </c>
      <c r="G646" t="s">
        <v>1848</v>
      </c>
      <c r="H646" t="s">
        <v>136</v>
      </c>
      <c r="I646" t="s">
        <v>373</v>
      </c>
      <c r="J646" t="s">
        <v>60</v>
      </c>
      <c r="K646" t="s">
        <v>3046</v>
      </c>
      <c r="L646" t="s">
        <v>5026</v>
      </c>
      <c r="M646" t="s">
        <v>3047</v>
      </c>
      <c r="N646" t="s">
        <v>61</v>
      </c>
      <c r="P646" t="s">
        <v>1078</v>
      </c>
      <c r="Q646" t="s">
        <v>62</v>
      </c>
      <c r="R646" t="s">
        <v>3983</v>
      </c>
      <c r="S646" t="s">
        <v>3048</v>
      </c>
    </row>
    <row r="647" spans="1:20" x14ac:dyDescent="0.25">
      <c r="A647" t="s">
        <v>2986</v>
      </c>
      <c r="B647" t="s">
        <v>2987</v>
      </c>
      <c r="D647" t="s">
        <v>924</v>
      </c>
      <c r="E647" t="s">
        <v>276</v>
      </c>
      <c r="F647" t="s">
        <v>1900</v>
      </c>
      <c r="G647" t="s">
        <v>1848</v>
      </c>
      <c r="H647" t="s">
        <v>136</v>
      </c>
      <c r="I647" t="s">
        <v>162</v>
      </c>
      <c r="J647" t="s">
        <v>232</v>
      </c>
      <c r="L647" t="s">
        <v>5055</v>
      </c>
      <c r="N647" t="s">
        <v>233</v>
      </c>
      <c r="O647" t="s">
        <v>49</v>
      </c>
      <c r="P647" t="s">
        <v>1078</v>
      </c>
      <c r="Q647" t="s">
        <v>234</v>
      </c>
      <c r="R647" t="s">
        <v>1454</v>
      </c>
      <c r="S647" t="s">
        <v>2988</v>
      </c>
      <c r="T647" t="s">
        <v>2248</v>
      </c>
    </row>
    <row r="648" spans="1:20" x14ac:dyDescent="0.25">
      <c r="A648" t="s">
        <v>2958</v>
      </c>
      <c r="B648" t="s">
        <v>2959</v>
      </c>
      <c r="C648" t="s">
        <v>388</v>
      </c>
      <c r="D648" t="s">
        <v>2016</v>
      </c>
      <c r="E648" t="s">
        <v>276</v>
      </c>
      <c r="F648" t="s">
        <v>1900</v>
      </c>
      <c r="G648" t="s">
        <v>65</v>
      </c>
      <c r="H648" t="s">
        <v>136</v>
      </c>
      <c r="I648" t="s">
        <v>551</v>
      </c>
      <c r="J648" t="s">
        <v>71</v>
      </c>
      <c r="K648" t="s">
        <v>390</v>
      </c>
      <c r="L648" t="s">
        <v>2960</v>
      </c>
      <c r="M648" t="s">
        <v>391</v>
      </c>
      <c r="N648" t="s">
        <v>72</v>
      </c>
      <c r="P648" t="s">
        <v>1078</v>
      </c>
      <c r="Q648" t="s">
        <v>73</v>
      </c>
      <c r="R648" t="s">
        <v>1454</v>
      </c>
      <c r="S648" t="s">
        <v>2961</v>
      </c>
    </row>
    <row r="649" spans="1:20" x14ac:dyDescent="0.25">
      <c r="A649" t="s">
        <v>2938</v>
      </c>
      <c r="B649" t="s">
        <v>2939</v>
      </c>
      <c r="D649" t="s">
        <v>492</v>
      </c>
      <c r="E649" t="s">
        <v>276</v>
      </c>
      <c r="F649" t="s">
        <v>1945</v>
      </c>
      <c r="G649" t="s">
        <v>65</v>
      </c>
      <c r="H649" t="s">
        <v>43</v>
      </c>
      <c r="I649" t="s">
        <v>1453</v>
      </c>
      <c r="J649" t="s">
        <v>71</v>
      </c>
      <c r="L649" t="s">
        <v>2978</v>
      </c>
      <c r="N649" t="s">
        <v>72</v>
      </c>
      <c r="O649" t="s">
        <v>392</v>
      </c>
      <c r="P649" t="s">
        <v>65</v>
      </c>
      <c r="Q649" t="s">
        <v>73</v>
      </c>
      <c r="R649" t="s">
        <v>2940</v>
      </c>
      <c r="S649" t="s">
        <v>2941</v>
      </c>
      <c r="T649" t="s">
        <v>5056</v>
      </c>
    </row>
    <row r="650" spans="1:20" x14ac:dyDescent="0.25">
      <c r="A650" t="s">
        <v>2952</v>
      </c>
      <c r="B650" t="s">
        <v>2953</v>
      </c>
      <c r="D650" t="s">
        <v>1521</v>
      </c>
      <c r="E650" t="s">
        <v>276</v>
      </c>
      <c r="F650" t="s">
        <v>1071</v>
      </c>
      <c r="G650" t="s">
        <v>1848</v>
      </c>
      <c r="H650" t="s">
        <v>190</v>
      </c>
      <c r="I650" t="s">
        <v>285</v>
      </c>
      <c r="J650" t="s">
        <v>163</v>
      </c>
      <c r="L650" t="s">
        <v>5057</v>
      </c>
      <c r="N650" t="s">
        <v>164</v>
      </c>
      <c r="O650" t="s">
        <v>49</v>
      </c>
      <c r="P650" t="s">
        <v>658</v>
      </c>
      <c r="Q650" t="s">
        <v>165</v>
      </c>
      <c r="R650" t="s">
        <v>5058</v>
      </c>
      <c r="S650" t="s">
        <v>2954</v>
      </c>
      <c r="T650" t="s">
        <v>5059</v>
      </c>
    </row>
    <row r="651" spans="1:20" x14ac:dyDescent="0.25">
      <c r="A651" t="s">
        <v>3014</v>
      </c>
      <c r="B651" t="s">
        <v>3015</v>
      </c>
      <c r="D651" t="s">
        <v>1588</v>
      </c>
      <c r="E651" t="s">
        <v>276</v>
      </c>
      <c r="F651" t="s">
        <v>1900</v>
      </c>
      <c r="G651" t="s">
        <v>1848</v>
      </c>
      <c r="H651" t="s">
        <v>379</v>
      </c>
      <c r="I651" t="s">
        <v>551</v>
      </c>
      <c r="J651" t="s">
        <v>45</v>
      </c>
      <c r="L651" t="s">
        <v>5060</v>
      </c>
      <c r="N651" t="s">
        <v>48</v>
      </c>
      <c r="O651" t="s">
        <v>33</v>
      </c>
      <c r="P651" t="s">
        <v>65</v>
      </c>
      <c r="Q651" t="s">
        <v>50</v>
      </c>
      <c r="R651" t="s">
        <v>1454</v>
      </c>
      <c r="S651" t="s">
        <v>3016</v>
      </c>
      <c r="T651" t="s">
        <v>5061</v>
      </c>
    </row>
    <row r="652" spans="1:20" x14ac:dyDescent="0.25">
      <c r="A652" t="s">
        <v>3061</v>
      </c>
      <c r="B652" t="s">
        <v>3062</v>
      </c>
      <c r="D652" t="s">
        <v>542</v>
      </c>
      <c r="E652" t="s">
        <v>276</v>
      </c>
      <c r="F652" t="s">
        <v>1945</v>
      </c>
      <c r="G652" t="s">
        <v>65</v>
      </c>
      <c r="H652" t="s">
        <v>190</v>
      </c>
      <c r="I652" t="s">
        <v>3953</v>
      </c>
      <c r="J652" t="s">
        <v>87</v>
      </c>
      <c r="L652" t="s">
        <v>5055</v>
      </c>
      <c r="N652" t="s">
        <v>88</v>
      </c>
      <c r="O652" t="s">
        <v>49</v>
      </c>
      <c r="P652" t="s">
        <v>65</v>
      </c>
      <c r="Q652" t="s">
        <v>89</v>
      </c>
      <c r="R652" t="s">
        <v>2162</v>
      </c>
      <c r="S652" t="s">
        <v>3063</v>
      </c>
      <c r="T652" t="s">
        <v>65</v>
      </c>
    </row>
    <row r="653" spans="1:20" x14ac:dyDescent="0.25">
      <c r="A653" t="s">
        <v>2946</v>
      </c>
      <c r="B653" t="s">
        <v>2946</v>
      </c>
      <c r="C653" t="s">
        <v>388</v>
      </c>
      <c r="D653" t="s">
        <v>1888</v>
      </c>
      <c r="E653" t="s">
        <v>276</v>
      </c>
      <c r="F653" t="s">
        <v>1945</v>
      </c>
      <c r="G653" t="s">
        <v>1848</v>
      </c>
      <c r="H653" t="s">
        <v>190</v>
      </c>
      <c r="I653" t="s">
        <v>137</v>
      </c>
      <c r="J653" t="s">
        <v>60</v>
      </c>
      <c r="K653" t="s">
        <v>390</v>
      </c>
      <c r="L653" t="s">
        <v>5042</v>
      </c>
      <c r="M653" t="s">
        <v>391</v>
      </c>
      <c r="N653" t="s">
        <v>61</v>
      </c>
      <c r="P653" t="s">
        <v>658</v>
      </c>
      <c r="Q653" t="s">
        <v>62</v>
      </c>
      <c r="R653" t="s">
        <v>5062</v>
      </c>
      <c r="S653" t="s">
        <v>2947</v>
      </c>
      <c r="T653" t="s">
        <v>65</v>
      </c>
    </row>
    <row r="654" spans="1:20" x14ac:dyDescent="0.25">
      <c r="A654" t="s">
        <v>3101</v>
      </c>
      <c r="B654" t="s">
        <v>3102</v>
      </c>
      <c r="D654" t="s">
        <v>924</v>
      </c>
      <c r="E654" t="s">
        <v>276</v>
      </c>
      <c r="F654" t="s">
        <v>1945</v>
      </c>
      <c r="G654" t="s">
        <v>65</v>
      </c>
      <c r="H654" t="s">
        <v>27</v>
      </c>
      <c r="I654" t="s">
        <v>619</v>
      </c>
      <c r="J654" t="s">
        <v>303</v>
      </c>
      <c r="L654" t="s">
        <v>3987</v>
      </c>
      <c r="N654" t="s">
        <v>304</v>
      </c>
      <c r="O654" t="s">
        <v>49</v>
      </c>
      <c r="P654" t="s">
        <v>65</v>
      </c>
      <c r="Q654" t="s">
        <v>305</v>
      </c>
      <c r="R654" t="s">
        <v>1454</v>
      </c>
      <c r="S654" t="s">
        <v>3103</v>
      </c>
      <c r="T654" t="s">
        <v>5063</v>
      </c>
    </row>
    <row r="655" spans="1:20" x14ac:dyDescent="0.25">
      <c r="A655" t="s">
        <v>3053</v>
      </c>
      <c r="B655" t="s">
        <v>3054</v>
      </c>
      <c r="D655" t="s">
        <v>2983</v>
      </c>
      <c r="E655" t="s">
        <v>276</v>
      </c>
      <c r="F655" t="s">
        <v>521</v>
      </c>
      <c r="G655" t="s">
        <v>1848</v>
      </c>
      <c r="H655" t="s">
        <v>27</v>
      </c>
      <c r="I655" t="s">
        <v>285</v>
      </c>
      <c r="J655" t="s">
        <v>123</v>
      </c>
      <c r="L655" t="s">
        <v>5064</v>
      </c>
      <c r="N655" t="s">
        <v>126</v>
      </c>
      <c r="O655" t="s">
        <v>49</v>
      </c>
      <c r="P655" t="s">
        <v>1200</v>
      </c>
      <c r="Q655" t="s">
        <v>127</v>
      </c>
      <c r="R655" t="s">
        <v>3055</v>
      </c>
      <c r="S655" t="s">
        <v>3056</v>
      </c>
      <c r="T655" t="s">
        <v>5065</v>
      </c>
    </row>
    <row r="656" spans="1:20" x14ac:dyDescent="0.25">
      <c r="A656" t="s">
        <v>3064</v>
      </c>
      <c r="B656" t="s">
        <v>3065</v>
      </c>
      <c r="D656" t="s">
        <v>2016</v>
      </c>
      <c r="E656" t="s">
        <v>276</v>
      </c>
      <c r="F656" t="s">
        <v>1900</v>
      </c>
      <c r="G656" t="s">
        <v>1848</v>
      </c>
      <c r="H656" t="s">
        <v>43</v>
      </c>
      <c r="I656" t="s">
        <v>5066</v>
      </c>
      <c r="J656" t="s">
        <v>98</v>
      </c>
      <c r="L656" t="s">
        <v>3981</v>
      </c>
      <c r="N656" t="s">
        <v>99</v>
      </c>
      <c r="O656" t="s">
        <v>49</v>
      </c>
      <c r="P656" t="s">
        <v>65</v>
      </c>
      <c r="Q656" t="s">
        <v>100</v>
      </c>
      <c r="R656" t="s">
        <v>3067</v>
      </c>
      <c r="S656" t="s">
        <v>3068</v>
      </c>
      <c r="T656" t="s">
        <v>5067</v>
      </c>
    </row>
    <row r="657" spans="1:20" x14ac:dyDescent="0.25">
      <c r="A657" t="s">
        <v>3026</v>
      </c>
      <c r="B657" t="s">
        <v>3027</v>
      </c>
      <c r="D657" t="s">
        <v>2036</v>
      </c>
      <c r="E657" t="s">
        <v>276</v>
      </c>
      <c r="F657" t="s">
        <v>1900</v>
      </c>
      <c r="G657" t="s">
        <v>65</v>
      </c>
      <c r="H657" t="s">
        <v>43</v>
      </c>
      <c r="I657" t="s">
        <v>3703</v>
      </c>
      <c r="J657" t="s">
        <v>109</v>
      </c>
      <c r="L657" t="s">
        <v>3980</v>
      </c>
      <c r="N657" t="s">
        <v>112</v>
      </c>
      <c r="O657" t="s">
        <v>49</v>
      </c>
      <c r="P657" t="s">
        <v>65</v>
      </c>
      <c r="Q657" t="s">
        <v>113</v>
      </c>
      <c r="R657" t="s">
        <v>1454</v>
      </c>
      <c r="S657" t="s">
        <v>3028</v>
      </c>
      <c r="T657" t="s">
        <v>65</v>
      </c>
    </row>
    <row r="658" spans="1:20" x14ac:dyDescent="0.25">
      <c r="A658" t="s">
        <v>3035</v>
      </c>
      <c r="B658" t="s">
        <v>3036</v>
      </c>
      <c r="C658" t="s">
        <v>388</v>
      </c>
      <c r="D658" t="s">
        <v>1817</v>
      </c>
      <c r="E658" t="s">
        <v>276</v>
      </c>
      <c r="F658" t="s">
        <v>1071</v>
      </c>
      <c r="G658" t="s">
        <v>65</v>
      </c>
      <c r="H658" t="s">
        <v>379</v>
      </c>
      <c r="I658" t="s">
        <v>373</v>
      </c>
      <c r="J658" t="s">
        <v>151</v>
      </c>
      <c r="K658" t="s">
        <v>390</v>
      </c>
      <c r="L658" t="s">
        <v>5068</v>
      </c>
      <c r="M658" t="s">
        <v>391</v>
      </c>
      <c r="N658" t="s">
        <v>154</v>
      </c>
      <c r="O658" t="s">
        <v>392</v>
      </c>
      <c r="P658" t="s">
        <v>65</v>
      </c>
      <c r="Q658" t="s">
        <v>155</v>
      </c>
      <c r="R658" t="s">
        <v>3037</v>
      </c>
      <c r="S658" t="s">
        <v>3038</v>
      </c>
      <c r="T658" t="s">
        <v>5069</v>
      </c>
    </row>
    <row r="659" spans="1:20" x14ac:dyDescent="0.25">
      <c r="A659" t="s">
        <v>3091</v>
      </c>
      <c r="B659" t="s">
        <v>3092</v>
      </c>
      <c r="C659" t="s">
        <v>118</v>
      </c>
      <c r="D659" t="s">
        <v>924</v>
      </c>
      <c r="E659" t="s">
        <v>276</v>
      </c>
      <c r="F659" t="s">
        <v>1900</v>
      </c>
      <c r="G659" t="s">
        <v>65</v>
      </c>
      <c r="H659" t="s">
        <v>190</v>
      </c>
      <c r="I659" t="s">
        <v>619</v>
      </c>
      <c r="J659" t="s">
        <v>213</v>
      </c>
      <c r="K659" t="s">
        <v>124</v>
      </c>
      <c r="L659" t="s">
        <v>5070</v>
      </c>
      <c r="M659" t="s">
        <v>125</v>
      </c>
      <c r="N659" t="s">
        <v>214</v>
      </c>
      <c r="O659" t="s">
        <v>49</v>
      </c>
      <c r="P659" t="s">
        <v>1078</v>
      </c>
      <c r="Q659" t="s">
        <v>215</v>
      </c>
      <c r="R659" t="s">
        <v>1454</v>
      </c>
      <c r="S659" t="s">
        <v>3093</v>
      </c>
      <c r="T659" t="s">
        <v>4517</v>
      </c>
    </row>
    <row r="660" spans="1:20" x14ac:dyDescent="0.25">
      <c r="A660" t="s">
        <v>3022</v>
      </c>
      <c r="B660" t="s">
        <v>3023</v>
      </c>
      <c r="C660" t="s">
        <v>388</v>
      </c>
      <c r="D660" t="s">
        <v>1865</v>
      </c>
      <c r="E660" t="s">
        <v>276</v>
      </c>
      <c r="F660" t="s">
        <v>1900</v>
      </c>
      <c r="G660" t="s">
        <v>1848</v>
      </c>
      <c r="H660" t="s">
        <v>27</v>
      </c>
      <c r="I660" t="s">
        <v>137</v>
      </c>
      <c r="J660" t="s">
        <v>503</v>
      </c>
      <c r="K660" t="s">
        <v>390</v>
      </c>
      <c r="L660" t="s">
        <v>3977</v>
      </c>
      <c r="M660" t="s">
        <v>391</v>
      </c>
      <c r="N660" t="s">
        <v>504</v>
      </c>
      <c r="P660" t="s">
        <v>65</v>
      </c>
      <c r="Q660" t="s">
        <v>505</v>
      </c>
      <c r="R660" t="s">
        <v>3024</v>
      </c>
      <c r="S660" t="s">
        <v>3025</v>
      </c>
      <c r="T660" t="s">
        <v>5071</v>
      </c>
    </row>
    <row r="661" spans="1:20" x14ac:dyDescent="0.25">
      <c r="A661" t="s">
        <v>3058</v>
      </c>
      <c r="B661" t="s">
        <v>3059</v>
      </c>
      <c r="D661" t="s">
        <v>1459</v>
      </c>
      <c r="E661" t="s">
        <v>276</v>
      </c>
      <c r="F661" t="s">
        <v>1900</v>
      </c>
      <c r="G661" t="s">
        <v>65</v>
      </c>
      <c r="H661" t="s">
        <v>136</v>
      </c>
      <c r="I661" t="s">
        <v>97</v>
      </c>
      <c r="J661" t="s">
        <v>45</v>
      </c>
      <c r="L661" t="s">
        <v>5072</v>
      </c>
      <c r="N661" t="s">
        <v>48</v>
      </c>
      <c r="O661" t="s">
        <v>49</v>
      </c>
      <c r="P661" t="s">
        <v>658</v>
      </c>
      <c r="Q661" t="s">
        <v>50</v>
      </c>
      <c r="R661" t="s">
        <v>1454</v>
      </c>
      <c r="S661" t="s">
        <v>3060</v>
      </c>
      <c r="T661" t="s">
        <v>5073</v>
      </c>
    </row>
    <row r="662" spans="1:20" x14ac:dyDescent="0.25">
      <c r="A662" t="s">
        <v>2907</v>
      </c>
      <c r="B662" t="s">
        <v>2908</v>
      </c>
      <c r="C662" t="s">
        <v>40</v>
      </c>
      <c r="D662" t="s">
        <v>290</v>
      </c>
      <c r="E662" t="s">
        <v>1503</v>
      </c>
      <c r="F662" t="s">
        <v>521</v>
      </c>
      <c r="G662" t="s">
        <v>341</v>
      </c>
      <c r="H662" t="s">
        <v>136</v>
      </c>
      <c r="I662" t="s">
        <v>373</v>
      </c>
      <c r="J662" t="s">
        <v>60</v>
      </c>
      <c r="K662" t="s">
        <v>46</v>
      </c>
      <c r="L662" t="s">
        <v>3153</v>
      </c>
      <c r="M662" t="s">
        <v>47</v>
      </c>
      <c r="N662" t="s">
        <v>61</v>
      </c>
      <c r="O662" t="s">
        <v>49</v>
      </c>
      <c r="P662" t="s">
        <v>546</v>
      </c>
      <c r="Q662" t="s">
        <v>62</v>
      </c>
      <c r="R662" t="s">
        <v>3976</v>
      </c>
      <c r="S662" t="s">
        <v>2909</v>
      </c>
      <c r="T662" t="s">
        <v>5074</v>
      </c>
    </row>
    <row r="663" spans="1:20" x14ac:dyDescent="0.25">
      <c r="A663" t="s">
        <v>2992</v>
      </c>
      <c r="B663" t="s">
        <v>2993</v>
      </c>
      <c r="C663" t="s">
        <v>772</v>
      </c>
      <c r="D663" t="s">
        <v>1014</v>
      </c>
      <c r="E663" t="s">
        <v>276</v>
      </c>
      <c r="F663" t="s">
        <v>1900</v>
      </c>
      <c r="G663" t="s">
        <v>948</v>
      </c>
      <c r="H663" t="s">
        <v>27</v>
      </c>
      <c r="I663" t="s">
        <v>108</v>
      </c>
      <c r="J663" t="s">
        <v>60</v>
      </c>
      <c r="K663" t="s">
        <v>776</v>
      </c>
      <c r="L663" t="s">
        <v>3007</v>
      </c>
      <c r="M663" t="s">
        <v>777</v>
      </c>
      <c r="N663" t="s">
        <v>61</v>
      </c>
      <c r="O663" t="s">
        <v>33</v>
      </c>
      <c r="P663" t="s">
        <v>1200</v>
      </c>
      <c r="Q663" t="s">
        <v>62</v>
      </c>
      <c r="R663" t="s">
        <v>5075</v>
      </c>
      <c r="S663" t="s">
        <v>2994</v>
      </c>
      <c r="T663" t="s">
        <v>3383</v>
      </c>
    </row>
    <row r="664" spans="1:20" x14ac:dyDescent="0.25">
      <c r="A664" t="s">
        <v>3098</v>
      </c>
      <c r="B664" t="s">
        <v>3099</v>
      </c>
      <c r="C664" t="s">
        <v>40</v>
      </c>
      <c r="D664" t="s">
        <v>924</v>
      </c>
      <c r="E664" t="s">
        <v>276</v>
      </c>
      <c r="F664" t="s">
        <v>1900</v>
      </c>
      <c r="G664" t="s">
        <v>1848</v>
      </c>
      <c r="H664" t="s">
        <v>43</v>
      </c>
      <c r="I664" t="s">
        <v>44</v>
      </c>
      <c r="J664" t="s">
        <v>163</v>
      </c>
      <c r="K664" t="s">
        <v>46</v>
      </c>
      <c r="L664" t="s">
        <v>5076</v>
      </c>
      <c r="M664" t="s">
        <v>47</v>
      </c>
      <c r="N664" t="s">
        <v>164</v>
      </c>
      <c r="O664" t="s">
        <v>33</v>
      </c>
      <c r="P664" t="s">
        <v>1078</v>
      </c>
      <c r="Q664" t="s">
        <v>165</v>
      </c>
      <c r="R664" t="s">
        <v>3975</v>
      </c>
      <c r="S664" t="s">
        <v>3100</v>
      </c>
    </row>
    <row r="665" spans="1:20" x14ac:dyDescent="0.25">
      <c r="A665" t="s">
        <v>3029</v>
      </c>
      <c r="B665" t="s">
        <v>3030</v>
      </c>
      <c r="D665" t="s">
        <v>2494</v>
      </c>
      <c r="E665" t="s">
        <v>276</v>
      </c>
      <c r="F665" t="s">
        <v>1900</v>
      </c>
      <c r="G665" t="s">
        <v>948</v>
      </c>
      <c r="H665" t="s">
        <v>43</v>
      </c>
      <c r="I665" t="s">
        <v>527</v>
      </c>
      <c r="J665" t="s">
        <v>263</v>
      </c>
      <c r="L665" t="s">
        <v>5077</v>
      </c>
      <c r="N665" t="s">
        <v>264</v>
      </c>
      <c r="P665" t="s">
        <v>1200</v>
      </c>
      <c r="Q665" t="s">
        <v>265</v>
      </c>
      <c r="R665" t="s">
        <v>5078</v>
      </c>
      <c r="S665" t="s">
        <v>3031</v>
      </c>
      <c r="T665" t="s">
        <v>5079</v>
      </c>
    </row>
    <row r="666" spans="1:20" x14ac:dyDescent="0.25">
      <c r="A666" t="s">
        <v>3010</v>
      </c>
      <c r="B666" t="s">
        <v>3011</v>
      </c>
      <c r="D666" t="s">
        <v>903</v>
      </c>
      <c r="E666" t="s">
        <v>276</v>
      </c>
      <c r="F666" t="s">
        <v>1900</v>
      </c>
      <c r="G666" t="s">
        <v>1848</v>
      </c>
      <c r="H666" t="s">
        <v>379</v>
      </c>
      <c r="I666" t="s">
        <v>2623</v>
      </c>
      <c r="J666" t="s">
        <v>45</v>
      </c>
      <c r="L666" t="s">
        <v>5080</v>
      </c>
      <c r="N666" t="s">
        <v>48</v>
      </c>
      <c r="O666" t="s">
        <v>49</v>
      </c>
      <c r="P666" t="s">
        <v>65</v>
      </c>
      <c r="Q666" t="s">
        <v>50</v>
      </c>
      <c r="R666" t="s">
        <v>3012</v>
      </c>
      <c r="S666" t="s">
        <v>3013</v>
      </c>
    </row>
    <row r="667" spans="1:20" x14ac:dyDescent="0.25">
      <c r="A667" t="s">
        <v>3017</v>
      </c>
      <c r="B667" t="s">
        <v>3018</v>
      </c>
      <c r="D667" t="s">
        <v>2127</v>
      </c>
      <c r="E667" t="s">
        <v>276</v>
      </c>
      <c r="F667" t="s">
        <v>1945</v>
      </c>
      <c r="G667" t="s">
        <v>1848</v>
      </c>
      <c r="H667" t="s">
        <v>379</v>
      </c>
      <c r="I667" t="s">
        <v>2623</v>
      </c>
      <c r="J667" t="s">
        <v>45</v>
      </c>
      <c r="L667" t="s">
        <v>5081</v>
      </c>
      <c r="N667" t="s">
        <v>48</v>
      </c>
      <c r="O667" t="s">
        <v>49</v>
      </c>
      <c r="P667" t="s">
        <v>1200</v>
      </c>
      <c r="Q667" t="s">
        <v>50</v>
      </c>
      <c r="R667" t="s">
        <v>3020</v>
      </c>
      <c r="S667" t="s">
        <v>3021</v>
      </c>
    </row>
    <row r="668" spans="1:20" x14ac:dyDescent="0.25">
      <c r="A668" t="s">
        <v>3079</v>
      </c>
      <c r="B668" t="s">
        <v>3079</v>
      </c>
      <c r="D668" t="s">
        <v>492</v>
      </c>
      <c r="E668" t="s">
        <v>276</v>
      </c>
      <c r="F668" t="s">
        <v>1945</v>
      </c>
      <c r="G668" t="s">
        <v>65</v>
      </c>
      <c r="H668" t="s">
        <v>27</v>
      </c>
      <c r="I668" t="s">
        <v>162</v>
      </c>
      <c r="J668" t="s">
        <v>45</v>
      </c>
      <c r="L668" t="s">
        <v>3973</v>
      </c>
      <c r="N668" t="s">
        <v>48</v>
      </c>
      <c r="O668" t="s">
        <v>49</v>
      </c>
      <c r="P668" t="s">
        <v>65</v>
      </c>
      <c r="Q668" t="s">
        <v>50</v>
      </c>
      <c r="R668" t="s">
        <v>5082</v>
      </c>
      <c r="S668" t="s">
        <v>3080</v>
      </c>
      <c r="T668" t="s">
        <v>5083</v>
      </c>
    </row>
    <row r="669" spans="1:20" x14ac:dyDescent="0.25">
      <c r="A669" t="s">
        <v>3123</v>
      </c>
      <c r="B669" t="s">
        <v>3124</v>
      </c>
      <c r="D669" t="s">
        <v>2036</v>
      </c>
      <c r="E669" t="s">
        <v>276</v>
      </c>
      <c r="F669" t="s">
        <v>1900</v>
      </c>
      <c r="G669" t="s">
        <v>65</v>
      </c>
      <c r="H669" t="s">
        <v>27</v>
      </c>
      <c r="I669" t="s">
        <v>5084</v>
      </c>
      <c r="J669" t="s">
        <v>213</v>
      </c>
      <c r="L669" t="s">
        <v>5085</v>
      </c>
      <c r="N669" t="s">
        <v>214</v>
      </c>
      <c r="O669" t="s">
        <v>49</v>
      </c>
      <c r="P669" t="s">
        <v>65</v>
      </c>
      <c r="Q669" t="s">
        <v>215</v>
      </c>
      <c r="R669" t="s">
        <v>1454</v>
      </c>
      <c r="S669" t="s">
        <v>3125</v>
      </c>
      <c r="T669" t="s">
        <v>65</v>
      </c>
    </row>
    <row r="670" spans="1:20" x14ac:dyDescent="0.25">
      <c r="A670" t="s">
        <v>3130</v>
      </c>
      <c r="B670" t="s">
        <v>3131</v>
      </c>
      <c r="C670" t="s">
        <v>147</v>
      </c>
      <c r="D670" t="s">
        <v>1865</v>
      </c>
      <c r="E670" t="s">
        <v>276</v>
      </c>
      <c r="F670" t="s">
        <v>1945</v>
      </c>
      <c r="G670" t="s">
        <v>65</v>
      </c>
      <c r="H670" t="s">
        <v>43</v>
      </c>
      <c r="I670" t="s">
        <v>342</v>
      </c>
      <c r="J670" t="s">
        <v>205</v>
      </c>
      <c r="K670" t="s">
        <v>152</v>
      </c>
      <c r="L670" t="s">
        <v>5086</v>
      </c>
      <c r="M670" t="s">
        <v>153</v>
      </c>
      <c r="N670" t="s">
        <v>206</v>
      </c>
      <c r="O670" t="s">
        <v>49</v>
      </c>
      <c r="P670" t="s">
        <v>1200</v>
      </c>
      <c r="Q670" t="s">
        <v>207</v>
      </c>
      <c r="R670" t="s">
        <v>1454</v>
      </c>
      <c r="S670" t="s">
        <v>3133</v>
      </c>
      <c r="T670" t="s">
        <v>3978</v>
      </c>
    </row>
    <row r="671" spans="1:20" x14ac:dyDescent="0.25">
      <c r="A671" t="s">
        <v>3646</v>
      </c>
      <c r="B671" t="s">
        <v>3647</v>
      </c>
      <c r="C671" t="s">
        <v>1766</v>
      </c>
      <c r="D671" t="s">
        <v>1249</v>
      </c>
      <c r="E671" t="s">
        <v>276</v>
      </c>
      <c r="F671" t="s">
        <v>1900</v>
      </c>
      <c r="G671" t="s">
        <v>1848</v>
      </c>
      <c r="H671" t="s">
        <v>43</v>
      </c>
      <c r="I671" t="s">
        <v>44</v>
      </c>
      <c r="J671" t="s">
        <v>45</v>
      </c>
      <c r="K671" t="s">
        <v>1767</v>
      </c>
      <c r="L671" t="s">
        <v>3968</v>
      </c>
      <c r="M671" t="s">
        <v>1768</v>
      </c>
      <c r="N671" t="s">
        <v>48</v>
      </c>
      <c r="O671" t="s">
        <v>49</v>
      </c>
      <c r="P671" t="s">
        <v>1078</v>
      </c>
      <c r="Q671" t="s">
        <v>50</v>
      </c>
      <c r="R671" t="s">
        <v>3648</v>
      </c>
      <c r="S671" t="s">
        <v>3649</v>
      </c>
      <c r="T671" t="s">
        <v>5087</v>
      </c>
    </row>
    <row r="672" spans="1:20" x14ac:dyDescent="0.25">
      <c r="A672" t="s">
        <v>3032</v>
      </c>
      <c r="B672" t="s">
        <v>3033</v>
      </c>
      <c r="C672" t="s">
        <v>147</v>
      </c>
      <c r="D672" t="s">
        <v>3187</v>
      </c>
      <c r="E672" t="s">
        <v>276</v>
      </c>
      <c r="F672" t="s">
        <v>1900</v>
      </c>
      <c r="G672" t="s">
        <v>1848</v>
      </c>
      <c r="H672" t="s">
        <v>379</v>
      </c>
      <c r="I672" t="s">
        <v>373</v>
      </c>
      <c r="J672" t="s">
        <v>45</v>
      </c>
      <c r="K672" t="s">
        <v>152</v>
      </c>
      <c r="L672" t="s">
        <v>5088</v>
      </c>
      <c r="M672" t="s">
        <v>153</v>
      </c>
      <c r="N672" t="s">
        <v>48</v>
      </c>
      <c r="O672" t="s">
        <v>33</v>
      </c>
      <c r="P672" t="s">
        <v>1078</v>
      </c>
      <c r="Q672" t="s">
        <v>50</v>
      </c>
      <c r="R672" t="s">
        <v>1960</v>
      </c>
      <c r="S672" t="s">
        <v>3034</v>
      </c>
    </row>
    <row r="673" spans="1:20" x14ac:dyDescent="0.25">
      <c r="A673" t="s">
        <v>3140</v>
      </c>
      <c r="B673" t="s">
        <v>3141</v>
      </c>
      <c r="D673" t="s">
        <v>2036</v>
      </c>
      <c r="E673" t="s">
        <v>276</v>
      </c>
      <c r="F673" t="s">
        <v>1900</v>
      </c>
      <c r="G673" t="s">
        <v>1848</v>
      </c>
      <c r="H673" t="s">
        <v>43</v>
      </c>
      <c r="I673" t="s">
        <v>28</v>
      </c>
      <c r="J673" t="s">
        <v>232</v>
      </c>
      <c r="L673" t="s">
        <v>3001</v>
      </c>
      <c r="N673" t="s">
        <v>233</v>
      </c>
      <c r="O673" t="s">
        <v>49</v>
      </c>
      <c r="P673" t="s">
        <v>65</v>
      </c>
      <c r="Q673" t="s">
        <v>234</v>
      </c>
      <c r="R673" t="s">
        <v>1454</v>
      </c>
      <c r="S673" t="s">
        <v>3142</v>
      </c>
      <c r="T673" t="s">
        <v>4047</v>
      </c>
    </row>
    <row r="674" spans="1:20" x14ac:dyDescent="0.25">
      <c r="A674" t="s">
        <v>3672</v>
      </c>
      <c r="B674" t="s">
        <v>3673</v>
      </c>
      <c r="C674" t="s">
        <v>1870</v>
      </c>
      <c r="D674" t="s">
        <v>2983</v>
      </c>
      <c r="E674" t="s">
        <v>276</v>
      </c>
      <c r="F674" t="s">
        <v>1900</v>
      </c>
      <c r="G674" t="s">
        <v>65</v>
      </c>
      <c r="H674" t="s">
        <v>136</v>
      </c>
      <c r="I674" t="s">
        <v>97</v>
      </c>
      <c r="J674" t="s">
        <v>949</v>
      </c>
      <c r="K674" t="s">
        <v>1871</v>
      </c>
      <c r="L674" t="s">
        <v>3984</v>
      </c>
      <c r="M674" t="s">
        <v>1872</v>
      </c>
      <c r="N674" t="s">
        <v>950</v>
      </c>
      <c r="O674" t="s">
        <v>33</v>
      </c>
      <c r="P674" t="s">
        <v>65</v>
      </c>
      <c r="Q674" t="s">
        <v>951</v>
      </c>
      <c r="R674" t="s">
        <v>3037</v>
      </c>
      <c r="S674" t="s">
        <v>3674</v>
      </c>
      <c r="T674" t="s">
        <v>3170</v>
      </c>
    </row>
    <row r="675" spans="1:20" x14ac:dyDescent="0.25">
      <c r="A675" t="s">
        <v>3119</v>
      </c>
      <c r="B675" t="s">
        <v>3120</v>
      </c>
      <c r="D675" t="s">
        <v>924</v>
      </c>
      <c r="E675" t="s">
        <v>276</v>
      </c>
      <c r="F675" t="s">
        <v>1945</v>
      </c>
      <c r="G675" t="s">
        <v>65</v>
      </c>
      <c r="H675" t="s">
        <v>190</v>
      </c>
      <c r="I675" t="s">
        <v>5089</v>
      </c>
      <c r="J675" t="s">
        <v>87</v>
      </c>
      <c r="L675" t="s">
        <v>5090</v>
      </c>
      <c r="N675" t="s">
        <v>88</v>
      </c>
      <c r="O675" t="s">
        <v>49</v>
      </c>
      <c r="P675" t="s">
        <v>65</v>
      </c>
      <c r="Q675" t="s">
        <v>89</v>
      </c>
      <c r="R675" t="s">
        <v>1454</v>
      </c>
      <c r="S675" t="s">
        <v>3122</v>
      </c>
      <c r="T675" t="s">
        <v>65</v>
      </c>
    </row>
    <row r="676" spans="1:20" x14ac:dyDescent="0.25">
      <c r="A676" t="s">
        <v>3049</v>
      </c>
      <c r="B676" t="s">
        <v>3050</v>
      </c>
      <c r="C676" t="s">
        <v>1766</v>
      </c>
      <c r="D676" t="s">
        <v>2016</v>
      </c>
      <c r="E676" t="s">
        <v>276</v>
      </c>
      <c r="F676" t="s">
        <v>1945</v>
      </c>
      <c r="G676" t="s">
        <v>1848</v>
      </c>
      <c r="H676" t="s">
        <v>190</v>
      </c>
      <c r="I676" t="s">
        <v>619</v>
      </c>
      <c r="J676" t="s">
        <v>45</v>
      </c>
      <c r="K676" t="s">
        <v>1767</v>
      </c>
      <c r="L676" t="s">
        <v>3968</v>
      </c>
      <c r="M676" t="s">
        <v>1768</v>
      </c>
      <c r="N676" t="s">
        <v>48</v>
      </c>
      <c r="O676" t="s">
        <v>49</v>
      </c>
      <c r="P676" t="s">
        <v>1200</v>
      </c>
      <c r="Q676" t="s">
        <v>50</v>
      </c>
      <c r="R676" t="s">
        <v>3051</v>
      </c>
      <c r="S676" t="s">
        <v>3052</v>
      </c>
      <c r="T676" t="s">
        <v>5091</v>
      </c>
    </row>
    <row r="677" spans="1:20" x14ac:dyDescent="0.25">
      <c r="A677" t="s">
        <v>3171</v>
      </c>
      <c r="B677" t="s">
        <v>3172</v>
      </c>
      <c r="D677" t="s">
        <v>1479</v>
      </c>
      <c r="E677" t="s">
        <v>276</v>
      </c>
      <c r="F677" t="s">
        <v>1945</v>
      </c>
      <c r="G677" t="s">
        <v>65</v>
      </c>
      <c r="H677" t="s">
        <v>27</v>
      </c>
      <c r="I677" t="s">
        <v>44</v>
      </c>
      <c r="J677" t="s">
        <v>163</v>
      </c>
      <c r="L677" t="s">
        <v>5092</v>
      </c>
      <c r="N677" t="s">
        <v>164</v>
      </c>
      <c r="O677" t="s">
        <v>49</v>
      </c>
      <c r="P677" t="s">
        <v>65</v>
      </c>
      <c r="Q677" t="s">
        <v>165</v>
      </c>
      <c r="R677" t="s">
        <v>5093</v>
      </c>
      <c r="S677" t="s">
        <v>3173</v>
      </c>
      <c r="T677" t="s">
        <v>5094</v>
      </c>
    </row>
    <row r="678" spans="1:20" x14ac:dyDescent="0.25">
      <c r="A678" t="s">
        <v>3143</v>
      </c>
      <c r="B678" t="s">
        <v>3144</v>
      </c>
      <c r="D678" t="s">
        <v>1249</v>
      </c>
      <c r="E678" t="s">
        <v>276</v>
      </c>
      <c r="F678" t="s">
        <v>1945</v>
      </c>
      <c r="G678" t="s">
        <v>65</v>
      </c>
      <c r="H678" t="s">
        <v>190</v>
      </c>
      <c r="I678" t="s">
        <v>5095</v>
      </c>
      <c r="J678" t="s">
        <v>205</v>
      </c>
      <c r="L678" t="s">
        <v>3974</v>
      </c>
      <c r="N678" t="s">
        <v>206</v>
      </c>
      <c r="O678" t="s">
        <v>49</v>
      </c>
      <c r="P678" t="s">
        <v>65</v>
      </c>
      <c r="Q678" t="s">
        <v>207</v>
      </c>
      <c r="R678" t="s">
        <v>1454</v>
      </c>
      <c r="S678" t="s">
        <v>3146</v>
      </c>
      <c r="T678" t="s">
        <v>3147</v>
      </c>
    </row>
    <row r="679" spans="1:20" x14ac:dyDescent="0.25">
      <c r="A679" t="s">
        <v>3081</v>
      </c>
      <c r="B679" t="s">
        <v>3082</v>
      </c>
      <c r="D679" t="s">
        <v>2342</v>
      </c>
      <c r="E679" t="s">
        <v>276</v>
      </c>
      <c r="F679" t="s">
        <v>1071</v>
      </c>
      <c r="G679" t="s">
        <v>65</v>
      </c>
      <c r="H679" t="s">
        <v>136</v>
      </c>
      <c r="I679" t="s">
        <v>108</v>
      </c>
      <c r="J679" t="s">
        <v>263</v>
      </c>
      <c r="L679" t="s">
        <v>3074</v>
      </c>
      <c r="N679" t="s">
        <v>264</v>
      </c>
      <c r="O679" t="s">
        <v>49</v>
      </c>
      <c r="P679" t="s">
        <v>943</v>
      </c>
      <c r="Q679" t="s">
        <v>265</v>
      </c>
      <c r="R679" t="s">
        <v>1454</v>
      </c>
      <c r="S679" t="s">
        <v>3083</v>
      </c>
      <c r="T679" t="s">
        <v>5096</v>
      </c>
    </row>
    <row r="680" spans="1:20" x14ac:dyDescent="0.25">
      <c r="A680" t="s">
        <v>3507</v>
      </c>
      <c r="B680" t="s">
        <v>3508</v>
      </c>
      <c r="D680" t="s">
        <v>2494</v>
      </c>
      <c r="E680" t="s">
        <v>276</v>
      </c>
      <c r="F680" t="s">
        <v>1900</v>
      </c>
      <c r="G680" t="s">
        <v>1848</v>
      </c>
      <c r="H680" t="s">
        <v>43</v>
      </c>
      <c r="I680" t="s">
        <v>97</v>
      </c>
      <c r="J680" t="s">
        <v>263</v>
      </c>
      <c r="L680" t="s">
        <v>5097</v>
      </c>
      <c r="N680" t="s">
        <v>264</v>
      </c>
      <c r="O680" t="s">
        <v>49</v>
      </c>
      <c r="P680" t="s">
        <v>1200</v>
      </c>
      <c r="Q680" t="s">
        <v>265</v>
      </c>
      <c r="R680" t="s">
        <v>3509</v>
      </c>
      <c r="S680" t="s">
        <v>3510</v>
      </c>
      <c r="T680" t="s">
        <v>65</v>
      </c>
    </row>
    <row r="681" spans="1:20" x14ac:dyDescent="0.25">
      <c r="A681" t="s">
        <v>3511</v>
      </c>
      <c r="B681" t="s">
        <v>3512</v>
      </c>
      <c r="C681" t="s">
        <v>388</v>
      </c>
      <c r="D681" t="s">
        <v>2032</v>
      </c>
      <c r="E681" t="s">
        <v>276</v>
      </c>
      <c r="F681" t="s">
        <v>1945</v>
      </c>
      <c r="G681" t="s">
        <v>1848</v>
      </c>
      <c r="H681" t="s">
        <v>190</v>
      </c>
      <c r="I681" t="s">
        <v>285</v>
      </c>
      <c r="J681" t="s">
        <v>60</v>
      </c>
      <c r="K681" t="s">
        <v>390</v>
      </c>
      <c r="L681" t="s">
        <v>3986</v>
      </c>
      <c r="M681" t="s">
        <v>391</v>
      </c>
      <c r="N681" t="s">
        <v>61</v>
      </c>
      <c r="O681" t="s">
        <v>392</v>
      </c>
      <c r="P681" t="s">
        <v>1200</v>
      </c>
      <c r="Q681" t="s">
        <v>62</v>
      </c>
      <c r="R681" t="s">
        <v>5098</v>
      </c>
      <c r="S681" t="s">
        <v>3514</v>
      </c>
    </row>
    <row r="682" spans="1:20" x14ac:dyDescent="0.25">
      <c r="A682" t="s">
        <v>3134</v>
      </c>
      <c r="B682" t="s">
        <v>3135</v>
      </c>
      <c r="D682" t="s">
        <v>924</v>
      </c>
      <c r="E682" t="s">
        <v>276</v>
      </c>
      <c r="F682" t="s">
        <v>1945</v>
      </c>
      <c r="G682" t="s">
        <v>65</v>
      </c>
      <c r="H682" t="s">
        <v>190</v>
      </c>
      <c r="I682" t="s">
        <v>5066</v>
      </c>
      <c r="J682" t="s">
        <v>205</v>
      </c>
      <c r="L682" t="s">
        <v>3972</v>
      </c>
      <c r="N682" t="s">
        <v>206</v>
      </c>
      <c r="O682" t="s">
        <v>49</v>
      </c>
      <c r="P682" t="s">
        <v>65</v>
      </c>
      <c r="Q682" t="s">
        <v>207</v>
      </c>
      <c r="R682" t="s">
        <v>1454</v>
      </c>
      <c r="S682" t="s">
        <v>3136</v>
      </c>
      <c r="T682" t="s">
        <v>65</v>
      </c>
    </row>
    <row r="683" spans="1:20" x14ac:dyDescent="0.25">
      <c r="A683" t="s">
        <v>3201</v>
      </c>
      <c r="B683" t="s">
        <v>3202</v>
      </c>
      <c r="D683" t="s">
        <v>542</v>
      </c>
      <c r="E683" t="s">
        <v>276</v>
      </c>
      <c r="F683" t="s">
        <v>1945</v>
      </c>
      <c r="G683" t="s">
        <v>65</v>
      </c>
      <c r="H683" t="s">
        <v>190</v>
      </c>
      <c r="I683" t="s">
        <v>3066</v>
      </c>
      <c r="J683" t="s">
        <v>163</v>
      </c>
      <c r="L683" t="s">
        <v>5099</v>
      </c>
      <c r="N683" t="s">
        <v>164</v>
      </c>
      <c r="O683" t="s">
        <v>49</v>
      </c>
      <c r="P683" t="s">
        <v>65</v>
      </c>
      <c r="Q683" t="s">
        <v>165</v>
      </c>
      <c r="R683" t="s">
        <v>5100</v>
      </c>
      <c r="S683" t="s">
        <v>3204</v>
      </c>
      <c r="T683" t="s">
        <v>65</v>
      </c>
    </row>
    <row r="684" spans="1:20" x14ac:dyDescent="0.25">
      <c r="A684" t="s">
        <v>3151</v>
      </c>
      <c r="B684" t="s">
        <v>3152</v>
      </c>
      <c r="D684" t="s">
        <v>924</v>
      </c>
      <c r="E684" t="s">
        <v>276</v>
      </c>
      <c r="F684" t="s">
        <v>1945</v>
      </c>
      <c r="G684" t="s">
        <v>65</v>
      </c>
      <c r="H684" t="s">
        <v>190</v>
      </c>
      <c r="I684" t="s">
        <v>543</v>
      </c>
      <c r="J684" t="s">
        <v>109</v>
      </c>
      <c r="L684" t="s">
        <v>5090</v>
      </c>
      <c r="N684" t="s">
        <v>112</v>
      </c>
      <c r="O684" t="s">
        <v>49</v>
      </c>
      <c r="P684" t="s">
        <v>65</v>
      </c>
      <c r="Q684" t="s">
        <v>113</v>
      </c>
      <c r="R684" t="s">
        <v>1454</v>
      </c>
      <c r="S684" t="s">
        <v>3154</v>
      </c>
      <c r="T684" t="s">
        <v>65</v>
      </c>
    </row>
    <row r="685" spans="1:20" x14ac:dyDescent="0.25">
      <c r="A685" t="s">
        <v>3155</v>
      </c>
      <c r="B685" t="s">
        <v>3156</v>
      </c>
      <c r="D685" t="s">
        <v>924</v>
      </c>
      <c r="E685" t="s">
        <v>276</v>
      </c>
      <c r="F685" t="s">
        <v>1945</v>
      </c>
      <c r="G685" t="s">
        <v>65</v>
      </c>
      <c r="H685" t="s">
        <v>190</v>
      </c>
      <c r="I685" t="s">
        <v>4577</v>
      </c>
      <c r="J685" t="s">
        <v>109</v>
      </c>
      <c r="L685" t="s">
        <v>5101</v>
      </c>
      <c r="N685" t="s">
        <v>112</v>
      </c>
      <c r="O685" t="s">
        <v>49</v>
      </c>
      <c r="P685" t="s">
        <v>65</v>
      </c>
      <c r="Q685" t="s">
        <v>113</v>
      </c>
      <c r="R685" t="s">
        <v>1454</v>
      </c>
      <c r="S685" t="s">
        <v>3158</v>
      </c>
    </row>
    <row r="686" spans="1:20" x14ac:dyDescent="0.25">
      <c r="A686" t="s">
        <v>3205</v>
      </c>
      <c r="B686" t="s">
        <v>3206</v>
      </c>
      <c r="D686" t="s">
        <v>618</v>
      </c>
      <c r="E686" t="s">
        <v>276</v>
      </c>
      <c r="F686" t="s">
        <v>1945</v>
      </c>
      <c r="G686" t="s">
        <v>65</v>
      </c>
      <c r="H686" t="s">
        <v>43</v>
      </c>
      <c r="I686" t="s">
        <v>5102</v>
      </c>
      <c r="J686" t="s">
        <v>163</v>
      </c>
      <c r="L686" t="s">
        <v>5080</v>
      </c>
      <c r="N686" t="s">
        <v>164</v>
      </c>
      <c r="O686" t="s">
        <v>49</v>
      </c>
      <c r="P686" t="s">
        <v>65</v>
      </c>
      <c r="Q686" t="s">
        <v>165</v>
      </c>
      <c r="R686" t="s">
        <v>1454</v>
      </c>
      <c r="S686" t="s">
        <v>3207</v>
      </c>
      <c r="T686" t="s">
        <v>5103</v>
      </c>
    </row>
    <row r="687" spans="1:20" x14ac:dyDescent="0.25">
      <c r="A687" t="s">
        <v>3368</v>
      </c>
      <c r="B687" t="s">
        <v>3369</v>
      </c>
      <c r="D687" t="s">
        <v>969</v>
      </c>
      <c r="E687" t="s">
        <v>758</v>
      </c>
      <c r="F687" t="s">
        <v>1900</v>
      </c>
      <c r="G687" t="s">
        <v>657</v>
      </c>
      <c r="H687" t="s">
        <v>43</v>
      </c>
      <c r="I687" t="s">
        <v>44</v>
      </c>
      <c r="J687" t="s">
        <v>151</v>
      </c>
      <c r="L687" t="s">
        <v>5064</v>
      </c>
      <c r="N687" t="s">
        <v>154</v>
      </c>
      <c r="O687" t="s">
        <v>392</v>
      </c>
      <c r="P687" t="s">
        <v>1078</v>
      </c>
      <c r="Q687" t="s">
        <v>155</v>
      </c>
      <c r="R687" t="s">
        <v>5104</v>
      </c>
      <c r="S687" t="s">
        <v>3370</v>
      </c>
    </row>
    <row r="688" spans="1:20" x14ac:dyDescent="0.25">
      <c r="A688" t="s">
        <v>3084</v>
      </c>
      <c r="B688" t="s">
        <v>3085</v>
      </c>
      <c r="C688" t="s">
        <v>1788</v>
      </c>
      <c r="D688" t="s">
        <v>1124</v>
      </c>
      <c r="E688" t="s">
        <v>196</v>
      </c>
      <c r="F688" t="s">
        <v>331</v>
      </c>
      <c r="G688" t="s">
        <v>121</v>
      </c>
      <c r="H688" t="s">
        <v>136</v>
      </c>
      <c r="I688" t="s">
        <v>342</v>
      </c>
      <c r="J688" t="s">
        <v>60</v>
      </c>
      <c r="K688" t="s">
        <v>1789</v>
      </c>
      <c r="L688" t="s">
        <v>3111</v>
      </c>
      <c r="M688" t="s">
        <v>1790</v>
      </c>
      <c r="N688" t="s">
        <v>61</v>
      </c>
      <c r="O688" t="s">
        <v>49</v>
      </c>
      <c r="P688" t="s">
        <v>34</v>
      </c>
      <c r="Q688" t="s">
        <v>62</v>
      </c>
      <c r="R688" t="s">
        <v>3086</v>
      </c>
      <c r="S688" t="s">
        <v>3087</v>
      </c>
      <c r="T688" t="s">
        <v>5105</v>
      </c>
    </row>
    <row r="689" spans="1:20" x14ac:dyDescent="0.25">
      <c r="A689" t="s">
        <v>3212</v>
      </c>
      <c r="B689" t="s">
        <v>3213</v>
      </c>
      <c r="D689" t="s">
        <v>903</v>
      </c>
      <c r="E689" t="s">
        <v>276</v>
      </c>
      <c r="F689" t="s">
        <v>1945</v>
      </c>
      <c r="G689" t="s">
        <v>65</v>
      </c>
      <c r="H689" t="s">
        <v>27</v>
      </c>
      <c r="I689" t="s">
        <v>1234</v>
      </c>
      <c r="J689" t="s">
        <v>87</v>
      </c>
      <c r="L689" t="s">
        <v>3232</v>
      </c>
      <c r="N689" t="s">
        <v>88</v>
      </c>
      <c r="O689" t="s">
        <v>49</v>
      </c>
      <c r="P689" t="s">
        <v>65</v>
      </c>
      <c r="Q689" t="s">
        <v>89</v>
      </c>
      <c r="R689" t="s">
        <v>1946</v>
      </c>
      <c r="S689" t="s">
        <v>3215</v>
      </c>
    </row>
    <row r="690" spans="1:20" x14ac:dyDescent="0.25">
      <c r="A690" t="s">
        <v>3126</v>
      </c>
      <c r="B690" t="s">
        <v>3127</v>
      </c>
      <c r="D690" t="s">
        <v>1364</v>
      </c>
      <c r="E690" t="s">
        <v>276</v>
      </c>
      <c r="F690" t="s">
        <v>1900</v>
      </c>
      <c r="G690" t="s">
        <v>1848</v>
      </c>
      <c r="H690" t="s">
        <v>27</v>
      </c>
      <c r="I690" t="s">
        <v>4727</v>
      </c>
      <c r="J690" t="s">
        <v>503</v>
      </c>
      <c r="L690" t="s">
        <v>3157</v>
      </c>
      <c r="N690" t="s">
        <v>504</v>
      </c>
      <c r="O690" t="s">
        <v>33</v>
      </c>
      <c r="P690" t="s">
        <v>65</v>
      </c>
      <c r="Q690" t="s">
        <v>505</v>
      </c>
      <c r="R690" t="s">
        <v>3128</v>
      </c>
      <c r="S690" t="s">
        <v>3129</v>
      </c>
      <c r="T690" t="s">
        <v>5106</v>
      </c>
    </row>
    <row r="691" spans="1:20" x14ac:dyDescent="0.25">
      <c r="A691" t="s">
        <v>3181</v>
      </c>
      <c r="B691" t="s">
        <v>3182</v>
      </c>
      <c r="D691" t="s">
        <v>2036</v>
      </c>
      <c r="E691" t="s">
        <v>276</v>
      </c>
      <c r="F691" t="s">
        <v>1900</v>
      </c>
      <c r="G691" t="s">
        <v>65</v>
      </c>
      <c r="H691" t="s">
        <v>43</v>
      </c>
      <c r="I691" t="s">
        <v>3856</v>
      </c>
      <c r="J691" t="s">
        <v>87</v>
      </c>
      <c r="L691" t="s">
        <v>5107</v>
      </c>
      <c r="N691" t="s">
        <v>88</v>
      </c>
      <c r="O691" t="s">
        <v>49</v>
      </c>
      <c r="P691" t="s">
        <v>65</v>
      </c>
      <c r="Q691" t="s">
        <v>89</v>
      </c>
      <c r="R691" t="s">
        <v>1454</v>
      </c>
      <c r="S691" t="s">
        <v>3183</v>
      </c>
      <c r="T691" t="s">
        <v>3184</v>
      </c>
    </row>
    <row r="692" spans="1:20" x14ac:dyDescent="0.25">
      <c r="A692" t="s">
        <v>3174</v>
      </c>
      <c r="B692" t="s">
        <v>3175</v>
      </c>
      <c r="D692" t="s">
        <v>924</v>
      </c>
      <c r="E692" t="s">
        <v>276</v>
      </c>
      <c r="F692" t="s">
        <v>1945</v>
      </c>
      <c r="G692" t="s">
        <v>65</v>
      </c>
      <c r="H692" t="s">
        <v>190</v>
      </c>
      <c r="I692" t="s">
        <v>543</v>
      </c>
      <c r="J692" t="s">
        <v>293</v>
      </c>
      <c r="L692" t="s">
        <v>5108</v>
      </c>
      <c r="N692" t="s">
        <v>294</v>
      </c>
      <c r="O692" t="s">
        <v>49</v>
      </c>
      <c r="P692" t="s">
        <v>65</v>
      </c>
      <c r="Q692" t="s">
        <v>295</v>
      </c>
      <c r="R692" t="s">
        <v>1454</v>
      </c>
      <c r="S692" t="s">
        <v>3176</v>
      </c>
      <c r="T692" t="s">
        <v>65</v>
      </c>
    </row>
    <row r="693" spans="1:20" x14ac:dyDescent="0.25">
      <c r="A693" t="s">
        <v>3116</v>
      </c>
      <c r="B693" t="s">
        <v>3116</v>
      </c>
      <c r="D693" t="s">
        <v>2494</v>
      </c>
      <c r="E693" t="s">
        <v>276</v>
      </c>
      <c r="F693" t="s">
        <v>1900</v>
      </c>
      <c r="G693" t="s">
        <v>65</v>
      </c>
      <c r="H693" t="s">
        <v>136</v>
      </c>
      <c r="I693" t="s">
        <v>641</v>
      </c>
      <c r="J693" t="s">
        <v>60</v>
      </c>
      <c r="L693" t="s">
        <v>3111</v>
      </c>
      <c r="N693" t="s">
        <v>61</v>
      </c>
      <c r="O693" t="s">
        <v>33</v>
      </c>
      <c r="P693" t="s">
        <v>1078</v>
      </c>
      <c r="Q693" t="s">
        <v>62</v>
      </c>
      <c r="R693" t="s">
        <v>1537</v>
      </c>
      <c r="S693" t="s">
        <v>3118</v>
      </c>
      <c r="T693" t="s">
        <v>4753</v>
      </c>
    </row>
    <row r="694" spans="1:20" x14ac:dyDescent="0.25">
      <c r="A694" t="s">
        <v>3108</v>
      </c>
      <c r="B694" t="s">
        <v>3109</v>
      </c>
      <c r="C694" t="s">
        <v>2968</v>
      </c>
      <c r="D694" t="s">
        <v>3110</v>
      </c>
      <c r="E694" t="s">
        <v>276</v>
      </c>
      <c r="F694" t="s">
        <v>1900</v>
      </c>
      <c r="G694" t="s">
        <v>65</v>
      </c>
      <c r="H694" t="s">
        <v>27</v>
      </c>
      <c r="I694" t="s">
        <v>352</v>
      </c>
      <c r="J694" t="s">
        <v>87</v>
      </c>
      <c r="K694" t="s">
        <v>2969</v>
      </c>
      <c r="L694" t="s">
        <v>5109</v>
      </c>
      <c r="M694" t="s">
        <v>2970</v>
      </c>
      <c r="N694" t="s">
        <v>88</v>
      </c>
      <c r="O694" t="s">
        <v>33</v>
      </c>
      <c r="P694" t="s">
        <v>1078</v>
      </c>
      <c r="Q694" t="s">
        <v>89</v>
      </c>
      <c r="R694" t="s">
        <v>1454</v>
      </c>
      <c r="S694" t="s">
        <v>3112</v>
      </c>
      <c r="T694" t="s">
        <v>5110</v>
      </c>
    </row>
    <row r="695" spans="1:20" x14ac:dyDescent="0.25">
      <c r="A695" t="s">
        <v>3195</v>
      </c>
      <c r="B695" t="s">
        <v>3196</v>
      </c>
      <c r="D695" t="s">
        <v>1249</v>
      </c>
      <c r="E695" t="s">
        <v>276</v>
      </c>
      <c r="F695" t="s">
        <v>1900</v>
      </c>
      <c r="G695" t="s">
        <v>65</v>
      </c>
      <c r="H695" t="s">
        <v>136</v>
      </c>
      <c r="I695" t="s">
        <v>1668</v>
      </c>
      <c r="J695" t="s">
        <v>123</v>
      </c>
      <c r="L695" t="s">
        <v>3969</v>
      </c>
      <c r="N695" t="s">
        <v>126</v>
      </c>
      <c r="O695" t="s">
        <v>49</v>
      </c>
      <c r="P695" t="s">
        <v>1078</v>
      </c>
      <c r="Q695" t="s">
        <v>127</v>
      </c>
      <c r="R695" t="s">
        <v>1454</v>
      </c>
      <c r="S695" t="s">
        <v>3197</v>
      </c>
    </row>
    <row r="696" spans="1:20" x14ac:dyDescent="0.25">
      <c r="A696" t="s">
        <v>3962</v>
      </c>
      <c r="B696" t="s">
        <v>3961</v>
      </c>
      <c r="C696" t="s">
        <v>1870</v>
      </c>
      <c r="D696" t="s">
        <v>1588</v>
      </c>
      <c r="E696" t="s">
        <v>276</v>
      </c>
      <c r="F696" t="s">
        <v>1900</v>
      </c>
      <c r="G696" t="s">
        <v>65</v>
      </c>
      <c r="H696" t="s">
        <v>190</v>
      </c>
      <c r="I696" t="s">
        <v>342</v>
      </c>
      <c r="J696" t="s">
        <v>949</v>
      </c>
      <c r="K696" t="s">
        <v>1871</v>
      </c>
      <c r="L696" t="s">
        <v>5111</v>
      </c>
      <c r="M696" t="s">
        <v>1872</v>
      </c>
      <c r="N696" t="s">
        <v>950</v>
      </c>
      <c r="O696" t="s">
        <v>49</v>
      </c>
      <c r="P696" t="s">
        <v>65</v>
      </c>
      <c r="Q696" t="s">
        <v>951</v>
      </c>
      <c r="R696" t="s">
        <v>1454</v>
      </c>
      <c r="S696" t="s">
        <v>3960</v>
      </c>
      <c r="T696" t="s">
        <v>65</v>
      </c>
    </row>
    <row r="697" spans="1:20" x14ac:dyDescent="0.25">
      <c r="A697" t="s">
        <v>3191</v>
      </c>
      <c r="B697" t="s">
        <v>3192</v>
      </c>
      <c r="D697" t="s">
        <v>924</v>
      </c>
      <c r="E697" t="s">
        <v>276</v>
      </c>
      <c r="F697" t="s">
        <v>1945</v>
      </c>
      <c r="G697" t="s">
        <v>65</v>
      </c>
      <c r="H697" t="s">
        <v>190</v>
      </c>
      <c r="I697" t="s">
        <v>3860</v>
      </c>
      <c r="J697" t="s">
        <v>303</v>
      </c>
      <c r="L697" t="s">
        <v>3963</v>
      </c>
      <c r="N697" t="s">
        <v>304</v>
      </c>
      <c r="O697" t="s">
        <v>49</v>
      </c>
      <c r="P697" t="s">
        <v>65</v>
      </c>
      <c r="Q697" t="s">
        <v>305</v>
      </c>
      <c r="R697" t="s">
        <v>1454</v>
      </c>
      <c r="S697" t="s">
        <v>3193</v>
      </c>
      <c r="T697" t="s">
        <v>3194</v>
      </c>
    </row>
    <row r="698" spans="1:20" x14ac:dyDescent="0.25">
      <c r="A698" t="s">
        <v>3216</v>
      </c>
      <c r="B698" t="s">
        <v>3217</v>
      </c>
      <c r="C698" t="s">
        <v>23</v>
      </c>
      <c r="D698" t="s">
        <v>3110</v>
      </c>
      <c r="E698" t="s">
        <v>276</v>
      </c>
      <c r="F698" t="s">
        <v>1900</v>
      </c>
      <c r="G698" t="s">
        <v>1848</v>
      </c>
      <c r="H698" t="s">
        <v>27</v>
      </c>
      <c r="I698" t="s">
        <v>254</v>
      </c>
      <c r="J698" t="s">
        <v>151</v>
      </c>
      <c r="K698" t="s">
        <v>30</v>
      </c>
      <c r="L698" t="s">
        <v>3513</v>
      </c>
      <c r="M698" t="s">
        <v>31</v>
      </c>
      <c r="N698" t="s">
        <v>154</v>
      </c>
      <c r="O698" t="s">
        <v>49</v>
      </c>
      <c r="P698" t="s">
        <v>1078</v>
      </c>
      <c r="Q698" t="s">
        <v>155</v>
      </c>
      <c r="R698" t="s">
        <v>1454</v>
      </c>
      <c r="S698" t="s">
        <v>3218</v>
      </c>
    </row>
    <row r="699" spans="1:20" x14ac:dyDescent="0.25">
      <c r="A699" t="s">
        <v>3219</v>
      </c>
      <c r="B699" t="s">
        <v>3220</v>
      </c>
      <c r="D699" t="s">
        <v>924</v>
      </c>
      <c r="E699" t="s">
        <v>276</v>
      </c>
      <c r="F699" t="s">
        <v>1945</v>
      </c>
      <c r="G699" t="s">
        <v>65</v>
      </c>
      <c r="H699" t="s">
        <v>27</v>
      </c>
      <c r="I699" t="s">
        <v>3121</v>
      </c>
      <c r="J699" t="s">
        <v>29</v>
      </c>
      <c r="L699" t="s">
        <v>5112</v>
      </c>
      <c r="N699" t="s">
        <v>32</v>
      </c>
      <c r="O699" t="s">
        <v>49</v>
      </c>
      <c r="P699" t="s">
        <v>65</v>
      </c>
      <c r="Q699" t="s">
        <v>35</v>
      </c>
      <c r="R699" t="s">
        <v>1454</v>
      </c>
      <c r="S699" t="s">
        <v>3221</v>
      </c>
      <c r="T699" t="s">
        <v>65</v>
      </c>
    </row>
    <row r="700" spans="1:20" x14ac:dyDescent="0.25">
      <c r="A700" t="s">
        <v>3226</v>
      </c>
      <c r="B700" t="s">
        <v>3227</v>
      </c>
      <c r="D700" t="s">
        <v>924</v>
      </c>
      <c r="E700" t="s">
        <v>276</v>
      </c>
      <c r="F700" t="s">
        <v>1945</v>
      </c>
      <c r="G700" t="s">
        <v>65</v>
      </c>
      <c r="H700" t="s">
        <v>190</v>
      </c>
      <c r="I700" t="s">
        <v>2837</v>
      </c>
      <c r="J700" t="s">
        <v>255</v>
      </c>
      <c r="L700" t="s">
        <v>5113</v>
      </c>
      <c r="N700" t="s">
        <v>256</v>
      </c>
      <c r="O700" t="s">
        <v>49</v>
      </c>
      <c r="P700" t="s">
        <v>65</v>
      </c>
      <c r="Q700" t="s">
        <v>258</v>
      </c>
      <c r="R700" t="s">
        <v>1454</v>
      </c>
      <c r="S700" t="s">
        <v>3228</v>
      </c>
      <c r="T700" t="s">
        <v>65</v>
      </c>
    </row>
    <row r="701" spans="1:20" x14ac:dyDescent="0.25">
      <c r="A701" t="s">
        <v>3515</v>
      </c>
      <c r="B701" t="s">
        <v>3516</v>
      </c>
      <c r="D701" t="s">
        <v>2127</v>
      </c>
      <c r="E701" t="s">
        <v>276</v>
      </c>
      <c r="F701" t="s">
        <v>1900</v>
      </c>
      <c r="G701" t="s">
        <v>65</v>
      </c>
      <c r="H701" t="s">
        <v>190</v>
      </c>
      <c r="I701" t="s">
        <v>137</v>
      </c>
      <c r="J701" t="s">
        <v>293</v>
      </c>
      <c r="L701" t="s">
        <v>3955</v>
      </c>
      <c r="N701" t="s">
        <v>294</v>
      </c>
      <c r="O701" t="s">
        <v>49</v>
      </c>
      <c r="P701" t="s">
        <v>1200</v>
      </c>
      <c r="Q701" t="s">
        <v>295</v>
      </c>
      <c r="R701" t="s">
        <v>3517</v>
      </c>
      <c r="S701" t="s">
        <v>3518</v>
      </c>
      <c r="T701" t="s">
        <v>65</v>
      </c>
    </row>
    <row r="702" spans="1:20" x14ac:dyDescent="0.25">
      <c r="A702" t="s">
        <v>3148</v>
      </c>
      <c r="B702" t="s">
        <v>3149</v>
      </c>
      <c r="D702" t="s">
        <v>389</v>
      </c>
      <c r="E702" t="s">
        <v>276</v>
      </c>
      <c r="F702" t="s">
        <v>1900</v>
      </c>
      <c r="G702" t="s">
        <v>1848</v>
      </c>
      <c r="H702" t="s">
        <v>27</v>
      </c>
      <c r="I702" t="s">
        <v>373</v>
      </c>
      <c r="J702" t="s">
        <v>205</v>
      </c>
      <c r="L702" t="s">
        <v>3955</v>
      </c>
      <c r="N702" t="s">
        <v>206</v>
      </c>
      <c r="O702" t="s">
        <v>49</v>
      </c>
      <c r="P702" t="s">
        <v>65</v>
      </c>
      <c r="Q702" t="s">
        <v>207</v>
      </c>
      <c r="R702" t="s">
        <v>5114</v>
      </c>
      <c r="S702" t="s">
        <v>3150</v>
      </c>
      <c r="T702" t="s">
        <v>5115</v>
      </c>
    </row>
    <row r="703" spans="1:20" x14ac:dyDescent="0.25">
      <c r="A703" t="s">
        <v>3234</v>
      </c>
      <c r="B703" t="s">
        <v>3235</v>
      </c>
      <c r="C703" t="s">
        <v>3236</v>
      </c>
      <c r="D703" t="s">
        <v>2036</v>
      </c>
      <c r="E703" t="s">
        <v>276</v>
      </c>
      <c r="F703" t="s">
        <v>1900</v>
      </c>
      <c r="G703" t="s">
        <v>65</v>
      </c>
      <c r="H703" t="s">
        <v>43</v>
      </c>
      <c r="I703" t="s">
        <v>5116</v>
      </c>
      <c r="J703" t="s">
        <v>263</v>
      </c>
      <c r="K703" t="s">
        <v>3237</v>
      </c>
      <c r="L703" t="s">
        <v>3157</v>
      </c>
      <c r="M703" t="s">
        <v>3238</v>
      </c>
      <c r="N703" t="s">
        <v>264</v>
      </c>
      <c r="O703" t="s">
        <v>49</v>
      </c>
      <c r="P703" t="s">
        <v>65</v>
      </c>
      <c r="Q703" t="s">
        <v>265</v>
      </c>
      <c r="R703" t="s">
        <v>1454</v>
      </c>
      <c r="S703" t="s">
        <v>3239</v>
      </c>
      <c r="T703" t="s">
        <v>5117</v>
      </c>
    </row>
    <row r="704" spans="1:20" x14ac:dyDescent="0.25">
      <c r="A704" t="s">
        <v>3712</v>
      </c>
      <c r="B704" t="s">
        <v>3713</v>
      </c>
      <c r="C704" t="s">
        <v>1870</v>
      </c>
      <c r="D704" t="s">
        <v>1076</v>
      </c>
      <c r="E704" t="s">
        <v>276</v>
      </c>
      <c r="F704" t="s">
        <v>1900</v>
      </c>
      <c r="G704" t="s">
        <v>1848</v>
      </c>
      <c r="H704" t="s">
        <v>136</v>
      </c>
      <c r="I704" t="s">
        <v>44</v>
      </c>
      <c r="J704" t="s">
        <v>949</v>
      </c>
      <c r="K704" t="s">
        <v>1871</v>
      </c>
      <c r="L704" t="s">
        <v>5118</v>
      </c>
      <c r="M704" t="s">
        <v>1872</v>
      </c>
      <c r="N704" t="s">
        <v>950</v>
      </c>
      <c r="O704" t="s">
        <v>49</v>
      </c>
      <c r="P704" t="s">
        <v>1078</v>
      </c>
      <c r="Q704" t="s">
        <v>951</v>
      </c>
      <c r="R704" t="s">
        <v>5119</v>
      </c>
      <c r="S704" t="s">
        <v>3714</v>
      </c>
    </row>
    <row r="705" spans="1:20" x14ac:dyDescent="0.25">
      <c r="A705" t="s">
        <v>3185</v>
      </c>
      <c r="B705" t="s">
        <v>3186</v>
      </c>
      <c r="C705" t="s">
        <v>220</v>
      </c>
      <c r="D705" t="s">
        <v>3187</v>
      </c>
      <c r="E705" t="s">
        <v>276</v>
      </c>
      <c r="F705" t="s">
        <v>1945</v>
      </c>
      <c r="G705" t="s">
        <v>1848</v>
      </c>
      <c r="H705" t="s">
        <v>43</v>
      </c>
      <c r="I705" t="s">
        <v>44</v>
      </c>
      <c r="J705" t="s">
        <v>109</v>
      </c>
      <c r="K705" t="s">
        <v>223</v>
      </c>
      <c r="L705" t="s">
        <v>5120</v>
      </c>
      <c r="M705" t="s">
        <v>224</v>
      </c>
      <c r="N705" t="s">
        <v>112</v>
      </c>
      <c r="O705" t="s">
        <v>392</v>
      </c>
      <c r="P705" t="s">
        <v>1078</v>
      </c>
      <c r="Q705" t="s">
        <v>113</v>
      </c>
      <c r="R705" t="s">
        <v>5121</v>
      </c>
      <c r="S705" t="s">
        <v>3190</v>
      </c>
    </row>
    <row r="706" spans="1:20" x14ac:dyDescent="0.25">
      <c r="A706" t="s">
        <v>3229</v>
      </c>
      <c r="B706" t="s">
        <v>3230</v>
      </c>
      <c r="D706" t="s">
        <v>924</v>
      </c>
      <c r="E706" t="s">
        <v>276</v>
      </c>
      <c r="F706" t="s">
        <v>1945</v>
      </c>
      <c r="G706" t="s">
        <v>65</v>
      </c>
      <c r="H706" t="s">
        <v>190</v>
      </c>
      <c r="I706" t="s">
        <v>3950</v>
      </c>
      <c r="J706" t="s">
        <v>163</v>
      </c>
      <c r="L706" t="s">
        <v>3106</v>
      </c>
      <c r="N706" t="s">
        <v>164</v>
      </c>
      <c r="O706" t="s">
        <v>49</v>
      </c>
      <c r="P706" t="s">
        <v>65</v>
      </c>
      <c r="Q706" t="s">
        <v>165</v>
      </c>
      <c r="R706" t="s">
        <v>1454</v>
      </c>
      <c r="S706" t="s">
        <v>3233</v>
      </c>
      <c r="T706" t="s">
        <v>65</v>
      </c>
    </row>
    <row r="707" spans="1:20" x14ac:dyDescent="0.25">
      <c r="A707" t="s">
        <v>3277</v>
      </c>
      <c r="B707" t="s">
        <v>3278</v>
      </c>
      <c r="C707" t="s">
        <v>40</v>
      </c>
      <c r="D707" t="s">
        <v>924</v>
      </c>
      <c r="E707" t="s">
        <v>276</v>
      </c>
      <c r="F707" t="s">
        <v>1900</v>
      </c>
      <c r="G707" t="s">
        <v>1848</v>
      </c>
      <c r="H707" t="s">
        <v>136</v>
      </c>
      <c r="I707" t="s">
        <v>204</v>
      </c>
      <c r="J707" t="s">
        <v>109</v>
      </c>
      <c r="K707" t="s">
        <v>46</v>
      </c>
      <c r="L707" t="s">
        <v>5122</v>
      </c>
      <c r="M707" t="s">
        <v>47</v>
      </c>
      <c r="N707" t="s">
        <v>112</v>
      </c>
      <c r="O707" t="s">
        <v>49</v>
      </c>
      <c r="P707" t="s">
        <v>1078</v>
      </c>
      <c r="Q707" t="s">
        <v>113</v>
      </c>
      <c r="R707" t="s">
        <v>1454</v>
      </c>
      <c r="S707" t="s">
        <v>3279</v>
      </c>
      <c r="T707" t="s">
        <v>3970</v>
      </c>
    </row>
    <row r="708" spans="1:20" x14ac:dyDescent="0.25">
      <c r="A708" t="s">
        <v>3249</v>
      </c>
      <c r="B708" t="s">
        <v>3250</v>
      </c>
      <c r="D708" t="s">
        <v>924</v>
      </c>
      <c r="E708" t="s">
        <v>276</v>
      </c>
      <c r="F708" t="s">
        <v>1945</v>
      </c>
      <c r="G708" t="s">
        <v>65</v>
      </c>
      <c r="H708" t="s">
        <v>190</v>
      </c>
      <c r="I708" t="s">
        <v>3870</v>
      </c>
      <c r="J708" t="s">
        <v>45</v>
      </c>
      <c r="L708" t="s">
        <v>5123</v>
      </c>
      <c r="N708" t="s">
        <v>48</v>
      </c>
      <c r="O708" t="s">
        <v>49</v>
      </c>
      <c r="P708" t="s">
        <v>65</v>
      </c>
      <c r="Q708" t="s">
        <v>50</v>
      </c>
      <c r="R708" t="s">
        <v>1454</v>
      </c>
      <c r="S708" t="s">
        <v>3251</v>
      </c>
      <c r="T708" t="s">
        <v>5124</v>
      </c>
    </row>
    <row r="709" spans="1:20" x14ac:dyDescent="0.25">
      <c r="A709" t="s">
        <v>3246</v>
      </c>
      <c r="B709" t="s">
        <v>3247</v>
      </c>
      <c r="D709" t="s">
        <v>924</v>
      </c>
      <c r="E709" t="s">
        <v>276</v>
      </c>
      <c r="F709" t="s">
        <v>1945</v>
      </c>
      <c r="G709" t="s">
        <v>65</v>
      </c>
      <c r="H709" t="s">
        <v>190</v>
      </c>
      <c r="I709" t="s">
        <v>4639</v>
      </c>
      <c r="J709" t="s">
        <v>60</v>
      </c>
      <c r="L709" t="s">
        <v>5123</v>
      </c>
      <c r="N709" t="s">
        <v>61</v>
      </c>
      <c r="O709" t="s">
        <v>49</v>
      </c>
      <c r="P709" t="s">
        <v>65</v>
      </c>
      <c r="Q709" t="s">
        <v>62</v>
      </c>
      <c r="R709" t="s">
        <v>1454</v>
      </c>
      <c r="S709" t="s">
        <v>3248</v>
      </c>
      <c r="T709" t="s">
        <v>5125</v>
      </c>
    </row>
    <row r="710" spans="1:20" x14ac:dyDescent="0.25">
      <c r="A710" t="s">
        <v>3243</v>
      </c>
      <c r="B710" t="s">
        <v>3244</v>
      </c>
      <c r="D710" t="s">
        <v>924</v>
      </c>
      <c r="E710" t="s">
        <v>276</v>
      </c>
      <c r="F710" t="s">
        <v>1945</v>
      </c>
      <c r="G710" t="s">
        <v>65</v>
      </c>
      <c r="H710" t="s">
        <v>190</v>
      </c>
      <c r="I710" t="s">
        <v>1019</v>
      </c>
      <c r="J710" t="s">
        <v>138</v>
      </c>
      <c r="L710" t="s">
        <v>5123</v>
      </c>
      <c r="N710" t="s">
        <v>141</v>
      </c>
      <c r="O710" t="s">
        <v>49</v>
      </c>
      <c r="P710" t="s">
        <v>65</v>
      </c>
      <c r="Q710" t="s">
        <v>142</v>
      </c>
      <c r="R710" t="s">
        <v>1454</v>
      </c>
      <c r="S710" t="s">
        <v>3245</v>
      </c>
      <c r="T710" t="s">
        <v>65</v>
      </c>
    </row>
    <row r="711" spans="1:20" x14ac:dyDescent="0.25">
      <c r="A711" t="s">
        <v>3252</v>
      </c>
      <c r="B711" t="s">
        <v>3253</v>
      </c>
      <c r="C711" t="s">
        <v>147</v>
      </c>
      <c r="D711" t="s">
        <v>1076</v>
      </c>
      <c r="E711" t="s">
        <v>276</v>
      </c>
      <c r="F711" t="s">
        <v>1900</v>
      </c>
      <c r="G711" t="s">
        <v>65</v>
      </c>
      <c r="H711" t="s">
        <v>136</v>
      </c>
      <c r="I711" t="s">
        <v>204</v>
      </c>
      <c r="J711" t="s">
        <v>163</v>
      </c>
      <c r="K711" t="s">
        <v>152</v>
      </c>
      <c r="L711" t="s">
        <v>5109</v>
      </c>
      <c r="M711" t="s">
        <v>153</v>
      </c>
      <c r="N711" t="s">
        <v>164</v>
      </c>
      <c r="O711" t="s">
        <v>49</v>
      </c>
      <c r="P711" t="s">
        <v>65</v>
      </c>
      <c r="Q711" t="s">
        <v>165</v>
      </c>
      <c r="R711" t="s">
        <v>1454</v>
      </c>
      <c r="S711" t="s">
        <v>3254</v>
      </c>
      <c r="T711" t="s">
        <v>5126</v>
      </c>
    </row>
    <row r="712" spans="1:20" x14ac:dyDescent="0.25">
      <c r="A712" t="s">
        <v>3159</v>
      </c>
      <c r="B712" t="s">
        <v>3160</v>
      </c>
      <c r="D712" t="s">
        <v>2036</v>
      </c>
      <c r="E712" t="s">
        <v>276</v>
      </c>
      <c r="F712" t="s">
        <v>1900</v>
      </c>
      <c r="G712" t="s">
        <v>65</v>
      </c>
      <c r="H712" t="s">
        <v>43</v>
      </c>
      <c r="I712" t="s">
        <v>4656</v>
      </c>
      <c r="J712" t="s">
        <v>29</v>
      </c>
      <c r="L712" t="s">
        <v>5127</v>
      </c>
      <c r="N712" t="s">
        <v>32</v>
      </c>
      <c r="O712" t="s">
        <v>49</v>
      </c>
      <c r="P712" t="s">
        <v>65</v>
      </c>
      <c r="Q712" t="s">
        <v>35</v>
      </c>
      <c r="R712" t="s">
        <v>1454</v>
      </c>
      <c r="S712" t="s">
        <v>3161</v>
      </c>
      <c r="T712" t="s">
        <v>65</v>
      </c>
    </row>
    <row r="713" spans="1:20" x14ac:dyDescent="0.25">
      <c r="A713" t="s">
        <v>3166</v>
      </c>
      <c r="B713" t="s">
        <v>3167</v>
      </c>
      <c r="D713" t="s">
        <v>492</v>
      </c>
      <c r="E713" t="s">
        <v>276</v>
      </c>
      <c r="F713" t="s">
        <v>1900</v>
      </c>
      <c r="G713" t="s">
        <v>1848</v>
      </c>
      <c r="H713" t="s">
        <v>379</v>
      </c>
      <c r="I713" t="s">
        <v>3858</v>
      </c>
      <c r="J713" t="s">
        <v>60</v>
      </c>
      <c r="L713" t="s">
        <v>3179</v>
      </c>
      <c r="N713" t="s">
        <v>61</v>
      </c>
      <c r="O713" t="s">
        <v>49</v>
      </c>
      <c r="P713" t="s">
        <v>1078</v>
      </c>
      <c r="Q713" t="s">
        <v>62</v>
      </c>
      <c r="R713" t="s">
        <v>3168</v>
      </c>
      <c r="S713" t="s">
        <v>3169</v>
      </c>
      <c r="T713" t="s">
        <v>5128</v>
      </c>
    </row>
    <row r="714" spans="1:20" x14ac:dyDescent="0.25">
      <c r="A714" t="s">
        <v>3403</v>
      </c>
      <c r="B714" t="s">
        <v>3404</v>
      </c>
      <c r="C714" t="s">
        <v>1578</v>
      </c>
      <c r="D714" t="s">
        <v>2127</v>
      </c>
      <c r="E714" t="s">
        <v>276</v>
      </c>
      <c r="F714" t="s">
        <v>1071</v>
      </c>
      <c r="G714" t="s">
        <v>65</v>
      </c>
      <c r="H714" t="s">
        <v>379</v>
      </c>
      <c r="I714" t="s">
        <v>5129</v>
      </c>
      <c r="J714" t="s">
        <v>949</v>
      </c>
      <c r="K714" t="s">
        <v>65</v>
      </c>
      <c r="L714" t="s">
        <v>3955</v>
      </c>
      <c r="M714" t="s">
        <v>1580</v>
      </c>
      <c r="N714" t="s">
        <v>950</v>
      </c>
      <c r="O714" t="s">
        <v>49</v>
      </c>
      <c r="P714" t="s">
        <v>65</v>
      </c>
      <c r="Q714" t="s">
        <v>951</v>
      </c>
      <c r="R714" t="s">
        <v>3405</v>
      </c>
      <c r="S714" t="s">
        <v>3406</v>
      </c>
      <c r="T714" t="s">
        <v>4451</v>
      </c>
    </row>
    <row r="715" spans="1:20" x14ac:dyDescent="0.25">
      <c r="A715" t="s">
        <v>3240</v>
      </c>
      <c r="B715" t="s">
        <v>3241</v>
      </c>
      <c r="D715" t="s">
        <v>924</v>
      </c>
      <c r="E715" t="s">
        <v>276</v>
      </c>
      <c r="F715" t="s">
        <v>1945</v>
      </c>
      <c r="G715" t="s">
        <v>65</v>
      </c>
      <c r="H715" t="s">
        <v>190</v>
      </c>
      <c r="I715" t="s">
        <v>3096</v>
      </c>
      <c r="J715" t="s">
        <v>123</v>
      </c>
      <c r="L715" t="s">
        <v>3214</v>
      </c>
      <c r="N715" t="s">
        <v>126</v>
      </c>
      <c r="O715" t="s">
        <v>49</v>
      </c>
      <c r="P715" t="s">
        <v>65</v>
      </c>
      <c r="Q715" t="s">
        <v>127</v>
      </c>
      <c r="R715" t="s">
        <v>1454</v>
      </c>
      <c r="S715" t="s">
        <v>3242</v>
      </c>
      <c r="T715" t="s">
        <v>65</v>
      </c>
    </row>
    <row r="716" spans="1:20" x14ac:dyDescent="0.25">
      <c r="A716" t="s">
        <v>3255</v>
      </c>
      <c r="B716" t="s">
        <v>3256</v>
      </c>
      <c r="D716" t="s">
        <v>924</v>
      </c>
      <c r="E716" t="s">
        <v>276</v>
      </c>
      <c r="F716" t="s">
        <v>1945</v>
      </c>
      <c r="G716" t="s">
        <v>65</v>
      </c>
      <c r="H716" t="s">
        <v>190</v>
      </c>
      <c r="I716" t="s">
        <v>1849</v>
      </c>
      <c r="J716" t="s">
        <v>263</v>
      </c>
      <c r="L716" t="s">
        <v>5130</v>
      </c>
      <c r="N716" t="s">
        <v>264</v>
      </c>
      <c r="O716" t="s">
        <v>49</v>
      </c>
      <c r="P716" t="s">
        <v>65</v>
      </c>
      <c r="Q716" t="s">
        <v>265</v>
      </c>
      <c r="R716" t="s">
        <v>1454</v>
      </c>
      <c r="S716" t="s">
        <v>3257</v>
      </c>
      <c r="T716" t="s">
        <v>65</v>
      </c>
    </row>
    <row r="717" spans="1:20" x14ac:dyDescent="0.25">
      <c r="A717" t="s">
        <v>3269</v>
      </c>
      <c r="B717" t="s">
        <v>3270</v>
      </c>
      <c r="D717" t="s">
        <v>924</v>
      </c>
      <c r="E717" t="s">
        <v>276</v>
      </c>
      <c r="F717" t="s">
        <v>1945</v>
      </c>
      <c r="G717" t="s">
        <v>65</v>
      </c>
      <c r="H717" t="s">
        <v>190</v>
      </c>
      <c r="I717" t="s">
        <v>2166</v>
      </c>
      <c r="J717" t="s">
        <v>45</v>
      </c>
      <c r="L717" t="s">
        <v>5131</v>
      </c>
      <c r="N717" t="s">
        <v>48</v>
      </c>
      <c r="O717" t="s">
        <v>49</v>
      </c>
      <c r="P717" t="s">
        <v>65</v>
      </c>
      <c r="Q717" t="s">
        <v>50</v>
      </c>
      <c r="R717" t="s">
        <v>1454</v>
      </c>
      <c r="S717" t="s">
        <v>3271</v>
      </c>
      <c r="T717" t="s">
        <v>3272</v>
      </c>
    </row>
    <row r="718" spans="1:20" x14ac:dyDescent="0.25">
      <c r="A718" t="s">
        <v>3283</v>
      </c>
      <c r="B718" t="s">
        <v>3284</v>
      </c>
      <c r="D718" t="s">
        <v>924</v>
      </c>
      <c r="E718" t="s">
        <v>276</v>
      </c>
      <c r="F718" t="s">
        <v>1945</v>
      </c>
      <c r="G718" t="s">
        <v>65</v>
      </c>
      <c r="H718" t="s">
        <v>27</v>
      </c>
      <c r="I718" t="s">
        <v>1365</v>
      </c>
      <c r="J718" t="s">
        <v>263</v>
      </c>
      <c r="L718" t="s">
        <v>5132</v>
      </c>
      <c r="N718" t="s">
        <v>264</v>
      </c>
      <c r="O718" t="s">
        <v>49</v>
      </c>
      <c r="P718" t="s">
        <v>65</v>
      </c>
      <c r="Q718" t="s">
        <v>265</v>
      </c>
      <c r="R718" t="s">
        <v>1454</v>
      </c>
      <c r="S718" t="s">
        <v>3285</v>
      </c>
      <c r="T718" t="s">
        <v>65</v>
      </c>
    </row>
    <row r="719" spans="1:20" x14ac:dyDescent="0.25">
      <c r="A719" t="s">
        <v>3198</v>
      </c>
      <c r="B719" t="s">
        <v>3199</v>
      </c>
      <c r="C719" t="s">
        <v>388</v>
      </c>
      <c r="D719" t="s">
        <v>2494</v>
      </c>
      <c r="E719" t="s">
        <v>276</v>
      </c>
      <c r="F719" t="s">
        <v>1900</v>
      </c>
      <c r="G719" t="s">
        <v>1848</v>
      </c>
      <c r="H719" t="s">
        <v>136</v>
      </c>
      <c r="I719" t="s">
        <v>342</v>
      </c>
      <c r="J719" t="s">
        <v>109</v>
      </c>
      <c r="K719" t="s">
        <v>390</v>
      </c>
      <c r="L719" t="s">
        <v>5133</v>
      </c>
      <c r="M719" t="s">
        <v>391</v>
      </c>
      <c r="N719" t="s">
        <v>112</v>
      </c>
      <c r="O719" t="s">
        <v>49</v>
      </c>
      <c r="P719" t="s">
        <v>658</v>
      </c>
      <c r="Q719" t="s">
        <v>113</v>
      </c>
      <c r="R719" t="s">
        <v>296</v>
      </c>
      <c r="S719" t="s">
        <v>3200</v>
      </c>
      <c r="T719" t="s">
        <v>5134</v>
      </c>
    </row>
    <row r="720" spans="1:20" x14ac:dyDescent="0.25">
      <c r="A720" t="s">
        <v>3258</v>
      </c>
      <c r="B720" t="s">
        <v>3259</v>
      </c>
      <c r="D720" t="s">
        <v>924</v>
      </c>
      <c r="E720" t="s">
        <v>276</v>
      </c>
      <c r="F720" t="s">
        <v>1945</v>
      </c>
      <c r="G720" t="s">
        <v>65</v>
      </c>
      <c r="H720" t="s">
        <v>190</v>
      </c>
      <c r="I720" t="s">
        <v>619</v>
      </c>
      <c r="J720" t="s">
        <v>45</v>
      </c>
      <c r="L720" t="s">
        <v>5135</v>
      </c>
      <c r="N720" t="s">
        <v>48</v>
      </c>
      <c r="O720" t="s">
        <v>49</v>
      </c>
      <c r="P720" t="s">
        <v>65</v>
      </c>
      <c r="Q720" t="s">
        <v>50</v>
      </c>
      <c r="R720" t="s">
        <v>1454</v>
      </c>
      <c r="S720" t="s">
        <v>3260</v>
      </c>
      <c r="T720" t="s">
        <v>5136</v>
      </c>
    </row>
    <row r="721" spans="1:20" x14ac:dyDescent="0.25">
      <c r="A721" t="s">
        <v>3286</v>
      </c>
      <c r="B721" t="s">
        <v>3287</v>
      </c>
      <c r="D721" t="s">
        <v>924</v>
      </c>
      <c r="E721" t="s">
        <v>276</v>
      </c>
      <c r="F721" t="s">
        <v>1945</v>
      </c>
      <c r="G721" t="s">
        <v>65</v>
      </c>
      <c r="H721" t="s">
        <v>190</v>
      </c>
      <c r="I721" t="s">
        <v>3309</v>
      </c>
      <c r="J721" t="s">
        <v>60</v>
      </c>
      <c r="L721" t="s">
        <v>3957</v>
      </c>
      <c r="N721" t="s">
        <v>61</v>
      </c>
      <c r="O721" t="s">
        <v>49</v>
      </c>
      <c r="P721" t="s">
        <v>65</v>
      </c>
      <c r="Q721" t="s">
        <v>62</v>
      </c>
      <c r="R721" t="s">
        <v>1454</v>
      </c>
      <c r="S721" t="s">
        <v>3288</v>
      </c>
      <c r="T721" t="s">
        <v>65</v>
      </c>
    </row>
    <row r="722" spans="1:20" x14ac:dyDescent="0.25">
      <c r="A722" t="s">
        <v>3340</v>
      </c>
      <c r="B722" t="s">
        <v>3341</v>
      </c>
      <c r="D722" t="s">
        <v>1249</v>
      </c>
      <c r="E722" t="s">
        <v>276</v>
      </c>
      <c r="F722" t="s">
        <v>1900</v>
      </c>
      <c r="G722" t="s">
        <v>65</v>
      </c>
      <c r="H722" t="s">
        <v>27</v>
      </c>
      <c r="I722" t="s">
        <v>162</v>
      </c>
      <c r="J722" t="s">
        <v>138</v>
      </c>
      <c r="L722" t="s">
        <v>3958</v>
      </c>
      <c r="N722" t="s">
        <v>141</v>
      </c>
      <c r="O722" t="s">
        <v>49</v>
      </c>
      <c r="P722" t="s">
        <v>1078</v>
      </c>
      <c r="Q722" t="s">
        <v>142</v>
      </c>
      <c r="R722" t="s">
        <v>1454</v>
      </c>
      <c r="S722" t="s">
        <v>3342</v>
      </c>
    </row>
    <row r="723" spans="1:20" x14ac:dyDescent="0.25">
      <c r="A723" t="s">
        <v>3421</v>
      </c>
      <c r="B723" t="s">
        <v>3422</v>
      </c>
      <c r="D723" t="s">
        <v>1320</v>
      </c>
      <c r="E723" t="s">
        <v>276</v>
      </c>
      <c r="F723" t="s">
        <v>1945</v>
      </c>
      <c r="G723" t="s">
        <v>65</v>
      </c>
      <c r="H723" t="s">
        <v>27</v>
      </c>
      <c r="I723" t="s">
        <v>2842</v>
      </c>
      <c r="J723" t="s">
        <v>293</v>
      </c>
      <c r="L723" t="s">
        <v>3106</v>
      </c>
      <c r="N723" t="s">
        <v>294</v>
      </c>
      <c r="O723" t="s">
        <v>49</v>
      </c>
      <c r="P723" t="s">
        <v>65</v>
      </c>
      <c r="Q723" t="s">
        <v>295</v>
      </c>
      <c r="R723" t="s">
        <v>1454</v>
      </c>
      <c r="S723" t="s">
        <v>3423</v>
      </c>
      <c r="T723" t="s">
        <v>65</v>
      </c>
    </row>
    <row r="724" spans="1:20" x14ac:dyDescent="0.25">
      <c r="A724" t="s">
        <v>3356</v>
      </c>
      <c r="B724" t="s">
        <v>3357</v>
      </c>
      <c r="C724" t="s">
        <v>147</v>
      </c>
      <c r="D724" t="s">
        <v>1753</v>
      </c>
      <c r="E724" t="s">
        <v>276</v>
      </c>
      <c r="F724" t="s">
        <v>1900</v>
      </c>
      <c r="G724" t="s">
        <v>1848</v>
      </c>
      <c r="H724" t="s">
        <v>43</v>
      </c>
      <c r="I724" t="s">
        <v>137</v>
      </c>
      <c r="J724" t="s">
        <v>263</v>
      </c>
      <c r="K724" t="s">
        <v>152</v>
      </c>
      <c r="L724" t="s">
        <v>3019</v>
      </c>
      <c r="M724" t="s">
        <v>153</v>
      </c>
      <c r="N724" t="s">
        <v>264</v>
      </c>
      <c r="O724" t="s">
        <v>49</v>
      </c>
      <c r="P724" t="s">
        <v>1200</v>
      </c>
      <c r="Q724" t="s">
        <v>265</v>
      </c>
      <c r="R724" t="s">
        <v>5121</v>
      </c>
      <c r="S724" t="s">
        <v>3358</v>
      </c>
    </row>
    <row r="725" spans="1:20" x14ac:dyDescent="0.25">
      <c r="A725" t="s">
        <v>3318</v>
      </c>
      <c r="B725" t="s">
        <v>3319</v>
      </c>
      <c r="D725" t="s">
        <v>924</v>
      </c>
      <c r="E725" t="s">
        <v>276</v>
      </c>
      <c r="F725" t="s">
        <v>1945</v>
      </c>
      <c r="G725" t="s">
        <v>65</v>
      </c>
      <c r="H725" t="s">
        <v>27</v>
      </c>
      <c r="I725" t="s">
        <v>3967</v>
      </c>
      <c r="J725" t="s">
        <v>60</v>
      </c>
      <c r="L725" t="s">
        <v>3188</v>
      </c>
      <c r="N725" t="s">
        <v>61</v>
      </c>
      <c r="O725" t="s">
        <v>49</v>
      </c>
      <c r="P725" t="s">
        <v>65</v>
      </c>
      <c r="Q725" t="s">
        <v>62</v>
      </c>
      <c r="R725" t="s">
        <v>1454</v>
      </c>
      <c r="S725" t="s">
        <v>3321</v>
      </c>
      <c r="T725" t="s">
        <v>65</v>
      </c>
    </row>
    <row r="726" spans="1:20" x14ac:dyDescent="0.25">
      <c r="A726" t="s">
        <v>3330</v>
      </c>
      <c r="B726" t="s">
        <v>3331</v>
      </c>
      <c r="D726" t="s">
        <v>924</v>
      </c>
      <c r="E726" t="s">
        <v>276</v>
      </c>
      <c r="F726" t="s">
        <v>1945</v>
      </c>
      <c r="G726" t="s">
        <v>65</v>
      </c>
      <c r="H726" t="s">
        <v>27</v>
      </c>
      <c r="I726" t="s">
        <v>3967</v>
      </c>
      <c r="J726" t="s">
        <v>163</v>
      </c>
      <c r="L726" t="s">
        <v>3188</v>
      </c>
      <c r="N726" t="s">
        <v>164</v>
      </c>
      <c r="O726" t="s">
        <v>49</v>
      </c>
      <c r="P726" t="s">
        <v>65</v>
      </c>
      <c r="Q726" t="s">
        <v>165</v>
      </c>
      <c r="R726" t="s">
        <v>1454</v>
      </c>
      <c r="S726" t="s">
        <v>3332</v>
      </c>
      <c r="T726" t="s">
        <v>65</v>
      </c>
    </row>
    <row r="727" spans="1:20" x14ac:dyDescent="0.25">
      <c r="A727" t="s">
        <v>3222</v>
      </c>
      <c r="B727" t="s">
        <v>3223</v>
      </c>
      <c r="C727" t="s">
        <v>2968</v>
      </c>
      <c r="D727" t="s">
        <v>1479</v>
      </c>
      <c r="E727" t="s">
        <v>276</v>
      </c>
      <c r="F727" t="s">
        <v>1071</v>
      </c>
      <c r="G727" t="s">
        <v>65</v>
      </c>
      <c r="H727" t="s">
        <v>43</v>
      </c>
      <c r="I727" t="s">
        <v>352</v>
      </c>
      <c r="J727" t="s">
        <v>87</v>
      </c>
      <c r="K727" t="s">
        <v>2969</v>
      </c>
      <c r="L727" t="s">
        <v>3224</v>
      </c>
      <c r="M727" t="s">
        <v>2970</v>
      </c>
      <c r="N727" t="s">
        <v>88</v>
      </c>
      <c r="O727" t="s">
        <v>49</v>
      </c>
      <c r="P727" t="s">
        <v>1200</v>
      </c>
      <c r="Q727" t="s">
        <v>89</v>
      </c>
      <c r="R727" t="s">
        <v>3876</v>
      </c>
      <c r="S727" t="s">
        <v>3225</v>
      </c>
      <c r="T727" t="s">
        <v>5137</v>
      </c>
    </row>
    <row r="728" spans="1:20" x14ac:dyDescent="0.25">
      <c r="A728" t="s">
        <v>3365</v>
      </c>
      <c r="B728" t="s">
        <v>3366</v>
      </c>
      <c r="D728" t="s">
        <v>924</v>
      </c>
      <c r="E728" t="s">
        <v>276</v>
      </c>
      <c r="F728" t="s">
        <v>1945</v>
      </c>
      <c r="G728" t="s">
        <v>65</v>
      </c>
      <c r="H728" t="s">
        <v>27</v>
      </c>
      <c r="I728" t="s">
        <v>137</v>
      </c>
      <c r="J728" t="s">
        <v>293</v>
      </c>
      <c r="L728" t="s">
        <v>5138</v>
      </c>
      <c r="N728" t="s">
        <v>294</v>
      </c>
      <c r="O728" t="s">
        <v>49</v>
      </c>
      <c r="P728" t="s">
        <v>65</v>
      </c>
      <c r="Q728" t="s">
        <v>295</v>
      </c>
      <c r="R728" t="s">
        <v>1454</v>
      </c>
      <c r="S728" t="s">
        <v>3367</v>
      </c>
    </row>
    <row r="729" spans="1:20" x14ac:dyDescent="0.25">
      <c r="A729" t="s">
        <v>3162</v>
      </c>
      <c r="B729" t="s">
        <v>3163</v>
      </c>
      <c r="C729" t="s">
        <v>983</v>
      </c>
      <c r="D729" t="s">
        <v>1411</v>
      </c>
      <c r="E729" t="s">
        <v>276</v>
      </c>
      <c r="F729" t="s">
        <v>1900</v>
      </c>
      <c r="G729" t="s">
        <v>65</v>
      </c>
      <c r="H729" t="s">
        <v>27</v>
      </c>
      <c r="I729" t="s">
        <v>44</v>
      </c>
      <c r="J729" t="s">
        <v>87</v>
      </c>
      <c r="K729" t="s">
        <v>985</v>
      </c>
      <c r="L729" t="s">
        <v>5139</v>
      </c>
      <c r="M729" t="s">
        <v>986</v>
      </c>
      <c r="N729" t="s">
        <v>88</v>
      </c>
      <c r="O729" t="s">
        <v>49</v>
      </c>
      <c r="P729" t="s">
        <v>1200</v>
      </c>
      <c r="Q729" t="s">
        <v>89</v>
      </c>
      <c r="R729" t="s">
        <v>3164</v>
      </c>
      <c r="S729" t="s">
        <v>3165</v>
      </c>
      <c r="T729" t="s">
        <v>5140</v>
      </c>
    </row>
    <row r="730" spans="1:20" x14ac:dyDescent="0.25">
      <c r="A730" t="s">
        <v>3397</v>
      </c>
      <c r="B730" t="s">
        <v>3398</v>
      </c>
      <c r="D730" t="s">
        <v>924</v>
      </c>
      <c r="E730" t="s">
        <v>276</v>
      </c>
      <c r="F730" t="s">
        <v>1945</v>
      </c>
      <c r="G730" t="s">
        <v>65</v>
      </c>
      <c r="H730" t="s">
        <v>27</v>
      </c>
      <c r="I730" t="s">
        <v>4537</v>
      </c>
      <c r="J730" t="s">
        <v>71</v>
      </c>
      <c r="L730" t="s">
        <v>3954</v>
      </c>
      <c r="N730" t="s">
        <v>72</v>
      </c>
      <c r="O730" t="s">
        <v>49</v>
      </c>
      <c r="P730" t="s">
        <v>65</v>
      </c>
      <c r="Q730" t="s">
        <v>73</v>
      </c>
      <c r="R730" t="s">
        <v>1454</v>
      </c>
      <c r="S730" t="s">
        <v>3399</v>
      </c>
      <c r="T730" t="s">
        <v>2687</v>
      </c>
    </row>
    <row r="731" spans="1:20" x14ac:dyDescent="0.25">
      <c r="A731" t="s">
        <v>3387</v>
      </c>
      <c r="B731" t="s">
        <v>3388</v>
      </c>
      <c r="C731" t="s">
        <v>3389</v>
      </c>
      <c r="D731" t="s">
        <v>1364</v>
      </c>
      <c r="E731" t="s">
        <v>276</v>
      </c>
      <c r="F731" t="s">
        <v>1900</v>
      </c>
      <c r="G731" t="s">
        <v>65</v>
      </c>
      <c r="H731" t="s">
        <v>190</v>
      </c>
      <c r="I731" t="s">
        <v>28</v>
      </c>
      <c r="J731" t="s">
        <v>109</v>
      </c>
      <c r="K731" t="s">
        <v>3390</v>
      </c>
      <c r="L731" t="s">
        <v>5141</v>
      </c>
      <c r="M731" t="s">
        <v>3391</v>
      </c>
      <c r="N731" t="s">
        <v>112</v>
      </c>
      <c r="O731" t="s">
        <v>49</v>
      </c>
      <c r="P731" t="s">
        <v>65</v>
      </c>
      <c r="Q731" t="s">
        <v>113</v>
      </c>
      <c r="R731" t="s">
        <v>2162</v>
      </c>
      <c r="S731" t="s">
        <v>3392</v>
      </c>
    </row>
    <row r="732" spans="1:20" x14ac:dyDescent="0.25">
      <c r="A732" t="s">
        <v>3299</v>
      </c>
      <c r="B732" t="s">
        <v>3300</v>
      </c>
      <c r="D732" t="s">
        <v>2036</v>
      </c>
      <c r="E732" t="s">
        <v>276</v>
      </c>
      <c r="F732" t="s">
        <v>1900</v>
      </c>
      <c r="G732" t="s">
        <v>65</v>
      </c>
      <c r="H732" t="s">
        <v>43</v>
      </c>
      <c r="I732" t="s">
        <v>2084</v>
      </c>
      <c r="J732" t="s">
        <v>109</v>
      </c>
      <c r="L732" t="s">
        <v>3224</v>
      </c>
      <c r="N732" t="s">
        <v>112</v>
      </c>
      <c r="O732" t="s">
        <v>49</v>
      </c>
      <c r="P732" t="s">
        <v>65</v>
      </c>
      <c r="Q732" t="s">
        <v>113</v>
      </c>
      <c r="R732" t="s">
        <v>1454</v>
      </c>
      <c r="S732" t="s">
        <v>3302</v>
      </c>
      <c r="T732" t="s">
        <v>65</v>
      </c>
    </row>
    <row r="733" spans="1:20" x14ac:dyDescent="0.25">
      <c r="A733" t="s">
        <v>3457</v>
      </c>
      <c r="B733" t="s">
        <v>3458</v>
      </c>
      <c r="D733" t="s">
        <v>924</v>
      </c>
      <c r="E733" t="s">
        <v>276</v>
      </c>
      <c r="F733" t="s">
        <v>1945</v>
      </c>
      <c r="G733" t="s">
        <v>65</v>
      </c>
      <c r="H733" t="s">
        <v>27</v>
      </c>
      <c r="I733" t="s">
        <v>898</v>
      </c>
      <c r="J733" t="s">
        <v>87</v>
      </c>
      <c r="L733" t="s">
        <v>3232</v>
      </c>
      <c r="N733" t="s">
        <v>88</v>
      </c>
      <c r="O733" t="s">
        <v>49</v>
      </c>
      <c r="P733" t="s">
        <v>65</v>
      </c>
      <c r="Q733" t="s">
        <v>89</v>
      </c>
      <c r="R733" t="s">
        <v>1454</v>
      </c>
      <c r="S733" t="s">
        <v>3459</v>
      </c>
      <c r="T733" t="s">
        <v>5142</v>
      </c>
    </row>
    <row r="734" spans="1:20" x14ac:dyDescent="0.25">
      <c r="A734" t="s">
        <v>3350</v>
      </c>
      <c r="B734" t="s">
        <v>3351</v>
      </c>
      <c r="D734" t="s">
        <v>924</v>
      </c>
      <c r="E734" t="s">
        <v>276</v>
      </c>
      <c r="F734" t="s">
        <v>1945</v>
      </c>
      <c r="G734" t="s">
        <v>65</v>
      </c>
      <c r="H734" t="s">
        <v>27</v>
      </c>
      <c r="I734" t="s">
        <v>4898</v>
      </c>
      <c r="J734" t="s">
        <v>109</v>
      </c>
      <c r="L734" t="s">
        <v>5127</v>
      </c>
      <c r="N734" t="s">
        <v>112</v>
      </c>
      <c r="O734" t="s">
        <v>49</v>
      </c>
      <c r="P734" t="s">
        <v>65</v>
      </c>
      <c r="Q734" t="s">
        <v>113</v>
      </c>
      <c r="R734" t="s">
        <v>1454</v>
      </c>
      <c r="S734" t="s">
        <v>3352</v>
      </c>
    </row>
    <row r="735" spans="1:20" x14ac:dyDescent="0.25">
      <c r="A735" t="s">
        <v>3362</v>
      </c>
      <c r="B735" t="s">
        <v>3363</v>
      </c>
      <c r="D735" t="s">
        <v>1888</v>
      </c>
      <c r="E735" t="s">
        <v>276</v>
      </c>
      <c r="F735" t="s">
        <v>1900</v>
      </c>
      <c r="G735" t="s">
        <v>65</v>
      </c>
      <c r="H735" t="s">
        <v>43</v>
      </c>
      <c r="I735" t="s">
        <v>1719</v>
      </c>
      <c r="J735" t="s">
        <v>205</v>
      </c>
      <c r="L735" t="s">
        <v>5143</v>
      </c>
      <c r="N735" t="s">
        <v>206</v>
      </c>
      <c r="O735" t="s">
        <v>49</v>
      </c>
      <c r="P735" t="s">
        <v>65</v>
      </c>
      <c r="Q735" t="s">
        <v>207</v>
      </c>
      <c r="R735" t="s">
        <v>1454</v>
      </c>
      <c r="S735" t="s">
        <v>3364</v>
      </c>
      <c r="T735" t="s">
        <v>65</v>
      </c>
    </row>
    <row r="736" spans="1:20" x14ac:dyDescent="0.25">
      <c r="A736" t="s">
        <v>3280</v>
      </c>
      <c r="B736" t="s">
        <v>3281</v>
      </c>
      <c r="D736" t="s">
        <v>924</v>
      </c>
      <c r="E736" t="s">
        <v>276</v>
      </c>
      <c r="F736" t="s">
        <v>1945</v>
      </c>
      <c r="G736" t="s">
        <v>65</v>
      </c>
      <c r="H736" t="s">
        <v>27</v>
      </c>
      <c r="I736" t="s">
        <v>2837</v>
      </c>
      <c r="J736" t="s">
        <v>109</v>
      </c>
      <c r="L736" t="s">
        <v>3485</v>
      </c>
      <c r="N736" t="s">
        <v>112</v>
      </c>
      <c r="O736" t="s">
        <v>49</v>
      </c>
      <c r="P736" t="s">
        <v>65</v>
      </c>
      <c r="Q736" t="s">
        <v>113</v>
      </c>
      <c r="R736" t="s">
        <v>1454</v>
      </c>
      <c r="S736" t="s">
        <v>3282</v>
      </c>
      <c r="T736" t="s">
        <v>65</v>
      </c>
    </row>
    <row r="737" spans="1:20" x14ac:dyDescent="0.25">
      <c r="A737" t="s">
        <v>3380</v>
      </c>
      <c r="B737" t="s">
        <v>3381</v>
      </c>
      <c r="D737" t="s">
        <v>1888</v>
      </c>
      <c r="E737" t="s">
        <v>276</v>
      </c>
      <c r="F737" t="s">
        <v>1900</v>
      </c>
      <c r="G737" t="s">
        <v>65</v>
      </c>
      <c r="H737" t="s">
        <v>136</v>
      </c>
      <c r="I737" t="s">
        <v>1125</v>
      </c>
      <c r="J737" t="s">
        <v>293</v>
      </c>
      <c r="L737" t="s">
        <v>3952</v>
      </c>
      <c r="N737" t="s">
        <v>294</v>
      </c>
      <c r="O737" t="s">
        <v>49</v>
      </c>
      <c r="P737" t="s">
        <v>65</v>
      </c>
      <c r="Q737" t="s">
        <v>295</v>
      </c>
      <c r="R737" t="s">
        <v>1454</v>
      </c>
      <c r="S737" t="s">
        <v>3382</v>
      </c>
      <c r="T737" t="s">
        <v>3383</v>
      </c>
    </row>
    <row r="738" spans="1:20" x14ac:dyDescent="0.25">
      <c r="A738" t="s">
        <v>3948</v>
      </c>
      <c r="B738" t="s">
        <v>3947</v>
      </c>
      <c r="D738" t="s">
        <v>1249</v>
      </c>
      <c r="E738" t="s">
        <v>276</v>
      </c>
      <c r="F738" t="s">
        <v>1900</v>
      </c>
      <c r="G738" t="s">
        <v>65</v>
      </c>
      <c r="H738" t="s">
        <v>27</v>
      </c>
      <c r="I738" t="s">
        <v>44</v>
      </c>
      <c r="J738" t="s">
        <v>263</v>
      </c>
      <c r="L738" t="s">
        <v>3954</v>
      </c>
      <c r="N738" t="s">
        <v>264</v>
      </c>
      <c r="O738" t="s">
        <v>49</v>
      </c>
      <c r="P738" t="s">
        <v>65</v>
      </c>
      <c r="Q738" t="s">
        <v>265</v>
      </c>
      <c r="R738" t="s">
        <v>1454</v>
      </c>
      <c r="S738" t="s">
        <v>3946</v>
      </c>
      <c r="T738" t="s">
        <v>5144</v>
      </c>
    </row>
    <row r="739" spans="1:20" x14ac:dyDescent="0.25">
      <c r="A739" t="s">
        <v>3343</v>
      </c>
      <c r="B739" t="s">
        <v>3344</v>
      </c>
      <c r="D739" t="s">
        <v>1364</v>
      </c>
      <c r="E739" t="s">
        <v>276</v>
      </c>
      <c r="F739" t="s">
        <v>1945</v>
      </c>
      <c r="G739" t="s">
        <v>65</v>
      </c>
      <c r="H739" t="s">
        <v>27</v>
      </c>
      <c r="I739" t="s">
        <v>2842</v>
      </c>
      <c r="J739" t="s">
        <v>293</v>
      </c>
      <c r="L739" t="s">
        <v>3859</v>
      </c>
      <c r="N739" t="s">
        <v>294</v>
      </c>
      <c r="O739" t="s">
        <v>49</v>
      </c>
      <c r="P739" t="s">
        <v>65</v>
      </c>
      <c r="Q739" t="s">
        <v>295</v>
      </c>
      <c r="R739" t="s">
        <v>2349</v>
      </c>
      <c r="S739" t="s">
        <v>3345</v>
      </c>
    </row>
    <row r="740" spans="1:20" x14ac:dyDescent="0.25">
      <c r="A740" t="s">
        <v>3273</v>
      </c>
      <c r="B740" t="s">
        <v>3274</v>
      </c>
      <c r="D740" t="s">
        <v>2044</v>
      </c>
      <c r="E740" t="s">
        <v>276</v>
      </c>
      <c r="F740" t="s">
        <v>1945</v>
      </c>
      <c r="G740" t="s">
        <v>948</v>
      </c>
      <c r="H740" t="s">
        <v>379</v>
      </c>
      <c r="I740" t="s">
        <v>373</v>
      </c>
      <c r="J740" t="s">
        <v>109</v>
      </c>
      <c r="L740" t="s">
        <v>3263</v>
      </c>
      <c r="N740" t="s">
        <v>112</v>
      </c>
      <c r="O740" t="s">
        <v>49</v>
      </c>
      <c r="P740" t="s">
        <v>65</v>
      </c>
      <c r="Q740" t="s">
        <v>113</v>
      </c>
      <c r="R740" t="s">
        <v>3024</v>
      </c>
      <c r="S740" t="s">
        <v>3276</v>
      </c>
    </row>
    <row r="741" spans="1:20" x14ac:dyDescent="0.25">
      <c r="A741" t="s">
        <v>3454</v>
      </c>
      <c r="B741" t="s">
        <v>3455</v>
      </c>
      <c r="D741" t="s">
        <v>924</v>
      </c>
      <c r="E741" t="s">
        <v>276</v>
      </c>
      <c r="F741" t="s">
        <v>1945</v>
      </c>
      <c r="G741" t="s">
        <v>65</v>
      </c>
      <c r="H741" t="s">
        <v>27</v>
      </c>
      <c r="I741" t="s">
        <v>4026</v>
      </c>
      <c r="J741" t="s">
        <v>45</v>
      </c>
      <c r="L741" t="s">
        <v>3224</v>
      </c>
      <c r="N741" t="s">
        <v>48</v>
      </c>
      <c r="O741" t="s">
        <v>49</v>
      </c>
      <c r="P741" t="s">
        <v>65</v>
      </c>
      <c r="Q741" t="s">
        <v>50</v>
      </c>
      <c r="R741" t="s">
        <v>1454</v>
      </c>
      <c r="S741" t="s">
        <v>3456</v>
      </c>
      <c r="T741" t="s">
        <v>65</v>
      </c>
    </row>
    <row r="742" spans="1:20" x14ac:dyDescent="0.25">
      <c r="A742" t="s">
        <v>3441</v>
      </c>
      <c r="B742" t="s">
        <v>3442</v>
      </c>
      <c r="D742" t="s">
        <v>618</v>
      </c>
      <c r="E742" t="s">
        <v>276</v>
      </c>
      <c r="F742" t="s">
        <v>1945</v>
      </c>
      <c r="G742" t="s">
        <v>65</v>
      </c>
      <c r="H742" t="s">
        <v>27</v>
      </c>
      <c r="I742" t="s">
        <v>1925</v>
      </c>
      <c r="J742" t="s">
        <v>138</v>
      </c>
      <c r="L742" t="s">
        <v>5145</v>
      </c>
      <c r="N742" t="s">
        <v>141</v>
      </c>
      <c r="O742" t="s">
        <v>49</v>
      </c>
      <c r="P742" t="s">
        <v>65</v>
      </c>
      <c r="Q742" t="s">
        <v>142</v>
      </c>
      <c r="R742" t="s">
        <v>1537</v>
      </c>
      <c r="S742" t="s">
        <v>3444</v>
      </c>
      <c r="T742" t="s">
        <v>65</v>
      </c>
    </row>
    <row r="743" spans="1:20" x14ac:dyDescent="0.25">
      <c r="A743" t="s">
        <v>3377</v>
      </c>
      <c r="B743" t="s">
        <v>3378</v>
      </c>
      <c r="D743" t="s">
        <v>924</v>
      </c>
      <c r="E743" t="s">
        <v>276</v>
      </c>
      <c r="F743" t="s">
        <v>1945</v>
      </c>
      <c r="G743" t="s">
        <v>65</v>
      </c>
      <c r="H743" t="s">
        <v>27</v>
      </c>
      <c r="I743" t="s">
        <v>3950</v>
      </c>
      <c r="J743" t="s">
        <v>109</v>
      </c>
      <c r="L743" t="s">
        <v>3291</v>
      </c>
      <c r="N743" t="s">
        <v>112</v>
      </c>
      <c r="O743" t="s">
        <v>49</v>
      </c>
      <c r="P743" t="s">
        <v>65</v>
      </c>
      <c r="Q743" t="s">
        <v>113</v>
      </c>
      <c r="R743" t="s">
        <v>1454</v>
      </c>
      <c r="S743" t="s">
        <v>3379</v>
      </c>
      <c r="T743" t="s">
        <v>65</v>
      </c>
    </row>
    <row r="744" spans="1:20" x14ac:dyDescent="0.25">
      <c r="A744" t="s">
        <v>3353</v>
      </c>
      <c r="B744" t="s">
        <v>3354</v>
      </c>
      <c r="D744" t="s">
        <v>924</v>
      </c>
      <c r="E744" t="s">
        <v>276</v>
      </c>
      <c r="F744" t="s">
        <v>1945</v>
      </c>
      <c r="G744" t="s">
        <v>65</v>
      </c>
      <c r="H744" t="s">
        <v>27</v>
      </c>
      <c r="I744" t="s">
        <v>3869</v>
      </c>
      <c r="J744" t="s">
        <v>60</v>
      </c>
      <c r="L744" t="s">
        <v>3501</v>
      </c>
      <c r="N744" t="s">
        <v>61</v>
      </c>
      <c r="O744" t="s">
        <v>49</v>
      </c>
      <c r="P744" t="s">
        <v>65</v>
      </c>
      <c r="Q744" t="s">
        <v>62</v>
      </c>
      <c r="R744" t="s">
        <v>1454</v>
      </c>
      <c r="S744" t="s">
        <v>3355</v>
      </c>
      <c r="T744" t="s">
        <v>65</v>
      </c>
    </row>
    <row r="745" spans="1:20" x14ac:dyDescent="0.25">
      <c r="A745" t="s">
        <v>3384</v>
      </c>
      <c r="B745" t="s">
        <v>3385</v>
      </c>
      <c r="D745" t="s">
        <v>924</v>
      </c>
      <c r="E745" t="s">
        <v>276</v>
      </c>
      <c r="F745" t="s">
        <v>1945</v>
      </c>
      <c r="G745" t="s">
        <v>65</v>
      </c>
      <c r="H745" t="s">
        <v>27</v>
      </c>
      <c r="I745" t="s">
        <v>3951</v>
      </c>
      <c r="J745" t="s">
        <v>87</v>
      </c>
      <c r="L745" t="s">
        <v>3291</v>
      </c>
      <c r="N745" t="s">
        <v>88</v>
      </c>
      <c r="O745" t="s">
        <v>49</v>
      </c>
      <c r="P745" t="s">
        <v>65</v>
      </c>
      <c r="Q745" t="s">
        <v>89</v>
      </c>
      <c r="R745" t="s">
        <v>1454</v>
      </c>
      <c r="S745" t="s">
        <v>3386</v>
      </c>
      <c r="T745" t="s">
        <v>65</v>
      </c>
    </row>
    <row r="746" spans="1:20" x14ac:dyDescent="0.25">
      <c r="A746" t="s">
        <v>3374</v>
      </c>
      <c r="B746" t="s">
        <v>3375</v>
      </c>
      <c r="D746" t="s">
        <v>924</v>
      </c>
      <c r="E746" t="s">
        <v>276</v>
      </c>
      <c r="F746" t="s">
        <v>1945</v>
      </c>
      <c r="G746" t="s">
        <v>65</v>
      </c>
      <c r="H746" t="s">
        <v>27</v>
      </c>
      <c r="I746" t="s">
        <v>3953</v>
      </c>
      <c r="J746" t="s">
        <v>60</v>
      </c>
      <c r="L746" t="s">
        <v>3291</v>
      </c>
      <c r="N746" t="s">
        <v>61</v>
      </c>
      <c r="O746" t="s">
        <v>49</v>
      </c>
      <c r="P746" t="s">
        <v>65</v>
      </c>
      <c r="Q746" t="s">
        <v>62</v>
      </c>
      <c r="R746" t="s">
        <v>1454</v>
      </c>
      <c r="S746" t="s">
        <v>3376</v>
      </c>
      <c r="T746" t="s">
        <v>65</v>
      </c>
    </row>
    <row r="747" spans="1:20" x14ac:dyDescent="0.25">
      <c r="A747" t="s">
        <v>3499</v>
      </c>
      <c r="B747" t="s">
        <v>3500</v>
      </c>
      <c r="D747" t="s">
        <v>924</v>
      </c>
      <c r="E747" t="s">
        <v>276</v>
      </c>
      <c r="F747" t="s">
        <v>1945</v>
      </c>
      <c r="G747" t="s">
        <v>65</v>
      </c>
      <c r="H747" t="s">
        <v>27</v>
      </c>
      <c r="I747" t="s">
        <v>3945</v>
      </c>
      <c r="J747" t="s">
        <v>109</v>
      </c>
      <c r="L747" t="s">
        <v>3949</v>
      </c>
      <c r="N747" t="s">
        <v>112</v>
      </c>
      <c r="O747" t="s">
        <v>49</v>
      </c>
      <c r="P747" t="s">
        <v>65</v>
      </c>
      <c r="Q747" t="s">
        <v>113</v>
      </c>
      <c r="R747" t="s">
        <v>1454</v>
      </c>
      <c r="S747" t="s">
        <v>3502</v>
      </c>
      <c r="T747" t="s">
        <v>3503</v>
      </c>
    </row>
    <row r="748" spans="1:20" x14ac:dyDescent="0.25">
      <c r="A748" t="s">
        <v>3542</v>
      </c>
      <c r="B748" t="s">
        <v>3543</v>
      </c>
      <c r="D748" t="s">
        <v>1320</v>
      </c>
      <c r="E748" t="s">
        <v>276</v>
      </c>
      <c r="F748" t="s">
        <v>1945</v>
      </c>
      <c r="G748" t="s">
        <v>65</v>
      </c>
      <c r="H748" t="s">
        <v>43</v>
      </c>
      <c r="I748" t="s">
        <v>285</v>
      </c>
      <c r="J748" t="s">
        <v>293</v>
      </c>
      <c r="L748" t="s">
        <v>5108</v>
      </c>
      <c r="N748" t="s">
        <v>294</v>
      </c>
      <c r="O748" t="s">
        <v>49</v>
      </c>
      <c r="P748" t="s">
        <v>1078</v>
      </c>
      <c r="Q748" t="s">
        <v>295</v>
      </c>
      <c r="R748" t="s">
        <v>970</v>
      </c>
      <c r="S748" t="s">
        <v>3545</v>
      </c>
    </row>
    <row r="749" spans="1:20" x14ac:dyDescent="0.25">
      <c r="A749" t="s">
        <v>3448</v>
      </c>
      <c r="B749" t="s">
        <v>3449</v>
      </c>
      <c r="D749" t="s">
        <v>2036</v>
      </c>
      <c r="E749" t="s">
        <v>276</v>
      </c>
      <c r="F749" t="s">
        <v>1900</v>
      </c>
      <c r="G749" t="s">
        <v>65</v>
      </c>
      <c r="H749" t="s">
        <v>43</v>
      </c>
      <c r="I749" t="s">
        <v>2964</v>
      </c>
      <c r="J749" t="s">
        <v>163</v>
      </c>
      <c r="L749" t="s">
        <v>3305</v>
      </c>
      <c r="N749" t="s">
        <v>164</v>
      </c>
      <c r="O749" t="s">
        <v>49</v>
      </c>
      <c r="P749" t="s">
        <v>65</v>
      </c>
      <c r="Q749" t="s">
        <v>165</v>
      </c>
      <c r="R749" t="s">
        <v>1454</v>
      </c>
      <c r="S749" t="s">
        <v>3450</v>
      </c>
      <c r="T749" t="s">
        <v>65</v>
      </c>
    </row>
    <row r="750" spans="1:20" x14ac:dyDescent="0.25">
      <c r="A750" t="s">
        <v>3460</v>
      </c>
      <c r="B750" t="s">
        <v>3461</v>
      </c>
      <c r="D750" t="s">
        <v>924</v>
      </c>
      <c r="E750" t="s">
        <v>276</v>
      </c>
      <c r="F750" t="s">
        <v>1945</v>
      </c>
      <c r="G750" t="s">
        <v>65</v>
      </c>
      <c r="H750" t="s">
        <v>27</v>
      </c>
      <c r="I750" t="s">
        <v>4109</v>
      </c>
      <c r="J750" t="s">
        <v>163</v>
      </c>
      <c r="L750" t="s">
        <v>3305</v>
      </c>
      <c r="N750" t="s">
        <v>164</v>
      </c>
      <c r="O750" t="s">
        <v>49</v>
      </c>
      <c r="P750" t="s">
        <v>65</v>
      </c>
      <c r="Q750" t="s">
        <v>165</v>
      </c>
      <c r="R750" t="s">
        <v>1454</v>
      </c>
      <c r="S750" t="s">
        <v>3462</v>
      </c>
      <c r="T750" t="s">
        <v>65</v>
      </c>
    </row>
    <row r="751" spans="1:20" x14ac:dyDescent="0.25">
      <c r="A751" t="s">
        <v>3337</v>
      </c>
      <c r="B751" t="s">
        <v>3338</v>
      </c>
      <c r="D751" t="s">
        <v>924</v>
      </c>
      <c r="E751" t="s">
        <v>276</v>
      </c>
      <c r="F751" t="s">
        <v>1945</v>
      </c>
      <c r="G751" t="s">
        <v>65</v>
      </c>
      <c r="H751" t="s">
        <v>27</v>
      </c>
      <c r="I751" t="s">
        <v>5146</v>
      </c>
      <c r="J751" t="s">
        <v>163</v>
      </c>
      <c r="L751" t="s">
        <v>3935</v>
      </c>
      <c r="N751" t="s">
        <v>164</v>
      </c>
      <c r="O751" t="s">
        <v>49</v>
      </c>
      <c r="P751" t="s">
        <v>65</v>
      </c>
      <c r="Q751" t="s">
        <v>165</v>
      </c>
      <c r="R751" t="s">
        <v>1454</v>
      </c>
      <c r="S751" t="s">
        <v>3339</v>
      </c>
      <c r="T751" t="s">
        <v>65</v>
      </c>
    </row>
    <row r="752" spans="1:20" x14ac:dyDescent="0.25">
      <c r="A752" t="s">
        <v>3438</v>
      </c>
      <c r="B752" t="s">
        <v>3439</v>
      </c>
      <c r="D752" t="s">
        <v>924</v>
      </c>
      <c r="E752" t="s">
        <v>276</v>
      </c>
      <c r="F752" t="s">
        <v>1945</v>
      </c>
      <c r="G752" t="s">
        <v>65</v>
      </c>
      <c r="H752" t="s">
        <v>27</v>
      </c>
      <c r="I752" t="s">
        <v>4537</v>
      </c>
      <c r="J752" t="s">
        <v>98</v>
      </c>
      <c r="L752" t="s">
        <v>3305</v>
      </c>
      <c r="N752" t="s">
        <v>99</v>
      </c>
      <c r="O752" t="s">
        <v>49</v>
      </c>
      <c r="P752" t="s">
        <v>65</v>
      </c>
      <c r="Q752" t="s">
        <v>100</v>
      </c>
      <c r="R752" t="s">
        <v>1454</v>
      </c>
      <c r="S752" t="s">
        <v>3440</v>
      </c>
      <c r="T752" t="s">
        <v>65</v>
      </c>
    </row>
    <row r="753" spans="1:20" x14ac:dyDescent="0.25">
      <c r="A753" t="s">
        <v>3463</v>
      </c>
      <c r="B753" t="s">
        <v>3464</v>
      </c>
      <c r="D753" t="s">
        <v>924</v>
      </c>
      <c r="E753" t="s">
        <v>276</v>
      </c>
      <c r="F753" t="s">
        <v>1945</v>
      </c>
      <c r="G753" t="s">
        <v>65</v>
      </c>
      <c r="H753" t="s">
        <v>27</v>
      </c>
      <c r="I753" t="s">
        <v>1463</v>
      </c>
      <c r="J753" t="s">
        <v>45</v>
      </c>
      <c r="L753" t="s">
        <v>3305</v>
      </c>
      <c r="N753" t="s">
        <v>48</v>
      </c>
      <c r="O753" t="s">
        <v>49</v>
      </c>
      <c r="P753" t="s">
        <v>65</v>
      </c>
      <c r="Q753" t="s">
        <v>50</v>
      </c>
      <c r="R753" t="s">
        <v>1454</v>
      </c>
      <c r="S753" t="s">
        <v>3465</v>
      </c>
      <c r="T753" t="s">
        <v>5147</v>
      </c>
    </row>
    <row r="754" spans="1:20" x14ac:dyDescent="0.25">
      <c r="A754" t="s">
        <v>3451</v>
      </c>
      <c r="B754" t="s">
        <v>3452</v>
      </c>
      <c r="D754" t="s">
        <v>924</v>
      </c>
      <c r="E754" t="s">
        <v>276</v>
      </c>
      <c r="F754" t="s">
        <v>1945</v>
      </c>
      <c r="G754" t="s">
        <v>65</v>
      </c>
      <c r="H754" t="s">
        <v>27</v>
      </c>
      <c r="I754" t="s">
        <v>3680</v>
      </c>
      <c r="J754" t="s">
        <v>98</v>
      </c>
      <c r="L754" t="s">
        <v>3305</v>
      </c>
      <c r="N754" t="s">
        <v>99</v>
      </c>
      <c r="O754" t="s">
        <v>49</v>
      </c>
      <c r="P754" t="s">
        <v>65</v>
      </c>
      <c r="Q754" t="s">
        <v>100</v>
      </c>
      <c r="R754" t="s">
        <v>1454</v>
      </c>
      <c r="S754" t="s">
        <v>3453</v>
      </c>
      <c r="T754" t="s">
        <v>65</v>
      </c>
    </row>
    <row r="755" spans="1:20" x14ac:dyDescent="0.25">
      <c r="A755" t="s">
        <v>3546</v>
      </c>
      <c r="B755" t="s">
        <v>3547</v>
      </c>
      <c r="D755" t="s">
        <v>1320</v>
      </c>
      <c r="E755" t="s">
        <v>276</v>
      </c>
      <c r="F755" t="s">
        <v>1945</v>
      </c>
      <c r="G755" t="s">
        <v>65</v>
      </c>
      <c r="H755" t="s">
        <v>27</v>
      </c>
      <c r="I755" t="s">
        <v>472</v>
      </c>
      <c r="J755" t="s">
        <v>255</v>
      </c>
      <c r="L755" t="s">
        <v>3952</v>
      </c>
      <c r="N755" t="s">
        <v>256</v>
      </c>
      <c r="O755" t="s">
        <v>49</v>
      </c>
      <c r="P755" t="s">
        <v>65</v>
      </c>
      <c r="Q755" t="s">
        <v>258</v>
      </c>
      <c r="R755" t="s">
        <v>1454</v>
      </c>
      <c r="S755" t="s">
        <v>3548</v>
      </c>
      <c r="T755" t="s">
        <v>65</v>
      </c>
    </row>
    <row r="756" spans="1:20" x14ac:dyDescent="0.25">
      <c r="A756" t="s">
        <v>3312</v>
      </c>
      <c r="B756" t="s">
        <v>3313</v>
      </c>
      <c r="D756" t="s">
        <v>2036</v>
      </c>
      <c r="E756" t="s">
        <v>276</v>
      </c>
      <c r="F756" t="s">
        <v>1900</v>
      </c>
      <c r="G756" t="s">
        <v>65</v>
      </c>
      <c r="H756" t="s">
        <v>43</v>
      </c>
      <c r="I756" t="s">
        <v>1536</v>
      </c>
      <c r="J756" t="s">
        <v>87</v>
      </c>
      <c r="L756" t="s">
        <v>3310</v>
      </c>
      <c r="N756" t="s">
        <v>88</v>
      </c>
      <c r="O756" t="s">
        <v>49</v>
      </c>
      <c r="P756" t="s">
        <v>65</v>
      </c>
      <c r="Q756" t="s">
        <v>89</v>
      </c>
      <c r="R756" t="s">
        <v>1454</v>
      </c>
      <c r="S756" t="s">
        <v>3314</v>
      </c>
      <c r="T756" t="s">
        <v>5148</v>
      </c>
    </row>
    <row r="757" spans="1:20" x14ac:dyDescent="0.25">
      <c r="A757" t="s">
        <v>3445</v>
      </c>
      <c r="B757" t="s">
        <v>3446</v>
      </c>
      <c r="D757" t="s">
        <v>924</v>
      </c>
      <c r="E757" t="s">
        <v>276</v>
      </c>
      <c r="F757" t="s">
        <v>1945</v>
      </c>
      <c r="G757" t="s">
        <v>65</v>
      </c>
      <c r="H757" t="s">
        <v>27</v>
      </c>
      <c r="I757" t="s">
        <v>4537</v>
      </c>
      <c r="J757" t="s">
        <v>123</v>
      </c>
      <c r="L757" t="s">
        <v>3305</v>
      </c>
      <c r="N757" t="s">
        <v>126</v>
      </c>
      <c r="O757" t="s">
        <v>49</v>
      </c>
      <c r="P757" t="s">
        <v>65</v>
      </c>
      <c r="Q757" t="s">
        <v>127</v>
      </c>
      <c r="R757" t="s">
        <v>1454</v>
      </c>
      <c r="S757" t="s">
        <v>3447</v>
      </c>
      <c r="T757" t="s">
        <v>65</v>
      </c>
    </row>
    <row r="758" spans="1:20" x14ac:dyDescent="0.25">
      <c r="A758" t="s">
        <v>3483</v>
      </c>
      <c r="B758" t="s">
        <v>3484</v>
      </c>
      <c r="C758" t="s">
        <v>3045</v>
      </c>
      <c r="D758" t="s">
        <v>1364</v>
      </c>
      <c r="E758" t="s">
        <v>276</v>
      </c>
      <c r="F758" t="s">
        <v>5149</v>
      </c>
      <c r="G758" t="s">
        <v>65</v>
      </c>
      <c r="H758" t="s">
        <v>379</v>
      </c>
      <c r="I758" t="s">
        <v>373</v>
      </c>
      <c r="J758" t="s">
        <v>263</v>
      </c>
      <c r="K758" t="s">
        <v>3046</v>
      </c>
      <c r="L758" t="s">
        <v>3485</v>
      </c>
      <c r="M758" t="s">
        <v>3047</v>
      </c>
      <c r="N758" t="s">
        <v>264</v>
      </c>
      <c r="O758" t="s">
        <v>49</v>
      </c>
      <c r="P758" t="s">
        <v>65</v>
      </c>
      <c r="Q758" t="s">
        <v>265</v>
      </c>
      <c r="R758" t="s">
        <v>1454</v>
      </c>
      <c r="S758" t="s">
        <v>3486</v>
      </c>
      <c r="T758" t="s">
        <v>65</v>
      </c>
    </row>
    <row r="759" spans="1:20" x14ac:dyDescent="0.25">
      <c r="A759" t="s">
        <v>3261</v>
      </c>
      <c r="B759" t="s">
        <v>3262</v>
      </c>
      <c r="D759" t="s">
        <v>860</v>
      </c>
      <c r="E759" t="s">
        <v>276</v>
      </c>
      <c r="F759" t="s">
        <v>1945</v>
      </c>
      <c r="G759" t="s">
        <v>1848</v>
      </c>
      <c r="H759" t="s">
        <v>27</v>
      </c>
      <c r="I759" t="s">
        <v>285</v>
      </c>
      <c r="J759" t="s">
        <v>163</v>
      </c>
      <c r="L759" t="s">
        <v>3301</v>
      </c>
      <c r="N759" t="s">
        <v>164</v>
      </c>
      <c r="O759" t="s">
        <v>49</v>
      </c>
      <c r="P759" t="s">
        <v>65</v>
      </c>
      <c r="Q759" t="s">
        <v>165</v>
      </c>
      <c r="R759" t="s">
        <v>1454</v>
      </c>
      <c r="S759" t="s">
        <v>3264</v>
      </c>
    </row>
    <row r="760" spans="1:20" x14ac:dyDescent="0.25">
      <c r="A760" t="s">
        <v>3303</v>
      </c>
      <c r="B760" t="s">
        <v>3304</v>
      </c>
      <c r="D760" t="s">
        <v>924</v>
      </c>
      <c r="E760" t="s">
        <v>276</v>
      </c>
      <c r="F760" t="s">
        <v>1945</v>
      </c>
      <c r="G760" t="s">
        <v>65</v>
      </c>
      <c r="H760" t="s">
        <v>190</v>
      </c>
      <c r="I760" t="s">
        <v>3335</v>
      </c>
      <c r="J760" t="s">
        <v>263</v>
      </c>
      <c r="L760" t="s">
        <v>3328</v>
      </c>
      <c r="N760" t="s">
        <v>264</v>
      </c>
      <c r="O760" t="s">
        <v>49</v>
      </c>
      <c r="P760" t="s">
        <v>65</v>
      </c>
      <c r="Q760" t="s">
        <v>265</v>
      </c>
      <c r="R760" t="s">
        <v>1454</v>
      </c>
      <c r="S760" t="s">
        <v>3306</v>
      </c>
      <c r="T760" t="s">
        <v>65</v>
      </c>
    </row>
    <row r="761" spans="1:20" x14ac:dyDescent="0.25">
      <c r="A761" t="s">
        <v>3536</v>
      </c>
      <c r="B761" t="s">
        <v>3537</v>
      </c>
      <c r="D761" t="s">
        <v>1479</v>
      </c>
      <c r="E761" t="s">
        <v>276</v>
      </c>
      <c r="F761" t="s">
        <v>1900</v>
      </c>
      <c r="G761" t="s">
        <v>65</v>
      </c>
      <c r="H761" t="s">
        <v>43</v>
      </c>
      <c r="I761" t="s">
        <v>4370</v>
      </c>
      <c r="J761" t="s">
        <v>151</v>
      </c>
      <c r="L761" t="s">
        <v>3275</v>
      </c>
      <c r="N761" t="s">
        <v>154</v>
      </c>
      <c r="O761" t="s">
        <v>49</v>
      </c>
      <c r="P761" t="s">
        <v>65</v>
      </c>
      <c r="Q761" t="s">
        <v>155</v>
      </c>
      <c r="R761" t="s">
        <v>1537</v>
      </c>
      <c r="S761" t="s">
        <v>3538</v>
      </c>
      <c r="T761" t="s">
        <v>5150</v>
      </c>
    </row>
    <row r="762" spans="1:20" x14ac:dyDescent="0.25">
      <c r="A762" t="s">
        <v>3519</v>
      </c>
      <c r="B762" t="s">
        <v>3520</v>
      </c>
      <c r="D762" t="s">
        <v>924</v>
      </c>
      <c r="E762" t="s">
        <v>276</v>
      </c>
      <c r="F762" t="s">
        <v>1945</v>
      </c>
      <c r="G762" t="s">
        <v>65</v>
      </c>
      <c r="H762" t="s">
        <v>27</v>
      </c>
      <c r="I762" t="s">
        <v>2442</v>
      </c>
      <c r="J762" t="s">
        <v>87</v>
      </c>
      <c r="L762" t="s">
        <v>3320</v>
      </c>
      <c r="N762" t="s">
        <v>88</v>
      </c>
      <c r="O762" t="s">
        <v>49</v>
      </c>
      <c r="P762" t="s">
        <v>65</v>
      </c>
      <c r="Q762" t="s">
        <v>89</v>
      </c>
      <c r="R762" t="s">
        <v>1454</v>
      </c>
      <c r="S762" t="s">
        <v>3521</v>
      </c>
      <c r="T762" t="s">
        <v>65</v>
      </c>
    </row>
    <row r="763" spans="1:20" x14ac:dyDescent="0.25">
      <c r="A763" t="s">
        <v>3315</v>
      </c>
      <c r="B763" t="s">
        <v>3316</v>
      </c>
      <c r="D763" t="s">
        <v>1249</v>
      </c>
      <c r="E763" t="s">
        <v>276</v>
      </c>
      <c r="F763" t="s">
        <v>1945</v>
      </c>
      <c r="G763" t="s">
        <v>65</v>
      </c>
      <c r="H763" t="s">
        <v>27</v>
      </c>
      <c r="I763" t="s">
        <v>4577</v>
      </c>
      <c r="J763" t="s">
        <v>263</v>
      </c>
      <c r="L763" t="s">
        <v>3395</v>
      </c>
      <c r="N763" t="s">
        <v>264</v>
      </c>
      <c r="O763" t="s">
        <v>49</v>
      </c>
      <c r="P763" t="s">
        <v>65</v>
      </c>
      <c r="Q763" t="s">
        <v>265</v>
      </c>
      <c r="R763" t="s">
        <v>1454</v>
      </c>
      <c r="S763" t="s">
        <v>3317</v>
      </c>
      <c r="T763" t="s">
        <v>65</v>
      </c>
    </row>
    <row r="764" spans="1:20" x14ac:dyDescent="0.25">
      <c r="A764" t="s">
        <v>3616</v>
      </c>
      <c r="B764" t="s">
        <v>3616</v>
      </c>
      <c r="D764" t="s">
        <v>903</v>
      </c>
      <c r="E764" t="s">
        <v>276</v>
      </c>
      <c r="F764" t="s">
        <v>1945</v>
      </c>
      <c r="G764" t="s">
        <v>65</v>
      </c>
      <c r="H764" t="s">
        <v>27</v>
      </c>
      <c r="I764" t="s">
        <v>4129</v>
      </c>
      <c r="J764" t="s">
        <v>949</v>
      </c>
      <c r="L764" t="s">
        <v>5151</v>
      </c>
      <c r="N764" t="s">
        <v>950</v>
      </c>
      <c r="O764" t="s">
        <v>49</v>
      </c>
      <c r="P764" t="s">
        <v>65</v>
      </c>
      <c r="Q764" t="s">
        <v>951</v>
      </c>
      <c r="R764" t="s">
        <v>2162</v>
      </c>
      <c r="S764" t="s">
        <v>3617</v>
      </c>
    </row>
    <row r="765" spans="1:20" x14ac:dyDescent="0.25">
      <c r="A765" t="s">
        <v>3466</v>
      </c>
      <c r="B765" t="s">
        <v>3467</v>
      </c>
      <c r="D765" t="s">
        <v>924</v>
      </c>
      <c r="E765" t="s">
        <v>276</v>
      </c>
      <c r="F765" t="s">
        <v>1900</v>
      </c>
      <c r="G765" t="s">
        <v>65</v>
      </c>
      <c r="H765" t="s">
        <v>27</v>
      </c>
      <c r="I765" t="s">
        <v>28</v>
      </c>
      <c r="J765" t="s">
        <v>232</v>
      </c>
      <c r="L765" t="s">
        <v>3263</v>
      </c>
      <c r="N765" t="s">
        <v>233</v>
      </c>
      <c r="O765" t="s">
        <v>49</v>
      </c>
      <c r="P765" t="s">
        <v>65</v>
      </c>
      <c r="Q765" t="s">
        <v>234</v>
      </c>
      <c r="R765" t="s">
        <v>1454</v>
      </c>
      <c r="S765" t="s">
        <v>3468</v>
      </c>
      <c r="T765" t="s">
        <v>4921</v>
      </c>
    </row>
    <row r="766" spans="1:20" x14ac:dyDescent="0.25">
      <c r="A766" t="s">
        <v>3944</v>
      </c>
      <c r="B766" t="s">
        <v>3943</v>
      </c>
      <c r="D766" t="s">
        <v>924</v>
      </c>
      <c r="E766" t="s">
        <v>276</v>
      </c>
      <c r="F766" t="s">
        <v>1945</v>
      </c>
      <c r="G766" t="s">
        <v>65</v>
      </c>
      <c r="H766" t="s">
        <v>27</v>
      </c>
      <c r="I766" t="s">
        <v>162</v>
      </c>
      <c r="J766" t="s">
        <v>163</v>
      </c>
      <c r="L766" t="s">
        <v>3301</v>
      </c>
      <c r="N766" t="s">
        <v>164</v>
      </c>
      <c r="O766" t="s">
        <v>49</v>
      </c>
      <c r="P766" t="s">
        <v>1078</v>
      </c>
      <c r="Q766" t="s">
        <v>165</v>
      </c>
      <c r="R766" t="s">
        <v>1454</v>
      </c>
      <c r="S766" t="s">
        <v>3942</v>
      </c>
      <c r="T766" t="s">
        <v>65</v>
      </c>
    </row>
    <row r="767" spans="1:20" x14ac:dyDescent="0.25">
      <c r="A767" t="s">
        <v>3539</v>
      </c>
      <c r="B767" t="s">
        <v>3540</v>
      </c>
      <c r="D767" t="s">
        <v>924</v>
      </c>
      <c r="E767" t="s">
        <v>276</v>
      </c>
      <c r="F767" t="s">
        <v>1945</v>
      </c>
      <c r="G767" t="s">
        <v>65</v>
      </c>
      <c r="H767" t="s">
        <v>27</v>
      </c>
      <c r="I767" t="s">
        <v>3474</v>
      </c>
      <c r="J767" t="s">
        <v>205</v>
      </c>
      <c r="L767" t="s">
        <v>3485</v>
      </c>
      <c r="N767" t="s">
        <v>206</v>
      </c>
      <c r="O767" t="s">
        <v>49</v>
      </c>
      <c r="P767" t="s">
        <v>65</v>
      </c>
      <c r="Q767" t="s">
        <v>207</v>
      </c>
      <c r="R767" t="s">
        <v>1454</v>
      </c>
      <c r="S767" t="s">
        <v>3541</v>
      </c>
      <c r="T767" t="s">
        <v>4051</v>
      </c>
    </row>
    <row r="768" spans="1:20" x14ac:dyDescent="0.25">
      <c r="A768" t="s">
        <v>3487</v>
      </c>
      <c r="B768" t="s">
        <v>3488</v>
      </c>
      <c r="D768" t="s">
        <v>1249</v>
      </c>
      <c r="E768" t="s">
        <v>276</v>
      </c>
      <c r="F768" t="s">
        <v>1945</v>
      </c>
      <c r="G768" t="s">
        <v>65</v>
      </c>
      <c r="H768" t="s">
        <v>190</v>
      </c>
      <c r="I768" t="s">
        <v>3971</v>
      </c>
      <c r="J768" t="s">
        <v>109</v>
      </c>
      <c r="L768" t="s">
        <v>3275</v>
      </c>
      <c r="N768" t="s">
        <v>112</v>
      </c>
      <c r="O768" t="s">
        <v>49</v>
      </c>
      <c r="P768" t="s">
        <v>65</v>
      </c>
      <c r="Q768" t="s">
        <v>113</v>
      </c>
      <c r="R768" t="s">
        <v>1454</v>
      </c>
      <c r="S768" t="s">
        <v>3489</v>
      </c>
    </row>
    <row r="769" spans="1:20" x14ac:dyDescent="0.25">
      <c r="A769" t="s">
        <v>3371</v>
      </c>
      <c r="B769" t="s">
        <v>3372</v>
      </c>
      <c r="D769" t="s">
        <v>618</v>
      </c>
      <c r="E769" t="s">
        <v>276</v>
      </c>
      <c r="F769" t="s">
        <v>1071</v>
      </c>
      <c r="G769" t="s">
        <v>1848</v>
      </c>
      <c r="H769" t="s">
        <v>136</v>
      </c>
      <c r="I769" t="s">
        <v>1234</v>
      </c>
      <c r="J769" t="s">
        <v>151</v>
      </c>
      <c r="L769" t="s">
        <v>3940</v>
      </c>
      <c r="N769" t="s">
        <v>154</v>
      </c>
      <c r="P769" t="s">
        <v>65</v>
      </c>
      <c r="Q769" t="s">
        <v>155</v>
      </c>
      <c r="R769" t="s">
        <v>3939</v>
      </c>
      <c r="S769" t="s">
        <v>3373</v>
      </c>
    </row>
    <row r="770" spans="1:20" x14ac:dyDescent="0.25">
      <c r="A770" t="s">
        <v>3610</v>
      </c>
      <c r="B770" t="s">
        <v>3611</v>
      </c>
      <c r="D770" t="s">
        <v>924</v>
      </c>
      <c r="E770" t="s">
        <v>276</v>
      </c>
      <c r="F770" t="s">
        <v>1945</v>
      </c>
      <c r="G770" t="s">
        <v>65</v>
      </c>
      <c r="H770" t="s">
        <v>27</v>
      </c>
      <c r="I770" t="s">
        <v>1045</v>
      </c>
      <c r="J770" t="s">
        <v>45</v>
      </c>
      <c r="L770" t="s">
        <v>3305</v>
      </c>
      <c r="N770" t="s">
        <v>48</v>
      </c>
      <c r="O770" t="s">
        <v>49</v>
      </c>
      <c r="P770" t="s">
        <v>65</v>
      </c>
      <c r="Q770" t="s">
        <v>50</v>
      </c>
      <c r="R770" t="s">
        <v>1454</v>
      </c>
      <c r="S770" t="s">
        <v>3612</v>
      </c>
      <c r="T770" t="s">
        <v>65</v>
      </c>
    </row>
    <row r="771" spans="1:20" x14ac:dyDescent="0.25">
      <c r="A771" t="s">
        <v>3627</v>
      </c>
      <c r="B771" t="s">
        <v>3628</v>
      </c>
      <c r="D771" t="s">
        <v>542</v>
      </c>
      <c r="E771" t="s">
        <v>276</v>
      </c>
      <c r="F771" t="s">
        <v>1945</v>
      </c>
      <c r="G771" t="s">
        <v>65</v>
      </c>
      <c r="H771" t="s">
        <v>27</v>
      </c>
      <c r="I771" t="s">
        <v>472</v>
      </c>
      <c r="J771" t="s">
        <v>263</v>
      </c>
      <c r="L771" t="s">
        <v>5152</v>
      </c>
      <c r="N771" t="s">
        <v>264</v>
      </c>
      <c r="O771" t="s">
        <v>49</v>
      </c>
      <c r="P771" t="s">
        <v>65</v>
      </c>
      <c r="Q771" t="s">
        <v>265</v>
      </c>
      <c r="R771" t="s">
        <v>2162</v>
      </c>
      <c r="S771" t="s">
        <v>3629</v>
      </c>
      <c r="T771" t="s">
        <v>65</v>
      </c>
    </row>
    <row r="772" spans="1:20" x14ac:dyDescent="0.25">
      <c r="A772" t="s">
        <v>3621</v>
      </c>
      <c r="B772" t="s">
        <v>3622</v>
      </c>
      <c r="D772" t="s">
        <v>924</v>
      </c>
      <c r="E772" t="s">
        <v>276</v>
      </c>
      <c r="F772" t="s">
        <v>1945</v>
      </c>
      <c r="G772" t="s">
        <v>65</v>
      </c>
      <c r="H772" t="s">
        <v>27</v>
      </c>
      <c r="I772" t="s">
        <v>472</v>
      </c>
      <c r="J772" t="s">
        <v>109</v>
      </c>
      <c r="L772" t="s">
        <v>3305</v>
      </c>
      <c r="N772" t="s">
        <v>112</v>
      </c>
      <c r="O772" t="s">
        <v>49</v>
      </c>
      <c r="P772" t="s">
        <v>65</v>
      </c>
      <c r="Q772" t="s">
        <v>113</v>
      </c>
      <c r="R772" t="s">
        <v>1454</v>
      </c>
      <c r="S772" t="s">
        <v>3623</v>
      </c>
      <c r="T772" t="s">
        <v>65</v>
      </c>
    </row>
    <row r="773" spans="1:20" x14ac:dyDescent="0.25">
      <c r="A773" t="s">
        <v>3289</v>
      </c>
      <c r="B773" t="s">
        <v>3290</v>
      </c>
      <c r="D773" t="s">
        <v>924</v>
      </c>
      <c r="E773" t="s">
        <v>276</v>
      </c>
      <c r="F773" t="s">
        <v>1945</v>
      </c>
      <c r="G773" t="s">
        <v>65</v>
      </c>
      <c r="H773" t="s">
        <v>190</v>
      </c>
      <c r="I773" t="s">
        <v>5153</v>
      </c>
      <c r="J773" t="s">
        <v>123</v>
      </c>
      <c r="L773" t="s">
        <v>3471</v>
      </c>
      <c r="N773" t="s">
        <v>126</v>
      </c>
      <c r="O773" t="s">
        <v>49</v>
      </c>
      <c r="P773" t="s">
        <v>65</v>
      </c>
      <c r="Q773" t="s">
        <v>127</v>
      </c>
      <c r="R773" t="s">
        <v>1454</v>
      </c>
      <c r="S773" t="s">
        <v>3292</v>
      </c>
      <c r="T773" t="s">
        <v>65</v>
      </c>
    </row>
    <row r="774" spans="1:20" x14ac:dyDescent="0.25">
      <c r="A774" t="s">
        <v>3296</v>
      </c>
      <c r="B774" t="s">
        <v>3297</v>
      </c>
      <c r="D774" t="s">
        <v>924</v>
      </c>
      <c r="E774" t="s">
        <v>276</v>
      </c>
      <c r="F774" t="s">
        <v>1945</v>
      </c>
      <c r="G774" t="s">
        <v>65</v>
      </c>
      <c r="H774" t="s">
        <v>190</v>
      </c>
      <c r="I774" t="s">
        <v>2774</v>
      </c>
      <c r="J774" t="s">
        <v>45</v>
      </c>
      <c r="L774" t="s">
        <v>3594</v>
      </c>
      <c r="N774" t="s">
        <v>48</v>
      </c>
      <c r="O774" t="s">
        <v>49</v>
      </c>
      <c r="P774" t="s">
        <v>65</v>
      </c>
      <c r="Q774" t="s">
        <v>50</v>
      </c>
      <c r="R774" t="s">
        <v>1454</v>
      </c>
      <c r="S774" t="s">
        <v>3298</v>
      </c>
      <c r="T774" t="s">
        <v>65</v>
      </c>
    </row>
    <row r="775" spans="1:20" x14ac:dyDescent="0.25">
      <c r="A775" t="s">
        <v>3938</v>
      </c>
      <c r="B775" t="s">
        <v>3937</v>
      </c>
      <c r="D775" t="s">
        <v>1249</v>
      </c>
      <c r="E775" t="s">
        <v>276</v>
      </c>
      <c r="F775" t="s">
        <v>1945</v>
      </c>
      <c r="G775" t="s">
        <v>65</v>
      </c>
      <c r="H775" t="s">
        <v>27</v>
      </c>
      <c r="I775" t="s">
        <v>342</v>
      </c>
      <c r="J775" t="s">
        <v>29</v>
      </c>
      <c r="L775" t="s">
        <v>3263</v>
      </c>
      <c r="N775" t="s">
        <v>32</v>
      </c>
      <c r="O775" t="s">
        <v>49</v>
      </c>
      <c r="P775" t="s">
        <v>65</v>
      </c>
      <c r="Q775" t="s">
        <v>35</v>
      </c>
      <c r="R775" t="s">
        <v>1454</v>
      </c>
      <c r="S775" t="s">
        <v>3936</v>
      </c>
      <c r="T775" t="s">
        <v>4729</v>
      </c>
    </row>
    <row r="776" spans="1:20" x14ac:dyDescent="0.25">
      <c r="A776" t="s">
        <v>3428</v>
      </c>
      <c r="B776" t="s">
        <v>3429</v>
      </c>
      <c r="D776" t="s">
        <v>1525</v>
      </c>
      <c r="E776" t="s">
        <v>276</v>
      </c>
      <c r="F776" t="s">
        <v>1900</v>
      </c>
      <c r="G776" t="s">
        <v>65</v>
      </c>
      <c r="H776" t="s">
        <v>43</v>
      </c>
      <c r="I776" t="s">
        <v>373</v>
      </c>
      <c r="J776" t="s">
        <v>45</v>
      </c>
      <c r="L776" t="s">
        <v>3501</v>
      </c>
      <c r="N776" t="s">
        <v>48</v>
      </c>
      <c r="O776" t="s">
        <v>49</v>
      </c>
      <c r="P776" t="s">
        <v>1078</v>
      </c>
      <c r="Q776" t="s">
        <v>50</v>
      </c>
      <c r="R776" t="s">
        <v>1454</v>
      </c>
      <c r="S776" t="s">
        <v>3433</v>
      </c>
      <c r="T776" t="s">
        <v>5154</v>
      </c>
    </row>
    <row r="777" spans="1:20" x14ac:dyDescent="0.25">
      <c r="A777" t="s">
        <v>3265</v>
      </c>
      <c r="B777" t="s">
        <v>3266</v>
      </c>
      <c r="C777" t="s">
        <v>40</v>
      </c>
      <c r="D777" t="s">
        <v>1014</v>
      </c>
      <c r="E777" t="s">
        <v>276</v>
      </c>
      <c r="F777" t="s">
        <v>521</v>
      </c>
      <c r="G777" t="s">
        <v>948</v>
      </c>
      <c r="H777" t="s">
        <v>379</v>
      </c>
      <c r="I777" t="s">
        <v>5146</v>
      </c>
      <c r="J777" t="s">
        <v>60</v>
      </c>
      <c r="K777" t="s">
        <v>46</v>
      </c>
      <c r="L777" t="s">
        <v>3524</v>
      </c>
      <c r="M777" t="s">
        <v>47</v>
      </c>
      <c r="N777" t="s">
        <v>61</v>
      </c>
      <c r="O777" t="s">
        <v>49</v>
      </c>
      <c r="P777" t="s">
        <v>546</v>
      </c>
      <c r="Q777" t="s">
        <v>62</v>
      </c>
      <c r="R777" t="s">
        <v>3267</v>
      </c>
      <c r="S777" t="s">
        <v>3268</v>
      </c>
      <c r="T777" t="s">
        <v>65</v>
      </c>
    </row>
    <row r="778" spans="1:20" x14ac:dyDescent="0.25">
      <c r="A778" t="s">
        <v>3407</v>
      </c>
      <c r="B778" t="s">
        <v>3408</v>
      </c>
      <c r="C778" t="s">
        <v>1870</v>
      </c>
      <c r="D778" t="s">
        <v>2342</v>
      </c>
      <c r="E778" t="s">
        <v>276</v>
      </c>
      <c r="F778" t="s">
        <v>1900</v>
      </c>
      <c r="G778" t="s">
        <v>65</v>
      </c>
      <c r="H778" t="s">
        <v>136</v>
      </c>
      <c r="I778" t="s">
        <v>59</v>
      </c>
      <c r="J778" t="s">
        <v>949</v>
      </c>
      <c r="K778" t="s">
        <v>1871</v>
      </c>
      <c r="L778" t="s">
        <v>5155</v>
      </c>
      <c r="M778" t="s">
        <v>1872</v>
      </c>
      <c r="N778" t="s">
        <v>950</v>
      </c>
      <c r="O778" t="s">
        <v>49</v>
      </c>
      <c r="P778" t="s">
        <v>1200</v>
      </c>
      <c r="Q778" t="s">
        <v>951</v>
      </c>
      <c r="R778" t="s">
        <v>5156</v>
      </c>
      <c r="S778" t="s">
        <v>3409</v>
      </c>
      <c r="T778" t="s">
        <v>4891</v>
      </c>
    </row>
    <row r="779" spans="1:20" x14ac:dyDescent="0.25">
      <c r="A779" t="s">
        <v>3496</v>
      </c>
      <c r="B779" t="s">
        <v>3497</v>
      </c>
      <c r="C779" t="s">
        <v>40</v>
      </c>
      <c r="D779" t="s">
        <v>1459</v>
      </c>
      <c r="E779" t="s">
        <v>276</v>
      </c>
      <c r="F779" t="s">
        <v>1900</v>
      </c>
      <c r="G779" t="s">
        <v>948</v>
      </c>
      <c r="H779" t="s">
        <v>136</v>
      </c>
      <c r="I779" t="s">
        <v>44</v>
      </c>
      <c r="J779" t="s">
        <v>163</v>
      </c>
      <c r="K779" t="s">
        <v>46</v>
      </c>
      <c r="L779" t="s">
        <v>3485</v>
      </c>
      <c r="M779" t="s">
        <v>47</v>
      </c>
      <c r="N779" t="s">
        <v>164</v>
      </c>
      <c r="O779" t="s">
        <v>33</v>
      </c>
      <c r="P779" t="s">
        <v>1078</v>
      </c>
      <c r="Q779" t="s">
        <v>165</v>
      </c>
      <c r="R779" t="s">
        <v>3876</v>
      </c>
      <c r="S779" t="s">
        <v>3498</v>
      </c>
      <c r="T779" t="s">
        <v>5157</v>
      </c>
    </row>
    <row r="780" spans="1:20" x14ac:dyDescent="0.25">
      <c r="A780" t="s">
        <v>3630</v>
      </c>
      <c r="B780" t="s">
        <v>3631</v>
      </c>
      <c r="D780" t="s">
        <v>924</v>
      </c>
      <c r="E780" t="s">
        <v>276</v>
      </c>
      <c r="F780" t="s">
        <v>1900</v>
      </c>
      <c r="G780" t="s">
        <v>65</v>
      </c>
      <c r="H780" t="s">
        <v>27</v>
      </c>
      <c r="I780" t="s">
        <v>44</v>
      </c>
      <c r="J780" t="s">
        <v>109</v>
      </c>
      <c r="L780" t="s">
        <v>3310</v>
      </c>
      <c r="N780" t="s">
        <v>112</v>
      </c>
      <c r="O780" t="s">
        <v>49</v>
      </c>
      <c r="P780" t="s">
        <v>1078</v>
      </c>
      <c r="Q780" t="s">
        <v>113</v>
      </c>
      <c r="R780" t="s">
        <v>1454</v>
      </c>
      <c r="S780" t="s">
        <v>3633</v>
      </c>
    </row>
    <row r="781" spans="1:20" x14ac:dyDescent="0.25">
      <c r="A781" t="s">
        <v>3613</v>
      </c>
      <c r="B781" t="s">
        <v>3614</v>
      </c>
      <c r="D781" t="s">
        <v>924</v>
      </c>
      <c r="E781" t="s">
        <v>276</v>
      </c>
      <c r="F781" t="s">
        <v>1945</v>
      </c>
      <c r="G781" t="s">
        <v>65</v>
      </c>
      <c r="H781" t="s">
        <v>27</v>
      </c>
      <c r="I781" t="s">
        <v>1045</v>
      </c>
      <c r="J781" t="s">
        <v>293</v>
      </c>
      <c r="L781" t="s">
        <v>3395</v>
      </c>
      <c r="N781" t="s">
        <v>294</v>
      </c>
      <c r="O781" t="s">
        <v>49</v>
      </c>
      <c r="P781" t="s">
        <v>65</v>
      </c>
      <c r="Q781" t="s">
        <v>295</v>
      </c>
      <c r="R781" t="s">
        <v>1454</v>
      </c>
      <c r="S781" t="s">
        <v>3615</v>
      </c>
    </row>
    <row r="782" spans="1:20" x14ac:dyDescent="0.25">
      <c r="A782" t="s">
        <v>3604</v>
      </c>
      <c r="B782" t="s">
        <v>3605</v>
      </c>
      <c r="C782" t="s">
        <v>1870</v>
      </c>
      <c r="D782" t="s">
        <v>1320</v>
      </c>
      <c r="E782" t="s">
        <v>276</v>
      </c>
      <c r="F782" t="s">
        <v>1900</v>
      </c>
      <c r="G782" t="s">
        <v>65</v>
      </c>
      <c r="H782" t="s">
        <v>27</v>
      </c>
      <c r="I782" t="s">
        <v>347</v>
      </c>
      <c r="J782" t="s">
        <v>949</v>
      </c>
      <c r="K782" t="s">
        <v>1871</v>
      </c>
      <c r="L782" t="s">
        <v>3305</v>
      </c>
      <c r="M782" t="s">
        <v>1872</v>
      </c>
      <c r="N782" t="s">
        <v>950</v>
      </c>
      <c r="O782" t="s">
        <v>49</v>
      </c>
      <c r="P782" t="s">
        <v>65</v>
      </c>
      <c r="Q782" t="s">
        <v>951</v>
      </c>
      <c r="R782" t="s">
        <v>1454</v>
      </c>
      <c r="S782" t="s">
        <v>3606</v>
      </c>
      <c r="T782" t="s">
        <v>3932</v>
      </c>
    </row>
    <row r="783" spans="1:20" x14ac:dyDescent="0.25">
      <c r="A783" t="s">
        <v>3589</v>
      </c>
      <c r="B783" t="s">
        <v>3590</v>
      </c>
      <c r="D783" t="s">
        <v>990</v>
      </c>
      <c r="E783" t="s">
        <v>276</v>
      </c>
      <c r="F783" t="s">
        <v>1900</v>
      </c>
      <c r="G783" t="s">
        <v>65</v>
      </c>
      <c r="H783" t="s">
        <v>136</v>
      </c>
      <c r="I783" t="s">
        <v>108</v>
      </c>
      <c r="J783" t="s">
        <v>138</v>
      </c>
      <c r="L783" t="s">
        <v>3574</v>
      </c>
      <c r="N783" t="s">
        <v>141</v>
      </c>
      <c r="O783" t="s">
        <v>49</v>
      </c>
      <c r="P783" t="s">
        <v>65</v>
      </c>
      <c r="Q783" t="s">
        <v>142</v>
      </c>
      <c r="R783" t="s">
        <v>1454</v>
      </c>
      <c r="S783" t="s">
        <v>3591</v>
      </c>
      <c r="T783" t="s">
        <v>5158</v>
      </c>
    </row>
    <row r="784" spans="1:20" x14ac:dyDescent="0.25">
      <c r="A784" t="s">
        <v>3526</v>
      </c>
      <c r="B784" t="s">
        <v>3527</v>
      </c>
      <c r="D784" t="s">
        <v>2036</v>
      </c>
      <c r="E784" t="s">
        <v>276</v>
      </c>
      <c r="F784" t="s">
        <v>1900</v>
      </c>
      <c r="G784" t="s">
        <v>65</v>
      </c>
      <c r="H784" t="s">
        <v>43</v>
      </c>
      <c r="I784" t="s">
        <v>1443</v>
      </c>
      <c r="J784" t="s">
        <v>138</v>
      </c>
      <c r="L784" t="s">
        <v>3324</v>
      </c>
      <c r="N784" t="s">
        <v>141</v>
      </c>
      <c r="O784" t="s">
        <v>49</v>
      </c>
      <c r="P784" t="s">
        <v>1200</v>
      </c>
      <c r="Q784" t="s">
        <v>142</v>
      </c>
      <c r="R784" t="s">
        <v>3189</v>
      </c>
      <c r="S784" t="s">
        <v>3529</v>
      </c>
      <c r="T784" t="s">
        <v>5159</v>
      </c>
    </row>
    <row r="785" spans="1:20" x14ac:dyDescent="0.25">
      <c r="A785" t="s">
        <v>3931</v>
      </c>
      <c r="B785" t="s">
        <v>3930</v>
      </c>
      <c r="D785" t="s">
        <v>924</v>
      </c>
      <c r="E785" t="s">
        <v>276</v>
      </c>
      <c r="F785" t="s">
        <v>1945</v>
      </c>
      <c r="G785" t="s">
        <v>65</v>
      </c>
      <c r="H785" t="s">
        <v>27</v>
      </c>
      <c r="I785" t="s">
        <v>1542</v>
      </c>
      <c r="J785" t="s">
        <v>109</v>
      </c>
      <c r="L785" t="s">
        <v>3544</v>
      </c>
      <c r="N785" t="s">
        <v>112</v>
      </c>
      <c r="O785" t="s">
        <v>49</v>
      </c>
      <c r="P785" t="s">
        <v>65</v>
      </c>
      <c r="Q785" t="s">
        <v>113</v>
      </c>
      <c r="R785" t="s">
        <v>1454</v>
      </c>
      <c r="S785" t="s">
        <v>3929</v>
      </c>
      <c r="T785" t="s">
        <v>65</v>
      </c>
    </row>
    <row r="786" spans="1:20" x14ac:dyDescent="0.25">
      <c r="A786" t="s">
        <v>3928</v>
      </c>
      <c r="B786" t="s">
        <v>3927</v>
      </c>
      <c r="D786" t="s">
        <v>924</v>
      </c>
      <c r="E786" t="s">
        <v>276</v>
      </c>
      <c r="F786" t="s">
        <v>1945</v>
      </c>
      <c r="G786" t="s">
        <v>65</v>
      </c>
      <c r="H786" t="s">
        <v>27</v>
      </c>
      <c r="I786" t="s">
        <v>150</v>
      </c>
      <c r="J786" t="s">
        <v>151</v>
      </c>
      <c r="L786" t="s">
        <v>3501</v>
      </c>
      <c r="N786" t="s">
        <v>154</v>
      </c>
      <c r="O786" t="s">
        <v>49</v>
      </c>
      <c r="P786" t="s">
        <v>65</v>
      </c>
      <c r="Q786" t="s">
        <v>155</v>
      </c>
      <c r="R786" t="s">
        <v>1454</v>
      </c>
      <c r="S786" t="s">
        <v>3926</v>
      </c>
      <c r="T786" t="s">
        <v>5160</v>
      </c>
    </row>
    <row r="787" spans="1:20" x14ac:dyDescent="0.25">
      <c r="A787" t="s">
        <v>3925</v>
      </c>
      <c r="B787" t="s">
        <v>3924</v>
      </c>
      <c r="D787" t="s">
        <v>2036</v>
      </c>
      <c r="E787" t="s">
        <v>276</v>
      </c>
      <c r="F787" t="s">
        <v>1900</v>
      </c>
      <c r="G787" t="s">
        <v>65</v>
      </c>
      <c r="H787" t="s">
        <v>43</v>
      </c>
      <c r="I787" t="s">
        <v>4370</v>
      </c>
      <c r="J787" t="s">
        <v>98</v>
      </c>
      <c r="L787" t="s">
        <v>3291</v>
      </c>
      <c r="N787" t="s">
        <v>99</v>
      </c>
      <c r="O787" t="s">
        <v>49</v>
      </c>
      <c r="P787" t="s">
        <v>65</v>
      </c>
      <c r="Q787" t="s">
        <v>100</v>
      </c>
      <c r="R787" t="s">
        <v>1454</v>
      </c>
      <c r="S787" t="s">
        <v>3923</v>
      </c>
      <c r="T787" t="s">
        <v>65</v>
      </c>
    </row>
    <row r="788" spans="1:20" x14ac:dyDescent="0.25">
      <c r="A788" t="s">
        <v>3922</v>
      </c>
      <c r="B788" t="s">
        <v>3921</v>
      </c>
      <c r="D788" t="s">
        <v>1525</v>
      </c>
      <c r="E788" t="s">
        <v>276</v>
      </c>
      <c r="F788" t="s">
        <v>1900</v>
      </c>
      <c r="G788" t="s">
        <v>65</v>
      </c>
      <c r="H788" t="s">
        <v>136</v>
      </c>
      <c r="I788" t="s">
        <v>97</v>
      </c>
      <c r="J788" t="s">
        <v>45</v>
      </c>
      <c r="L788" t="s">
        <v>3524</v>
      </c>
      <c r="N788" t="s">
        <v>48</v>
      </c>
      <c r="O788" t="s">
        <v>49</v>
      </c>
      <c r="P788" t="s">
        <v>1078</v>
      </c>
      <c r="Q788" t="s">
        <v>50</v>
      </c>
      <c r="R788" t="s">
        <v>1454</v>
      </c>
      <c r="S788" t="s">
        <v>3920</v>
      </c>
      <c r="T788" t="s">
        <v>65</v>
      </c>
    </row>
    <row r="789" spans="1:20" x14ac:dyDescent="0.25">
      <c r="A789" t="s">
        <v>3410</v>
      </c>
      <c r="B789" t="s">
        <v>3411</v>
      </c>
      <c r="D789" t="s">
        <v>618</v>
      </c>
      <c r="E789" t="s">
        <v>276</v>
      </c>
      <c r="F789" t="s">
        <v>1900</v>
      </c>
      <c r="G789" t="s">
        <v>65</v>
      </c>
      <c r="H789" t="s">
        <v>190</v>
      </c>
      <c r="I789" t="s">
        <v>5046</v>
      </c>
      <c r="J789" t="s">
        <v>255</v>
      </c>
      <c r="L789" t="s">
        <v>3475</v>
      </c>
      <c r="N789" t="s">
        <v>256</v>
      </c>
      <c r="O789" t="s">
        <v>49</v>
      </c>
      <c r="P789" t="s">
        <v>65</v>
      </c>
      <c r="Q789" t="s">
        <v>258</v>
      </c>
      <c r="R789" t="s">
        <v>1454</v>
      </c>
      <c r="S789" t="s">
        <v>3413</v>
      </c>
    </row>
    <row r="790" spans="1:20" x14ac:dyDescent="0.25">
      <c r="A790" t="s">
        <v>3607</v>
      </c>
      <c r="B790" t="s">
        <v>3608</v>
      </c>
      <c r="C790" t="s">
        <v>1870</v>
      </c>
      <c r="D790" t="s">
        <v>1094</v>
      </c>
      <c r="E790" t="s">
        <v>276</v>
      </c>
      <c r="F790" t="s">
        <v>1900</v>
      </c>
      <c r="G790" t="s">
        <v>65</v>
      </c>
      <c r="H790" t="s">
        <v>136</v>
      </c>
      <c r="I790" t="s">
        <v>527</v>
      </c>
      <c r="J790" t="s">
        <v>151</v>
      </c>
      <c r="K790" t="s">
        <v>1871</v>
      </c>
      <c r="L790" t="s">
        <v>3959</v>
      </c>
      <c r="M790" t="s">
        <v>1872</v>
      </c>
      <c r="N790" t="s">
        <v>154</v>
      </c>
      <c r="P790" t="s">
        <v>658</v>
      </c>
      <c r="Q790" t="s">
        <v>155</v>
      </c>
      <c r="R790" t="s">
        <v>5121</v>
      </c>
      <c r="S790" t="s">
        <v>3609</v>
      </c>
      <c r="T790" t="s">
        <v>5161</v>
      </c>
    </row>
    <row r="791" spans="1:20" x14ac:dyDescent="0.25">
      <c r="A791" t="s">
        <v>3919</v>
      </c>
      <c r="B791" t="s">
        <v>3918</v>
      </c>
      <c r="D791" t="s">
        <v>1479</v>
      </c>
      <c r="E791" t="s">
        <v>276</v>
      </c>
      <c r="F791" t="s">
        <v>1900</v>
      </c>
      <c r="G791" t="s">
        <v>65</v>
      </c>
      <c r="H791" t="s">
        <v>43</v>
      </c>
      <c r="I791" t="s">
        <v>150</v>
      </c>
      <c r="J791" t="s">
        <v>138</v>
      </c>
      <c r="L791" t="s">
        <v>3416</v>
      </c>
      <c r="N791" t="s">
        <v>141</v>
      </c>
      <c r="O791" t="s">
        <v>49</v>
      </c>
      <c r="P791" t="s">
        <v>65</v>
      </c>
      <c r="Q791" t="s">
        <v>142</v>
      </c>
      <c r="R791" t="s">
        <v>3914</v>
      </c>
      <c r="S791" t="s">
        <v>3917</v>
      </c>
    </row>
    <row r="792" spans="1:20" x14ac:dyDescent="0.25">
      <c r="A792" t="s">
        <v>3572</v>
      </c>
      <c r="B792" t="s">
        <v>3573</v>
      </c>
      <c r="D792" t="s">
        <v>1411</v>
      </c>
      <c r="E792" t="s">
        <v>276</v>
      </c>
      <c r="F792" t="s">
        <v>1945</v>
      </c>
      <c r="G792" t="s">
        <v>65</v>
      </c>
      <c r="H792" t="s">
        <v>136</v>
      </c>
      <c r="I792" t="s">
        <v>28</v>
      </c>
      <c r="J792" t="s">
        <v>123</v>
      </c>
      <c r="L792" t="s">
        <v>5162</v>
      </c>
      <c r="N792" t="s">
        <v>126</v>
      </c>
      <c r="P792" t="s">
        <v>1078</v>
      </c>
      <c r="Q792" t="s">
        <v>127</v>
      </c>
      <c r="R792" t="s">
        <v>2162</v>
      </c>
      <c r="S792" t="s">
        <v>3575</v>
      </c>
    </row>
    <row r="793" spans="1:20" x14ac:dyDescent="0.25">
      <c r="A793" t="s">
        <v>3916</v>
      </c>
      <c r="B793" t="s">
        <v>3915</v>
      </c>
      <c r="D793" t="s">
        <v>1479</v>
      </c>
      <c r="E793" t="s">
        <v>276</v>
      </c>
      <c r="F793" t="s">
        <v>1900</v>
      </c>
      <c r="G793" t="s">
        <v>65</v>
      </c>
      <c r="H793" t="s">
        <v>43</v>
      </c>
      <c r="I793" t="s">
        <v>150</v>
      </c>
      <c r="J793" t="s">
        <v>151</v>
      </c>
      <c r="L793" t="s">
        <v>3328</v>
      </c>
      <c r="N793" t="s">
        <v>154</v>
      </c>
      <c r="O793" t="s">
        <v>49</v>
      </c>
      <c r="P793" t="s">
        <v>65</v>
      </c>
      <c r="Q793" t="s">
        <v>155</v>
      </c>
      <c r="R793" t="s">
        <v>3914</v>
      </c>
      <c r="S793" t="s">
        <v>3913</v>
      </c>
    </row>
    <row r="794" spans="1:20" x14ac:dyDescent="0.25">
      <c r="A794" t="s">
        <v>3393</v>
      </c>
      <c r="B794" t="s">
        <v>3394</v>
      </c>
      <c r="C794" t="s">
        <v>1870</v>
      </c>
      <c r="D794" t="s">
        <v>1343</v>
      </c>
      <c r="E794" t="s">
        <v>276</v>
      </c>
      <c r="F794" t="s">
        <v>1900</v>
      </c>
      <c r="G794" t="s">
        <v>65</v>
      </c>
      <c r="H794" t="s">
        <v>43</v>
      </c>
      <c r="I794" t="s">
        <v>527</v>
      </c>
      <c r="J794" t="s">
        <v>949</v>
      </c>
      <c r="K794" t="s">
        <v>1871</v>
      </c>
      <c r="L794" t="s">
        <v>3524</v>
      </c>
      <c r="M794" t="s">
        <v>1872</v>
      </c>
      <c r="N794" t="s">
        <v>950</v>
      </c>
      <c r="O794" t="s">
        <v>49</v>
      </c>
      <c r="P794" t="s">
        <v>65</v>
      </c>
      <c r="Q794" t="s">
        <v>951</v>
      </c>
      <c r="R794" t="s">
        <v>5163</v>
      </c>
      <c r="S794" t="s">
        <v>3396</v>
      </c>
      <c r="T794" t="s">
        <v>5164</v>
      </c>
    </row>
    <row r="795" spans="1:20" x14ac:dyDescent="0.25">
      <c r="A795" t="s">
        <v>3414</v>
      </c>
      <c r="B795" t="s">
        <v>3415</v>
      </c>
      <c r="D795" t="s">
        <v>3132</v>
      </c>
      <c r="E795" t="s">
        <v>276</v>
      </c>
      <c r="F795" t="s">
        <v>1900</v>
      </c>
      <c r="G795" t="s">
        <v>65</v>
      </c>
      <c r="H795" t="s">
        <v>43</v>
      </c>
      <c r="I795" t="s">
        <v>342</v>
      </c>
      <c r="J795" t="s">
        <v>45</v>
      </c>
      <c r="L795" t="s">
        <v>3324</v>
      </c>
      <c r="N795" t="s">
        <v>48</v>
      </c>
      <c r="O795" t="s">
        <v>49</v>
      </c>
      <c r="P795" t="s">
        <v>65</v>
      </c>
      <c r="Q795" t="s">
        <v>50</v>
      </c>
      <c r="R795" t="s">
        <v>1454</v>
      </c>
      <c r="S795" t="s">
        <v>3417</v>
      </c>
      <c r="T795" t="s">
        <v>5165</v>
      </c>
    </row>
    <row r="796" spans="1:20" x14ac:dyDescent="0.25">
      <c r="A796" t="s">
        <v>3307</v>
      </c>
      <c r="B796" t="s">
        <v>3308</v>
      </c>
      <c r="D796" t="s">
        <v>860</v>
      </c>
      <c r="E796" t="s">
        <v>276</v>
      </c>
      <c r="F796" t="s">
        <v>1945</v>
      </c>
      <c r="G796" t="s">
        <v>65</v>
      </c>
      <c r="H796" t="s">
        <v>190</v>
      </c>
      <c r="I796" t="s">
        <v>1205</v>
      </c>
      <c r="J796" t="s">
        <v>255</v>
      </c>
      <c r="L796" t="s">
        <v>3471</v>
      </c>
      <c r="N796" t="s">
        <v>256</v>
      </c>
      <c r="O796" t="s">
        <v>49</v>
      </c>
      <c r="P796" t="s">
        <v>65</v>
      </c>
      <c r="Q796" t="s">
        <v>258</v>
      </c>
      <c r="R796" t="s">
        <v>1454</v>
      </c>
      <c r="S796" t="s">
        <v>3311</v>
      </c>
      <c r="T796" t="s">
        <v>65</v>
      </c>
    </row>
    <row r="797" spans="1:20" x14ac:dyDescent="0.25">
      <c r="A797" t="s">
        <v>3912</v>
      </c>
      <c r="B797" t="s">
        <v>3911</v>
      </c>
      <c r="D797" t="s">
        <v>924</v>
      </c>
      <c r="E797" t="s">
        <v>276</v>
      </c>
      <c r="F797" t="s">
        <v>1945</v>
      </c>
      <c r="G797" t="s">
        <v>65</v>
      </c>
      <c r="H797" t="s">
        <v>27</v>
      </c>
      <c r="I797" t="s">
        <v>603</v>
      </c>
      <c r="J797" t="s">
        <v>949</v>
      </c>
      <c r="L797" t="s">
        <v>5166</v>
      </c>
      <c r="N797" t="s">
        <v>950</v>
      </c>
      <c r="O797" t="s">
        <v>49</v>
      </c>
      <c r="P797" t="s">
        <v>65</v>
      </c>
      <c r="Q797" t="s">
        <v>951</v>
      </c>
      <c r="R797" t="s">
        <v>1454</v>
      </c>
      <c r="S797" t="s">
        <v>3910</v>
      </c>
      <c r="T797" t="s">
        <v>5167</v>
      </c>
    </row>
    <row r="798" spans="1:20" x14ac:dyDescent="0.25">
      <c r="A798" t="s">
        <v>3909</v>
      </c>
      <c r="B798" t="s">
        <v>3908</v>
      </c>
      <c r="D798" t="s">
        <v>924</v>
      </c>
      <c r="E798" t="s">
        <v>276</v>
      </c>
      <c r="F798" t="s">
        <v>1945</v>
      </c>
      <c r="G798" t="s">
        <v>65</v>
      </c>
      <c r="H798" t="s">
        <v>27</v>
      </c>
      <c r="I798" t="s">
        <v>775</v>
      </c>
      <c r="J798" t="s">
        <v>123</v>
      </c>
      <c r="L798" t="s">
        <v>3501</v>
      </c>
      <c r="N798" t="s">
        <v>126</v>
      </c>
      <c r="O798" t="s">
        <v>49</v>
      </c>
      <c r="P798" t="s">
        <v>65</v>
      </c>
      <c r="Q798" t="s">
        <v>127</v>
      </c>
      <c r="R798" t="s">
        <v>1454</v>
      </c>
      <c r="S798" t="s">
        <v>3907</v>
      </c>
      <c r="T798" t="s">
        <v>65</v>
      </c>
    </row>
    <row r="799" spans="1:20" x14ac:dyDescent="0.25">
      <c r="A799" t="s">
        <v>3906</v>
      </c>
      <c r="B799" t="s">
        <v>3905</v>
      </c>
      <c r="D799" t="s">
        <v>924</v>
      </c>
      <c r="E799" t="s">
        <v>276</v>
      </c>
      <c r="F799" t="s">
        <v>1945</v>
      </c>
      <c r="G799" t="s">
        <v>65</v>
      </c>
      <c r="H799" t="s">
        <v>27</v>
      </c>
      <c r="I799" t="s">
        <v>5168</v>
      </c>
      <c r="J799" t="s">
        <v>151</v>
      </c>
      <c r="L799" t="s">
        <v>3528</v>
      </c>
      <c r="N799" t="s">
        <v>154</v>
      </c>
      <c r="O799" t="s">
        <v>49</v>
      </c>
      <c r="P799" t="s">
        <v>65</v>
      </c>
      <c r="Q799" t="s">
        <v>155</v>
      </c>
      <c r="R799" t="s">
        <v>1454</v>
      </c>
      <c r="S799" t="s">
        <v>3904</v>
      </c>
      <c r="T799" t="s">
        <v>65</v>
      </c>
    </row>
    <row r="800" spans="1:20" x14ac:dyDescent="0.25">
      <c r="A800" t="s">
        <v>3903</v>
      </c>
      <c r="B800" t="s">
        <v>3903</v>
      </c>
      <c r="D800" t="s">
        <v>924</v>
      </c>
      <c r="E800" t="s">
        <v>276</v>
      </c>
      <c r="F800" t="s">
        <v>1945</v>
      </c>
      <c r="G800" t="s">
        <v>65</v>
      </c>
      <c r="H800" t="s">
        <v>27</v>
      </c>
      <c r="I800" t="s">
        <v>1598</v>
      </c>
      <c r="J800" t="s">
        <v>151</v>
      </c>
      <c r="L800" t="s">
        <v>3310</v>
      </c>
      <c r="N800" t="s">
        <v>154</v>
      </c>
      <c r="O800" t="s">
        <v>49</v>
      </c>
      <c r="P800" t="s">
        <v>65</v>
      </c>
      <c r="Q800" t="s">
        <v>155</v>
      </c>
      <c r="R800" t="s">
        <v>1454</v>
      </c>
      <c r="S800" t="s">
        <v>3902</v>
      </c>
      <c r="T800" t="s">
        <v>65</v>
      </c>
    </row>
    <row r="801" spans="1:20" x14ac:dyDescent="0.25">
      <c r="A801" t="s">
        <v>3901</v>
      </c>
      <c r="B801" t="s">
        <v>3900</v>
      </c>
      <c r="D801" t="s">
        <v>2036</v>
      </c>
      <c r="E801" t="s">
        <v>276</v>
      </c>
      <c r="F801" t="s">
        <v>1900</v>
      </c>
      <c r="G801" t="s">
        <v>65</v>
      </c>
      <c r="H801" t="s">
        <v>43</v>
      </c>
      <c r="I801" t="s">
        <v>44</v>
      </c>
      <c r="J801" t="s">
        <v>213</v>
      </c>
      <c r="L801" t="s">
        <v>3310</v>
      </c>
      <c r="N801" t="s">
        <v>214</v>
      </c>
      <c r="O801" t="s">
        <v>49</v>
      </c>
      <c r="P801" t="s">
        <v>1078</v>
      </c>
      <c r="Q801" t="s">
        <v>215</v>
      </c>
      <c r="R801" t="s">
        <v>1454</v>
      </c>
      <c r="S801" t="s">
        <v>3899</v>
      </c>
    </row>
    <row r="802" spans="1:20" x14ac:dyDescent="0.25">
      <c r="A802" t="s">
        <v>3898</v>
      </c>
      <c r="B802" t="s">
        <v>3897</v>
      </c>
      <c r="D802" t="s">
        <v>1579</v>
      </c>
      <c r="E802" t="s">
        <v>276</v>
      </c>
      <c r="F802" t="s">
        <v>1900</v>
      </c>
      <c r="G802" t="s">
        <v>65</v>
      </c>
      <c r="H802" t="s">
        <v>43</v>
      </c>
      <c r="I802" t="s">
        <v>44</v>
      </c>
      <c r="J802" t="s">
        <v>151</v>
      </c>
      <c r="L802" t="s">
        <v>3956</v>
      </c>
      <c r="N802" t="s">
        <v>154</v>
      </c>
      <c r="O802" t="s">
        <v>33</v>
      </c>
      <c r="P802" t="s">
        <v>65</v>
      </c>
      <c r="Q802" t="s">
        <v>155</v>
      </c>
      <c r="R802" t="s">
        <v>3896</v>
      </c>
      <c r="S802" t="s">
        <v>3895</v>
      </c>
      <c r="T802" t="s">
        <v>5169</v>
      </c>
    </row>
    <row r="803" spans="1:20" x14ac:dyDescent="0.25">
      <c r="A803" t="s">
        <v>3618</v>
      </c>
      <c r="B803" t="s">
        <v>3619</v>
      </c>
      <c r="D803" t="s">
        <v>903</v>
      </c>
      <c r="E803" t="s">
        <v>276</v>
      </c>
      <c r="F803" t="s">
        <v>1945</v>
      </c>
      <c r="G803" t="s">
        <v>65</v>
      </c>
      <c r="H803" t="s">
        <v>136</v>
      </c>
      <c r="I803" t="s">
        <v>451</v>
      </c>
      <c r="J803" t="s">
        <v>163</v>
      </c>
      <c r="L803" t="s">
        <v>5170</v>
      </c>
      <c r="N803" t="s">
        <v>164</v>
      </c>
      <c r="O803" t="s">
        <v>49</v>
      </c>
      <c r="P803" t="s">
        <v>1078</v>
      </c>
      <c r="Q803" t="s">
        <v>165</v>
      </c>
      <c r="R803" t="s">
        <v>5171</v>
      </c>
      <c r="S803" t="s">
        <v>3620</v>
      </c>
      <c r="T803" t="s">
        <v>65</v>
      </c>
    </row>
    <row r="804" spans="1:20" x14ac:dyDescent="0.25">
      <c r="A804" t="s">
        <v>3322</v>
      </c>
      <c r="B804" t="s">
        <v>3323</v>
      </c>
      <c r="D804" t="s">
        <v>860</v>
      </c>
      <c r="E804" t="s">
        <v>276</v>
      </c>
      <c r="F804" t="s">
        <v>1945</v>
      </c>
      <c r="G804" t="s">
        <v>65</v>
      </c>
      <c r="H804" t="s">
        <v>190</v>
      </c>
      <c r="I804" t="s">
        <v>3121</v>
      </c>
      <c r="J804" t="s">
        <v>60</v>
      </c>
      <c r="L804" t="s">
        <v>3475</v>
      </c>
      <c r="N804" t="s">
        <v>61</v>
      </c>
      <c r="O804" t="s">
        <v>49</v>
      </c>
      <c r="P804" t="s">
        <v>65</v>
      </c>
      <c r="Q804" t="s">
        <v>62</v>
      </c>
      <c r="R804" t="s">
        <v>1454</v>
      </c>
      <c r="S804" t="s">
        <v>3325</v>
      </c>
      <c r="T804" t="s">
        <v>65</v>
      </c>
    </row>
    <row r="805" spans="1:20" x14ac:dyDescent="0.25">
      <c r="A805" t="s">
        <v>3894</v>
      </c>
      <c r="B805" t="s">
        <v>3893</v>
      </c>
      <c r="D805" t="s">
        <v>924</v>
      </c>
      <c r="E805" t="s">
        <v>276</v>
      </c>
      <c r="F805" t="s">
        <v>1945</v>
      </c>
      <c r="G805" t="s">
        <v>65</v>
      </c>
      <c r="H805" t="s">
        <v>27</v>
      </c>
      <c r="I805" t="s">
        <v>2623</v>
      </c>
      <c r="J805" t="s">
        <v>163</v>
      </c>
      <c r="L805" t="s">
        <v>3310</v>
      </c>
      <c r="N805" t="s">
        <v>164</v>
      </c>
      <c r="O805" t="s">
        <v>49</v>
      </c>
      <c r="P805" t="s">
        <v>65</v>
      </c>
      <c r="Q805" t="s">
        <v>165</v>
      </c>
      <c r="R805" t="s">
        <v>1454</v>
      </c>
      <c r="S805" t="s">
        <v>3892</v>
      </c>
      <c r="T805" t="s">
        <v>65</v>
      </c>
    </row>
    <row r="806" spans="1:20" x14ac:dyDescent="0.25">
      <c r="A806" t="s">
        <v>3891</v>
      </c>
      <c r="B806" t="s">
        <v>3890</v>
      </c>
      <c r="D806" t="s">
        <v>2983</v>
      </c>
      <c r="E806" t="s">
        <v>276</v>
      </c>
      <c r="F806" t="s">
        <v>1900</v>
      </c>
      <c r="G806" t="s">
        <v>65</v>
      </c>
      <c r="H806" t="s">
        <v>27</v>
      </c>
      <c r="I806" t="s">
        <v>619</v>
      </c>
      <c r="J806" t="s">
        <v>45</v>
      </c>
      <c r="L806" t="s">
        <v>3416</v>
      </c>
      <c r="N806" t="s">
        <v>48</v>
      </c>
      <c r="O806" t="s">
        <v>33</v>
      </c>
      <c r="P806" t="s">
        <v>1078</v>
      </c>
      <c r="Q806" t="s">
        <v>50</v>
      </c>
      <c r="R806" t="s">
        <v>3189</v>
      </c>
      <c r="S806" t="s">
        <v>3889</v>
      </c>
      <c r="T806" t="s">
        <v>65</v>
      </c>
    </row>
    <row r="807" spans="1:20" x14ac:dyDescent="0.25">
      <c r="A807" t="s">
        <v>3888</v>
      </c>
      <c r="B807" t="s">
        <v>3887</v>
      </c>
      <c r="C807" t="s">
        <v>2346</v>
      </c>
      <c r="D807" t="s">
        <v>2036</v>
      </c>
      <c r="E807" t="s">
        <v>276</v>
      </c>
      <c r="F807" t="s">
        <v>1900</v>
      </c>
      <c r="G807" t="s">
        <v>65</v>
      </c>
      <c r="H807" t="s">
        <v>43</v>
      </c>
      <c r="I807" t="s">
        <v>302</v>
      </c>
      <c r="J807" t="s">
        <v>45</v>
      </c>
      <c r="K807" t="s">
        <v>2347</v>
      </c>
      <c r="L807" t="s">
        <v>3310</v>
      </c>
      <c r="M807" t="s">
        <v>2348</v>
      </c>
      <c r="N807" t="s">
        <v>48</v>
      </c>
      <c r="O807" t="s">
        <v>49</v>
      </c>
      <c r="P807" t="s">
        <v>65</v>
      </c>
      <c r="Q807" t="s">
        <v>50</v>
      </c>
      <c r="R807" t="s">
        <v>1454</v>
      </c>
      <c r="S807" t="s">
        <v>3886</v>
      </c>
      <c r="T807" t="s">
        <v>5172</v>
      </c>
    </row>
    <row r="808" spans="1:20" x14ac:dyDescent="0.25">
      <c r="A808" t="s">
        <v>3885</v>
      </c>
      <c r="B808" t="s">
        <v>3884</v>
      </c>
      <c r="C808" t="s">
        <v>118</v>
      </c>
      <c r="D808" t="s">
        <v>3132</v>
      </c>
      <c r="E808" t="s">
        <v>276</v>
      </c>
      <c r="F808" t="s">
        <v>1900</v>
      </c>
      <c r="G808" t="s">
        <v>65</v>
      </c>
      <c r="H808" t="s">
        <v>136</v>
      </c>
      <c r="I808" t="s">
        <v>347</v>
      </c>
      <c r="J808" t="s">
        <v>60</v>
      </c>
      <c r="K808" t="s">
        <v>124</v>
      </c>
      <c r="L808" t="s">
        <v>3574</v>
      </c>
      <c r="M808" t="s">
        <v>125</v>
      </c>
      <c r="N808" t="s">
        <v>61</v>
      </c>
      <c r="O808" t="s">
        <v>49</v>
      </c>
      <c r="P808" t="s">
        <v>65</v>
      </c>
      <c r="Q808" t="s">
        <v>62</v>
      </c>
      <c r="R808" t="s">
        <v>3883</v>
      </c>
      <c r="S808" t="s">
        <v>3882</v>
      </c>
      <c r="T808" t="s">
        <v>65</v>
      </c>
    </row>
    <row r="809" spans="1:20" x14ac:dyDescent="0.25">
      <c r="A809" t="s">
        <v>3400</v>
      </c>
      <c r="B809" t="s">
        <v>3401</v>
      </c>
      <c r="D809" t="s">
        <v>860</v>
      </c>
      <c r="E809" t="s">
        <v>276</v>
      </c>
      <c r="F809" t="s">
        <v>1945</v>
      </c>
      <c r="G809" t="s">
        <v>65</v>
      </c>
      <c r="H809" t="s">
        <v>190</v>
      </c>
      <c r="I809" t="s">
        <v>4076</v>
      </c>
      <c r="J809" t="s">
        <v>109</v>
      </c>
      <c r="L809" t="s">
        <v>3564</v>
      </c>
      <c r="N809" t="s">
        <v>112</v>
      </c>
      <c r="O809" t="s">
        <v>49</v>
      </c>
      <c r="P809" t="s">
        <v>65</v>
      </c>
      <c r="Q809" t="s">
        <v>113</v>
      </c>
      <c r="R809" t="s">
        <v>1454</v>
      </c>
      <c r="S809" t="s">
        <v>3402</v>
      </c>
      <c r="T809" t="s">
        <v>65</v>
      </c>
    </row>
    <row r="810" spans="1:20" x14ac:dyDescent="0.25">
      <c r="A810" t="s">
        <v>3881</v>
      </c>
      <c r="B810" t="s">
        <v>3880</v>
      </c>
      <c r="D810" t="s">
        <v>1865</v>
      </c>
      <c r="E810" t="s">
        <v>276</v>
      </c>
      <c r="F810" t="s">
        <v>1945</v>
      </c>
      <c r="G810" t="s">
        <v>65</v>
      </c>
      <c r="H810" t="s">
        <v>190</v>
      </c>
      <c r="I810" t="s">
        <v>879</v>
      </c>
      <c r="J810" t="s">
        <v>151</v>
      </c>
      <c r="L810" t="s">
        <v>3524</v>
      </c>
      <c r="N810" t="s">
        <v>154</v>
      </c>
      <c r="O810" t="s">
        <v>49</v>
      </c>
      <c r="P810" t="s">
        <v>1078</v>
      </c>
      <c r="Q810" t="s">
        <v>155</v>
      </c>
      <c r="R810" t="s">
        <v>1454</v>
      </c>
      <c r="S810" t="s">
        <v>3879</v>
      </c>
      <c r="T810" t="s">
        <v>65</v>
      </c>
    </row>
    <row r="811" spans="1:20" x14ac:dyDescent="0.25">
      <c r="A811" t="s">
        <v>3208</v>
      </c>
      <c r="B811" t="s">
        <v>3209</v>
      </c>
      <c r="C811" t="s">
        <v>147</v>
      </c>
      <c r="D811" t="s">
        <v>1688</v>
      </c>
      <c r="E811" t="s">
        <v>325</v>
      </c>
      <c r="F811" t="s">
        <v>57</v>
      </c>
      <c r="G811" t="s">
        <v>341</v>
      </c>
      <c r="H811" t="s">
        <v>43</v>
      </c>
      <c r="I811" t="s">
        <v>59</v>
      </c>
      <c r="J811" t="s">
        <v>87</v>
      </c>
      <c r="K811" t="s">
        <v>152</v>
      </c>
      <c r="L811" t="s">
        <v>5173</v>
      </c>
      <c r="M811" t="s">
        <v>153</v>
      </c>
      <c r="N811" t="s">
        <v>88</v>
      </c>
      <c r="O811" t="s">
        <v>392</v>
      </c>
      <c r="P811" t="s">
        <v>34</v>
      </c>
      <c r="Q811" t="s">
        <v>89</v>
      </c>
      <c r="R811" t="s">
        <v>3210</v>
      </c>
      <c r="S811" t="s">
        <v>3211</v>
      </c>
    </row>
    <row r="812" spans="1:20" x14ac:dyDescent="0.25">
      <c r="A812" t="s">
        <v>3418</v>
      </c>
      <c r="B812" t="s">
        <v>3419</v>
      </c>
      <c r="C812" t="s">
        <v>2850</v>
      </c>
      <c r="D812" t="s">
        <v>2036</v>
      </c>
      <c r="E812" t="s">
        <v>276</v>
      </c>
      <c r="F812" t="s">
        <v>1900</v>
      </c>
      <c r="G812" t="s">
        <v>65</v>
      </c>
      <c r="H812" t="s">
        <v>43</v>
      </c>
      <c r="I812" t="s">
        <v>3846</v>
      </c>
      <c r="J812" t="s">
        <v>205</v>
      </c>
      <c r="K812" t="s">
        <v>2851</v>
      </c>
      <c r="L812" t="s">
        <v>5141</v>
      </c>
      <c r="M812" t="s">
        <v>2852</v>
      </c>
      <c r="N812" t="s">
        <v>206</v>
      </c>
      <c r="O812" t="s">
        <v>49</v>
      </c>
      <c r="P812" t="s">
        <v>65</v>
      </c>
      <c r="Q812" t="s">
        <v>207</v>
      </c>
      <c r="R812" t="s">
        <v>1454</v>
      </c>
      <c r="S812" t="s">
        <v>3420</v>
      </c>
      <c r="T812" t="s">
        <v>65</v>
      </c>
    </row>
    <row r="813" spans="1:20" x14ac:dyDescent="0.25">
      <c r="A813" t="s">
        <v>3579</v>
      </c>
      <c r="B813" t="s">
        <v>3580</v>
      </c>
      <c r="D813" t="s">
        <v>1094</v>
      </c>
      <c r="E813" t="s">
        <v>276</v>
      </c>
      <c r="F813" t="s">
        <v>1900</v>
      </c>
      <c r="G813" t="s">
        <v>1848</v>
      </c>
      <c r="H813" t="s">
        <v>27</v>
      </c>
      <c r="I813" t="s">
        <v>44</v>
      </c>
      <c r="J813" t="s">
        <v>205</v>
      </c>
      <c r="L813" t="s">
        <v>3564</v>
      </c>
      <c r="N813" t="s">
        <v>206</v>
      </c>
      <c r="O813" t="s">
        <v>33</v>
      </c>
      <c r="P813" t="s">
        <v>658</v>
      </c>
      <c r="Q813" t="s">
        <v>207</v>
      </c>
      <c r="R813" t="s">
        <v>1454</v>
      </c>
      <c r="S813" t="s">
        <v>3581</v>
      </c>
    </row>
    <row r="814" spans="1:20" x14ac:dyDescent="0.25">
      <c r="A814" t="s">
        <v>3522</v>
      </c>
      <c r="B814" t="s">
        <v>3523</v>
      </c>
      <c r="D814" t="s">
        <v>2127</v>
      </c>
      <c r="E814" t="s">
        <v>276</v>
      </c>
      <c r="F814" t="s">
        <v>1945</v>
      </c>
      <c r="G814" t="s">
        <v>65</v>
      </c>
      <c r="H814" t="s">
        <v>190</v>
      </c>
      <c r="I814" t="s">
        <v>451</v>
      </c>
      <c r="J814" t="s">
        <v>949</v>
      </c>
      <c r="L814" t="s">
        <v>5174</v>
      </c>
      <c r="N814" t="s">
        <v>950</v>
      </c>
      <c r="O814" t="s">
        <v>49</v>
      </c>
      <c r="P814" t="s">
        <v>65</v>
      </c>
      <c r="Q814" t="s">
        <v>951</v>
      </c>
      <c r="R814" t="s">
        <v>5175</v>
      </c>
      <c r="S814" t="s">
        <v>3525</v>
      </c>
      <c r="T814" t="s">
        <v>65</v>
      </c>
    </row>
    <row r="815" spans="1:20" x14ac:dyDescent="0.25">
      <c r="A815" t="s">
        <v>3878</v>
      </c>
      <c r="B815" t="s">
        <v>3877</v>
      </c>
      <c r="D815" t="s">
        <v>2983</v>
      </c>
      <c r="E815" t="s">
        <v>276</v>
      </c>
      <c r="F815" t="s">
        <v>1945</v>
      </c>
      <c r="G815" t="s">
        <v>65</v>
      </c>
      <c r="H815" t="s">
        <v>136</v>
      </c>
      <c r="I815" t="s">
        <v>97</v>
      </c>
      <c r="J815" t="s">
        <v>163</v>
      </c>
      <c r="L815" t="s">
        <v>5133</v>
      </c>
      <c r="N815" t="s">
        <v>164</v>
      </c>
      <c r="O815" t="s">
        <v>49</v>
      </c>
      <c r="P815" t="s">
        <v>65</v>
      </c>
      <c r="Q815" t="s">
        <v>165</v>
      </c>
      <c r="R815" t="s">
        <v>5176</v>
      </c>
      <c r="S815" t="s">
        <v>3875</v>
      </c>
    </row>
    <row r="816" spans="1:20" x14ac:dyDescent="0.25">
      <c r="A816" t="s">
        <v>3874</v>
      </c>
      <c r="B816" t="s">
        <v>3873</v>
      </c>
      <c r="D816" t="s">
        <v>924</v>
      </c>
      <c r="E816" t="s">
        <v>276</v>
      </c>
      <c r="F816" t="s">
        <v>1945</v>
      </c>
      <c r="G816" t="s">
        <v>65</v>
      </c>
      <c r="H816" t="s">
        <v>27</v>
      </c>
      <c r="I816" t="s">
        <v>285</v>
      </c>
      <c r="J816" t="s">
        <v>151</v>
      </c>
      <c r="L816" t="s">
        <v>3395</v>
      </c>
      <c r="N816" t="s">
        <v>154</v>
      </c>
      <c r="O816" t="s">
        <v>49</v>
      </c>
      <c r="P816" t="s">
        <v>65</v>
      </c>
      <c r="Q816" t="s">
        <v>155</v>
      </c>
      <c r="R816" t="s">
        <v>1454</v>
      </c>
      <c r="S816" t="s">
        <v>3872</v>
      </c>
      <c r="T816" t="s">
        <v>65</v>
      </c>
    </row>
    <row r="817" spans="1:20" x14ac:dyDescent="0.25">
      <c r="A817" t="s">
        <v>2019</v>
      </c>
      <c r="B817" t="s">
        <v>3473</v>
      </c>
      <c r="C817" t="s">
        <v>40</v>
      </c>
      <c r="D817" t="s">
        <v>542</v>
      </c>
      <c r="E817" t="s">
        <v>276</v>
      </c>
      <c r="F817" t="s">
        <v>1900</v>
      </c>
      <c r="G817" t="s">
        <v>1848</v>
      </c>
      <c r="H817" t="s">
        <v>43</v>
      </c>
      <c r="I817" t="s">
        <v>373</v>
      </c>
      <c r="J817" t="s">
        <v>45</v>
      </c>
      <c r="K817" t="s">
        <v>46</v>
      </c>
      <c r="L817" t="s">
        <v>3436</v>
      </c>
      <c r="M817" t="s">
        <v>47</v>
      </c>
      <c r="N817" t="s">
        <v>48</v>
      </c>
      <c r="O817" t="s">
        <v>392</v>
      </c>
      <c r="P817" t="s">
        <v>1078</v>
      </c>
      <c r="Q817" t="s">
        <v>50</v>
      </c>
      <c r="R817" t="s">
        <v>1454</v>
      </c>
      <c r="S817" t="s">
        <v>3476</v>
      </c>
    </row>
    <row r="818" spans="1:20" x14ac:dyDescent="0.25">
      <c r="A818" t="s">
        <v>3663</v>
      </c>
      <c r="B818" t="s">
        <v>3664</v>
      </c>
      <c r="D818" t="s">
        <v>1525</v>
      </c>
      <c r="E818" t="s">
        <v>276</v>
      </c>
      <c r="F818" t="s">
        <v>1900</v>
      </c>
      <c r="G818" t="s">
        <v>65</v>
      </c>
      <c r="H818" t="s">
        <v>190</v>
      </c>
      <c r="I818" t="s">
        <v>342</v>
      </c>
      <c r="J818" t="s">
        <v>205</v>
      </c>
      <c r="L818" t="s">
        <v>3324</v>
      </c>
      <c r="N818" t="s">
        <v>206</v>
      </c>
      <c r="O818" t="s">
        <v>49</v>
      </c>
      <c r="P818" t="s">
        <v>65</v>
      </c>
      <c r="Q818" t="s">
        <v>207</v>
      </c>
      <c r="R818" t="s">
        <v>1454</v>
      </c>
      <c r="S818" t="s">
        <v>3665</v>
      </c>
      <c r="T818" t="s">
        <v>65</v>
      </c>
    </row>
    <row r="819" spans="1:20" x14ac:dyDescent="0.25">
      <c r="A819" t="s">
        <v>3326</v>
      </c>
      <c r="B819" t="s">
        <v>3327</v>
      </c>
      <c r="D819" t="s">
        <v>860</v>
      </c>
      <c r="E819" t="s">
        <v>276</v>
      </c>
      <c r="F819" t="s">
        <v>1945</v>
      </c>
      <c r="G819" t="s">
        <v>65</v>
      </c>
      <c r="H819" t="s">
        <v>190</v>
      </c>
      <c r="I819" t="s">
        <v>3121</v>
      </c>
      <c r="J819" t="s">
        <v>71</v>
      </c>
      <c r="L819" t="s">
        <v>3644</v>
      </c>
      <c r="N819" t="s">
        <v>72</v>
      </c>
      <c r="O819" t="s">
        <v>49</v>
      </c>
      <c r="P819" t="s">
        <v>65</v>
      </c>
      <c r="Q819" t="s">
        <v>73</v>
      </c>
      <c r="R819" t="s">
        <v>1454</v>
      </c>
      <c r="S819" t="s">
        <v>3329</v>
      </c>
      <c r="T819" t="s">
        <v>65</v>
      </c>
    </row>
    <row r="820" spans="1:20" x14ac:dyDescent="0.25">
      <c r="A820" t="s">
        <v>3333</v>
      </c>
      <c r="B820" t="s">
        <v>3334</v>
      </c>
      <c r="D820" t="s">
        <v>860</v>
      </c>
      <c r="E820" t="s">
        <v>276</v>
      </c>
      <c r="F820" t="s">
        <v>1945</v>
      </c>
      <c r="G820" t="s">
        <v>65</v>
      </c>
      <c r="H820" t="s">
        <v>190</v>
      </c>
      <c r="I820" t="s">
        <v>5177</v>
      </c>
      <c r="J820" t="s">
        <v>87</v>
      </c>
      <c r="L820" t="s">
        <v>3494</v>
      </c>
      <c r="N820" t="s">
        <v>88</v>
      </c>
      <c r="O820" t="s">
        <v>49</v>
      </c>
      <c r="P820" t="s">
        <v>65</v>
      </c>
      <c r="Q820" t="s">
        <v>89</v>
      </c>
      <c r="R820" t="s">
        <v>1454</v>
      </c>
      <c r="S820" t="s">
        <v>3336</v>
      </c>
      <c r="T820" t="s">
        <v>65</v>
      </c>
    </row>
    <row r="821" spans="1:20" x14ac:dyDescent="0.25">
      <c r="A821" t="s">
        <v>3477</v>
      </c>
      <c r="B821" t="s">
        <v>3478</v>
      </c>
      <c r="C821" t="s">
        <v>3479</v>
      </c>
      <c r="D821" t="s">
        <v>1479</v>
      </c>
      <c r="E821" t="s">
        <v>276</v>
      </c>
      <c r="F821" t="s">
        <v>1900</v>
      </c>
      <c r="G821" t="s">
        <v>65</v>
      </c>
      <c r="H821" t="s">
        <v>43</v>
      </c>
      <c r="I821" t="s">
        <v>373</v>
      </c>
      <c r="J821" t="s">
        <v>87</v>
      </c>
      <c r="K821" t="s">
        <v>3480</v>
      </c>
      <c r="L821" t="s">
        <v>5178</v>
      </c>
      <c r="M821" t="s">
        <v>3481</v>
      </c>
      <c r="N821" t="s">
        <v>88</v>
      </c>
      <c r="O821" t="s">
        <v>49</v>
      </c>
      <c r="P821" t="s">
        <v>65</v>
      </c>
      <c r="Q821" t="s">
        <v>89</v>
      </c>
      <c r="R821" t="s">
        <v>1454</v>
      </c>
      <c r="S821" t="s">
        <v>3482</v>
      </c>
      <c r="T821" t="s">
        <v>65</v>
      </c>
    </row>
    <row r="822" spans="1:20" x14ac:dyDescent="0.25">
      <c r="A822" t="s">
        <v>3490</v>
      </c>
      <c r="B822" t="s">
        <v>3491</v>
      </c>
      <c r="D822" t="s">
        <v>860</v>
      </c>
      <c r="E822" t="s">
        <v>276</v>
      </c>
      <c r="F822" t="s">
        <v>1945</v>
      </c>
      <c r="G822" t="s">
        <v>65</v>
      </c>
      <c r="H822" t="s">
        <v>190</v>
      </c>
      <c r="I822" t="s">
        <v>4427</v>
      </c>
      <c r="J822" t="s">
        <v>232</v>
      </c>
      <c r="L822" t="s">
        <v>3594</v>
      </c>
      <c r="N822" t="s">
        <v>233</v>
      </c>
      <c r="O822" t="s">
        <v>49</v>
      </c>
      <c r="P822" t="s">
        <v>65</v>
      </c>
      <c r="Q822" t="s">
        <v>234</v>
      </c>
      <c r="R822" t="s">
        <v>1454</v>
      </c>
      <c r="S822" t="s">
        <v>3492</v>
      </c>
      <c r="T822" t="s">
        <v>65</v>
      </c>
    </row>
    <row r="823" spans="1:20" x14ac:dyDescent="0.25">
      <c r="A823" t="s">
        <v>3678</v>
      </c>
      <c r="B823" t="s">
        <v>3679</v>
      </c>
      <c r="D823" t="s">
        <v>1415</v>
      </c>
      <c r="E823" t="s">
        <v>276</v>
      </c>
      <c r="F823" t="s">
        <v>1900</v>
      </c>
      <c r="G823" t="s">
        <v>65</v>
      </c>
      <c r="H823" t="s">
        <v>379</v>
      </c>
      <c r="I823" t="s">
        <v>342</v>
      </c>
      <c r="J823" t="s">
        <v>293</v>
      </c>
      <c r="L823" t="s">
        <v>3564</v>
      </c>
      <c r="N823" t="s">
        <v>294</v>
      </c>
      <c r="O823" t="s">
        <v>392</v>
      </c>
      <c r="P823" t="s">
        <v>65</v>
      </c>
      <c r="Q823" t="s">
        <v>295</v>
      </c>
      <c r="R823" t="s">
        <v>1946</v>
      </c>
      <c r="S823" t="s">
        <v>3681</v>
      </c>
      <c r="T823" t="s">
        <v>2507</v>
      </c>
    </row>
    <row r="824" spans="1:20" x14ac:dyDescent="0.25">
      <c r="A824" t="s">
        <v>3569</v>
      </c>
      <c r="B824" t="s">
        <v>3570</v>
      </c>
      <c r="C824" t="s">
        <v>147</v>
      </c>
      <c r="D824" t="s">
        <v>618</v>
      </c>
      <c r="E824" t="s">
        <v>276</v>
      </c>
      <c r="F824" t="s">
        <v>1900</v>
      </c>
      <c r="G824" t="s">
        <v>1848</v>
      </c>
      <c r="H824" t="s">
        <v>136</v>
      </c>
      <c r="I824" t="s">
        <v>4109</v>
      </c>
      <c r="J824" t="s">
        <v>263</v>
      </c>
      <c r="K824" t="s">
        <v>152</v>
      </c>
      <c r="L824" t="s">
        <v>3436</v>
      </c>
      <c r="M824" t="s">
        <v>153</v>
      </c>
      <c r="N824" t="s">
        <v>264</v>
      </c>
      <c r="O824" t="s">
        <v>49</v>
      </c>
      <c r="P824" t="s">
        <v>65</v>
      </c>
      <c r="Q824" t="s">
        <v>265</v>
      </c>
      <c r="R824" t="s">
        <v>1454</v>
      </c>
      <c r="S824" t="s">
        <v>3571</v>
      </c>
      <c r="T824" t="s">
        <v>5179</v>
      </c>
    </row>
    <row r="825" spans="1:20" x14ac:dyDescent="0.25">
      <c r="A825" t="s">
        <v>3642</v>
      </c>
      <c r="B825" t="s">
        <v>3643</v>
      </c>
      <c r="C825" t="s">
        <v>40</v>
      </c>
      <c r="D825" t="s">
        <v>1479</v>
      </c>
      <c r="E825" t="s">
        <v>276</v>
      </c>
      <c r="F825" t="s">
        <v>1945</v>
      </c>
      <c r="G825" t="s">
        <v>1848</v>
      </c>
      <c r="H825" t="s">
        <v>43</v>
      </c>
      <c r="I825" t="s">
        <v>97</v>
      </c>
      <c r="J825" t="s">
        <v>87</v>
      </c>
      <c r="K825" t="s">
        <v>46</v>
      </c>
      <c r="L825" t="s">
        <v>5178</v>
      </c>
      <c r="M825" t="s">
        <v>47</v>
      </c>
      <c r="N825" t="s">
        <v>88</v>
      </c>
      <c r="O825" t="s">
        <v>33</v>
      </c>
      <c r="P825" t="s">
        <v>1078</v>
      </c>
      <c r="Q825" t="s">
        <v>89</v>
      </c>
      <c r="R825" t="s">
        <v>5180</v>
      </c>
      <c r="S825" t="s">
        <v>3645</v>
      </c>
      <c r="T825" t="s">
        <v>5181</v>
      </c>
    </row>
    <row r="826" spans="1:20" x14ac:dyDescent="0.25">
      <c r="A826" t="s">
        <v>3867</v>
      </c>
      <c r="B826" t="s">
        <v>3866</v>
      </c>
      <c r="D826" t="s">
        <v>924</v>
      </c>
      <c r="E826" t="s">
        <v>276</v>
      </c>
      <c r="F826" t="s">
        <v>1945</v>
      </c>
      <c r="G826" t="s">
        <v>65</v>
      </c>
      <c r="H826" t="s">
        <v>27</v>
      </c>
      <c r="I826" t="s">
        <v>1443</v>
      </c>
      <c r="J826" t="s">
        <v>60</v>
      </c>
      <c r="L826" t="s">
        <v>5182</v>
      </c>
      <c r="N826" t="s">
        <v>61</v>
      </c>
      <c r="O826" t="s">
        <v>49</v>
      </c>
      <c r="P826" t="s">
        <v>65</v>
      </c>
      <c r="Q826" t="s">
        <v>62</v>
      </c>
      <c r="R826" t="s">
        <v>1454</v>
      </c>
      <c r="S826" t="s">
        <v>3865</v>
      </c>
    </row>
    <row r="827" spans="1:20" x14ac:dyDescent="0.25">
      <c r="A827" t="s">
        <v>3576</v>
      </c>
      <c r="B827" t="s">
        <v>3577</v>
      </c>
      <c r="D827" t="s">
        <v>2529</v>
      </c>
      <c r="E827" t="s">
        <v>276</v>
      </c>
      <c r="F827" t="s">
        <v>1900</v>
      </c>
      <c r="G827" t="s">
        <v>65</v>
      </c>
      <c r="H827" t="s">
        <v>136</v>
      </c>
      <c r="I827" t="s">
        <v>3335</v>
      </c>
      <c r="J827" t="s">
        <v>138</v>
      </c>
      <c r="L827" t="s">
        <v>5183</v>
      </c>
      <c r="N827" t="s">
        <v>141</v>
      </c>
      <c r="O827" t="s">
        <v>49</v>
      </c>
      <c r="P827" t="s">
        <v>65</v>
      </c>
      <c r="Q827" t="s">
        <v>142</v>
      </c>
      <c r="R827" t="s">
        <v>1454</v>
      </c>
      <c r="S827" t="s">
        <v>3578</v>
      </c>
      <c r="T827" t="s">
        <v>65</v>
      </c>
    </row>
    <row r="828" spans="1:20" x14ac:dyDescent="0.25">
      <c r="A828" t="s">
        <v>3864</v>
      </c>
      <c r="B828" t="s">
        <v>3863</v>
      </c>
      <c r="D828" t="s">
        <v>924</v>
      </c>
      <c r="E828" t="s">
        <v>276</v>
      </c>
      <c r="F828" t="s">
        <v>1945</v>
      </c>
      <c r="G828" t="s">
        <v>65</v>
      </c>
      <c r="H828" t="s">
        <v>27</v>
      </c>
      <c r="I828" t="s">
        <v>1453</v>
      </c>
      <c r="J828" t="s">
        <v>293</v>
      </c>
      <c r="L828" t="s">
        <v>3871</v>
      </c>
      <c r="N828" t="s">
        <v>294</v>
      </c>
      <c r="O828" t="s">
        <v>49</v>
      </c>
      <c r="P828" t="s">
        <v>65</v>
      </c>
      <c r="Q828" t="s">
        <v>295</v>
      </c>
      <c r="R828" t="s">
        <v>1454</v>
      </c>
      <c r="S828" t="s">
        <v>3862</v>
      </c>
      <c r="T828" t="s">
        <v>65</v>
      </c>
    </row>
    <row r="829" spans="1:20" x14ac:dyDescent="0.25">
      <c r="A829" t="s">
        <v>3695</v>
      </c>
      <c r="B829" t="s">
        <v>3696</v>
      </c>
      <c r="D829" t="s">
        <v>2044</v>
      </c>
      <c r="E829" t="s">
        <v>276</v>
      </c>
      <c r="F829" t="s">
        <v>1900</v>
      </c>
      <c r="G829" t="s">
        <v>1848</v>
      </c>
      <c r="H829" t="s">
        <v>136</v>
      </c>
      <c r="I829" t="s">
        <v>28</v>
      </c>
      <c r="J829" t="s">
        <v>123</v>
      </c>
      <c r="L829" t="s">
        <v>3954</v>
      </c>
      <c r="N829" t="s">
        <v>126</v>
      </c>
      <c r="O829" t="s">
        <v>392</v>
      </c>
      <c r="P829" t="s">
        <v>1078</v>
      </c>
      <c r="Q829" t="s">
        <v>127</v>
      </c>
      <c r="R829" t="s">
        <v>5176</v>
      </c>
      <c r="S829" t="s">
        <v>3697</v>
      </c>
    </row>
    <row r="830" spans="1:20" x14ac:dyDescent="0.25">
      <c r="A830" t="s">
        <v>3469</v>
      </c>
      <c r="B830" t="s">
        <v>3470</v>
      </c>
      <c r="D830" t="s">
        <v>1479</v>
      </c>
      <c r="E830" t="s">
        <v>276</v>
      </c>
      <c r="F830" t="s">
        <v>1900</v>
      </c>
      <c r="G830" t="s">
        <v>65</v>
      </c>
      <c r="H830" t="s">
        <v>43</v>
      </c>
      <c r="I830" t="s">
        <v>1849</v>
      </c>
      <c r="J830" t="s">
        <v>109</v>
      </c>
      <c r="L830" t="s">
        <v>3693</v>
      </c>
      <c r="N830" t="s">
        <v>112</v>
      </c>
      <c r="O830" t="s">
        <v>49</v>
      </c>
      <c r="P830" t="s">
        <v>65</v>
      </c>
      <c r="Q830" t="s">
        <v>113</v>
      </c>
      <c r="R830" t="s">
        <v>1454</v>
      </c>
      <c r="S830" t="s">
        <v>3472</v>
      </c>
      <c r="T830" t="s">
        <v>65</v>
      </c>
    </row>
    <row r="831" spans="1:20" x14ac:dyDescent="0.25">
      <c r="A831" t="s">
        <v>3424</v>
      </c>
      <c r="B831" t="s">
        <v>3425</v>
      </c>
      <c r="C831" t="s">
        <v>388</v>
      </c>
      <c r="D831" t="s">
        <v>1865</v>
      </c>
      <c r="E831" t="s">
        <v>276</v>
      </c>
      <c r="F831" t="s">
        <v>1900</v>
      </c>
      <c r="G831" t="s">
        <v>1848</v>
      </c>
      <c r="H831" t="s">
        <v>43</v>
      </c>
      <c r="I831" t="s">
        <v>97</v>
      </c>
      <c r="J831" t="s">
        <v>263</v>
      </c>
      <c r="K831" t="s">
        <v>390</v>
      </c>
      <c r="L831" t="s">
        <v>3416</v>
      </c>
      <c r="M831" t="s">
        <v>391</v>
      </c>
      <c r="N831" t="s">
        <v>264</v>
      </c>
      <c r="O831" t="s">
        <v>33</v>
      </c>
      <c r="P831" t="s">
        <v>1078</v>
      </c>
      <c r="Q831" t="s">
        <v>265</v>
      </c>
      <c r="R831" t="s">
        <v>3426</v>
      </c>
      <c r="S831" t="s">
        <v>3427</v>
      </c>
      <c r="T831" t="s">
        <v>5184</v>
      </c>
    </row>
    <row r="832" spans="1:20" x14ac:dyDescent="0.25">
      <c r="A832" t="s">
        <v>3592</v>
      </c>
      <c r="B832" t="s">
        <v>3593</v>
      </c>
      <c r="D832" t="s">
        <v>2482</v>
      </c>
      <c r="E832" t="s">
        <v>276</v>
      </c>
      <c r="F832" t="s">
        <v>1945</v>
      </c>
      <c r="G832" t="s">
        <v>65</v>
      </c>
      <c r="H832" t="s">
        <v>379</v>
      </c>
      <c r="I832" t="s">
        <v>1055</v>
      </c>
      <c r="J832" t="s">
        <v>45</v>
      </c>
      <c r="L832" t="s">
        <v>3855</v>
      </c>
      <c r="N832" t="s">
        <v>48</v>
      </c>
      <c r="O832" t="s">
        <v>33</v>
      </c>
      <c r="P832" t="s">
        <v>65</v>
      </c>
      <c r="Q832" t="s">
        <v>50</v>
      </c>
      <c r="R832" t="s">
        <v>1454</v>
      </c>
      <c r="S832" t="s">
        <v>3595</v>
      </c>
      <c r="T832" t="s">
        <v>65</v>
      </c>
    </row>
    <row r="833" spans="1:20" x14ac:dyDescent="0.25">
      <c r="A833" t="s">
        <v>3742</v>
      </c>
      <c r="B833" t="s">
        <v>3743</v>
      </c>
      <c r="D833" t="s">
        <v>542</v>
      </c>
      <c r="E833" t="s">
        <v>276</v>
      </c>
      <c r="F833" t="s">
        <v>1945</v>
      </c>
      <c r="G833" t="s">
        <v>65</v>
      </c>
      <c r="H833" t="s">
        <v>190</v>
      </c>
      <c r="I833" t="s">
        <v>1668</v>
      </c>
      <c r="J833" t="s">
        <v>138</v>
      </c>
      <c r="L833" t="s">
        <v>3632</v>
      </c>
      <c r="N833" t="s">
        <v>141</v>
      </c>
      <c r="O833" t="s">
        <v>49</v>
      </c>
      <c r="P833" t="s">
        <v>65</v>
      </c>
      <c r="Q833" t="s">
        <v>142</v>
      </c>
      <c r="R833" t="s">
        <v>1946</v>
      </c>
      <c r="S833" t="s">
        <v>3744</v>
      </c>
      <c r="T833" t="s">
        <v>65</v>
      </c>
    </row>
    <row r="834" spans="1:20" x14ac:dyDescent="0.25">
      <c r="A834" t="s">
        <v>3657</v>
      </c>
      <c r="B834" t="s">
        <v>3658</v>
      </c>
      <c r="C834" t="s">
        <v>1788</v>
      </c>
      <c r="D834" t="s">
        <v>2036</v>
      </c>
      <c r="E834" t="s">
        <v>276</v>
      </c>
      <c r="F834" t="s">
        <v>1900</v>
      </c>
      <c r="G834" t="s">
        <v>1848</v>
      </c>
      <c r="H834" t="s">
        <v>43</v>
      </c>
      <c r="I834" t="s">
        <v>197</v>
      </c>
      <c r="J834" t="s">
        <v>109</v>
      </c>
      <c r="K834" t="s">
        <v>1789</v>
      </c>
      <c r="L834" t="s">
        <v>3494</v>
      </c>
      <c r="M834" t="s">
        <v>1790</v>
      </c>
      <c r="N834" t="s">
        <v>112</v>
      </c>
      <c r="O834" t="s">
        <v>49</v>
      </c>
      <c r="P834" t="s">
        <v>65</v>
      </c>
      <c r="Q834" t="s">
        <v>113</v>
      </c>
      <c r="R834" t="s">
        <v>1454</v>
      </c>
      <c r="S834" t="s">
        <v>3659</v>
      </c>
      <c r="T834" t="s">
        <v>4755</v>
      </c>
    </row>
    <row r="835" spans="1:20" x14ac:dyDescent="0.25">
      <c r="A835" t="s">
        <v>3653</v>
      </c>
      <c r="B835" t="s">
        <v>3654</v>
      </c>
      <c r="D835" t="s">
        <v>1411</v>
      </c>
      <c r="E835" t="s">
        <v>276</v>
      </c>
      <c r="F835" t="s">
        <v>1945</v>
      </c>
      <c r="G835" t="s">
        <v>1848</v>
      </c>
      <c r="H835" t="s">
        <v>379</v>
      </c>
      <c r="I835" t="s">
        <v>4596</v>
      </c>
      <c r="J835" t="s">
        <v>45</v>
      </c>
      <c r="L835" t="s">
        <v>3485</v>
      </c>
      <c r="N835" t="s">
        <v>48</v>
      </c>
      <c r="O835" t="s">
        <v>49</v>
      </c>
      <c r="P835" t="s">
        <v>1078</v>
      </c>
      <c r="Q835" t="s">
        <v>50</v>
      </c>
      <c r="R835" t="s">
        <v>3655</v>
      </c>
      <c r="S835" t="s">
        <v>3656</v>
      </c>
      <c r="T835" t="s">
        <v>5185</v>
      </c>
    </row>
    <row r="836" spans="1:20" x14ac:dyDescent="0.25">
      <c r="A836" t="s">
        <v>3691</v>
      </c>
      <c r="B836" t="s">
        <v>3692</v>
      </c>
      <c r="D836" t="s">
        <v>3187</v>
      </c>
      <c r="E836" t="s">
        <v>276</v>
      </c>
      <c r="F836" t="s">
        <v>1945</v>
      </c>
      <c r="G836" t="s">
        <v>65</v>
      </c>
      <c r="H836" t="s">
        <v>190</v>
      </c>
      <c r="I836" t="s">
        <v>4050</v>
      </c>
      <c r="J836" t="s">
        <v>293</v>
      </c>
      <c r="L836" t="s">
        <v>5186</v>
      </c>
      <c r="N836" t="s">
        <v>294</v>
      </c>
      <c r="O836" t="s">
        <v>49</v>
      </c>
      <c r="P836" t="s">
        <v>65</v>
      </c>
      <c r="Q836" t="s">
        <v>295</v>
      </c>
      <c r="R836" t="s">
        <v>1454</v>
      </c>
      <c r="S836" t="s">
        <v>3694</v>
      </c>
      <c r="T836" t="s">
        <v>1368</v>
      </c>
    </row>
    <row r="837" spans="1:20" x14ac:dyDescent="0.25">
      <c r="A837" t="s">
        <v>3504</v>
      </c>
      <c r="B837" t="s">
        <v>3505</v>
      </c>
      <c r="D837" t="s">
        <v>2036</v>
      </c>
      <c r="E837" t="s">
        <v>276</v>
      </c>
      <c r="F837" t="s">
        <v>1900</v>
      </c>
      <c r="G837" t="s">
        <v>65</v>
      </c>
      <c r="H837" t="s">
        <v>43</v>
      </c>
      <c r="I837" t="s">
        <v>1849</v>
      </c>
      <c r="J837" t="s">
        <v>263</v>
      </c>
      <c r="L837" t="s">
        <v>5187</v>
      </c>
      <c r="N837" t="s">
        <v>264</v>
      </c>
      <c r="O837" t="s">
        <v>49</v>
      </c>
      <c r="P837" t="s">
        <v>65</v>
      </c>
      <c r="Q837" t="s">
        <v>265</v>
      </c>
      <c r="R837" t="s">
        <v>1454</v>
      </c>
      <c r="S837" t="s">
        <v>3506</v>
      </c>
      <c r="T837" t="s">
        <v>65</v>
      </c>
    </row>
    <row r="838" spans="1:20" x14ac:dyDescent="0.25">
      <c r="A838" t="s">
        <v>3434</v>
      </c>
      <c r="B838" t="s">
        <v>3435</v>
      </c>
      <c r="C838" t="s">
        <v>388</v>
      </c>
      <c r="D838" t="s">
        <v>2036</v>
      </c>
      <c r="E838" t="s">
        <v>276</v>
      </c>
      <c r="F838" t="s">
        <v>1900</v>
      </c>
      <c r="G838" t="s">
        <v>65</v>
      </c>
      <c r="H838" t="s">
        <v>43</v>
      </c>
      <c r="I838" t="s">
        <v>59</v>
      </c>
      <c r="J838" t="s">
        <v>138</v>
      </c>
      <c r="K838" t="s">
        <v>390</v>
      </c>
      <c r="L838" t="s">
        <v>5188</v>
      </c>
      <c r="M838" t="s">
        <v>391</v>
      </c>
      <c r="N838" t="s">
        <v>141</v>
      </c>
      <c r="O838" t="s">
        <v>49</v>
      </c>
      <c r="P838" t="s">
        <v>1200</v>
      </c>
      <c r="Q838" t="s">
        <v>142</v>
      </c>
      <c r="R838" t="s">
        <v>1454</v>
      </c>
      <c r="S838" t="s">
        <v>3437</v>
      </c>
    </row>
    <row r="839" spans="1:20" x14ac:dyDescent="0.25">
      <c r="A839" t="s">
        <v>3760</v>
      </c>
      <c r="B839" t="s">
        <v>3761</v>
      </c>
      <c r="C839" t="s">
        <v>118</v>
      </c>
      <c r="D839" t="s">
        <v>2215</v>
      </c>
      <c r="E839" t="s">
        <v>276</v>
      </c>
      <c r="F839" t="s">
        <v>1945</v>
      </c>
      <c r="G839" t="s">
        <v>948</v>
      </c>
      <c r="H839" t="s">
        <v>27</v>
      </c>
      <c r="I839" t="s">
        <v>4129</v>
      </c>
      <c r="J839" t="s">
        <v>138</v>
      </c>
      <c r="K839" t="s">
        <v>124</v>
      </c>
      <c r="L839" t="s">
        <v>3528</v>
      </c>
      <c r="M839" t="s">
        <v>125</v>
      </c>
      <c r="N839" t="s">
        <v>141</v>
      </c>
      <c r="O839" t="s">
        <v>49</v>
      </c>
      <c r="P839" t="s">
        <v>65</v>
      </c>
      <c r="Q839" t="s">
        <v>142</v>
      </c>
      <c r="R839" t="s">
        <v>970</v>
      </c>
      <c r="S839" t="s">
        <v>3762</v>
      </c>
      <c r="T839" t="s">
        <v>5189</v>
      </c>
    </row>
    <row r="840" spans="1:20" x14ac:dyDescent="0.25">
      <c r="A840" t="s">
        <v>3718</v>
      </c>
      <c r="B840" t="s">
        <v>3719</v>
      </c>
      <c r="D840" t="s">
        <v>389</v>
      </c>
      <c r="E840" t="s">
        <v>276</v>
      </c>
      <c r="F840" t="s">
        <v>1900</v>
      </c>
      <c r="G840" t="s">
        <v>1848</v>
      </c>
      <c r="H840" t="s">
        <v>379</v>
      </c>
      <c r="I840" t="s">
        <v>2623</v>
      </c>
      <c r="J840" t="s">
        <v>87</v>
      </c>
      <c r="L840" t="s">
        <v>3861</v>
      </c>
      <c r="N840" t="s">
        <v>88</v>
      </c>
      <c r="O840" t="s">
        <v>49</v>
      </c>
      <c r="P840" t="s">
        <v>1078</v>
      </c>
      <c r="Q840" t="s">
        <v>89</v>
      </c>
      <c r="R840" t="s">
        <v>3720</v>
      </c>
      <c r="S840" t="s">
        <v>3721</v>
      </c>
    </row>
    <row r="841" spans="1:20" x14ac:dyDescent="0.25">
      <c r="A841" t="s">
        <v>3552</v>
      </c>
      <c r="B841" t="s">
        <v>3553</v>
      </c>
      <c r="D841" t="s">
        <v>860</v>
      </c>
      <c r="E841" t="s">
        <v>276</v>
      </c>
      <c r="F841" t="s">
        <v>1945</v>
      </c>
      <c r="G841" t="s">
        <v>65</v>
      </c>
      <c r="H841" t="s">
        <v>190</v>
      </c>
      <c r="I841" t="s">
        <v>4656</v>
      </c>
      <c r="J841" t="s">
        <v>949</v>
      </c>
      <c r="L841" t="s">
        <v>5190</v>
      </c>
      <c r="N841" t="s">
        <v>950</v>
      </c>
      <c r="O841" t="s">
        <v>49</v>
      </c>
      <c r="P841" t="s">
        <v>65</v>
      </c>
      <c r="Q841" t="s">
        <v>951</v>
      </c>
      <c r="R841" t="s">
        <v>1454</v>
      </c>
      <c r="S841" t="s">
        <v>3555</v>
      </c>
      <c r="T841" t="s">
        <v>65</v>
      </c>
    </row>
    <row r="842" spans="1:20" x14ac:dyDescent="0.25">
      <c r="A842" t="s">
        <v>3634</v>
      </c>
      <c r="B842" t="s">
        <v>3635</v>
      </c>
      <c r="D842" t="s">
        <v>1343</v>
      </c>
      <c r="E842" t="s">
        <v>276</v>
      </c>
      <c r="F842" t="s">
        <v>1900</v>
      </c>
      <c r="G842" t="s">
        <v>65</v>
      </c>
      <c r="H842" t="s">
        <v>43</v>
      </c>
      <c r="I842" t="s">
        <v>3870</v>
      </c>
      <c r="J842" t="s">
        <v>45</v>
      </c>
      <c r="L842" t="s">
        <v>5191</v>
      </c>
      <c r="N842" t="s">
        <v>48</v>
      </c>
      <c r="O842" t="s">
        <v>49</v>
      </c>
      <c r="P842" t="s">
        <v>65</v>
      </c>
      <c r="Q842" t="s">
        <v>50</v>
      </c>
      <c r="R842" t="s">
        <v>1454</v>
      </c>
      <c r="S842" t="s">
        <v>3636</v>
      </c>
      <c r="T842" t="s">
        <v>65</v>
      </c>
    </row>
    <row r="843" spans="1:20" x14ac:dyDescent="0.25">
      <c r="A843" t="s">
        <v>3706</v>
      </c>
      <c r="B843" t="s">
        <v>3707</v>
      </c>
      <c r="D843" t="s">
        <v>1343</v>
      </c>
      <c r="E843" t="s">
        <v>276</v>
      </c>
      <c r="F843" t="s">
        <v>1945</v>
      </c>
      <c r="G843" t="s">
        <v>65</v>
      </c>
      <c r="H843" t="s">
        <v>190</v>
      </c>
      <c r="I843" t="s">
        <v>5192</v>
      </c>
      <c r="J843" t="s">
        <v>29</v>
      </c>
      <c r="L843" t="s">
        <v>5173</v>
      </c>
      <c r="N843" t="s">
        <v>32</v>
      </c>
      <c r="O843" t="s">
        <v>49</v>
      </c>
      <c r="P843" t="s">
        <v>65</v>
      </c>
      <c r="Q843" t="s">
        <v>35</v>
      </c>
      <c r="R843" t="s">
        <v>1454</v>
      </c>
      <c r="S843" t="s">
        <v>3708</v>
      </c>
      <c r="T843" t="s">
        <v>65</v>
      </c>
    </row>
    <row r="844" spans="1:20" x14ac:dyDescent="0.25">
      <c r="A844" t="s">
        <v>3735</v>
      </c>
      <c r="B844" t="s">
        <v>3736</v>
      </c>
      <c r="C844" t="s">
        <v>3045</v>
      </c>
      <c r="D844" t="s">
        <v>1364</v>
      </c>
      <c r="E844" t="s">
        <v>276</v>
      </c>
      <c r="F844" t="s">
        <v>1945</v>
      </c>
      <c r="G844" t="s">
        <v>65</v>
      </c>
      <c r="H844" t="s">
        <v>27</v>
      </c>
      <c r="I844" t="s">
        <v>415</v>
      </c>
      <c r="J844" t="s">
        <v>60</v>
      </c>
      <c r="K844" t="s">
        <v>3046</v>
      </c>
      <c r="L844" t="s">
        <v>3857</v>
      </c>
      <c r="M844" t="s">
        <v>3047</v>
      </c>
      <c r="N844" t="s">
        <v>61</v>
      </c>
      <c r="O844" t="s">
        <v>49</v>
      </c>
      <c r="P844" t="s">
        <v>65</v>
      </c>
      <c r="Q844" t="s">
        <v>62</v>
      </c>
      <c r="R844" t="s">
        <v>3737</v>
      </c>
      <c r="S844" t="s">
        <v>3738</v>
      </c>
      <c r="T844" t="s">
        <v>5193</v>
      </c>
    </row>
    <row r="845" spans="1:20" x14ac:dyDescent="0.25">
      <c r="A845" t="s">
        <v>3722</v>
      </c>
      <c r="B845" t="s">
        <v>3723</v>
      </c>
      <c r="C845" t="s">
        <v>388</v>
      </c>
      <c r="D845" t="s">
        <v>2529</v>
      </c>
      <c r="E845" t="s">
        <v>276</v>
      </c>
      <c r="F845" t="s">
        <v>1945</v>
      </c>
      <c r="G845" t="s">
        <v>65</v>
      </c>
      <c r="H845" t="s">
        <v>136</v>
      </c>
      <c r="I845" t="s">
        <v>342</v>
      </c>
      <c r="J845" t="s">
        <v>263</v>
      </c>
      <c r="K845" t="s">
        <v>390</v>
      </c>
      <c r="L845" t="s">
        <v>3667</v>
      </c>
      <c r="M845" t="s">
        <v>391</v>
      </c>
      <c r="N845" t="s">
        <v>264</v>
      </c>
      <c r="O845" t="s">
        <v>49</v>
      </c>
      <c r="P845" t="s">
        <v>658</v>
      </c>
      <c r="Q845" t="s">
        <v>265</v>
      </c>
      <c r="R845" t="s">
        <v>5194</v>
      </c>
      <c r="S845" t="s">
        <v>3724</v>
      </c>
      <c r="T845" t="s">
        <v>5195</v>
      </c>
    </row>
    <row r="846" spans="1:20" x14ac:dyDescent="0.25">
      <c r="A846" t="s">
        <v>3748</v>
      </c>
      <c r="B846" t="s">
        <v>3749</v>
      </c>
      <c r="D846" t="s">
        <v>1249</v>
      </c>
      <c r="E846" t="s">
        <v>276</v>
      </c>
      <c r="F846" t="s">
        <v>1945</v>
      </c>
      <c r="G846" t="s">
        <v>65</v>
      </c>
      <c r="H846" t="s">
        <v>43</v>
      </c>
      <c r="I846" t="s">
        <v>5196</v>
      </c>
      <c r="J846" t="s">
        <v>293</v>
      </c>
      <c r="L846" t="s">
        <v>3554</v>
      </c>
      <c r="N846" t="s">
        <v>294</v>
      </c>
      <c r="O846" t="s">
        <v>49</v>
      </c>
      <c r="P846" t="s">
        <v>65</v>
      </c>
      <c r="Q846" t="s">
        <v>295</v>
      </c>
      <c r="R846" t="s">
        <v>1454</v>
      </c>
      <c r="S846" t="s">
        <v>3750</v>
      </c>
      <c r="T846" t="s">
        <v>65</v>
      </c>
    </row>
    <row r="847" spans="1:20" x14ac:dyDescent="0.25">
      <c r="A847" t="s">
        <v>3346</v>
      </c>
      <c r="B847" t="s">
        <v>3347</v>
      </c>
      <c r="D847" t="s">
        <v>1502</v>
      </c>
      <c r="E847" t="s">
        <v>276</v>
      </c>
      <c r="F847" t="s">
        <v>1945</v>
      </c>
      <c r="G847" t="s">
        <v>1848</v>
      </c>
      <c r="H847" t="s">
        <v>379</v>
      </c>
      <c r="I847" t="s">
        <v>373</v>
      </c>
      <c r="J847" t="s">
        <v>60</v>
      </c>
      <c r="L847" t="s">
        <v>3494</v>
      </c>
      <c r="N847" t="s">
        <v>61</v>
      </c>
      <c r="O847" t="s">
        <v>49</v>
      </c>
      <c r="P847" t="s">
        <v>1078</v>
      </c>
      <c r="Q847" t="s">
        <v>62</v>
      </c>
      <c r="R847" t="s">
        <v>5197</v>
      </c>
      <c r="S847" t="s">
        <v>3349</v>
      </c>
    </row>
    <row r="848" spans="1:20" x14ac:dyDescent="0.25">
      <c r="A848" t="s">
        <v>3493</v>
      </c>
      <c r="B848" t="s">
        <v>3493</v>
      </c>
      <c r="D848" t="s">
        <v>860</v>
      </c>
      <c r="E848" t="s">
        <v>276</v>
      </c>
      <c r="F848" t="s">
        <v>1945</v>
      </c>
      <c r="G848" t="s">
        <v>65</v>
      </c>
      <c r="H848" t="s">
        <v>190</v>
      </c>
      <c r="I848" t="s">
        <v>4731</v>
      </c>
      <c r="J848" t="s">
        <v>109</v>
      </c>
      <c r="L848" t="s">
        <v>3727</v>
      </c>
      <c r="N848" t="s">
        <v>112</v>
      </c>
      <c r="O848" t="s">
        <v>49</v>
      </c>
      <c r="P848" t="s">
        <v>65</v>
      </c>
      <c r="Q848" t="s">
        <v>113</v>
      </c>
      <c r="R848" t="s">
        <v>1454</v>
      </c>
      <c r="S848" t="s">
        <v>3495</v>
      </c>
      <c r="T848" t="s">
        <v>65</v>
      </c>
    </row>
    <row r="849" spans="1:20" x14ac:dyDescent="0.25">
      <c r="A849" t="s">
        <v>3293</v>
      </c>
      <c r="B849" t="s">
        <v>3294</v>
      </c>
      <c r="D849" t="s">
        <v>903</v>
      </c>
      <c r="E849" t="s">
        <v>276</v>
      </c>
      <c r="F849" t="s">
        <v>1945</v>
      </c>
      <c r="G849" t="s">
        <v>65</v>
      </c>
      <c r="H849" t="s">
        <v>190</v>
      </c>
      <c r="I849" t="s">
        <v>2774</v>
      </c>
      <c r="J849" t="s">
        <v>293</v>
      </c>
      <c r="L849" t="s">
        <v>3348</v>
      </c>
      <c r="N849" t="s">
        <v>294</v>
      </c>
      <c r="O849" t="s">
        <v>49</v>
      </c>
      <c r="P849" t="s">
        <v>65</v>
      </c>
      <c r="Q849" t="s">
        <v>295</v>
      </c>
      <c r="R849" t="s">
        <v>2162</v>
      </c>
      <c r="S849" t="s">
        <v>3295</v>
      </c>
      <c r="T849" t="s">
        <v>65</v>
      </c>
    </row>
    <row r="850" spans="1:20" x14ac:dyDescent="0.25">
      <c r="A850" t="s">
        <v>3559</v>
      </c>
      <c r="B850" t="s">
        <v>3560</v>
      </c>
      <c r="D850" t="s">
        <v>924</v>
      </c>
      <c r="E850" t="s">
        <v>276</v>
      </c>
      <c r="F850" t="s">
        <v>1945</v>
      </c>
      <c r="G850" t="s">
        <v>65</v>
      </c>
      <c r="H850" t="s">
        <v>190</v>
      </c>
      <c r="I850" t="s">
        <v>5066</v>
      </c>
      <c r="J850" t="s">
        <v>293</v>
      </c>
      <c r="L850" t="s">
        <v>3704</v>
      </c>
      <c r="N850" t="s">
        <v>294</v>
      </c>
      <c r="O850" t="s">
        <v>49</v>
      </c>
      <c r="P850" t="s">
        <v>65</v>
      </c>
      <c r="Q850" t="s">
        <v>295</v>
      </c>
      <c r="R850" t="s">
        <v>1454</v>
      </c>
      <c r="S850" t="s">
        <v>3561</v>
      </c>
      <c r="T850" t="s">
        <v>65</v>
      </c>
    </row>
    <row r="851" spans="1:20" x14ac:dyDescent="0.25">
      <c r="A851" t="s">
        <v>3745</v>
      </c>
      <c r="B851" t="s">
        <v>3746</v>
      </c>
      <c r="D851" t="s">
        <v>1411</v>
      </c>
      <c r="E851" t="s">
        <v>276</v>
      </c>
      <c r="F851" t="s">
        <v>1945</v>
      </c>
      <c r="G851" t="s">
        <v>1848</v>
      </c>
      <c r="H851" t="s">
        <v>379</v>
      </c>
      <c r="I851" t="s">
        <v>4129</v>
      </c>
      <c r="J851" t="s">
        <v>45</v>
      </c>
      <c r="L851" t="s">
        <v>3412</v>
      </c>
      <c r="N851" t="s">
        <v>48</v>
      </c>
      <c r="O851" t="s">
        <v>49</v>
      </c>
      <c r="P851" t="s">
        <v>65</v>
      </c>
      <c r="Q851" t="s">
        <v>50</v>
      </c>
      <c r="R851" t="s">
        <v>1438</v>
      </c>
      <c r="S851" t="s">
        <v>3747</v>
      </c>
    </row>
    <row r="852" spans="1:20" x14ac:dyDescent="0.25">
      <c r="A852" t="s">
        <v>3757</v>
      </c>
      <c r="B852" t="s">
        <v>3758</v>
      </c>
      <c r="D852" t="s">
        <v>389</v>
      </c>
      <c r="E852" t="s">
        <v>276</v>
      </c>
      <c r="F852" t="s">
        <v>1900</v>
      </c>
      <c r="G852" t="s">
        <v>1848</v>
      </c>
      <c r="H852" t="s">
        <v>136</v>
      </c>
      <c r="I852" t="s">
        <v>204</v>
      </c>
      <c r="J852" t="s">
        <v>29</v>
      </c>
      <c r="L852" t="s">
        <v>5173</v>
      </c>
      <c r="N852" t="s">
        <v>32</v>
      </c>
      <c r="O852" t="s">
        <v>49</v>
      </c>
      <c r="P852" t="s">
        <v>1078</v>
      </c>
      <c r="Q852" t="s">
        <v>35</v>
      </c>
      <c r="R852" t="s">
        <v>1454</v>
      </c>
      <c r="S852" t="s">
        <v>3759</v>
      </c>
    </row>
    <row r="853" spans="1:20" x14ac:dyDescent="0.25">
      <c r="A853" t="s">
        <v>2555</v>
      </c>
      <c r="B853" t="s">
        <v>3666</v>
      </c>
      <c r="D853" t="s">
        <v>860</v>
      </c>
      <c r="E853" t="s">
        <v>276</v>
      </c>
      <c r="F853" t="s">
        <v>1945</v>
      </c>
      <c r="G853" t="s">
        <v>65</v>
      </c>
      <c r="H853" t="s">
        <v>190</v>
      </c>
      <c r="I853" t="s">
        <v>5198</v>
      </c>
      <c r="J853" t="s">
        <v>109</v>
      </c>
      <c r="L853" t="s">
        <v>5199</v>
      </c>
      <c r="N853" t="s">
        <v>112</v>
      </c>
      <c r="O853" t="s">
        <v>49</v>
      </c>
      <c r="P853" t="s">
        <v>65</v>
      </c>
      <c r="Q853" t="s">
        <v>113</v>
      </c>
      <c r="R853" t="s">
        <v>1454</v>
      </c>
      <c r="S853" t="s">
        <v>3668</v>
      </c>
      <c r="T853" t="s">
        <v>65</v>
      </c>
    </row>
    <row r="854" spans="1:20" x14ac:dyDescent="0.25">
      <c r="A854" t="s">
        <v>3650</v>
      </c>
      <c r="B854" t="s">
        <v>3651</v>
      </c>
      <c r="D854" t="s">
        <v>2036</v>
      </c>
      <c r="E854" t="s">
        <v>276</v>
      </c>
      <c r="F854" t="s">
        <v>1900</v>
      </c>
      <c r="G854" t="s">
        <v>65</v>
      </c>
      <c r="H854" t="s">
        <v>43</v>
      </c>
      <c r="I854" t="s">
        <v>4656</v>
      </c>
      <c r="J854" t="s">
        <v>255</v>
      </c>
      <c r="L854" t="s">
        <v>5174</v>
      </c>
      <c r="N854" t="s">
        <v>256</v>
      </c>
      <c r="O854" t="s">
        <v>49</v>
      </c>
      <c r="P854" t="s">
        <v>65</v>
      </c>
      <c r="Q854" t="s">
        <v>258</v>
      </c>
      <c r="R854" t="s">
        <v>1454</v>
      </c>
      <c r="S854" t="s">
        <v>3652</v>
      </c>
      <c r="T854" t="s">
        <v>65</v>
      </c>
    </row>
    <row r="855" spans="1:20" x14ac:dyDescent="0.25">
      <c r="A855" t="s">
        <v>3729</v>
      </c>
      <c r="B855" t="s">
        <v>3730</v>
      </c>
      <c r="D855" t="s">
        <v>1364</v>
      </c>
      <c r="E855" t="s">
        <v>276</v>
      </c>
      <c r="F855" t="s">
        <v>1945</v>
      </c>
      <c r="G855" t="s">
        <v>65</v>
      </c>
      <c r="H855" t="s">
        <v>190</v>
      </c>
      <c r="I855" t="s">
        <v>3066</v>
      </c>
      <c r="J855" t="s">
        <v>60</v>
      </c>
      <c r="L855" t="s">
        <v>5200</v>
      </c>
      <c r="N855" t="s">
        <v>61</v>
      </c>
      <c r="O855" t="s">
        <v>49</v>
      </c>
      <c r="P855" t="s">
        <v>65</v>
      </c>
      <c r="Q855" t="s">
        <v>62</v>
      </c>
      <c r="R855" t="s">
        <v>1454</v>
      </c>
      <c r="S855" t="s">
        <v>3731</v>
      </c>
      <c r="T855" t="s">
        <v>65</v>
      </c>
    </row>
    <row r="856" spans="1:20" x14ac:dyDescent="0.25">
      <c r="A856" t="s">
        <v>3751</v>
      </c>
      <c r="B856" t="s">
        <v>3752</v>
      </c>
      <c r="C856" t="s">
        <v>388</v>
      </c>
      <c r="D856" t="s">
        <v>2127</v>
      </c>
      <c r="E856" t="s">
        <v>276</v>
      </c>
      <c r="F856" t="s">
        <v>1900</v>
      </c>
      <c r="G856" t="s">
        <v>65</v>
      </c>
      <c r="H856" t="s">
        <v>136</v>
      </c>
      <c r="I856" t="s">
        <v>898</v>
      </c>
      <c r="J856" t="s">
        <v>45</v>
      </c>
      <c r="K856" t="s">
        <v>390</v>
      </c>
      <c r="L856" t="s">
        <v>5162</v>
      </c>
      <c r="M856" t="s">
        <v>391</v>
      </c>
      <c r="N856" t="s">
        <v>48</v>
      </c>
      <c r="O856" t="s">
        <v>49</v>
      </c>
      <c r="P856" t="s">
        <v>65</v>
      </c>
      <c r="Q856" t="s">
        <v>50</v>
      </c>
      <c r="R856" t="s">
        <v>1537</v>
      </c>
      <c r="S856" t="s">
        <v>3753</v>
      </c>
      <c r="T856" t="s">
        <v>65</v>
      </c>
    </row>
    <row r="857" spans="1:20" x14ac:dyDescent="0.25">
      <c r="A857" t="s">
        <v>3754</v>
      </c>
      <c r="B857" t="s">
        <v>3755</v>
      </c>
      <c r="C857" t="s">
        <v>388</v>
      </c>
      <c r="D857" t="s">
        <v>860</v>
      </c>
      <c r="E857" t="s">
        <v>276</v>
      </c>
      <c r="F857" t="s">
        <v>1945</v>
      </c>
      <c r="G857" t="s">
        <v>65</v>
      </c>
      <c r="H857" t="s">
        <v>190</v>
      </c>
      <c r="I857" t="s">
        <v>3231</v>
      </c>
      <c r="J857" t="s">
        <v>109</v>
      </c>
      <c r="K857" t="s">
        <v>390</v>
      </c>
      <c r="L857" t="s">
        <v>5201</v>
      </c>
      <c r="M857" t="s">
        <v>391</v>
      </c>
      <c r="N857" t="s">
        <v>112</v>
      </c>
      <c r="O857" t="s">
        <v>49</v>
      </c>
      <c r="P857" t="s">
        <v>65</v>
      </c>
      <c r="Q857" t="s">
        <v>113</v>
      </c>
      <c r="R857" t="s">
        <v>1454</v>
      </c>
      <c r="S857" t="s">
        <v>3756</v>
      </c>
      <c r="T857" t="s">
        <v>65</v>
      </c>
    </row>
    <row r="858" spans="1:20" x14ac:dyDescent="0.25">
      <c r="A858" t="s">
        <v>3585</v>
      </c>
      <c r="B858" t="s">
        <v>3586</v>
      </c>
      <c r="C858" t="s">
        <v>3045</v>
      </c>
      <c r="D858" t="s">
        <v>618</v>
      </c>
      <c r="E858" t="s">
        <v>276</v>
      </c>
      <c r="F858" t="s">
        <v>1945</v>
      </c>
      <c r="G858" t="s">
        <v>65</v>
      </c>
      <c r="H858" t="s">
        <v>379</v>
      </c>
      <c r="I858" t="s">
        <v>415</v>
      </c>
      <c r="J858" t="s">
        <v>60</v>
      </c>
      <c r="K858" t="s">
        <v>3046</v>
      </c>
      <c r="L858" t="s">
        <v>5188</v>
      </c>
      <c r="M858" t="s">
        <v>3047</v>
      </c>
      <c r="N858" t="s">
        <v>61</v>
      </c>
      <c r="O858" t="s">
        <v>49</v>
      </c>
      <c r="P858" t="s">
        <v>65</v>
      </c>
      <c r="Q858" t="s">
        <v>62</v>
      </c>
      <c r="R858" t="s">
        <v>3587</v>
      </c>
      <c r="S858" t="s">
        <v>3588</v>
      </c>
    </row>
    <row r="859" spans="1:20" x14ac:dyDescent="0.25">
      <c r="A859" t="s">
        <v>3688</v>
      </c>
      <c r="B859" t="s">
        <v>3689</v>
      </c>
      <c r="D859" t="s">
        <v>1479</v>
      </c>
      <c r="E859" t="s">
        <v>276</v>
      </c>
      <c r="F859" t="s">
        <v>1900</v>
      </c>
      <c r="G859" t="s">
        <v>65</v>
      </c>
      <c r="H859" t="s">
        <v>43</v>
      </c>
      <c r="I859" t="s">
        <v>3703</v>
      </c>
      <c r="J859" t="s">
        <v>263</v>
      </c>
      <c r="L859" t="s">
        <v>5201</v>
      </c>
      <c r="N859" t="s">
        <v>264</v>
      </c>
      <c r="O859" t="s">
        <v>49</v>
      </c>
      <c r="P859" t="s">
        <v>65</v>
      </c>
      <c r="Q859" t="s">
        <v>265</v>
      </c>
      <c r="R859" t="s">
        <v>1454</v>
      </c>
      <c r="S859" t="s">
        <v>3690</v>
      </c>
      <c r="T859" t="s">
        <v>65</v>
      </c>
    </row>
    <row r="860" spans="1:20" x14ac:dyDescent="0.25">
      <c r="A860" t="s">
        <v>3774</v>
      </c>
      <c r="B860" t="s">
        <v>3775</v>
      </c>
      <c r="C860" t="s">
        <v>3776</v>
      </c>
      <c r="D860" t="s">
        <v>389</v>
      </c>
      <c r="E860" t="s">
        <v>711</v>
      </c>
      <c r="F860" t="s">
        <v>521</v>
      </c>
      <c r="G860" t="s">
        <v>657</v>
      </c>
      <c r="H860" t="s">
        <v>379</v>
      </c>
      <c r="I860" t="s">
        <v>3335</v>
      </c>
      <c r="J860" t="s">
        <v>45</v>
      </c>
      <c r="K860" t="s">
        <v>3777</v>
      </c>
      <c r="L860" t="s">
        <v>5202</v>
      </c>
      <c r="M860" t="s">
        <v>3778</v>
      </c>
      <c r="N860" t="s">
        <v>48</v>
      </c>
      <c r="O860" t="s">
        <v>33</v>
      </c>
      <c r="P860" t="s">
        <v>65</v>
      </c>
      <c r="Q860" t="s">
        <v>50</v>
      </c>
      <c r="R860" t="s">
        <v>3779</v>
      </c>
      <c r="S860" t="s">
        <v>3780</v>
      </c>
      <c r="T860" t="s">
        <v>5203</v>
      </c>
    </row>
    <row r="861" spans="1:20" x14ac:dyDescent="0.25">
      <c r="A861" t="s">
        <v>3854</v>
      </c>
      <c r="B861" t="s">
        <v>3853</v>
      </c>
      <c r="C861" t="s">
        <v>388</v>
      </c>
      <c r="D861" t="s">
        <v>2016</v>
      </c>
      <c r="E861" t="s">
        <v>276</v>
      </c>
      <c r="F861" t="s">
        <v>1900</v>
      </c>
      <c r="G861" t="s">
        <v>1848</v>
      </c>
      <c r="H861" t="s">
        <v>43</v>
      </c>
      <c r="I861" t="s">
        <v>373</v>
      </c>
      <c r="J861" t="s">
        <v>123</v>
      </c>
      <c r="K861" t="s">
        <v>390</v>
      </c>
      <c r="L861" t="s">
        <v>3111</v>
      </c>
      <c r="M861" t="s">
        <v>391</v>
      </c>
      <c r="N861" t="s">
        <v>126</v>
      </c>
      <c r="O861" t="s">
        <v>33</v>
      </c>
      <c r="P861" t="s">
        <v>1200</v>
      </c>
      <c r="Q861" t="s">
        <v>127</v>
      </c>
      <c r="R861" t="s">
        <v>5204</v>
      </c>
      <c r="S861" t="s">
        <v>3852</v>
      </c>
      <c r="T861" t="s">
        <v>4046</v>
      </c>
    </row>
    <row r="862" spans="1:20" x14ac:dyDescent="0.25">
      <c r="A862" t="s">
        <v>3715</v>
      </c>
      <c r="B862" t="s">
        <v>3716</v>
      </c>
      <c r="D862" t="s">
        <v>1479</v>
      </c>
      <c r="E862" t="s">
        <v>276</v>
      </c>
      <c r="F862" t="s">
        <v>1900</v>
      </c>
      <c r="G862" t="s">
        <v>65</v>
      </c>
      <c r="H862" t="s">
        <v>43</v>
      </c>
      <c r="I862" t="s">
        <v>2166</v>
      </c>
      <c r="J862" t="s">
        <v>60</v>
      </c>
      <c r="L862" t="s">
        <v>5205</v>
      </c>
      <c r="N862" t="s">
        <v>61</v>
      </c>
      <c r="O862" t="s">
        <v>49</v>
      </c>
      <c r="P862" t="s">
        <v>65</v>
      </c>
      <c r="Q862" t="s">
        <v>62</v>
      </c>
      <c r="R862" t="s">
        <v>1454</v>
      </c>
      <c r="S862" t="s">
        <v>3717</v>
      </c>
    </row>
    <row r="863" spans="1:20" x14ac:dyDescent="0.25">
      <c r="A863" t="s">
        <v>3851</v>
      </c>
      <c r="B863" t="s">
        <v>3850</v>
      </c>
      <c r="D863" t="s">
        <v>492</v>
      </c>
      <c r="E863" t="s">
        <v>276</v>
      </c>
      <c r="F863" t="s">
        <v>1900</v>
      </c>
      <c r="G863" t="s">
        <v>65</v>
      </c>
      <c r="H863" t="s">
        <v>190</v>
      </c>
      <c r="I863" t="s">
        <v>1542</v>
      </c>
      <c r="J863" t="s">
        <v>205</v>
      </c>
      <c r="L863" t="s">
        <v>5205</v>
      </c>
      <c r="N863" t="s">
        <v>206</v>
      </c>
      <c r="O863" t="s">
        <v>49</v>
      </c>
      <c r="P863" t="s">
        <v>1078</v>
      </c>
      <c r="Q863" t="s">
        <v>207</v>
      </c>
      <c r="R863" t="s">
        <v>3849</v>
      </c>
      <c r="S863" t="s">
        <v>3848</v>
      </c>
      <c r="T863" t="s">
        <v>65</v>
      </c>
    </row>
    <row r="864" spans="1:20" x14ac:dyDescent="0.25">
      <c r="A864" t="s">
        <v>3770</v>
      </c>
      <c r="B864" t="s">
        <v>3771</v>
      </c>
      <c r="D864" t="s">
        <v>1364</v>
      </c>
      <c r="E864" t="s">
        <v>276</v>
      </c>
      <c r="F864" t="s">
        <v>1945</v>
      </c>
      <c r="G864" t="s">
        <v>65</v>
      </c>
      <c r="H864" t="s">
        <v>379</v>
      </c>
      <c r="I864" t="s">
        <v>641</v>
      </c>
      <c r="J864" t="s">
        <v>263</v>
      </c>
      <c r="L864" t="s">
        <v>3768</v>
      </c>
      <c r="N864" t="s">
        <v>264</v>
      </c>
      <c r="O864" t="s">
        <v>49</v>
      </c>
      <c r="P864" t="s">
        <v>65</v>
      </c>
      <c r="Q864" t="s">
        <v>265</v>
      </c>
      <c r="R864" t="s">
        <v>2402</v>
      </c>
      <c r="S864" t="s">
        <v>3772</v>
      </c>
      <c r="T864" t="s">
        <v>3773</v>
      </c>
    </row>
    <row r="865" spans="1:20" x14ac:dyDescent="0.25">
      <c r="A865" t="s">
        <v>3766</v>
      </c>
      <c r="B865" t="s">
        <v>3767</v>
      </c>
      <c r="D865" t="s">
        <v>618</v>
      </c>
      <c r="E865" t="s">
        <v>276</v>
      </c>
      <c r="F865" t="s">
        <v>1900</v>
      </c>
      <c r="G865" t="s">
        <v>65</v>
      </c>
      <c r="H865" t="s">
        <v>136</v>
      </c>
      <c r="I865" t="s">
        <v>5146</v>
      </c>
      <c r="J865" t="s">
        <v>98</v>
      </c>
      <c r="L865" t="s">
        <v>5206</v>
      </c>
      <c r="N865" t="s">
        <v>99</v>
      </c>
      <c r="O865" t="s">
        <v>49</v>
      </c>
      <c r="P865" t="s">
        <v>65</v>
      </c>
      <c r="Q865" t="s">
        <v>100</v>
      </c>
      <c r="R865" t="s">
        <v>1454</v>
      </c>
      <c r="S865" t="s">
        <v>3769</v>
      </c>
      <c r="T865" t="s">
        <v>65</v>
      </c>
    </row>
    <row r="866" spans="1:20" x14ac:dyDescent="0.25">
      <c r="A866" t="s">
        <v>3784</v>
      </c>
      <c r="B866" t="s">
        <v>3785</v>
      </c>
      <c r="D866" t="s">
        <v>1502</v>
      </c>
      <c r="E866" t="s">
        <v>276</v>
      </c>
      <c r="F866" t="s">
        <v>1900</v>
      </c>
      <c r="G866" t="s">
        <v>65</v>
      </c>
      <c r="H866" t="s">
        <v>43</v>
      </c>
      <c r="I866" t="s">
        <v>1365</v>
      </c>
      <c r="J866" t="s">
        <v>293</v>
      </c>
      <c r="L866" t="s">
        <v>5207</v>
      </c>
      <c r="N866" t="s">
        <v>294</v>
      </c>
      <c r="O866" t="s">
        <v>49</v>
      </c>
      <c r="P866" t="s">
        <v>65</v>
      </c>
      <c r="Q866" t="s">
        <v>295</v>
      </c>
      <c r="R866" t="s">
        <v>1032</v>
      </c>
      <c r="S866" t="s">
        <v>3786</v>
      </c>
      <c r="T866" t="s">
        <v>4755</v>
      </c>
    </row>
    <row r="867" spans="1:20" x14ac:dyDescent="0.25">
      <c r="A867" t="s">
        <v>3796</v>
      </c>
      <c r="B867" t="s">
        <v>3797</v>
      </c>
      <c r="C867" t="s">
        <v>147</v>
      </c>
      <c r="D867" t="s">
        <v>389</v>
      </c>
      <c r="E867" t="s">
        <v>276</v>
      </c>
      <c r="F867" t="s">
        <v>1071</v>
      </c>
      <c r="G867" t="s">
        <v>948</v>
      </c>
      <c r="H867" t="s">
        <v>379</v>
      </c>
      <c r="I867" t="s">
        <v>5066</v>
      </c>
      <c r="J867" t="s">
        <v>45</v>
      </c>
      <c r="K867" t="s">
        <v>152</v>
      </c>
      <c r="L867" t="s">
        <v>3847</v>
      </c>
      <c r="M867" t="s">
        <v>153</v>
      </c>
      <c r="N867" t="s">
        <v>48</v>
      </c>
      <c r="O867" t="s">
        <v>49</v>
      </c>
      <c r="P867" t="s">
        <v>943</v>
      </c>
      <c r="Q867" t="s">
        <v>50</v>
      </c>
      <c r="R867" t="s">
        <v>3798</v>
      </c>
      <c r="S867" t="s">
        <v>3799</v>
      </c>
    </row>
    <row r="868" spans="1:20" x14ac:dyDescent="0.25">
      <c r="A868" t="s">
        <v>3787</v>
      </c>
      <c r="B868" t="s">
        <v>3788</v>
      </c>
      <c r="C868" t="s">
        <v>388</v>
      </c>
      <c r="D868" t="s">
        <v>2127</v>
      </c>
      <c r="E868" t="s">
        <v>276</v>
      </c>
      <c r="F868" t="s">
        <v>1900</v>
      </c>
      <c r="G868" t="s">
        <v>65</v>
      </c>
      <c r="H868" t="s">
        <v>27</v>
      </c>
      <c r="I868" t="s">
        <v>28</v>
      </c>
      <c r="J868" t="s">
        <v>87</v>
      </c>
      <c r="K868" t="s">
        <v>390</v>
      </c>
      <c r="L868" t="s">
        <v>5208</v>
      </c>
      <c r="M868" t="s">
        <v>391</v>
      </c>
      <c r="N868" t="s">
        <v>88</v>
      </c>
      <c r="O868" t="s">
        <v>49</v>
      </c>
      <c r="P868" t="s">
        <v>658</v>
      </c>
      <c r="Q868" t="s">
        <v>89</v>
      </c>
      <c r="R868" t="s">
        <v>1454</v>
      </c>
      <c r="S868" t="s">
        <v>3789</v>
      </c>
    </row>
    <row r="869" spans="1:20" x14ac:dyDescent="0.25">
      <c r="A869" t="s">
        <v>3556</v>
      </c>
      <c r="B869" t="s">
        <v>3557</v>
      </c>
      <c r="D869" t="s">
        <v>1411</v>
      </c>
      <c r="E869" t="s">
        <v>276</v>
      </c>
      <c r="F869" t="s">
        <v>1945</v>
      </c>
      <c r="G869" t="s">
        <v>1848</v>
      </c>
      <c r="H869" t="s">
        <v>379</v>
      </c>
      <c r="I869" t="s">
        <v>1365</v>
      </c>
      <c r="J869" t="s">
        <v>151</v>
      </c>
      <c r="L869" t="s">
        <v>5209</v>
      </c>
      <c r="N869" t="s">
        <v>154</v>
      </c>
      <c r="O869" t="s">
        <v>49</v>
      </c>
      <c r="P869" t="s">
        <v>65</v>
      </c>
      <c r="Q869" t="s">
        <v>155</v>
      </c>
      <c r="R869" t="s">
        <v>3845</v>
      </c>
      <c r="S869" t="s">
        <v>3558</v>
      </c>
    </row>
    <row r="870" spans="1:20" x14ac:dyDescent="0.25">
      <c r="A870" t="s">
        <v>3781</v>
      </c>
      <c r="B870" t="s">
        <v>3782</v>
      </c>
      <c r="D870" t="s">
        <v>903</v>
      </c>
      <c r="E870" t="s">
        <v>276</v>
      </c>
      <c r="F870" t="s">
        <v>1945</v>
      </c>
      <c r="G870" t="s">
        <v>65</v>
      </c>
      <c r="H870" t="s">
        <v>43</v>
      </c>
      <c r="I870" t="s">
        <v>898</v>
      </c>
      <c r="J870" t="s">
        <v>98</v>
      </c>
      <c r="L870" t="s">
        <v>5210</v>
      </c>
      <c r="N870" t="s">
        <v>99</v>
      </c>
      <c r="O870" t="s">
        <v>49</v>
      </c>
      <c r="P870" t="s">
        <v>65</v>
      </c>
      <c r="Q870" t="s">
        <v>100</v>
      </c>
      <c r="R870" t="s">
        <v>1032</v>
      </c>
      <c r="S870" t="s">
        <v>3783</v>
      </c>
      <c r="T870" t="s">
        <v>65</v>
      </c>
    </row>
    <row r="871" spans="1:20" x14ac:dyDescent="0.25">
      <c r="A871" t="s">
        <v>3844</v>
      </c>
      <c r="B871" t="s">
        <v>3843</v>
      </c>
      <c r="D871" t="s">
        <v>389</v>
      </c>
      <c r="E871" t="s">
        <v>276</v>
      </c>
      <c r="F871" t="s">
        <v>1945</v>
      </c>
      <c r="G871" t="s">
        <v>65</v>
      </c>
      <c r="H871" t="s">
        <v>379</v>
      </c>
      <c r="I871" t="s">
        <v>150</v>
      </c>
      <c r="J871" t="s">
        <v>151</v>
      </c>
      <c r="L871" t="s">
        <v>5211</v>
      </c>
      <c r="N871" t="s">
        <v>154</v>
      </c>
      <c r="O871" t="s">
        <v>49</v>
      </c>
      <c r="P871" t="s">
        <v>65</v>
      </c>
      <c r="Q871" t="s">
        <v>155</v>
      </c>
      <c r="R871" t="s">
        <v>3842</v>
      </c>
      <c r="S871" t="s">
        <v>3841</v>
      </c>
      <c r="T871" t="s">
        <v>65</v>
      </c>
    </row>
    <row r="872" spans="1:20" x14ac:dyDescent="0.25">
      <c r="A872" t="s">
        <v>3840</v>
      </c>
      <c r="B872" t="s">
        <v>3839</v>
      </c>
      <c r="C872" t="s">
        <v>3838</v>
      </c>
      <c r="D872" t="s">
        <v>389</v>
      </c>
      <c r="E872" t="s">
        <v>276</v>
      </c>
      <c r="F872" t="s">
        <v>1945</v>
      </c>
      <c r="G872" t="s">
        <v>65</v>
      </c>
      <c r="H872" t="s">
        <v>379</v>
      </c>
      <c r="I872" t="s">
        <v>718</v>
      </c>
      <c r="J872" t="s">
        <v>255</v>
      </c>
      <c r="K872" t="s">
        <v>3837</v>
      </c>
      <c r="L872" t="s">
        <v>3832</v>
      </c>
      <c r="M872" t="s">
        <v>3836</v>
      </c>
      <c r="N872" t="s">
        <v>256</v>
      </c>
      <c r="O872" t="s">
        <v>49</v>
      </c>
      <c r="P872" t="s">
        <v>65</v>
      </c>
      <c r="Q872" t="s">
        <v>258</v>
      </c>
      <c r="R872" t="s">
        <v>1454</v>
      </c>
      <c r="S872" t="s">
        <v>3835</v>
      </c>
      <c r="T872" t="s">
        <v>65</v>
      </c>
    </row>
    <row r="873" spans="1:20" x14ac:dyDescent="0.25">
      <c r="A873" t="s">
        <v>3806</v>
      </c>
      <c r="B873" t="s">
        <v>3807</v>
      </c>
      <c r="D873" t="s">
        <v>389</v>
      </c>
      <c r="E873" t="s">
        <v>276</v>
      </c>
      <c r="F873" t="s">
        <v>1900</v>
      </c>
      <c r="G873" t="s">
        <v>1848</v>
      </c>
      <c r="H873" t="s">
        <v>190</v>
      </c>
      <c r="I873" t="s">
        <v>204</v>
      </c>
      <c r="J873" t="s">
        <v>213</v>
      </c>
      <c r="L873" t="s">
        <v>3832</v>
      </c>
      <c r="N873" t="s">
        <v>214</v>
      </c>
      <c r="O873" t="s">
        <v>49</v>
      </c>
      <c r="P873" t="s">
        <v>1078</v>
      </c>
      <c r="Q873" t="s">
        <v>215</v>
      </c>
      <c r="R873" t="s">
        <v>5212</v>
      </c>
      <c r="S873" t="s">
        <v>3808</v>
      </c>
      <c r="T873" t="s">
        <v>5213</v>
      </c>
    </row>
    <row r="874" spans="1:20" x14ac:dyDescent="0.25">
      <c r="A874" t="s">
        <v>3834</v>
      </c>
      <c r="B874" t="s">
        <v>3833</v>
      </c>
      <c r="D874" t="s">
        <v>389</v>
      </c>
      <c r="E874" t="s">
        <v>276</v>
      </c>
      <c r="F874" t="s">
        <v>1900</v>
      </c>
      <c r="G874" t="s">
        <v>65</v>
      </c>
      <c r="H874" t="s">
        <v>379</v>
      </c>
      <c r="I874" t="s">
        <v>178</v>
      </c>
      <c r="J874" t="s">
        <v>151</v>
      </c>
      <c r="L874" t="s">
        <v>5214</v>
      </c>
      <c r="N874" t="s">
        <v>154</v>
      </c>
      <c r="O874" t="s">
        <v>49</v>
      </c>
      <c r="P874" t="s">
        <v>65</v>
      </c>
      <c r="Q874" t="s">
        <v>155</v>
      </c>
      <c r="R874" t="s">
        <v>3831</v>
      </c>
      <c r="S874" t="s">
        <v>3830</v>
      </c>
      <c r="T874" t="s">
        <v>65</v>
      </c>
    </row>
    <row r="875" spans="1:20" x14ac:dyDescent="0.25">
      <c r="A875" t="s">
        <v>3809</v>
      </c>
      <c r="B875" t="s">
        <v>3810</v>
      </c>
      <c r="D875" t="s">
        <v>389</v>
      </c>
      <c r="E875" t="s">
        <v>276</v>
      </c>
      <c r="F875" t="s">
        <v>1945</v>
      </c>
      <c r="G875" t="s">
        <v>1848</v>
      </c>
      <c r="H875" t="s">
        <v>379</v>
      </c>
      <c r="I875" t="s">
        <v>1637</v>
      </c>
      <c r="J875" t="s">
        <v>503</v>
      </c>
      <c r="L875" t="s">
        <v>5215</v>
      </c>
      <c r="N875" t="s">
        <v>504</v>
      </c>
      <c r="O875" t="s">
        <v>49</v>
      </c>
      <c r="P875" t="s">
        <v>65</v>
      </c>
      <c r="Q875" t="s">
        <v>505</v>
      </c>
      <c r="R875" t="s">
        <v>3811</v>
      </c>
      <c r="S875" t="s">
        <v>3812</v>
      </c>
    </row>
  </sheetData>
  <autoFilter ref="A1:U89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Snuupy Targets</vt:lpstr>
      <vt:lpstr>Output</vt:lpstr>
      <vt:lpstr>AFKs</vt:lpstr>
      <vt:lpstr>Alliance Stats</vt:lpstr>
      <vt:lpstr>Alliance Stats2</vt:lpstr>
      <vt:lpstr>Adjacency</vt:lpstr>
      <vt:lpstr>feed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2015-10-15T22:06:59Z</cp:lastPrinted>
  <dcterms:created xsi:type="dcterms:W3CDTF">2015-10-15T22:07:13Z</dcterms:created>
  <dcterms:modified xsi:type="dcterms:W3CDTF">2015-10-17T10:51:58Z</dcterms:modified>
</cp:coreProperties>
</file>