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k\Study\제주 관광객 소비패턴 변화 분석(BC카드)\"/>
    </mc:Choice>
  </mc:AlternateContent>
  <xr:revisionPtr revIDLastSave="0" documentId="13_ncr:1_{B7AEFA6C-3959-498B-8216-55FCAC963BB1}" xr6:coauthVersionLast="46" xr6:coauthVersionMax="46" xr10:uidLastSave="{00000000-0000-0000-0000-000000000000}"/>
  <bookViews>
    <workbookView xWindow="22932" yWindow="-108" windowWidth="23256" windowHeight="12576" activeTab="2" xr2:uid="{F7FABCA6-915E-4274-904B-BB00832EB1E4}"/>
  </bookViews>
  <sheets>
    <sheet name="Encoder에 따른 결과" sheetId="1" r:id="rId1"/>
    <sheet name="Adjust parameter" sheetId="2" r:id="rId2"/>
    <sheet name="Label Encoding 결과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C17" i="2"/>
  <c r="D16" i="2"/>
  <c r="C16" i="2"/>
  <c r="K15" i="2"/>
  <c r="L15" i="2" s="1"/>
  <c r="K14" i="2"/>
  <c r="L14" i="2" s="1"/>
  <c r="L13" i="2"/>
  <c r="K13" i="2"/>
  <c r="L12" i="2"/>
  <c r="K12" i="2"/>
  <c r="K11" i="2"/>
  <c r="L11" i="2" s="1"/>
  <c r="K10" i="2"/>
  <c r="L10" i="2" s="1"/>
  <c r="L9" i="2"/>
  <c r="K9" i="2"/>
  <c r="L8" i="2"/>
  <c r="K8" i="2"/>
  <c r="K7" i="2"/>
  <c r="L7" i="2" s="1"/>
  <c r="K6" i="2"/>
  <c r="L6" i="2" s="1"/>
  <c r="L5" i="2"/>
  <c r="K5" i="2"/>
  <c r="L4" i="2"/>
  <c r="K4" i="2"/>
</calcChain>
</file>

<file path=xl/sharedStrings.xml><?xml version="1.0" encoding="utf-8"?>
<sst xmlns="http://schemas.openxmlformats.org/spreadsheetml/2006/main" count="69" uniqueCount="60">
  <si>
    <t>Ridge</t>
    <phoneticPr fontId="1" type="noConversion"/>
  </si>
  <si>
    <t>Lasso</t>
    <phoneticPr fontId="1" type="noConversion"/>
  </si>
  <si>
    <t>Decision-Tree</t>
    <phoneticPr fontId="1" type="noConversion"/>
  </si>
  <si>
    <t>Random-Forest</t>
    <phoneticPr fontId="1" type="noConversion"/>
  </si>
  <si>
    <t>Light-GBM</t>
    <phoneticPr fontId="1" type="noConversion"/>
  </si>
  <si>
    <t>log 변환 O</t>
    <phoneticPr fontId="1" type="noConversion"/>
  </si>
  <si>
    <t>One-Hot Encoding</t>
    <phoneticPr fontId="1" type="noConversion"/>
  </si>
  <si>
    <t>Label Encoding</t>
    <phoneticPr fontId="1" type="noConversion"/>
  </si>
  <si>
    <t>XGBoost</t>
    <phoneticPr fontId="1" type="noConversion"/>
  </si>
  <si>
    <t>회차</t>
    <phoneticPr fontId="1" type="noConversion"/>
  </si>
  <si>
    <t>Local Train</t>
    <phoneticPr fontId="1" type="noConversion"/>
  </si>
  <si>
    <t>Local Test</t>
    <phoneticPr fontId="1" type="noConversion"/>
  </si>
  <si>
    <t>Parameter</t>
    <phoneticPr fontId="1" type="noConversion"/>
  </si>
  <si>
    <t>n_estimators</t>
    <phoneticPr fontId="1" type="noConversion"/>
  </si>
  <si>
    <t>learning rate</t>
    <phoneticPr fontId="1" type="noConversion"/>
  </si>
  <si>
    <t>num_leaves</t>
    <phoneticPr fontId="1" type="noConversion"/>
  </si>
  <si>
    <t>min_child_samples</t>
    <phoneticPr fontId="1" type="noConversion"/>
  </si>
  <si>
    <t>Test-Train</t>
    <phoneticPr fontId="1" type="noConversion"/>
  </si>
  <si>
    <t>Rank</t>
    <phoneticPr fontId="1" type="noConversion"/>
  </si>
  <si>
    <t>bagging_fraction</t>
    <phoneticPr fontId="1" type="noConversion"/>
  </si>
  <si>
    <t>featue_fraction</t>
    <phoneticPr fontId="1" type="noConversion"/>
  </si>
  <si>
    <t>Min</t>
    <phoneticPr fontId="1" type="noConversion"/>
  </si>
  <si>
    <t>Max</t>
    <phoneticPr fontId="1" type="noConversion"/>
  </si>
  <si>
    <t>feature name</t>
    <phoneticPr fontId="1" type="noConversion"/>
  </si>
  <si>
    <t>제주 대분류</t>
    <phoneticPr fontId="1" type="noConversion"/>
  </si>
  <si>
    <t>제주 중분류</t>
    <phoneticPr fontId="1" type="noConversion"/>
  </si>
  <si>
    <t>업종명</t>
    <phoneticPr fontId="1" type="noConversion"/>
  </si>
  <si>
    <t>성별</t>
    <phoneticPr fontId="1" type="noConversion"/>
  </si>
  <si>
    <t>연령대별</t>
    <phoneticPr fontId="1" type="noConversion"/>
  </si>
  <si>
    <t>year</t>
    <phoneticPr fontId="1" type="noConversion"/>
  </si>
  <si>
    <t>month</t>
    <phoneticPr fontId="1" type="noConversion"/>
  </si>
  <si>
    <t>서귀포시</t>
    <phoneticPr fontId="1" type="noConversion"/>
  </si>
  <si>
    <t>제주시</t>
    <phoneticPr fontId="1" type="noConversion"/>
  </si>
  <si>
    <t>남원읍</t>
    <phoneticPr fontId="1" type="noConversion"/>
  </si>
  <si>
    <t>노형동</t>
    <phoneticPr fontId="1" type="noConversion"/>
  </si>
  <si>
    <t>대륜동</t>
    <phoneticPr fontId="1" type="noConversion"/>
  </si>
  <si>
    <t>삼도2동</t>
    <phoneticPr fontId="1" type="noConversion"/>
  </si>
  <si>
    <t>성산읍</t>
    <phoneticPr fontId="1" type="noConversion"/>
  </si>
  <si>
    <t>애월읍</t>
    <phoneticPr fontId="1" type="noConversion"/>
  </si>
  <si>
    <t>연동</t>
    <phoneticPr fontId="1" type="noConversion"/>
  </si>
  <si>
    <t>얘래동</t>
    <phoneticPr fontId="1" type="noConversion"/>
  </si>
  <si>
    <t>용담2동</t>
    <phoneticPr fontId="1" type="noConversion"/>
  </si>
  <si>
    <t>이도2동</t>
    <phoneticPr fontId="1" type="noConversion"/>
  </si>
  <si>
    <t>기념품점</t>
    <phoneticPr fontId="1" type="noConversion"/>
  </si>
  <si>
    <t>기타음료식품</t>
    <phoneticPr fontId="1" type="noConversion"/>
  </si>
  <si>
    <t>농축수산품</t>
    <phoneticPr fontId="1" type="noConversion"/>
  </si>
  <si>
    <t>슈퍼마켓</t>
    <phoneticPr fontId="1" type="noConversion"/>
  </si>
  <si>
    <t>스넥</t>
    <phoneticPr fontId="1" type="noConversion"/>
  </si>
  <si>
    <t>스포츠레져용품</t>
    <phoneticPr fontId="1" type="noConversion"/>
  </si>
  <si>
    <t>약국</t>
    <phoneticPr fontId="1" type="noConversion"/>
  </si>
  <si>
    <t>의원</t>
    <phoneticPr fontId="1" type="noConversion"/>
  </si>
  <si>
    <t>정장(여성)</t>
    <phoneticPr fontId="1" type="noConversion"/>
  </si>
  <si>
    <t>남</t>
    <phoneticPr fontId="1" type="noConversion"/>
  </si>
  <si>
    <t>여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</si>
  <si>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</si>
  <si>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</si>
  <si>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</si>
  <si>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</si>
  <si>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default</t>
    <phoneticPr fontId="1" type="noConversion"/>
  </si>
  <si>
    <t>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</si>
</sst>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96BD-98B0-4AB1-99DC-3B84707C6EED}">
  <dimension ref="B1:L12"/>
  <sheetViews>
    <sheetView zoomScale="130" zoomScaleNormal="130" workbookViewId="0">
      <selection activeCell="E8" sqref="E8"/>
    </sheetView>
  </sheetViews>
  <sheetFormatPr defaultRowHeight="16.5" x14ac:dyDescent="0.3"/>
  <cols>
    <col min="1" max="1" width="1.625" customWidth="1"/>
    <col min="2" max="2" width="11.375" style="1" customWidth="1"/>
    <col min="3" max="7" width="13.625" style="1" customWidth="1"/>
    <col min="8" max="8" width="17.875" bestFit="1" customWidth="1"/>
    <col min="9" max="10" width="17.875" customWidth="1"/>
    <col min="12" max="12" width="9" style="1"/>
  </cols>
  <sheetData>
    <row r="1" spans="2:12" ht="17.25" thickBot="1" x14ac:dyDescent="0.35"/>
    <row r="2" spans="2:12" ht="23.1" customHeight="1" thickBot="1" x14ac:dyDescent="0.35">
      <c r="B2" s="18" t="s">
        <v>7</v>
      </c>
      <c r="C2" s="19"/>
      <c r="D2" s="19"/>
      <c r="E2" s="19"/>
      <c r="F2" s="19"/>
      <c r="G2" s="19"/>
      <c r="H2" s="20"/>
    </row>
    <row r="3" spans="2:12" ht="20.100000000000001" customHeight="1" x14ac:dyDescent="0.3">
      <c r="B3" s="10" t="s">
        <v>59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8</v>
      </c>
      <c r="I3" s="1"/>
      <c r="J3" s="1"/>
    </row>
    <row r="4" spans="2:12" ht="20.100000000000001" customHeight="1" thickBot="1" x14ac:dyDescent="0.35">
      <c r="B4" s="16" t="s">
        <v>5</v>
      </c>
      <c r="C4" s="16">
        <v>1.28</v>
      </c>
      <c r="D4" s="16">
        <v>1.35</v>
      </c>
      <c r="E4" s="16">
        <v>0.51</v>
      </c>
      <c r="F4" s="16">
        <v>0.41</v>
      </c>
      <c r="G4" s="16">
        <v>0.39</v>
      </c>
      <c r="H4" s="16">
        <v>0.39</v>
      </c>
    </row>
    <row r="5" spans="2:12" ht="23.1" customHeight="1" thickBot="1" x14ac:dyDescent="0.35">
      <c r="B5" s="21" t="s">
        <v>6</v>
      </c>
      <c r="C5" s="21"/>
      <c r="D5" s="21"/>
      <c r="E5" s="21"/>
      <c r="F5" s="21"/>
      <c r="G5" s="21"/>
      <c r="H5" s="21"/>
    </row>
    <row r="6" spans="2:12" ht="20.100000000000001" customHeight="1" x14ac:dyDescent="0.3">
      <c r="B6" s="10" t="s">
        <v>59</v>
      </c>
      <c r="C6" s="10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8</v>
      </c>
      <c r="L6" s="2"/>
    </row>
    <row r="7" spans="2:12" ht="20.100000000000001" customHeight="1" thickBot="1" x14ac:dyDescent="0.35">
      <c r="B7" s="17" t="s">
        <v>5</v>
      </c>
      <c r="C7" s="17">
        <v>0.98</v>
      </c>
      <c r="D7" s="17">
        <v>1.35</v>
      </c>
      <c r="E7" s="17">
        <v>0.52</v>
      </c>
      <c r="F7" s="17">
        <v>0.41</v>
      </c>
      <c r="G7" s="17">
        <v>0.39</v>
      </c>
      <c r="H7" s="17">
        <v>0.39</v>
      </c>
      <c r="I7" s="1"/>
      <c r="J7" s="1"/>
    </row>
    <row r="12" spans="2:12" ht="28.5" customHeight="1" x14ac:dyDescent="0.3"/>
  </sheetData>
  <mergeCells count="2">
    <mergeCell ref="B2:H2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2259-4ECE-450C-9BE8-27305BA5BB5C}">
  <dimension ref="B1:L17"/>
  <sheetViews>
    <sheetView zoomScale="115" zoomScaleNormal="115" workbookViewId="0">
      <selection activeCell="E3" sqref="E3"/>
    </sheetView>
  </sheetViews>
  <sheetFormatPr defaultRowHeight="16.5" x14ac:dyDescent="0.3"/>
  <cols>
    <col min="1" max="1" width="1.625" customWidth="1"/>
    <col min="3" max="3" width="11.5" bestFit="1" customWidth="1"/>
    <col min="4" max="4" width="10.625" bestFit="1" customWidth="1"/>
    <col min="5" max="6" width="13.25" bestFit="1" customWidth="1"/>
    <col min="7" max="7" width="12" bestFit="1" customWidth="1"/>
    <col min="8" max="8" width="18.75" bestFit="1" customWidth="1"/>
    <col min="9" max="9" width="17.125" bestFit="1" customWidth="1"/>
    <col min="10" max="10" width="15.5" bestFit="1" customWidth="1"/>
    <col min="11" max="11" width="10.75" bestFit="1" customWidth="1"/>
  </cols>
  <sheetData>
    <row r="1" spans="2:12" ht="17.25" thickBot="1" x14ac:dyDescent="0.35"/>
    <row r="2" spans="2:12" ht="24.75" thickBot="1" x14ac:dyDescent="0.35">
      <c r="B2" s="4" t="s">
        <v>9</v>
      </c>
      <c r="C2" s="4" t="s">
        <v>10</v>
      </c>
      <c r="D2" s="4" t="s">
        <v>11</v>
      </c>
      <c r="E2" s="27" t="s">
        <v>12</v>
      </c>
      <c r="F2" s="28"/>
      <c r="G2" s="28"/>
      <c r="H2" s="28"/>
      <c r="I2" s="28"/>
      <c r="J2" s="29"/>
      <c r="K2" s="4" t="s">
        <v>17</v>
      </c>
      <c r="L2" s="4" t="s">
        <v>18</v>
      </c>
    </row>
    <row r="3" spans="2:12" ht="37.5" customHeight="1" thickBot="1" x14ac:dyDescent="0.35">
      <c r="B3" s="4"/>
      <c r="C3" s="4"/>
      <c r="D3" s="4"/>
      <c r="E3" s="5" t="s">
        <v>13</v>
      </c>
      <c r="F3" s="5" t="s">
        <v>14</v>
      </c>
      <c r="G3" s="5" t="s">
        <v>15</v>
      </c>
      <c r="H3" s="5" t="s">
        <v>16</v>
      </c>
      <c r="I3" s="5" t="s">
        <v>19</v>
      </c>
      <c r="J3" s="5" t="s">
        <v>20</v>
      </c>
      <c r="K3" s="4"/>
      <c r="L3" s="4"/>
    </row>
    <row r="4" spans="2:12" x14ac:dyDescent="0.3">
      <c r="B4" s="10">
        <v>1</v>
      </c>
      <c r="C4" s="11">
        <v>0.38450000000000001</v>
      </c>
      <c r="D4" s="11">
        <v>0.45700000000000002</v>
      </c>
      <c r="E4" s="10">
        <v>100</v>
      </c>
      <c r="F4" s="10">
        <v>0.3</v>
      </c>
      <c r="G4" s="10" t="s">
        <v>58</v>
      </c>
      <c r="H4" s="10" t="s">
        <v>58</v>
      </c>
      <c r="I4" s="10">
        <v>1</v>
      </c>
      <c r="J4" s="10">
        <v>1</v>
      </c>
      <c r="K4" s="10">
        <f>IF(D4-C4=0,1,D4-C4)</f>
        <v>7.2500000000000009E-2</v>
      </c>
      <c r="L4" s="10">
        <f>RANK(K4,K$4:K$15,1)</f>
        <v>10</v>
      </c>
    </row>
    <row r="5" spans="2:12" x14ac:dyDescent="0.3">
      <c r="B5" s="7">
        <v>2</v>
      </c>
      <c r="C5" s="12">
        <v>0.38429999999999997</v>
      </c>
      <c r="D5" s="12">
        <v>0.45579999999999998</v>
      </c>
      <c r="E5" s="7">
        <v>140</v>
      </c>
      <c r="F5" s="7">
        <v>0.25</v>
      </c>
      <c r="G5" s="7">
        <v>40</v>
      </c>
      <c r="H5" s="7">
        <v>10</v>
      </c>
      <c r="I5" s="7">
        <v>1</v>
      </c>
      <c r="J5" s="7">
        <v>1</v>
      </c>
      <c r="K5" s="7">
        <f>IF(D5-C5=0,1,D5-C5)</f>
        <v>7.1500000000000008E-2</v>
      </c>
      <c r="L5" s="7">
        <f>RANK(K5,K$4:K$15,1)</f>
        <v>8</v>
      </c>
    </row>
    <row r="6" spans="2:12" x14ac:dyDescent="0.3">
      <c r="B6" s="7">
        <v>3</v>
      </c>
      <c r="C6" s="12">
        <v>0.38369999999999999</v>
      </c>
      <c r="D6" s="12">
        <v>0.45650000000000002</v>
      </c>
      <c r="E6" s="7">
        <v>160</v>
      </c>
      <c r="F6" s="7">
        <v>0.25</v>
      </c>
      <c r="G6" s="7">
        <v>40</v>
      </c>
      <c r="H6" s="7">
        <v>10</v>
      </c>
      <c r="I6" s="7">
        <v>1</v>
      </c>
      <c r="J6" s="7">
        <v>1</v>
      </c>
      <c r="K6" s="7">
        <f>IF(D6-C6=0,1,D6-C6)</f>
        <v>7.2800000000000031E-2</v>
      </c>
      <c r="L6" s="7">
        <f>RANK(K6,K$4:K$15,1)</f>
        <v>11</v>
      </c>
    </row>
    <row r="7" spans="2:12" x14ac:dyDescent="0.3">
      <c r="B7" s="7">
        <v>4</v>
      </c>
      <c r="C7" s="12">
        <v>0.38379999999999997</v>
      </c>
      <c r="D7" s="12">
        <v>0.45610000000000001</v>
      </c>
      <c r="E7" s="7">
        <v>150</v>
      </c>
      <c r="F7" s="7">
        <v>0.25</v>
      </c>
      <c r="G7" s="7">
        <v>40</v>
      </c>
      <c r="H7" s="7">
        <v>10</v>
      </c>
      <c r="I7" s="7">
        <v>1</v>
      </c>
      <c r="J7" s="7">
        <v>1</v>
      </c>
      <c r="K7" s="7">
        <f>IF(D7-C7=0,1,D7-C7)</f>
        <v>7.2300000000000031E-2</v>
      </c>
      <c r="L7" s="7">
        <f>RANK(K7,K$4:K$15,1)</f>
        <v>9</v>
      </c>
    </row>
    <row r="8" spans="2:12" x14ac:dyDescent="0.3">
      <c r="B8" s="7">
        <v>5</v>
      </c>
      <c r="C8" s="12">
        <v>0.38569999999999999</v>
      </c>
      <c r="D8" s="12">
        <v>0.45639999999999997</v>
      </c>
      <c r="E8" s="7">
        <v>140</v>
      </c>
      <c r="F8" s="7">
        <v>0.25</v>
      </c>
      <c r="G8" s="7">
        <v>40</v>
      </c>
      <c r="H8" s="7">
        <v>15</v>
      </c>
      <c r="I8" s="7">
        <v>1</v>
      </c>
      <c r="J8" s="7">
        <v>1</v>
      </c>
      <c r="K8" s="7">
        <f>IF(D8-C8=0,1,D8-C8)</f>
        <v>7.0699999999999985E-2</v>
      </c>
      <c r="L8" s="7">
        <f>RANK(K8,K$4:K$15,1)</f>
        <v>6</v>
      </c>
    </row>
    <row r="9" spans="2:12" x14ac:dyDescent="0.3">
      <c r="B9" s="7">
        <v>6</v>
      </c>
      <c r="C9" s="12">
        <v>0.38900000000000001</v>
      </c>
      <c r="D9" s="12">
        <v>0.45639999999999997</v>
      </c>
      <c r="E9" s="7">
        <v>140</v>
      </c>
      <c r="F9" s="7">
        <v>0.25</v>
      </c>
      <c r="G9" s="7">
        <v>30</v>
      </c>
      <c r="H9" s="7">
        <v>10</v>
      </c>
      <c r="I9" s="7">
        <v>1</v>
      </c>
      <c r="J9" s="7">
        <v>1</v>
      </c>
      <c r="K9" s="7">
        <f>IF(D9-C9=0,1,D9-C9)</f>
        <v>6.739999999999996E-2</v>
      </c>
      <c r="L9" s="7">
        <f>RANK(K9,K$4:K$15,1)</f>
        <v>5</v>
      </c>
    </row>
    <row r="10" spans="2:12" x14ac:dyDescent="0.3">
      <c r="B10" s="7">
        <v>7</v>
      </c>
      <c r="C10" s="12">
        <v>0.38969999999999999</v>
      </c>
      <c r="D10" s="12">
        <v>0.45190000000000002</v>
      </c>
      <c r="E10" s="7">
        <v>140</v>
      </c>
      <c r="F10" s="7">
        <v>0.3</v>
      </c>
      <c r="G10" s="7">
        <v>30</v>
      </c>
      <c r="H10" s="7">
        <v>10</v>
      </c>
      <c r="I10" s="7">
        <v>1</v>
      </c>
      <c r="J10" s="7">
        <v>1</v>
      </c>
      <c r="K10" s="7">
        <f>IF(D10-C10=0,1,D10-C10)</f>
        <v>6.2200000000000033E-2</v>
      </c>
      <c r="L10" s="7">
        <f>RANK(K10,K$4:K$15,1)</f>
        <v>3</v>
      </c>
    </row>
    <row r="11" spans="2:12" x14ac:dyDescent="0.3">
      <c r="B11" s="7">
        <v>8</v>
      </c>
      <c r="C11" s="12">
        <v>0.38679999999999998</v>
      </c>
      <c r="D11" s="12">
        <v>0.46050000000000002</v>
      </c>
      <c r="E11" s="7">
        <v>130</v>
      </c>
      <c r="F11" s="7">
        <v>0.2</v>
      </c>
      <c r="G11" s="7">
        <v>40</v>
      </c>
      <c r="H11" s="7">
        <v>10</v>
      </c>
      <c r="I11" s="7">
        <v>1</v>
      </c>
      <c r="J11" s="7">
        <v>1</v>
      </c>
      <c r="K11" s="7">
        <f>IF(D11-C11=0,1,D11-C11)</f>
        <v>7.3700000000000043E-2</v>
      </c>
      <c r="L11" s="7">
        <f>RANK(K11,K$4:K$15,1)</f>
        <v>12</v>
      </c>
    </row>
    <row r="12" spans="2:12" x14ac:dyDescent="0.3">
      <c r="B12" s="7">
        <v>9</v>
      </c>
      <c r="C12" s="12">
        <v>0.38719999999999999</v>
      </c>
      <c r="D12" s="12">
        <v>0.45829999999999999</v>
      </c>
      <c r="E12" s="7">
        <v>140</v>
      </c>
      <c r="F12" s="7">
        <v>0.3</v>
      </c>
      <c r="G12" s="7">
        <v>40</v>
      </c>
      <c r="H12" s="7">
        <v>10</v>
      </c>
      <c r="I12" s="7">
        <v>2</v>
      </c>
      <c r="J12" s="7">
        <v>1</v>
      </c>
      <c r="K12" s="7">
        <f>IF(D12-C12=0,1,D12-C12)</f>
        <v>7.1099999999999997E-2</v>
      </c>
      <c r="L12" s="7">
        <f>RANK(K12,K$4:K$15,1)</f>
        <v>7</v>
      </c>
    </row>
    <row r="13" spans="2:12" x14ac:dyDescent="0.3">
      <c r="B13" s="7">
        <v>10</v>
      </c>
      <c r="C13" s="12">
        <v>0.38969999999999999</v>
      </c>
      <c r="D13" s="12">
        <v>0.45190000000000002</v>
      </c>
      <c r="E13" s="7">
        <v>140</v>
      </c>
      <c r="F13" s="7">
        <v>0.3</v>
      </c>
      <c r="G13" s="7">
        <v>30</v>
      </c>
      <c r="H13" s="7">
        <v>10</v>
      </c>
      <c r="I13" s="7">
        <v>2</v>
      </c>
      <c r="J13" s="7">
        <v>1</v>
      </c>
      <c r="K13" s="7">
        <f>IF(D13-C13=0,1,D13-C13)</f>
        <v>6.2200000000000033E-2</v>
      </c>
      <c r="L13" s="7">
        <f>RANK(K13,K$4:K$15,1)</f>
        <v>3</v>
      </c>
    </row>
    <row r="14" spans="2:12" x14ac:dyDescent="0.3">
      <c r="B14" s="7">
        <v>11</v>
      </c>
      <c r="C14" s="12">
        <v>0.4037</v>
      </c>
      <c r="D14" s="12">
        <v>0.45450000000000002</v>
      </c>
      <c r="E14" s="7">
        <v>140</v>
      </c>
      <c r="F14" s="7">
        <v>0.3</v>
      </c>
      <c r="G14" s="7">
        <v>30</v>
      </c>
      <c r="H14" s="7">
        <v>10</v>
      </c>
      <c r="I14" s="7">
        <v>2</v>
      </c>
      <c r="J14" s="7">
        <v>0.5</v>
      </c>
      <c r="K14" s="7">
        <f>IF(D14-C14=0,1,D14-C14)</f>
        <v>5.0800000000000012E-2</v>
      </c>
      <c r="L14" s="7">
        <f>RANK(K14,K$4:K$15,1)</f>
        <v>1</v>
      </c>
    </row>
    <row r="15" spans="2:12" ht="17.25" thickBot="1" x14ac:dyDescent="0.35">
      <c r="B15" s="8">
        <v>12</v>
      </c>
      <c r="C15" s="13">
        <v>0.4037</v>
      </c>
      <c r="D15" s="13">
        <v>0.45450000000000002</v>
      </c>
      <c r="E15" s="8">
        <v>140</v>
      </c>
      <c r="F15" s="8">
        <v>0.3</v>
      </c>
      <c r="G15" s="8">
        <v>30</v>
      </c>
      <c r="H15" s="8">
        <v>10</v>
      </c>
      <c r="I15" s="8">
        <v>1</v>
      </c>
      <c r="J15" s="8">
        <v>0.5</v>
      </c>
      <c r="K15" s="8">
        <f>IF(D15-C15=0,1,D15-C15)</f>
        <v>5.0800000000000012E-2</v>
      </c>
      <c r="L15" s="8">
        <f>RANK(K15,K$4:K$15,1)</f>
        <v>1</v>
      </c>
    </row>
    <row r="16" spans="2:12" x14ac:dyDescent="0.3">
      <c r="B16" s="1" t="s">
        <v>21</v>
      </c>
      <c r="C16" s="3">
        <f>MIN(C4:C15)</f>
        <v>0.38369999999999999</v>
      </c>
      <c r="D16" s="3">
        <f>MIN(D4:D15)</f>
        <v>0.45190000000000002</v>
      </c>
      <c r="E16" s="1"/>
      <c r="F16" s="1"/>
      <c r="G16" s="1"/>
      <c r="L16" s="1"/>
    </row>
    <row r="17" spans="2:12" x14ac:dyDescent="0.3">
      <c r="B17" s="1" t="s">
        <v>22</v>
      </c>
      <c r="C17" s="3">
        <f>MAX(C4:C15)</f>
        <v>0.4037</v>
      </c>
      <c r="D17" s="3">
        <f>MAX(D4:D15)</f>
        <v>0.46050000000000002</v>
      </c>
      <c r="E17" s="1"/>
      <c r="F17" s="1"/>
      <c r="G17" s="1"/>
      <c r="L17" s="1"/>
    </row>
  </sheetData>
  <mergeCells count="6">
    <mergeCell ref="K2:K3"/>
    <mergeCell ref="L2:L3"/>
    <mergeCell ref="D2:D3"/>
    <mergeCell ref="C2:C3"/>
    <mergeCell ref="B2:B3"/>
    <mergeCell ref="E2:J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EAD6-ACD6-40EF-824F-299D3AED8C8A}">
  <dimension ref="B1:N9"/>
  <sheetViews>
    <sheetView tabSelected="1" zoomScaleNormal="100" workbookViewId="0">
      <selection activeCell="I11" sqref="I11"/>
    </sheetView>
  </sheetViews>
  <sheetFormatPr defaultRowHeight="16.5" x14ac:dyDescent="0.3"/>
  <cols>
    <col min="1" max="1" width="1.625" customWidth="1"/>
    <col min="2" max="2" width="20.625" customWidth="1"/>
    <col min="3" max="14" width="15.625" customWidth="1"/>
  </cols>
  <sheetData>
    <row r="1" spans="2:14" ht="17.25" thickBot="1" x14ac:dyDescent="0.35"/>
    <row r="2" spans="2:14" s="26" customFormat="1" ht="24.95" customHeight="1" thickBot="1" x14ac:dyDescent="0.35">
      <c r="B2" s="9" t="s">
        <v>23</v>
      </c>
      <c r="C2" s="9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25">
        <v>11</v>
      </c>
    </row>
    <row r="3" spans="2:14" ht="24.95" customHeight="1" x14ac:dyDescent="0.3">
      <c r="B3" s="22" t="s">
        <v>24</v>
      </c>
      <c r="C3" s="6" t="s">
        <v>31</v>
      </c>
      <c r="D3" s="6" t="s">
        <v>32</v>
      </c>
      <c r="E3" s="6"/>
      <c r="F3" s="6"/>
      <c r="G3" s="6"/>
      <c r="H3" s="14"/>
      <c r="I3" s="14"/>
      <c r="J3" s="14"/>
      <c r="K3" s="14"/>
      <c r="L3" s="6"/>
      <c r="M3" s="14"/>
      <c r="N3" s="15"/>
    </row>
    <row r="4" spans="2:14" ht="24.95" customHeight="1" x14ac:dyDescent="0.3">
      <c r="B4" s="23" t="s">
        <v>25</v>
      </c>
      <c r="C4" s="7" t="s">
        <v>33</v>
      </c>
      <c r="D4" s="7" t="s">
        <v>34</v>
      </c>
      <c r="E4" s="7" t="s">
        <v>35</v>
      </c>
      <c r="F4" s="7" t="s">
        <v>36</v>
      </c>
      <c r="G4" s="7" t="s">
        <v>37</v>
      </c>
      <c r="H4" s="7" t="s">
        <v>38</v>
      </c>
      <c r="I4" s="7" t="s">
        <v>39</v>
      </c>
      <c r="J4" s="7" t="s">
        <v>40</v>
      </c>
      <c r="K4" s="7" t="s">
        <v>41</v>
      </c>
      <c r="L4" s="7" t="s">
        <v>42</v>
      </c>
      <c r="M4" s="15"/>
      <c r="N4" s="15"/>
    </row>
    <row r="5" spans="2:14" ht="24.95" customHeight="1" x14ac:dyDescent="0.3">
      <c r="B5" s="23" t="s">
        <v>26</v>
      </c>
      <c r="C5" s="7" t="s">
        <v>43</v>
      </c>
      <c r="D5" s="7" t="s">
        <v>44</v>
      </c>
      <c r="E5" s="7" t="s">
        <v>45</v>
      </c>
      <c r="F5" s="7" t="s">
        <v>46</v>
      </c>
      <c r="G5" s="7" t="s">
        <v>47</v>
      </c>
      <c r="H5" s="7" t="s">
        <v>48</v>
      </c>
      <c r="I5" s="7" t="s">
        <v>49</v>
      </c>
      <c r="J5" s="7" t="s">
        <v>50</v>
      </c>
      <c r="K5" s="7" t="s">
        <v>51</v>
      </c>
      <c r="L5" s="7"/>
      <c r="M5" s="15"/>
      <c r="N5" s="15"/>
    </row>
    <row r="6" spans="2:14" ht="24.95" customHeight="1" x14ac:dyDescent="0.3">
      <c r="B6" s="23" t="s">
        <v>27</v>
      </c>
      <c r="C6" s="7" t="s">
        <v>52</v>
      </c>
      <c r="D6" s="7" t="s">
        <v>53</v>
      </c>
      <c r="E6" s="7"/>
      <c r="F6" s="7"/>
      <c r="G6" s="7"/>
      <c r="H6" s="15"/>
      <c r="I6" s="15"/>
      <c r="J6" s="15"/>
      <c r="K6" s="15"/>
      <c r="L6" s="7"/>
      <c r="M6" s="15"/>
      <c r="N6" s="15"/>
    </row>
    <row r="7" spans="2:14" ht="24.95" customHeight="1" x14ac:dyDescent="0.3">
      <c r="B7" s="23" t="s">
        <v>28</v>
      </c>
      <c r="C7" s="7" t="s">
        <v>54</v>
      </c>
      <c r="D7" s="7" t="s">
        <v>55</v>
      </c>
      <c r="E7" s="7" t="s">
        <v>56</v>
      </c>
      <c r="F7" s="7" t="s">
        <v>57</v>
      </c>
      <c r="G7" s="7"/>
      <c r="H7" s="15"/>
      <c r="I7" s="15"/>
      <c r="J7" s="15"/>
      <c r="K7" s="15"/>
      <c r="L7" s="7"/>
      <c r="M7" s="15"/>
      <c r="N7" s="15"/>
    </row>
    <row r="8" spans="2:14" ht="24.95" customHeight="1" x14ac:dyDescent="0.3">
      <c r="B8" s="23" t="s">
        <v>29</v>
      </c>
      <c r="C8" s="7">
        <v>2014</v>
      </c>
      <c r="D8" s="7">
        <v>2015</v>
      </c>
      <c r="E8" s="7">
        <v>2016</v>
      </c>
      <c r="F8" s="7"/>
      <c r="G8" s="7"/>
      <c r="H8" s="15"/>
      <c r="I8" s="15"/>
      <c r="J8" s="15"/>
      <c r="K8" s="15"/>
      <c r="L8" s="7"/>
      <c r="M8" s="15"/>
      <c r="N8" s="15"/>
    </row>
    <row r="9" spans="2:14" ht="24.95" customHeight="1" thickBot="1" x14ac:dyDescent="0.35">
      <c r="B9" s="24" t="s">
        <v>30</v>
      </c>
      <c r="C9" s="8">
        <v>1</v>
      </c>
      <c r="D9" s="8">
        <v>10</v>
      </c>
      <c r="E9" s="8">
        <v>11</v>
      </c>
      <c r="F9" s="8">
        <v>12</v>
      </c>
      <c r="G9" s="8">
        <v>2</v>
      </c>
      <c r="H9" s="8">
        <v>3</v>
      </c>
      <c r="I9" s="8">
        <v>4</v>
      </c>
      <c r="J9" s="8">
        <v>5</v>
      </c>
      <c r="K9" s="8">
        <v>6</v>
      </c>
      <c r="L9" s="8">
        <v>7</v>
      </c>
      <c r="M9" s="8">
        <v>8</v>
      </c>
      <c r="N9" s="8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Encoder에 따른 결과</vt:lpstr>
      <vt:lpstr>Adjust parameter</vt:lpstr>
      <vt:lpstr>Label Encoding 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소찬균</dc:creator>
  <cp:lastModifiedBy>소찬균</cp:lastModifiedBy>
  <dcterms:created xsi:type="dcterms:W3CDTF">2021-05-07T07:08:39Z</dcterms:created>
  <dcterms:modified xsi:type="dcterms:W3CDTF">2021-05-20T11:19:50Z</dcterms:modified>
</cp:coreProperties>
</file>