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k\Study\제주 관광객 소비패턴 변화 분석(BC카드)\"/>
    </mc:Choice>
  </mc:AlternateContent>
  <xr:revisionPtr revIDLastSave="0" documentId="13_ncr:1_{153A93EA-F078-41A0-8433-6029E4126C4F}" xr6:coauthVersionLast="46" xr6:coauthVersionMax="46" xr10:uidLastSave="{00000000-0000-0000-0000-000000000000}"/>
  <bookViews>
    <workbookView xWindow="22932" yWindow="-108" windowWidth="23256" windowHeight="12576" xr2:uid="{F7FABCA6-915E-4274-904B-BB00832EB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C26" i="1"/>
  <c r="C25" i="1"/>
  <c r="K14" i="1"/>
  <c r="K15" i="1"/>
  <c r="K16" i="1"/>
  <c r="K17" i="1"/>
  <c r="K18" i="1"/>
  <c r="K19" i="1"/>
  <c r="K20" i="1"/>
  <c r="K21" i="1"/>
  <c r="K22" i="1"/>
  <c r="K23" i="1"/>
  <c r="K24" i="1"/>
  <c r="K13" i="1"/>
  <c r="L14" i="1" l="1"/>
  <c r="L13" i="1"/>
  <c r="L23" i="1"/>
  <c r="L22" i="1"/>
  <c r="L24" i="1"/>
  <c r="L21" i="1"/>
  <c r="L20" i="1"/>
  <c r="L19" i="1"/>
  <c r="L15" i="1"/>
  <c r="L18" i="1"/>
  <c r="L17" i="1"/>
  <c r="L16" i="1"/>
</calcChain>
</file>

<file path=xl/sharedStrings.xml><?xml version="1.0" encoding="utf-8"?>
<sst xmlns="http://schemas.openxmlformats.org/spreadsheetml/2006/main" count="24" uniqueCount="23">
  <si>
    <t>Ridge</t>
    <phoneticPr fontId="1" type="noConversion"/>
  </si>
  <si>
    <t>Lasso</t>
    <phoneticPr fontId="1" type="noConversion"/>
  </si>
  <si>
    <t>Decision-Tree</t>
    <phoneticPr fontId="1" type="noConversion"/>
  </si>
  <si>
    <t>Random-Forest</t>
    <phoneticPr fontId="1" type="noConversion"/>
  </si>
  <si>
    <t>Light-GBM</t>
    <phoneticPr fontId="1" type="noConversion"/>
  </si>
  <si>
    <t>log 변환 O</t>
    <phoneticPr fontId="1" type="noConversion"/>
  </si>
  <si>
    <t>One-Hot Encoding</t>
    <phoneticPr fontId="1" type="noConversion"/>
  </si>
  <si>
    <t>Label Encoding</t>
    <phoneticPr fontId="1" type="noConversion"/>
  </si>
  <si>
    <t>XGBoost</t>
    <phoneticPr fontId="1" type="noConversion"/>
  </si>
  <si>
    <t>회차</t>
    <phoneticPr fontId="1" type="noConversion"/>
  </si>
  <si>
    <t>Local Train</t>
    <phoneticPr fontId="1" type="noConversion"/>
  </si>
  <si>
    <t>Local Test</t>
    <phoneticPr fontId="1" type="noConversion"/>
  </si>
  <si>
    <t>Parameter</t>
    <phoneticPr fontId="1" type="noConversion"/>
  </si>
  <si>
    <t>n_estimators</t>
    <phoneticPr fontId="1" type="noConversion"/>
  </si>
  <si>
    <t>learning rate</t>
    <phoneticPr fontId="1" type="noConversion"/>
  </si>
  <si>
    <t>num_leaves</t>
    <phoneticPr fontId="1" type="noConversion"/>
  </si>
  <si>
    <t>min_child_samples</t>
    <phoneticPr fontId="1" type="noConversion"/>
  </si>
  <si>
    <t>Test-Train</t>
    <phoneticPr fontId="1" type="noConversion"/>
  </si>
  <si>
    <t>Rank</t>
    <phoneticPr fontId="1" type="noConversion"/>
  </si>
  <si>
    <t>bagging_fraction</t>
    <phoneticPr fontId="1" type="noConversion"/>
  </si>
  <si>
    <t>featue_fraction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</si>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</sst>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96BD-98B0-4AB1-99DC-3B84707C6EED}">
  <dimension ref="B2:L26"/>
  <sheetViews>
    <sheetView tabSelected="1" topLeftCell="A7" workbookViewId="0">
      <selection activeCell="G20" sqref="G20"/>
    </sheetView>
  </sheetViews>
  <sheetFormatPr defaultRowHeight="16.5" x14ac:dyDescent="0.3"/>
  <cols>
    <col min="1" max="1" width="1.625" customWidth="1"/>
    <col min="2" max="2" width="11.375" style="1" customWidth="1"/>
    <col min="3" max="7" width="13.625" style="1" customWidth="1"/>
    <col min="8" max="8" width="17.875" bestFit="1" customWidth="1"/>
    <col min="9" max="10" width="17.875" customWidth="1"/>
    <col min="12" max="12" width="9" style="1"/>
  </cols>
  <sheetData>
    <row r="2" spans="2:12" x14ac:dyDescent="0.3">
      <c r="B2" s="2" t="s">
        <v>7</v>
      </c>
      <c r="C2" s="2"/>
      <c r="D2" s="2"/>
      <c r="E2" s="2"/>
      <c r="F2" s="2"/>
      <c r="G2" s="2"/>
    </row>
    <row r="3" spans="2:12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/>
      <c r="J3" s="1"/>
    </row>
    <row r="4" spans="2:12" x14ac:dyDescent="0.3">
      <c r="B4" s="1" t="s">
        <v>5</v>
      </c>
      <c r="C4" s="1">
        <v>1.28</v>
      </c>
      <c r="D4" s="1">
        <v>1.35</v>
      </c>
      <c r="E4" s="1">
        <v>0.51</v>
      </c>
      <c r="F4" s="1">
        <v>0.41</v>
      </c>
      <c r="G4" s="1">
        <v>0.39</v>
      </c>
      <c r="H4" s="1">
        <v>0.39</v>
      </c>
    </row>
    <row r="6" spans="2:12" x14ac:dyDescent="0.3">
      <c r="B6" s="2" t="s">
        <v>6</v>
      </c>
      <c r="C6" s="2"/>
      <c r="D6" s="2"/>
      <c r="E6" s="2"/>
      <c r="F6" s="2"/>
      <c r="G6" s="2"/>
    </row>
    <row r="7" spans="2:12" x14ac:dyDescent="0.3">
      <c r="B7" s="1" t="s">
        <v>5</v>
      </c>
      <c r="C7" s="1">
        <v>0.98</v>
      </c>
      <c r="D7" s="1">
        <v>1.35</v>
      </c>
      <c r="E7" s="1">
        <v>0.52</v>
      </c>
      <c r="F7" s="1">
        <v>0.41</v>
      </c>
      <c r="G7" s="1">
        <v>0.39</v>
      </c>
      <c r="H7" s="1">
        <v>0.39</v>
      </c>
      <c r="I7" s="1"/>
      <c r="J7" s="1"/>
    </row>
    <row r="11" spans="2:12" ht="24" x14ac:dyDescent="0.3">
      <c r="B11" s="4" t="s">
        <v>9</v>
      </c>
      <c r="C11" s="4" t="s">
        <v>10</v>
      </c>
      <c r="D11" s="4" t="s">
        <v>11</v>
      </c>
      <c r="E11" s="9" t="s">
        <v>12</v>
      </c>
      <c r="F11" s="10"/>
      <c r="G11" s="10"/>
      <c r="H11" s="11"/>
      <c r="I11" s="12"/>
      <c r="J11" s="12"/>
      <c r="K11" s="6" t="s">
        <v>17</v>
      </c>
      <c r="L11" s="4" t="s">
        <v>18</v>
      </c>
    </row>
    <row r="12" spans="2:12" ht="28.5" customHeight="1" x14ac:dyDescent="0.3">
      <c r="B12" s="4"/>
      <c r="C12" s="4"/>
      <c r="D12" s="4"/>
      <c r="E12" s="5" t="s">
        <v>13</v>
      </c>
      <c r="F12" s="5" t="s">
        <v>14</v>
      </c>
      <c r="G12" s="5" t="s">
        <v>15</v>
      </c>
      <c r="H12" s="5" t="s">
        <v>16</v>
      </c>
      <c r="I12" s="13" t="s">
        <v>19</v>
      </c>
      <c r="J12" s="13" t="s">
        <v>20</v>
      </c>
      <c r="K12" s="7"/>
      <c r="L12" s="4"/>
    </row>
    <row r="13" spans="2:12" x14ac:dyDescent="0.3">
      <c r="B13" s="3">
        <v>1</v>
      </c>
      <c r="C13" s="8">
        <v>0.38450000000000001</v>
      </c>
      <c r="D13" s="8">
        <v>0.45700000000000002</v>
      </c>
      <c r="E13" s="3">
        <v>100</v>
      </c>
      <c r="F13" s="3">
        <v>0.3</v>
      </c>
      <c r="G13" s="3"/>
      <c r="H13" s="3"/>
      <c r="I13" s="3">
        <v>1</v>
      </c>
      <c r="J13" s="3">
        <v>1</v>
      </c>
      <c r="K13" s="3">
        <f>IF(D13-C13=0,1,D13-C13)</f>
        <v>7.2500000000000009E-2</v>
      </c>
      <c r="L13" s="3">
        <f>RANK(K13,K$13:K$24,1)</f>
        <v>10</v>
      </c>
    </row>
    <row r="14" spans="2:12" x14ac:dyDescent="0.3">
      <c r="B14" s="3">
        <v>2</v>
      </c>
      <c r="C14" s="8">
        <v>0.38429999999999997</v>
      </c>
      <c r="D14" s="8">
        <v>0.45579999999999998</v>
      </c>
      <c r="E14" s="3">
        <v>140</v>
      </c>
      <c r="F14" s="3">
        <v>0.25</v>
      </c>
      <c r="G14" s="3">
        <v>40</v>
      </c>
      <c r="H14" s="3">
        <v>10</v>
      </c>
      <c r="I14" s="3">
        <v>1</v>
      </c>
      <c r="J14" s="3">
        <v>1</v>
      </c>
      <c r="K14" s="3">
        <f>IF(D14-C14=0,1,D14-C14)</f>
        <v>7.1500000000000008E-2</v>
      </c>
      <c r="L14" s="3">
        <f t="shared" ref="L14:L24" si="0">RANK(K14,K$13:K$24,1)</f>
        <v>8</v>
      </c>
    </row>
    <row r="15" spans="2:12" x14ac:dyDescent="0.3">
      <c r="B15" s="3">
        <v>3</v>
      </c>
      <c r="C15" s="8">
        <v>0.38369999999999999</v>
      </c>
      <c r="D15" s="8">
        <v>0.45650000000000002</v>
      </c>
      <c r="E15" s="3">
        <v>160</v>
      </c>
      <c r="F15" s="3">
        <v>0.25</v>
      </c>
      <c r="G15" s="3">
        <v>40</v>
      </c>
      <c r="H15" s="3">
        <v>10</v>
      </c>
      <c r="I15" s="3">
        <v>1</v>
      </c>
      <c r="J15" s="3">
        <v>1</v>
      </c>
      <c r="K15" s="3">
        <f>IF(D15-C15=0,1,D15-C15)</f>
        <v>7.2800000000000031E-2</v>
      </c>
      <c r="L15" s="3">
        <f t="shared" si="0"/>
        <v>11</v>
      </c>
    </row>
    <row r="16" spans="2:12" x14ac:dyDescent="0.3">
      <c r="B16" s="3">
        <v>4</v>
      </c>
      <c r="C16" s="8">
        <v>0.38379999999999997</v>
      </c>
      <c r="D16" s="8">
        <v>0.45610000000000001</v>
      </c>
      <c r="E16" s="3">
        <v>150</v>
      </c>
      <c r="F16" s="3">
        <v>0.25</v>
      </c>
      <c r="G16" s="3">
        <v>40</v>
      </c>
      <c r="H16" s="3">
        <v>10</v>
      </c>
      <c r="I16" s="3">
        <v>1</v>
      </c>
      <c r="J16" s="3">
        <v>1</v>
      </c>
      <c r="K16" s="3">
        <f>IF(D16-C16=0,1,D16-C16)</f>
        <v>7.2300000000000031E-2</v>
      </c>
      <c r="L16" s="3">
        <f t="shared" si="0"/>
        <v>9</v>
      </c>
    </row>
    <row r="17" spans="2:12" x14ac:dyDescent="0.3">
      <c r="B17" s="3">
        <v>5</v>
      </c>
      <c r="C17" s="8">
        <v>0.38569999999999999</v>
      </c>
      <c r="D17" s="8">
        <v>0.45639999999999997</v>
      </c>
      <c r="E17" s="3">
        <v>140</v>
      </c>
      <c r="F17" s="3">
        <v>0.25</v>
      </c>
      <c r="G17" s="3">
        <v>40</v>
      </c>
      <c r="H17" s="3">
        <v>15</v>
      </c>
      <c r="I17" s="3">
        <v>1</v>
      </c>
      <c r="J17" s="3">
        <v>1</v>
      </c>
      <c r="K17" s="3">
        <f>IF(D17-C17=0,1,D17-C17)</f>
        <v>7.0699999999999985E-2</v>
      </c>
      <c r="L17" s="3">
        <f t="shared" si="0"/>
        <v>6</v>
      </c>
    </row>
    <row r="18" spans="2:12" x14ac:dyDescent="0.3">
      <c r="B18" s="3">
        <v>6</v>
      </c>
      <c r="C18" s="8">
        <v>0.38900000000000001</v>
      </c>
      <c r="D18" s="8">
        <v>0.45639999999999997</v>
      </c>
      <c r="E18" s="3">
        <v>140</v>
      </c>
      <c r="F18" s="3">
        <v>0.25</v>
      </c>
      <c r="G18" s="3">
        <v>30</v>
      </c>
      <c r="H18" s="3">
        <v>10</v>
      </c>
      <c r="I18" s="3">
        <v>1</v>
      </c>
      <c r="J18" s="3">
        <v>1</v>
      </c>
      <c r="K18" s="3">
        <f>IF(D18-C18=0,1,D18-C18)</f>
        <v>6.739999999999996E-2</v>
      </c>
      <c r="L18" s="3">
        <f t="shared" si="0"/>
        <v>5</v>
      </c>
    </row>
    <row r="19" spans="2:12" x14ac:dyDescent="0.3">
      <c r="B19" s="3">
        <v>7</v>
      </c>
      <c r="C19" s="8">
        <v>0.38969999999999999</v>
      </c>
      <c r="D19" s="8">
        <v>0.45190000000000002</v>
      </c>
      <c r="E19" s="3">
        <v>140</v>
      </c>
      <c r="F19" s="3">
        <v>0.3</v>
      </c>
      <c r="G19" s="3">
        <v>30</v>
      </c>
      <c r="H19" s="3">
        <v>10</v>
      </c>
      <c r="I19" s="3">
        <v>1</v>
      </c>
      <c r="J19" s="3">
        <v>1</v>
      </c>
      <c r="K19" s="3">
        <f>IF(D19-C19=0,1,D19-C19)</f>
        <v>6.2200000000000033E-2</v>
      </c>
      <c r="L19" s="3">
        <f t="shared" si="0"/>
        <v>3</v>
      </c>
    </row>
    <row r="20" spans="2:12" x14ac:dyDescent="0.3">
      <c r="B20" s="3">
        <v>8</v>
      </c>
      <c r="C20" s="8">
        <v>0.38679999999999998</v>
      </c>
      <c r="D20" s="8">
        <v>0.46050000000000002</v>
      </c>
      <c r="E20" s="3">
        <v>130</v>
      </c>
      <c r="F20" s="3">
        <v>0.2</v>
      </c>
      <c r="G20" s="3">
        <v>40</v>
      </c>
      <c r="H20" s="3">
        <v>10</v>
      </c>
      <c r="I20" s="3">
        <v>1</v>
      </c>
      <c r="J20" s="3">
        <v>1</v>
      </c>
      <c r="K20" s="3">
        <f>IF(D20-C20=0,1,D20-C20)</f>
        <v>7.3700000000000043E-2</v>
      </c>
      <c r="L20" s="3">
        <f t="shared" si="0"/>
        <v>12</v>
      </c>
    </row>
    <row r="21" spans="2:12" x14ac:dyDescent="0.3">
      <c r="B21" s="3">
        <v>9</v>
      </c>
      <c r="C21" s="8">
        <v>0.38719999999999999</v>
      </c>
      <c r="D21" s="8">
        <v>0.45829999999999999</v>
      </c>
      <c r="E21" s="3">
        <v>140</v>
      </c>
      <c r="F21" s="3">
        <v>0.3</v>
      </c>
      <c r="G21" s="3">
        <v>40</v>
      </c>
      <c r="H21" s="3">
        <v>10</v>
      </c>
      <c r="I21" s="3">
        <v>2</v>
      </c>
      <c r="J21" s="3">
        <v>1</v>
      </c>
      <c r="K21" s="3">
        <f>IF(D21-C21=0,1,D21-C21)</f>
        <v>7.1099999999999997E-2</v>
      </c>
      <c r="L21" s="3">
        <f t="shared" si="0"/>
        <v>7</v>
      </c>
    </row>
    <row r="22" spans="2:12" x14ac:dyDescent="0.3">
      <c r="B22" s="3">
        <v>10</v>
      </c>
      <c r="C22" s="8">
        <v>0.38969999999999999</v>
      </c>
      <c r="D22" s="8">
        <v>0.45190000000000002</v>
      </c>
      <c r="E22" s="3">
        <v>140</v>
      </c>
      <c r="F22" s="3">
        <v>0.3</v>
      </c>
      <c r="G22" s="3">
        <v>30</v>
      </c>
      <c r="H22" s="3">
        <v>10</v>
      </c>
      <c r="I22" s="3">
        <v>2</v>
      </c>
      <c r="J22" s="3">
        <v>1</v>
      </c>
      <c r="K22" s="3">
        <f>IF(D22-C22=0,1,D22-C22)</f>
        <v>6.2200000000000033E-2</v>
      </c>
      <c r="L22" s="3">
        <f t="shared" si="0"/>
        <v>3</v>
      </c>
    </row>
    <row r="23" spans="2:12" x14ac:dyDescent="0.3">
      <c r="B23" s="3">
        <v>11</v>
      </c>
      <c r="C23" s="8">
        <v>0.4037</v>
      </c>
      <c r="D23" s="8">
        <v>0.45450000000000002</v>
      </c>
      <c r="E23" s="3">
        <v>140</v>
      </c>
      <c r="F23" s="3">
        <v>0.3</v>
      </c>
      <c r="G23" s="3">
        <v>30</v>
      </c>
      <c r="H23" s="3">
        <v>10</v>
      </c>
      <c r="I23" s="3">
        <v>2</v>
      </c>
      <c r="J23" s="3">
        <v>0.5</v>
      </c>
      <c r="K23" s="3">
        <f>IF(D23-C23=0,1,D23-C23)</f>
        <v>5.0800000000000012E-2</v>
      </c>
      <c r="L23" s="3">
        <f t="shared" si="0"/>
        <v>1</v>
      </c>
    </row>
    <row r="24" spans="2:12" x14ac:dyDescent="0.3">
      <c r="B24" s="3">
        <v>12</v>
      </c>
      <c r="C24" s="8">
        <v>0.4037</v>
      </c>
      <c r="D24" s="8">
        <v>0.45450000000000002</v>
      </c>
      <c r="E24" s="3">
        <v>140</v>
      </c>
      <c r="F24" s="3">
        <v>0.3</v>
      </c>
      <c r="G24" s="3">
        <v>30</v>
      </c>
      <c r="H24" s="3">
        <v>10</v>
      </c>
      <c r="I24" s="3">
        <v>1</v>
      </c>
      <c r="J24" s="3">
        <v>0.5</v>
      </c>
      <c r="K24" s="3">
        <f>IF(D24-C24=0,1,D24-C24)</f>
        <v>5.0800000000000012E-2</v>
      </c>
      <c r="L24" s="3">
        <f t="shared" si="0"/>
        <v>1</v>
      </c>
    </row>
    <row r="25" spans="2:12" x14ac:dyDescent="0.3">
      <c r="B25" s="1" t="s">
        <v>21</v>
      </c>
      <c r="C25" s="14">
        <f>MIN(C13:C24)</f>
        <v>0.38369999999999999</v>
      </c>
      <c r="D25" s="14">
        <f>MIN(D13:D24)</f>
        <v>0.45190000000000002</v>
      </c>
    </row>
    <row r="26" spans="2:12" x14ac:dyDescent="0.3">
      <c r="B26" s="1" t="s">
        <v>22</v>
      </c>
      <c r="C26" s="14">
        <f>MAX(C13:C24)</f>
        <v>0.4037</v>
      </c>
      <c r="D26" s="14">
        <f>MAX(D13:D24)</f>
        <v>0.46050000000000002</v>
      </c>
    </row>
  </sheetData>
  <mergeCells count="8">
    <mergeCell ref="K11:K12"/>
    <mergeCell ref="L11:L12"/>
    <mergeCell ref="E11:H11"/>
    <mergeCell ref="B2:G2"/>
    <mergeCell ref="B6:G6"/>
    <mergeCell ref="D11:D12"/>
    <mergeCell ref="C11:C12"/>
    <mergeCell ref="B11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소찬균</dc:creator>
  <cp:lastModifiedBy>소찬균</cp:lastModifiedBy>
  <dcterms:created xsi:type="dcterms:W3CDTF">2021-05-07T07:08:39Z</dcterms:created>
  <dcterms:modified xsi:type="dcterms:W3CDTF">2021-05-19T06:06:27Z</dcterms:modified>
</cp:coreProperties>
</file>