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11235" yWindow="0" windowWidth="15600" windowHeight="11760" tabRatio="500"/>
  </bookViews>
  <sheets>
    <sheet name="Sprint Backlog" sheetId="1" r:id="rId1"/>
    <sheet name="Sprint Burndown Chart" sheetId="2" r:id="rId2"/>
    <sheet name="Configuration Details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H12" i="1"/>
  <c r="I12" i="1"/>
  <c r="F12" i="1"/>
  <c r="F35" i="1"/>
  <c r="B43" i="1"/>
  <c r="B38" i="1"/>
  <c r="G35" i="1"/>
  <c r="H35" i="1"/>
  <c r="I35" i="1"/>
  <c r="J35" i="1"/>
  <c r="K35" i="1"/>
  <c r="L35" i="1"/>
  <c r="M35" i="1"/>
  <c r="N35" i="1"/>
  <c r="O35" i="1"/>
  <c r="P35" i="1"/>
  <c r="Q35" i="1"/>
  <c r="R35" i="1"/>
  <c r="G28" i="1"/>
  <c r="H28" i="1"/>
  <c r="I28" i="1"/>
  <c r="J28" i="1"/>
  <c r="K28" i="1"/>
  <c r="L28" i="1"/>
  <c r="M28" i="1"/>
  <c r="N28" i="1"/>
  <c r="O28" i="1"/>
  <c r="P28" i="1"/>
  <c r="Q28" i="1"/>
  <c r="R28" i="1"/>
  <c r="G29" i="1"/>
  <c r="H29" i="1"/>
  <c r="I29" i="1"/>
  <c r="J29" i="1"/>
  <c r="K29" i="1"/>
  <c r="L29" i="1"/>
  <c r="M29" i="1"/>
  <c r="N29" i="1"/>
  <c r="O29" i="1"/>
  <c r="P29" i="1"/>
  <c r="Q29" i="1"/>
  <c r="R29" i="1"/>
  <c r="G30" i="1"/>
  <c r="H30" i="1"/>
  <c r="I30" i="1"/>
  <c r="J30" i="1"/>
  <c r="K30" i="1"/>
  <c r="L30" i="1"/>
  <c r="M30" i="1"/>
  <c r="N30" i="1"/>
  <c r="O30" i="1"/>
  <c r="P30" i="1"/>
  <c r="Q30" i="1"/>
  <c r="R30" i="1"/>
  <c r="G31" i="1"/>
  <c r="H31" i="1"/>
  <c r="I31" i="1"/>
  <c r="J31" i="1"/>
  <c r="K31" i="1"/>
  <c r="L31" i="1"/>
  <c r="M31" i="1"/>
  <c r="N31" i="1"/>
  <c r="O31" i="1"/>
  <c r="P31" i="1"/>
  <c r="Q31" i="1"/>
  <c r="R31" i="1"/>
  <c r="G32" i="1"/>
  <c r="H32" i="1"/>
  <c r="I32" i="1"/>
  <c r="J32" i="1"/>
  <c r="K32" i="1"/>
  <c r="L32" i="1"/>
  <c r="M32" i="1"/>
  <c r="N32" i="1"/>
  <c r="O32" i="1"/>
  <c r="P32" i="1"/>
  <c r="Q32" i="1"/>
  <c r="R32" i="1"/>
  <c r="G33" i="1"/>
  <c r="H33" i="1"/>
  <c r="I33" i="1"/>
  <c r="J33" i="1"/>
  <c r="K33" i="1"/>
  <c r="L33" i="1"/>
  <c r="M33" i="1"/>
  <c r="N33" i="1"/>
  <c r="O33" i="1"/>
  <c r="P33" i="1"/>
  <c r="Q33" i="1"/>
  <c r="R33" i="1"/>
  <c r="F29" i="1"/>
  <c r="F30" i="1"/>
  <c r="F31" i="1"/>
  <c r="F32" i="1"/>
  <c r="F33" i="1"/>
  <c r="G20" i="1"/>
  <c r="H20" i="1"/>
  <c r="I20" i="1"/>
  <c r="J20" i="1"/>
  <c r="K20" i="1"/>
  <c r="L20" i="1"/>
  <c r="M20" i="1"/>
  <c r="N20" i="1"/>
  <c r="O20" i="1"/>
  <c r="P20" i="1"/>
  <c r="Q20" i="1"/>
  <c r="R20" i="1"/>
  <c r="G21" i="1"/>
  <c r="H21" i="1"/>
  <c r="I21" i="1"/>
  <c r="J21" i="1"/>
  <c r="K21" i="1"/>
  <c r="L21" i="1"/>
  <c r="M21" i="1"/>
  <c r="N21" i="1"/>
  <c r="O21" i="1"/>
  <c r="P21" i="1"/>
  <c r="Q21" i="1"/>
  <c r="R21" i="1"/>
  <c r="G22" i="1"/>
  <c r="H22" i="1"/>
  <c r="I22" i="1"/>
  <c r="J22" i="1"/>
  <c r="K22" i="1"/>
  <c r="L22" i="1"/>
  <c r="M22" i="1"/>
  <c r="N22" i="1"/>
  <c r="O22" i="1"/>
  <c r="P22" i="1"/>
  <c r="Q22" i="1"/>
  <c r="R22" i="1"/>
  <c r="G23" i="1"/>
  <c r="H23" i="1"/>
  <c r="I23" i="1"/>
  <c r="J23" i="1"/>
  <c r="K23" i="1"/>
  <c r="L23" i="1"/>
  <c r="M23" i="1"/>
  <c r="N23" i="1"/>
  <c r="O23" i="1"/>
  <c r="P23" i="1"/>
  <c r="Q23" i="1"/>
  <c r="R23" i="1"/>
  <c r="G24" i="1"/>
  <c r="H24" i="1"/>
  <c r="I24" i="1"/>
  <c r="J24" i="1"/>
  <c r="K24" i="1"/>
  <c r="L24" i="1"/>
  <c r="M24" i="1"/>
  <c r="N24" i="1"/>
  <c r="O24" i="1"/>
  <c r="P24" i="1"/>
  <c r="Q24" i="1"/>
  <c r="R24" i="1"/>
  <c r="G25" i="1"/>
  <c r="H25" i="1"/>
  <c r="I25" i="1"/>
  <c r="J25" i="1"/>
  <c r="K25" i="1"/>
  <c r="L25" i="1"/>
  <c r="M25" i="1"/>
  <c r="N25" i="1"/>
  <c r="O25" i="1"/>
  <c r="P25" i="1"/>
  <c r="Q25" i="1"/>
  <c r="R25" i="1"/>
  <c r="F21" i="1"/>
  <c r="F22" i="1"/>
  <c r="F23" i="1"/>
  <c r="F24" i="1"/>
  <c r="F25" i="1"/>
  <c r="G11" i="1"/>
  <c r="H11" i="1"/>
  <c r="I11" i="1"/>
  <c r="J11" i="1"/>
  <c r="K11" i="1"/>
  <c r="L11" i="1"/>
  <c r="M11" i="1"/>
  <c r="N11" i="1"/>
  <c r="O11" i="1"/>
  <c r="P11" i="1"/>
  <c r="Q11" i="1"/>
  <c r="R11" i="1"/>
  <c r="G13" i="1"/>
  <c r="H13" i="1"/>
  <c r="I13" i="1"/>
  <c r="J13" i="1"/>
  <c r="K13" i="1"/>
  <c r="L13" i="1"/>
  <c r="M13" i="1"/>
  <c r="N13" i="1"/>
  <c r="O13" i="1"/>
  <c r="P13" i="1"/>
  <c r="Q13" i="1"/>
  <c r="R13" i="1"/>
  <c r="G14" i="1"/>
  <c r="H14" i="1"/>
  <c r="I14" i="1"/>
  <c r="J14" i="1"/>
  <c r="K14" i="1"/>
  <c r="L14" i="1"/>
  <c r="M14" i="1"/>
  <c r="N14" i="1"/>
  <c r="O14" i="1"/>
  <c r="P14" i="1"/>
  <c r="Q14" i="1"/>
  <c r="R14" i="1"/>
  <c r="G15" i="1"/>
  <c r="H15" i="1"/>
  <c r="I15" i="1"/>
  <c r="J15" i="1"/>
  <c r="K15" i="1"/>
  <c r="L15" i="1"/>
  <c r="M15" i="1"/>
  <c r="N15" i="1"/>
  <c r="O15" i="1"/>
  <c r="P15" i="1"/>
  <c r="Q15" i="1"/>
  <c r="R15" i="1"/>
  <c r="G16" i="1"/>
  <c r="H16" i="1"/>
  <c r="I16" i="1"/>
  <c r="J16" i="1"/>
  <c r="K16" i="1"/>
  <c r="L16" i="1"/>
  <c r="M16" i="1"/>
  <c r="N16" i="1"/>
  <c r="O16" i="1"/>
  <c r="P16" i="1"/>
  <c r="Q16" i="1"/>
  <c r="R16" i="1"/>
  <c r="G17" i="1"/>
  <c r="H17" i="1"/>
  <c r="I17" i="1"/>
  <c r="J17" i="1"/>
  <c r="K17" i="1"/>
  <c r="L17" i="1"/>
  <c r="M17" i="1"/>
  <c r="N17" i="1"/>
  <c r="O17" i="1"/>
  <c r="P17" i="1"/>
  <c r="Q17" i="1"/>
  <c r="R17" i="1"/>
  <c r="F10" i="1"/>
  <c r="F11" i="1"/>
  <c r="F13" i="1"/>
  <c r="F14" i="1"/>
  <c r="F15" i="1"/>
  <c r="F16" i="1"/>
  <c r="F17" i="1"/>
  <c r="F9" i="1"/>
  <c r="F20" i="1"/>
  <c r="F28" i="1"/>
  <c r="Q6" i="1"/>
  <c r="R6" i="1"/>
  <c r="Q8" i="1"/>
  <c r="R8" i="1"/>
  <c r="Q19" i="1"/>
  <c r="R19" i="1"/>
  <c r="Q27" i="1"/>
  <c r="R27" i="1"/>
  <c r="P27" i="1"/>
  <c r="P19" i="1"/>
  <c r="P8" i="1"/>
  <c r="P6" i="1"/>
  <c r="B41" i="1"/>
  <c r="B42" i="1"/>
  <c r="G8" i="1"/>
  <c r="H8" i="1"/>
  <c r="I8" i="1"/>
  <c r="J8" i="1"/>
  <c r="K8" i="1"/>
  <c r="L8" i="1"/>
  <c r="M8" i="1"/>
  <c r="N8" i="1"/>
  <c r="O8" i="1"/>
  <c r="F8" i="1"/>
  <c r="G27" i="1"/>
  <c r="H27" i="1"/>
  <c r="I27" i="1"/>
  <c r="J27" i="1"/>
  <c r="K27" i="1"/>
  <c r="L27" i="1"/>
  <c r="M27" i="1"/>
  <c r="N27" i="1"/>
  <c r="O27" i="1"/>
  <c r="F27" i="1"/>
  <c r="O19" i="1"/>
  <c r="G19" i="1"/>
  <c r="H19" i="1"/>
  <c r="I19" i="1"/>
  <c r="J19" i="1"/>
  <c r="K19" i="1"/>
  <c r="L19" i="1"/>
  <c r="M19" i="1"/>
  <c r="N19" i="1"/>
  <c r="F19" i="1"/>
  <c r="G6" i="1"/>
  <c r="H6" i="1"/>
  <c r="I6" i="1"/>
  <c r="J6" i="1"/>
  <c r="K6" i="1"/>
  <c r="L6" i="1"/>
  <c r="M6" i="1"/>
  <c r="N6" i="1"/>
  <c r="O6" i="1"/>
  <c r="F6" i="1"/>
</calcChain>
</file>

<file path=xl/sharedStrings.xml><?xml version="1.0" encoding="utf-8"?>
<sst xmlns="http://schemas.openxmlformats.org/spreadsheetml/2006/main" count="99" uniqueCount="57">
  <si>
    <t>Comments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</si>
  <si>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</si>
  <si>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</si>
  <si>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</si>
  <si>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</si>
  <si>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</si>
  <si>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</si>
  <si>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</si>
  <si>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</si>
  <si>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</si>
  <si>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1. Whole Sprint Tasks</t>
  </si>
  <si>
    <t>Estimated Effort (person hours)</t>
  </si>
  <si>
    <t>Team Member Responsible</t>
  </si>
  <si>
    <t>Sprint Start Date</t>
  </si>
  <si>
    <t>Day 0</t>
  </si>
  <si>
    <t>Team Member Codes</t>
  </si>
  <si>
    <t>RS</t>
  </si>
  <si>
    <t>TT</t>
  </si>
  <si>
    <t>JO</t>
  </si>
  <si>
    <t>Tasks Remaining</t>
  </si>
  <si>
    <t>Tasks Complete</t>
  </si>
  <si>
    <t>Tasks in Progress</t>
  </si>
  <si>
    <t>hours</t>
  </si>
  <si>
    <t>Total Estimated Effort this sprint</t>
  </si>
  <si>
    <t>Progress Breakdown</t>
  </si>
  <si>
    <t>Whole Team</t>
  </si>
  <si>
    <t>Team</t>
  </si>
  <si>
    <t>DCW</t>
  </si>
  <si>
    <t>Complete</t>
  </si>
  <si>
    <t>Day 10</t>
  </si>
  <si>
    <t>Day 11</t>
  </si>
  <si>
    <t>Day 12</t>
  </si>
  <si>
    <t>Effort Remaining</t>
  </si>
  <si>
    <t>Theo</t>
  </si>
  <si>
    <t>Raj</t>
  </si>
  <si>
    <t>James</t>
  </si>
  <si>
    <t>Ding Cong Wang (John)</t>
  </si>
  <si>
    <t>Effort Remaining on Tasks - Update Daily</t>
  </si>
  <si>
    <t>Sprint Backlog (By User Story)</t>
  </si>
  <si>
    <t>Sprint Backlog For:</t>
  </si>
  <si>
    <t>Current Status (Drop down box)</t>
  </si>
  <si>
    <t>Sprint 1</t>
  </si>
  <si>
    <t>2. As a SHAREHOLDER I would like to see changes in stock price so that I can monitor my stock each day.</t>
  </si>
  <si>
    <t>3. As a SHAREHOLDER I would like to know the weekly high and low value of each share so that I can see how well they have performed.</t>
  </si>
  <si>
    <t>Review feedback from Sprint 0</t>
  </si>
  <si>
    <t>JO Scrum Master</t>
  </si>
  <si>
    <t>Consult with technicians regarding Android difficulties</t>
  </si>
  <si>
    <t>Pair Programming - Test and Code</t>
  </si>
  <si>
    <t>Document Tests</t>
  </si>
  <si>
    <t>Refactor Sprint 0 code where necessary</t>
  </si>
  <si>
    <t>Research individual task</t>
  </si>
  <si>
    <t>Refactor</t>
  </si>
  <si>
    <t>Refactor`</t>
  </si>
  <si>
    <t>Sprint 1 Planning Meeting</t>
  </si>
  <si>
    <t>Not Started</t>
  </si>
  <si>
    <t>Update GIT repository and resolve synchronisation issues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</si>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</sst>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8" xfId="0" applyFont="1" applyFill="1" applyBorder="1"/>
    <xf numFmtId="0" fontId="0" fillId="3" borderId="6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7" xfId="0" applyBorder="1"/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wrapText="1"/>
    </xf>
    <xf numFmtId="0" fontId="1" fillId="2" borderId="4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wrapText="1"/>
    </xf>
    <xf numFmtId="14" fontId="1" fillId="0" borderId="0" xfId="0" applyNumberFormat="1" applyFont="1"/>
    <xf numFmtId="14" fontId="1" fillId="2" borderId="5" xfId="0" applyNumberFormat="1" applyFont="1" applyFill="1" applyBorder="1" applyAlignment="1">
      <alignment horizontal="left" vertical="center" shrinkToFit="1"/>
    </xf>
    <xf numFmtId="0" fontId="1" fillId="0" borderId="2" xfId="0" applyFont="1" applyBorder="1" applyAlignment="1">
      <alignment wrapText="1"/>
    </xf>
    <xf numFmtId="14" fontId="1" fillId="0" borderId="2" xfId="0" applyNumberFormat="1" applyFont="1" applyBorder="1"/>
    <xf numFmtId="0" fontId="1" fillId="0" borderId="8" xfId="0" applyFont="1" applyBorder="1" applyAlignment="1">
      <alignment wrapText="1"/>
    </xf>
    <xf numFmtId="0" fontId="0" fillId="0" borderId="1" xfId="0" applyBorder="1"/>
    <xf numFmtId="0" fontId="5" fillId="0" borderId="9" xfId="0" applyFont="1" applyBorder="1"/>
    <xf numFmtId="0" fontId="0" fillId="3" borderId="2" xfId="0" applyFont="1" applyFill="1" applyBorder="1" applyAlignment="1">
      <alignment horizontal="left" vertical="center" wrapText="1"/>
    </xf>
    <xf numFmtId="0" fontId="0" fillId="0" borderId="2" xfId="0" applyFill="1" applyBorder="1"/>
    <xf numFmtId="0" fontId="0" fillId="0" borderId="2" xfId="0" applyBorder="1" applyAlignment="1"/>
    <xf numFmtId="0" fontId="1" fillId="3" borderId="10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6" fillId="0" borderId="0" xfId="0" applyFont="1"/>
    <xf numFmtId="0" fontId="1" fillId="3" borderId="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Backlog'!$E$35</c:f>
              <c:strCache>
                <c:ptCount val="1"/>
                <c:pt idx="0">
                  <c:v>Effort Remaining</c:v>
                </c:pt>
              </c:strCache>
            </c:strRef>
          </c:tx>
          <c:marker>
            <c:symbol val="none"/>
          </c:marker>
          <c:trendline>
            <c:name>Trend</c:name>
            <c:trendlineType val="linear"/>
            <c:dispRSqr val="0"/>
            <c:dispEq val="0"/>
          </c:trendline>
          <c:cat>
            <c:strRef>
              <c:f>'Sprint Backlog'!$F$5:$R$5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'Sprint Backlog'!$F$35:$O$35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744"/>
        <c:axId val="84534400"/>
      </c:lineChart>
      <c:catAx>
        <c:axId val="8449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84534400"/>
        <c:crosses val="autoZero"/>
        <c:auto val="1"/>
        <c:lblAlgn val="ctr"/>
        <c:lblOffset val="100"/>
        <c:noMultiLvlLbl val="0"/>
      </c:catAx>
      <c:valAx>
        <c:axId val="845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9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</xdr:row>
      <xdr:rowOff>25400</xdr:rowOff>
    </xdr:from>
    <xdr:to>
      <xdr:col>13</xdr:col>
      <xdr:colOff>444500</xdr:colOff>
      <xdr:row>30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43"/>
  <sheetViews>
    <sheetView tabSelected="1" topLeftCell="A4" zoomScale="90" zoomScaleNormal="90" zoomScalePageLayoutView="150" workbookViewId="0">
      <selection activeCell="D21" sqref="D21"/>
    </sheetView>
  </sheetViews>
  <sheetFormatPr defaultColWidth="11" defaultRowHeight="15.75" x14ac:dyDescent="0.25"/>
  <cols>
    <col min="1" max="1" width="59" customWidth="1"/>
    <col min="2" max="2" width="14.875" customWidth="1"/>
    <col min="3" max="3" width="13.875" customWidth="1"/>
    <col min="4" max="4" width="16.5" customWidth="1"/>
    <col min="5" max="5" width="41.5" customWidth="1"/>
    <col min="6" max="6" width="11" bestFit="1" customWidth="1"/>
  </cols>
  <sheetData>
    <row r="1" spans="1:18" ht="18.75" x14ac:dyDescent="0.3">
      <c r="A1" s="34" t="s">
        <v>39</v>
      </c>
      <c r="B1" t="s">
        <v>41</v>
      </c>
    </row>
    <row r="3" spans="1:18" ht="14.1" customHeight="1" x14ac:dyDescent="0.25"/>
    <row r="4" spans="1:18" ht="18.95" customHeight="1" x14ac:dyDescent="0.25">
      <c r="A4" s="36" t="s">
        <v>38</v>
      </c>
      <c r="B4" s="41" t="s">
        <v>11</v>
      </c>
      <c r="C4" s="41" t="s">
        <v>12</v>
      </c>
      <c r="D4" s="41" t="s">
        <v>40</v>
      </c>
      <c r="E4" s="41" t="s">
        <v>0</v>
      </c>
      <c r="F4" s="39" t="s">
        <v>37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t="21.95" customHeight="1" x14ac:dyDescent="0.25">
      <c r="A5" s="37"/>
      <c r="B5" s="37"/>
      <c r="C5" s="37"/>
      <c r="D5" s="37"/>
      <c r="E5" s="37"/>
      <c r="F5" s="17" t="s">
        <v>14</v>
      </c>
      <c r="G5" s="17" t="s">
        <v>1</v>
      </c>
      <c r="H5" s="17" t="s">
        <v>2</v>
      </c>
      <c r="I5" s="17" t="s">
        <v>3</v>
      </c>
      <c r="J5" s="17" t="s">
        <v>4</v>
      </c>
      <c r="K5" s="17" t="s">
        <v>5</v>
      </c>
      <c r="L5" s="17" t="s">
        <v>6</v>
      </c>
      <c r="M5" s="17" t="s">
        <v>7</v>
      </c>
      <c r="N5" s="17" t="s">
        <v>8</v>
      </c>
      <c r="O5" s="17" t="s">
        <v>9</v>
      </c>
      <c r="P5" s="17" t="s">
        <v>29</v>
      </c>
      <c r="Q5" s="17" t="s">
        <v>30</v>
      </c>
      <c r="R5" s="17" t="s">
        <v>31</v>
      </c>
    </row>
    <row r="6" spans="1:18" ht="18.95" customHeight="1" x14ac:dyDescent="0.25">
      <c r="A6" s="38"/>
      <c r="B6" s="38"/>
      <c r="C6" s="38"/>
      <c r="D6" s="38"/>
      <c r="E6" s="38"/>
      <c r="F6" s="22">
        <f>WORKDAY('Configuration Details'!$B$1,INT(RIGHT(F5,2)))</f>
        <v>41213</v>
      </c>
      <c r="G6" s="22">
        <f>WORKDAY('Configuration Details'!$B$1,INT(RIGHT(G5,2)))</f>
        <v>41214</v>
      </c>
      <c r="H6" s="22">
        <f>WORKDAY('Configuration Details'!$B$1,INT(RIGHT(H5,2)))</f>
        <v>41215</v>
      </c>
      <c r="I6" s="22">
        <f>WORKDAY('Configuration Details'!$B$1,INT(RIGHT(I5,2)))</f>
        <v>41218</v>
      </c>
      <c r="J6" s="22">
        <f>WORKDAY('Configuration Details'!$B$1,INT(RIGHT(J5,2)))</f>
        <v>41219</v>
      </c>
      <c r="K6" s="22">
        <f>WORKDAY('Configuration Details'!$B$1,INT(RIGHT(K5,2)))</f>
        <v>41220</v>
      </c>
      <c r="L6" s="22">
        <f>WORKDAY('Configuration Details'!$B$1,INT(RIGHT(L5,2)))</f>
        <v>41221</v>
      </c>
      <c r="M6" s="22">
        <f>WORKDAY('Configuration Details'!$B$1,INT(RIGHT(M5,2)))</f>
        <v>41222</v>
      </c>
      <c r="N6" s="22">
        <f>WORKDAY('Configuration Details'!$B$1,INT(RIGHT(N5,2)))</f>
        <v>41225</v>
      </c>
      <c r="O6" s="22">
        <f>WORKDAY('Configuration Details'!$B$1,INT(RIGHT(O5,2)))</f>
        <v>41226</v>
      </c>
      <c r="P6" s="22">
        <f>WORKDAY('Configuration Details'!$B$1,INT(RIGHT(P5,2)))</f>
        <v>41227</v>
      </c>
      <c r="Q6" s="22">
        <f>WORKDAY('Configuration Details'!$B$1,INT(RIGHT(Q5,2)))</f>
        <v>41228</v>
      </c>
      <c r="R6" s="22">
        <f>WORKDAY('Configuration Details'!$B$1,INT(RIGHT(R5,2)))</f>
        <v>41229</v>
      </c>
    </row>
    <row r="7" spans="1:18" ht="20.100000000000001" customHeight="1" x14ac:dyDescent="0.25">
      <c r="A7" s="7"/>
      <c r="B7" s="8"/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10"/>
      <c r="O7" s="9"/>
    </row>
    <row r="8" spans="1:18" ht="15" customHeight="1" x14ac:dyDescent="0.25">
      <c r="A8" s="15" t="s">
        <v>10</v>
      </c>
      <c r="B8" s="14"/>
      <c r="C8" s="14"/>
      <c r="D8" s="14"/>
      <c r="E8" s="14"/>
      <c r="F8" s="2" t="str">
        <f>F5</f>
        <v>Day 0</v>
      </c>
      <c r="G8" s="2" t="str">
        <f t="shared" ref="G8:O8" si="0">G5</f>
        <v>Day 1</v>
      </c>
      <c r="H8" s="2" t="str">
        <f t="shared" si="0"/>
        <v>Day 2</v>
      </c>
      <c r="I8" s="2" t="str">
        <f t="shared" si="0"/>
        <v>Day 3</v>
      </c>
      <c r="J8" s="2" t="str">
        <f t="shared" si="0"/>
        <v>Day 4</v>
      </c>
      <c r="K8" s="2" t="str">
        <f t="shared" si="0"/>
        <v>Day 5</v>
      </c>
      <c r="L8" s="2" t="str">
        <f t="shared" si="0"/>
        <v>Day 6</v>
      </c>
      <c r="M8" s="2" t="str">
        <f t="shared" si="0"/>
        <v>Day 7</v>
      </c>
      <c r="N8" s="2" t="str">
        <f t="shared" si="0"/>
        <v>Day 8</v>
      </c>
      <c r="O8" s="2" t="str">
        <f t="shared" si="0"/>
        <v>Day 9</v>
      </c>
      <c r="P8" s="2" t="str">
        <f t="shared" ref="P8:R8" si="1">P5</f>
        <v>Day 10</v>
      </c>
      <c r="Q8" s="2" t="str">
        <f t="shared" si="1"/>
        <v>Day 11</v>
      </c>
      <c r="R8" s="2" t="str">
        <f t="shared" si="1"/>
        <v>Day 12</v>
      </c>
    </row>
    <row r="9" spans="1:18" ht="15" customHeight="1" x14ac:dyDescent="0.25">
      <c r="A9" t="s">
        <v>44</v>
      </c>
      <c r="B9" s="19">
        <v>1</v>
      </c>
      <c r="C9" s="18" t="s">
        <v>25</v>
      </c>
      <c r="D9" s="4" t="s">
        <v>28</v>
      </c>
      <c r="E9" s="35"/>
      <c r="F9" s="19">
        <f t="shared" ref="F9:R17" si="2">$B9</f>
        <v>1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</row>
    <row r="10" spans="1:18" ht="15" customHeight="1" x14ac:dyDescent="0.25">
      <c r="A10" s="3" t="s">
        <v>53</v>
      </c>
      <c r="B10" s="19">
        <v>1</v>
      </c>
      <c r="C10" s="18" t="s">
        <v>18</v>
      </c>
      <c r="D10" s="4" t="s">
        <v>28</v>
      </c>
      <c r="E10" s="28" t="s">
        <v>45</v>
      </c>
      <c r="F10" s="19">
        <f t="shared" si="2"/>
        <v>1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</row>
    <row r="11" spans="1:18" ht="15" customHeight="1" x14ac:dyDescent="0.25">
      <c r="A11" s="28" t="s">
        <v>46</v>
      </c>
      <c r="B11" s="19">
        <v>1</v>
      </c>
      <c r="C11" s="18" t="s">
        <v>18</v>
      </c>
      <c r="D11" s="4" t="s">
        <v>28</v>
      </c>
      <c r="E11" s="28" t="s">
        <v>45</v>
      </c>
      <c r="F11" s="19">
        <f t="shared" si="2"/>
        <v>1</v>
      </c>
      <c r="G11" s="19">
        <f t="shared" si="2"/>
        <v>1</v>
      </c>
      <c r="H11" s="19">
        <f t="shared" si="2"/>
        <v>1</v>
      </c>
      <c r="I11" s="19">
        <f t="shared" si="2"/>
        <v>1</v>
      </c>
      <c r="J11" s="19">
        <f t="shared" si="2"/>
        <v>1</v>
      </c>
      <c r="K11" s="19">
        <f t="shared" si="2"/>
        <v>1</v>
      </c>
      <c r="L11" s="19">
        <f t="shared" si="2"/>
        <v>1</v>
      </c>
      <c r="M11" s="19">
        <f t="shared" si="2"/>
        <v>1</v>
      </c>
      <c r="N11" s="19">
        <f t="shared" si="2"/>
        <v>1</v>
      </c>
      <c r="O11" s="19">
        <f t="shared" si="2"/>
        <v>1</v>
      </c>
      <c r="P11" s="19">
        <f t="shared" si="2"/>
        <v>1</v>
      </c>
      <c r="Q11" s="19">
        <f t="shared" si="2"/>
        <v>1</v>
      </c>
      <c r="R11" s="19">
        <f t="shared" si="2"/>
        <v>1</v>
      </c>
    </row>
    <row r="12" spans="1:18" ht="15" customHeight="1" x14ac:dyDescent="0.25">
      <c r="A12" s="28" t="s">
        <v>55</v>
      </c>
      <c r="B12" s="19">
        <v>2</v>
      </c>
      <c r="C12" s="18" t="s">
        <v>18</v>
      </c>
      <c r="D12" s="4" t="s">
        <v>28</v>
      </c>
      <c r="E12" s="28"/>
      <c r="F12" s="19">
        <f t="shared" si="2"/>
        <v>2</v>
      </c>
      <c r="G12" s="19">
        <f t="shared" si="2"/>
        <v>2</v>
      </c>
      <c r="H12" s="19">
        <f t="shared" si="2"/>
        <v>2</v>
      </c>
      <c r="I12" s="19">
        <f t="shared" si="2"/>
        <v>2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</row>
    <row r="13" spans="1:18" ht="15" customHeight="1" x14ac:dyDescent="0.25">
      <c r="A13" s="28" t="s">
        <v>49</v>
      </c>
      <c r="B13" s="19">
        <v>5</v>
      </c>
      <c r="C13" s="18" t="s">
        <v>27</v>
      </c>
      <c r="D13" s="4" t="s">
        <v>56</v>
      </c>
      <c r="E13" s="35"/>
      <c r="F13" s="19">
        <f t="shared" si="2"/>
        <v>5</v>
      </c>
      <c r="G13" s="19">
        <f t="shared" si="2"/>
        <v>5</v>
      </c>
      <c r="H13" s="19">
        <f t="shared" si="2"/>
        <v>5</v>
      </c>
      <c r="I13" s="19">
        <f t="shared" si="2"/>
        <v>5</v>
      </c>
      <c r="J13" s="19">
        <f t="shared" si="2"/>
        <v>5</v>
      </c>
      <c r="K13" s="19">
        <f t="shared" si="2"/>
        <v>5</v>
      </c>
      <c r="L13" s="19">
        <f t="shared" si="2"/>
        <v>5</v>
      </c>
      <c r="M13" s="19">
        <f t="shared" si="2"/>
        <v>5</v>
      </c>
      <c r="N13" s="19">
        <f t="shared" si="2"/>
        <v>5</v>
      </c>
      <c r="O13" s="19">
        <f t="shared" si="2"/>
        <v>5</v>
      </c>
      <c r="P13" s="19">
        <f t="shared" si="2"/>
        <v>5</v>
      </c>
      <c r="Q13" s="19">
        <f t="shared" si="2"/>
        <v>5</v>
      </c>
      <c r="R13" s="19">
        <f t="shared" si="2"/>
        <v>5</v>
      </c>
    </row>
    <row r="14" spans="1:18" ht="15" customHeight="1" x14ac:dyDescent="0.25">
      <c r="A14" s="28" t="s">
        <v>50</v>
      </c>
      <c r="B14" s="19">
        <v>10</v>
      </c>
      <c r="C14" s="18" t="s">
        <v>17</v>
      </c>
      <c r="D14" s="4" t="s">
        <v>56</v>
      </c>
      <c r="E14" s="28"/>
      <c r="F14" s="19">
        <f t="shared" si="2"/>
        <v>10</v>
      </c>
      <c r="G14" s="19">
        <f t="shared" si="2"/>
        <v>10</v>
      </c>
      <c r="H14" s="19">
        <f t="shared" si="2"/>
        <v>10</v>
      </c>
      <c r="I14" s="19">
        <f t="shared" si="2"/>
        <v>10</v>
      </c>
      <c r="J14" s="19">
        <f t="shared" si="2"/>
        <v>10</v>
      </c>
      <c r="K14" s="19">
        <f t="shared" si="2"/>
        <v>10</v>
      </c>
      <c r="L14" s="19">
        <f t="shared" si="2"/>
        <v>10</v>
      </c>
      <c r="M14" s="19">
        <f t="shared" si="2"/>
        <v>10</v>
      </c>
      <c r="N14" s="19">
        <f t="shared" si="2"/>
        <v>10</v>
      </c>
      <c r="O14" s="19">
        <f t="shared" si="2"/>
        <v>10</v>
      </c>
      <c r="P14" s="19">
        <f t="shared" si="2"/>
        <v>10</v>
      </c>
      <c r="Q14" s="19">
        <f t="shared" si="2"/>
        <v>10</v>
      </c>
      <c r="R14" s="19">
        <f t="shared" si="2"/>
        <v>10</v>
      </c>
    </row>
    <row r="15" spans="1:18" ht="15" customHeight="1" x14ac:dyDescent="0.25">
      <c r="A15" s="28"/>
      <c r="B15" s="19"/>
      <c r="C15" s="18" t="s">
        <v>18</v>
      </c>
      <c r="D15" s="4" t="s">
        <v>54</v>
      </c>
      <c r="E15" s="28"/>
      <c r="F15" s="19">
        <f t="shared" si="2"/>
        <v>0</v>
      </c>
      <c r="G15" s="19">
        <f t="shared" si="2"/>
        <v>0</v>
      </c>
      <c r="H15" s="19">
        <f t="shared" si="2"/>
        <v>0</v>
      </c>
      <c r="I15" s="19">
        <f t="shared" si="2"/>
        <v>0</v>
      </c>
      <c r="J15" s="19">
        <f t="shared" si="2"/>
        <v>0</v>
      </c>
      <c r="K15" s="19">
        <f t="shared" si="2"/>
        <v>0</v>
      </c>
      <c r="L15" s="19">
        <f t="shared" si="2"/>
        <v>0</v>
      </c>
      <c r="M15" s="19">
        <f t="shared" si="2"/>
        <v>0</v>
      </c>
      <c r="N15" s="19">
        <f t="shared" si="2"/>
        <v>0</v>
      </c>
      <c r="O15" s="19">
        <f t="shared" si="2"/>
        <v>0</v>
      </c>
      <c r="P15" s="19">
        <f t="shared" si="2"/>
        <v>0</v>
      </c>
      <c r="Q15" s="19">
        <f t="shared" si="2"/>
        <v>0</v>
      </c>
      <c r="R15" s="19">
        <f t="shared" si="2"/>
        <v>0</v>
      </c>
    </row>
    <row r="16" spans="1:18" ht="15" customHeight="1" x14ac:dyDescent="0.25">
      <c r="A16" s="28"/>
      <c r="B16" s="19"/>
      <c r="C16" s="18" t="s">
        <v>18</v>
      </c>
      <c r="D16" s="4" t="s">
        <v>54</v>
      </c>
      <c r="E16" s="28"/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L16" s="19">
        <f t="shared" si="2"/>
        <v>0</v>
      </c>
      <c r="M16" s="19">
        <f t="shared" si="2"/>
        <v>0</v>
      </c>
      <c r="N16" s="19">
        <f t="shared" si="2"/>
        <v>0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9">
        <f t="shared" si="2"/>
        <v>0</v>
      </c>
    </row>
    <row r="17" spans="1:18" ht="15" customHeight="1" x14ac:dyDescent="0.25">
      <c r="A17" s="28"/>
      <c r="B17" s="19"/>
      <c r="C17" s="18" t="s">
        <v>18</v>
      </c>
      <c r="D17" s="4" t="s">
        <v>54</v>
      </c>
      <c r="E17" s="28"/>
      <c r="F17" s="19">
        <f t="shared" si="2"/>
        <v>0</v>
      </c>
      <c r="G17" s="19">
        <f t="shared" si="2"/>
        <v>0</v>
      </c>
      <c r="H17" s="19">
        <f t="shared" si="2"/>
        <v>0</v>
      </c>
      <c r="I17" s="19">
        <f t="shared" si="2"/>
        <v>0</v>
      </c>
      <c r="J17" s="19">
        <f t="shared" si="2"/>
        <v>0</v>
      </c>
      <c r="K17" s="19">
        <f t="shared" si="2"/>
        <v>0</v>
      </c>
      <c r="L17" s="19">
        <f t="shared" si="2"/>
        <v>0</v>
      </c>
      <c r="M17" s="19">
        <f t="shared" si="2"/>
        <v>0</v>
      </c>
      <c r="N17" s="19">
        <f t="shared" si="2"/>
        <v>0</v>
      </c>
      <c r="O17" s="19">
        <f t="shared" si="2"/>
        <v>0</v>
      </c>
      <c r="P17" s="19">
        <f t="shared" si="2"/>
        <v>0</v>
      </c>
      <c r="Q17" s="19">
        <f t="shared" si="2"/>
        <v>0</v>
      </c>
      <c r="R17" s="19">
        <f t="shared" si="2"/>
        <v>0</v>
      </c>
    </row>
    <row r="18" spans="1:18" ht="15" customHeight="1" x14ac:dyDescent="0.25">
      <c r="A18" s="11"/>
      <c r="B18" s="8"/>
      <c r="C18" s="8"/>
      <c r="D18" s="8"/>
      <c r="E18" s="8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8" ht="45.95" customHeight="1" x14ac:dyDescent="0.25">
      <c r="A19" s="15" t="s">
        <v>42</v>
      </c>
      <c r="B19" s="14"/>
      <c r="C19" s="14"/>
      <c r="D19" s="14"/>
      <c r="E19" s="14"/>
      <c r="F19" s="2" t="str">
        <f t="shared" ref="F19:P19" si="3">F5</f>
        <v>Day 0</v>
      </c>
      <c r="G19" s="2" t="str">
        <f t="shared" si="3"/>
        <v>Day 1</v>
      </c>
      <c r="H19" s="2" t="str">
        <f t="shared" si="3"/>
        <v>Day 2</v>
      </c>
      <c r="I19" s="2" t="str">
        <f t="shared" si="3"/>
        <v>Day 3</v>
      </c>
      <c r="J19" s="2" t="str">
        <f t="shared" si="3"/>
        <v>Day 4</v>
      </c>
      <c r="K19" s="2" t="str">
        <f t="shared" si="3"/>
        <v>Day 5</v>
      </c>
      <c r="L19" s="2" t="str">
        <f t="shared" si="3"/>
        <v>Day 6</v>
      </c>
      <c r="M19" s="2" t="str">
        <f t="shared" si="3"/>
        <v>Day 7</v>
      </c>
      <c r="N19" s="2" t="str">
        <f t="shared" si="3"/>
        <v>Day 8</v>
      </c>
      <c r="O19" s="2" t="str">
        <f t="shared" si="3"/>
        <v>Day 9</v>
      </c>
      <c r="P19" s="2" t="str">
        <f t="shared" si="3"/>
        <v>Day 10</v>
      </c>
      <c r="Q19" s="2" t="str">
        <f t="shared" ref="Q19:R19" si="4">Q5</f>
        <v>Day 11</v>
      </c>
      <c r="R19" s="2" t="str">
        <f t="shared" si="4"/>
        <v>Day 12</v>
      </c>
    </row>
    <row r="20" spans="1:18" x14ac:dyDescent="0.25">
      <c r="A20" s="30" t="s">
        <v>47</v>
      </c>
      <c r="B20" s="4">
        <v>5</v>
      </c>
      <c r="C20" s="18" t="s">
        <v>17</v>
      </c>
      <c r="D20" s="4" t="s">
        <v>56</v>
      </c>
      <c r="E20" s="3"/>
      <c r="F20" s="3">
        <f>$B20</f>
        <v>5</v>
      </c>
      <c r="G20" s="3">
        <f t="shared" ref="G20:R20" si="5">$B20</f>
        <v>5</v>
      </c>
      <c r="H20" s="3">
        <f t="shared" si="5"/>
        <v>5</v>
      </c>
      <c r="I20" s="3">
        <f t="shared" si="5"/>
        <v>5</v>
      </c>
      <c r="J20" s="3">
        <f t="shared" si="5"/>
        <v>5</v>
      </c>
      <c r="K20" s="3">
        <f t="shared" si="5"/>
        <v>5</v>
      </c>
      <c r="L20" s="3">
        <f t="shared" si="5"/>
        <v>5</v>
      </c>
      <c r="M20" s="3">
        <f t="shared" si="5"/>
        <v>5</v>
      </c>
      <c r="N20" s="3">
        <f t="shared" si="5"/>
        <v>5</v>
      </c>
      <c r="O20" s="3">
        <f t="shared" si="5"/>
        <v>5</v>
      </c>
      <c r="P20" s="3">
        <f t="shared" si="5"/>
        <v>5</v>
      </c>
      <c r="Q20" s="3">
        <f t="shared" si="5"/>
        <v>5</v>
      </c>
      <c r="R20" s="3">
        <f t="shared" si="5"/>
        <v>5</v>
      </c>
    </row>
    <row r="21" spans="1:18" x14ac:dyDescent="0.25">
      <c r="A21" s="3" t="s">
        <v>48</v>
      </c>
      <c r="B21" s="4">
        <v>2</v>
      </c>
      <c r="C21" s="18" t="s">
        <v>27</v>
      </c>
      <c r="D21" s="4" t="s">
        <v>56</v>
      </c>
      <c r="E21" s="3"/>
      <c r="F21" s="3">
        <f t="shared" ref="F21:R25" si="6">$B21</f>
        <v>2</v>
      </c>
      <c r="G21" s="3">
        <f t="shared" si="6"/>
        <v>2</v>
      </c>
      <c r="H21" s="3">
        <f t="shared" si="6"/>
        <v>2</v>
      </c>
      <c r="I21" s="3">
        <f t="shared" si="6"/>
        <v>2</v>
      </c>
      <c r="J21" s="3">
        <f t="shared" si="6"/>
        <v>2</v>
      </c>
      <c r="K21" s="3">
        <f t="shared" si="6"/>
        <v>2</v>
      </c>
      <c r="L21" s="3">
        <f t="shared" si="6"/>
        <v>2</v>
      </c>
      <c r="M21" s="3">
        <f t="shared" si="6"/>
        <v>2</v>
      </c>
      <c r="N21" s="3">
        <f t="shared" si="6"/>
        <v>2</v>
      </c>
      <c r="O21" s="3">
        <f t="shared" si="6"/>
        <v>2</v>
      </c>
      <c r="P21" s="3">
        <f t="shared" si="6"/>
        <v>2</v>
      </c>
      <c r="Q21" s="3">
        <f t="shared" si="6"/>
        <v>2</v>
      </c>
      <c r="R21" s="3">
        <f t="shared" si="6"/>
        <v>2</v>
      </c>
    </row>
    <row r="22" spans="1:18" x14ac:dyDescent="0.25">
      <c r="A22" s="29" t="s">
        <v>51</v>
      </c>
      <c r="B22" s="4">
        <v>5</v>
      </c>
      <c r="C22" s="18" t="s">
        <v>18</v>
      </c>
      <c r="D22" s="4" t="s">
        <v>54</v>
      </c>
      <c r="E22" s="3"/>
      <c r="F22" s="3">
        <f t="shared" si="6"/>
        <v>5</v>
      </c>
      <c r="G22" s="3">
        <f t="shared" si="6"/>
        <v>5</v>
      </c>
      <c r="H22" s="3">
        <f t="shared" si="6"/>
        <v>5</v>
      </c>
      <c r="I22" s="3">
        <f t="shared" si="6"/>
        <v>5</v>
      </c>
      <c r="J22" s="3">
        <f t="shared" si="6"/>
        <v>5</v>
      </c>
      <c r="K22" s="3">
        <f t="shared" si="6"/>
        <v>5</v>
      </c>
      <c r="L22" s="3">
        <f t="shared" si="6"/>
        <v>5</v>
      </c>
      <c r="M22" s="3">
        <f t="shared" si="6"/>
        <v>5</v>
      </c>
      <c r="N22" s="3">
        <f t="shared" si="6"/>
        <v>5</v>
      </c>
      <c r="O22" s="3">
        <f t="shared" si="6"/>
        <v>5</v>
      </c>
      <c r="P22" s="3">
        <f t="shared" si="6"/>
        <v>5</v>
      </c>
      <c r="Q22" s="3">
        <f t="shared" si="6"/>
        <v>5</v>
      </c>
      <c r="R22" s="3">
        <f t="shared" si="6"/>
        <v>5</v>
      </c>
    </row>
    <row r="23" spans="1:18" x14ac:dyDescent="0.25">
      <c r="A23" s="3"/>
      <c r="B23" s="4"/>
      <c r="C23" s="18" t="s">
        <v>17</v>
      </c>
      <c r="D23" s="4" t="s">
        <v>28</v>
      </c>
      <c r="E23" s="3"/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 t="shared" si="6"/>
        <v>0</v>
      </c>
      <c r="J23" s="3">
        <f t="shared" si="6"/>
        <v>0</v>
      </c>
      <c r="K23" s="3">
        <f t="shared" si="6"/>
        <v>0</v>
      </c>
      <c r="L23" s="3">
        <f t="shared" si="6"/>
        <v>0</v>
      </c>
      <c r="M23" s="3">
        <f t="shared" si="6"/>
        <v>0</v>
      </c>
      <c r="N23" s="3">
        <f t="shared" si="6"/>
        <v>0</v>
      </c>
      <c r="O23" s="3">
        <f t="shared" si="6"/>
        <v>0</v>
      </c>
      <c r="P23" s="3">
        <f t="shared" si="6"/>
        <v>0</v>
      </c>
      <c r="Q23" s="3">
        <f t="shared" si="6"/>
        <v>0</v>
      </c>
      <c r="R23" s="3">
        <f t="shared" si="6"/>
        <v>0</v>
      </c>
    </row>
    <row r="24" spans="1:18" x14ac:dyDescent="0.25">
      <c r="A24" s="3"/>
      <c r="B24" s="4"/>
      <c r="C24" s="18" t="s">
        <v>17</v>
      </c>
      <c r="D24" s="4" t="s">
        <v>28</v>
      </c>
      <c r="E24" s="3"/>
      <c r="F24" s="3">
        <f t="shared" si="6"/>
        <v>0</v>
      </c>
      <c r="G24" s="3">
        <f t="shared" si="6"/>
        <v>0</v>
      </c>
      <c r="H24" s="3">
        <f t="shared" si="6"/>
        <v>0</v>
      </c>
      <c r="I24" s="3">
        <f t="shared" si="6"/>
        <v>0</v>
      </c>
      <c r="J24" s="3">
        <f t="shared" si="6"/>
        <v>0</v>
      </c>
      <c r="K24" s="3">
        <f t="shared" si="6"/>
        <v>0</v>
      </c>
      <c r="L24" s="3">
        <f t="shared" si="6"/>
        <v>0</v>
      </c>
      <c r="M24" s="3">
        <f t="shared" si="6"/>
        <v>0</v>
      </c>
      <c r="N24" s="3">
        <f t="shared" si="6"/>
        <v>0</v>
      </c>
      <c r="O24" s="3">
        <f t="shared" si="6"/>
        <v>0</v>
      </c>
      <c r="P24" s="3">
        <f t="shared" si="6"/>
        <v>0</v>
      </c>
      <c r="Q24" s="3">
        <f t="shared" si="6"/>
        <v>0</v>
      </c>
      <c r="R24" s="3">
        <f t="shared" si="6"/>
        <v>0</v>
      </c>
    </row>
    <row r="25" spans="1:18" ht="16.5" thickBot="1" x14ac:dyDescent="0.3">
      <c r="A25" s="29"/>
      <c r="B25" s="4"/>
      <c r="C25" s="18" t="s">
        <v>17</v>
      </c>
      <c r="D25" s="4" t="s">
        <v>28</v>
      </c>
      <c r="E25" s="6"/>
      <c r="F25" s="3">
        <f t="shared" si="6"/>
        <v>0</v>
      </c>
      <c r="G25" s="3">
        <f t="shared" si="6"/>
        <v>0</v>
      </c>
      <c r="H25" s="3">
        <f t="shared" si="6"/>
        <v>0</v>
      </c>
      <c r="I25" s="3">
        <f t="shared" si="6"/>
        <v>0</v>
      </c>
      <c r="J25" s="3">
        <f t="shared" si="6"/>
        <v>0</v>
      </c>
      <c r="K25" s="3">
        <f t="shared" si="6"/>
        <v>0</v>
      </c>
      <c r="L25" s="3">
        <f t="shared" si="6"/>
        <v>0</v>
      </c>
      <c r="M25" s="3">
        <f t="shared" si="6"/>
        <v>0</v>
      </c>
      <c r="N25" s="3">
        <f t="shared" si="6"/>
        <v>0</v>
      </c>
      <c r="O25" s="3">
        <f t="shared" si="6"/>
        <v>0</v>
      </c>
      <c r="P25" s="3">
        <f t="shared" si="6"/>
        <v>0</v>
      </c>
      <c r="Q25" s="3">
        <f t="shared" si="6"/>
        <v>0</v>
      </c>
      <c r="R25" s="3">
        <f t="shared" si="6"/>
        <v>0</v>
      </c>
    </row>
    <row r="26" spans="1:18" ht="16.5" thickTop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13"/>
    </row>
    <row r="27" spans="1:18" ht="45" customHeight="1" x14ac:dyDescent="0.25">
      <c r="A27" s="16" t="s">
        <v>43</v>
      </c>
      <c r="B27" s="12"/>
      <c r="C27" s="12"/>
      <c r="D27" s="12"/>
      <c r="E27" s="12"/>
      <c r="F27" s="2" t="str">
        <f t="shared" ref="F27:P27" si="7">F5</f>
        <v>Day 0</v>
      </c>
      <c r="G27" s="2" t="str">
        <f t="shared" si="7"/>
        <v>Day 1</v>
      </c>
      <c r="H27" s="2" t="str">
        <f t="shared" si="7"/>
        <v>Day 2</v>
      </c>
      <c r="I27" s="2" t="str">
        <f t="shared" si="7"/>
        <v>Day 3</v>
      </c>
      <c r="J27" s="2" t="str">
        <f t="shared" si="7"/>
        <v>Day 4</v>
      </c>
      <c r="K27" s="2" t="str">
        <f t="shared" si="7"/>
        <v>Day 5</v>
      </c>
      <c r="L27" s="2" t="str">
        <f t="shared" si="7"/>
        <v>Day 6</v>
      </c>
      <c r="M27" s="2" t="str">
        <f t="shared" si="7"/>
        <v>Day 7</v>
      </c>
      <c r="N27" s="2" t="str">
        <f t="shared" si="7"/>
        <v>Day 8</v>
      </c>
      <c r="O27" s="2" t="str">
        <f t="shared" si="7"/>
        <v>Day 9</v>
      </c>
      <c r="P27" s="2" t="str">
        <f t="shared" si="7"/>
        <v>Day 10</v>
      </c>
      <c r="Q27" s="2" t="str">
        <f t="shared" ref="Q27:R27" si="8">Q5</f>
        <v>Day 11</v>
      </c>
      <c r="R27" s="2" t="str">
        <f t="shared" si="8"/>
        <v>Day 12</v>
      </c>
    </row>
    <row r="28" spans="1:18" ht="15" customHeight="1" x14ac:dyDescent="0.25">
      <c r="A28" s="3" t="s">
        <v>47</v>
      </c>
      <c r="B28" s="4">
        <v>5</v>
      </c>
      <c r="C28" s="18" t="s">
        <v>18</v>
      </c>
      <c r="D28" s="4" t="s">
        <v>54</v>
      </c>
      <c r="E28" s="4"/>
      <c r="F28" s="4">
        <f>$B28</f>
        <v>5</v>
      </c>
      <c r="G28" s="4">
        <f t="shared" ref="G28:R28" si="9">$B28</f>
        <v>5</v>
      </c>
      <c r="H28" s="4">
        <f t="shared" si="9"/>
        <v>5</v>
      </c>
      <c r="I28" s="4">
        <f t="shared" si="9"/>
        <v>5</v>
      </c>
      <c r="J28" s="4">
        <f t="shared" si="9"/>
        <v>5</v>
      </c>
      <c r="K28" s="4">
        <f t="shared" si="9"/>
        <v>5</v>
      </c>
      <c r="L28" s="4">
        <f t="shared" si="9"/>
        <v>5</v>
      </c>
      <c r="M28" s="4">
        <f t="shared" si="9"/>
        <v>5</v>
      </c>
      <c r="N28" s="4">
        <f t="shared" si="9"/>
        <v>5</v>
      </c>
      <c r="O28" s="4">
        <f t="shared" si="9"/>
        <v>5</v>
      </c>
      <c r="P28" s="4">
        <f t="shared" si="9"/>
        <v>5</v>
      </c>
      <c r="Q28" s="4">
        <f t="shared" si="9"/>
        <v>5</v>
      </c>
      <c r="R28" s="4">
        <f t="shared" si="9"/>
        <v>5</v>
      </c>
    </row>
    <row r="29" spans="1:18" x14ac:dyDescent="0.25">
      <c r="A29" s="29" t="s">
        <v>48</v>
      </c>
      <c r="B29" s="4">
        <v>2</v>
      </c>
      <c r="C29" s="18" t="s">
        <v>27</v>
      </c>
      <c r="D29" s="4" t="s">
        <v>54</v>
      </c>
      <c r="E29" s="3"/>
      <c r="F29" s="4">
        <f t="shared" ref="F29:R33" si="10">$B29</f>
        <v>2</v>
      </c>
      <c r="G29" s="4">
        <f t="shared" si="10"/>
        <v>2</v>
      </c>
      <c r="H29" s="4">
        <f t="shared" si="10"/>
        <v>2</v>
      </c>
      <c r="I29" s="4">
        <f t="shared" si="10"/>
        <v>2</v>
      </c>
      <c r="J29" s="4">
        <f t="shared" si="10"/>
        <v>2</v>
      </c>
      <c r="K29" s="4">
        <f t="shared" si="10"/>
        <v>2</v>
      </c>
      <c r="L29" s="4">
        <f t="shared" si="10"/>
        <v>2</v>
      </c>
      <c r="M29" s="4">
        <f t="shared" si="10"/>
        <v>2</v>
      </c>
      <c r="N29" s="4">
        <f t="shared" si="10"/>
        <v>2</v>
      </c>
      <c r="O29" s="4">
        <f t="shared" si="10"/>
        <v>2</v>
      </c>
      <c r="P29" s="4">
        <f t="shared" si="10"/>
        <v>2</v>
      </c>
      <c r="Q29" s="4">
        <f t="shared" si="10"/>
        <v>2</v>
      </c>
      <c r="R29" s="4">
        <f t="shared" si="10"/>
        <v>2</v>
      </c>
    </row>
    <row r="30" spans="1:18" x14ac:dyDescent="0.25">
      <c r="A30" s="29" t="s">
        <v>52</v>
      </c>
      <c r="B30" s="4">
        <v>5</v>
      </c>
      <c r="C30" s="18" t="s">
        <v>17</v>
      </c>
      <c r="D30" s="4" t="s">
        <v>54</v>
      </c>
      <c r="E30" s="3"/>
      <c r="F30" s="4">
        <f t="shared" si="10"/>
        <v>5</v>
      </c>
      <c r="G30" s="4">
        <f t="shared" si="10"/>
        <v>5</v>
      </c>
      <c r="H30" s="4">
        <f t="shared" si="10"/>
        <v>5</v>
      </c>
      <c r="I30" s="4">
        <f t="shared" si="10"/>
        <v>5</v>
      </c>
      <c r="J30" s="4">
        <f t="shared" si="10"/>
        <v>5</v>
      </c>
      <c r="K30" s="4">
        <f t="shared" si="10"/>
        <v>5</v>
      </c>
      <c r="L30" s="4">
        <f t="shared" si="10"/>
        <v>5</v>
      </c>
      <c r="M30" s="4">
        <f t="shared" si="10"/>
        <v>5</v>
      </c>
      <c r="N30" s="4">
        <f t="shared" si="10"/>
        <v>5</v>
      </c>
      <c r="O30" s="4">
        <f t="shared" si="10"/>
        <v>5</v>
      </c>
      <c r="P30" s="4">
        <f t="shared" si="10"/>
        <v>5</v>
      </c>
      <c r="Q30" s="4">
        <f t="shared" si="10"/>
        <v>5</v>
      </c>
      <c r="R30" s="4">
        <f t="shared" si="10"/>
        <v>5</v>
      </c>
    </row>
    <row r="31" spans="1:18" x14ac:dyDescent="0.25">
      <c r="A31" s="3"/>
      <c r="B31" s="4"/>
      <c r="C31" s="18" t="s">
        <v>18</v>
      </c>
      <c r="D31" s="3" t="s">
        <v>28</v>
      </c>
      <c r="E31" s="3"/>
      <c r="F31" s="4">
        <f t="shared" si="10"/>
        <v>0</v>
      </c>
      <c r="G31" s="4">
        <f t="shared" si="10"/>
        <v>0</v>
      </c>
      <c r="H31" s="4">
        <f t="shared" si="10"/>
        <v>0</v>
      </c>
      <c r="I31" s="4">
        <f t="shared" si="10"/>
        <v>0</v>
      </c>
      <c r="J31" s="4">
        <f t="shared" si="10"/>
        <v>0</v>
      </c>
      <c r="K31" s="4">
        <f t="shared" si="10"/>
        <v>0</v>
      </c>
      <c r="L31" s="4">
        <f t="shared" si="10"/>
        <v>0</v>
      </c>
      <c r="M31" s="4">
        <f t="shared" si="10"/>
        <v>0</v>
      </c>
      <c r="N31" s="4">
        <f t="shared" si="10"/>
        <v>0</v>
      </c>
      <c r="O31" s="4">
        <f t="shared" si="10"/>
        <v>0</v>
      </c>
      <c r="P31" s="4">
        <f t="shared" si="10"/>
        <v>0</v>
      </c>
      <c r="Q31" s="4">
        <f t="shared" si="10"/>
        <v>0</v>
      </c>
      <c r="R31" s="4">
        <f t="shared" si="10"/>
        <v>0</v>
      </c>
    </row>
    <row r="32" spans="1:18" x14ac:dyDescent="0.25">
      <c r="A32" s="3"/>
      <c r="B32" s="4"/>
      <c r="C32" s="18" t="s">
        <v>18</v>
      </c>
      <c r="D32" s="3" t="s">
        <v>28</v>
      </c>
      <c r="E32" s="3"/>
      <c r="F32" s="4">
        <f t="shared" si="10"/>
        <v>0</v>
      </c>
      <c r="G32" s="4">
        <f t="shared" si="10"/>
        <v>0</v>
      </c>
      <c r="H32" s="4">
        <f t="shared" si="10"/>
        <v>0</v>
      </c>
      <c r="I32" s="4">
        <f t="shared" si="10"/>
        <v>0</v>
      </c>
      <c r="J32" s="4">
        <f t="shared" si="10"/>
        <v>0</v>
      </c>
      <c r="K32" s="4">
        <f t="shared" si="10"/>
        <v>0</v>
      </c>
      <c r="L32" s="4">
        <f t="shared" si="10"/>
        <v>0</v>
      </c>
      <c r="M32" s="4">
        <f t="shared" si="10"/>
        <v>0</v>
      </c>
      <c r="N32" s="4">
        <f t="shared" si="10"/>
        <v>0</v>
      </c>
      <c r="O32" s="4">
        <f t="shared" si="10"/>
        <v>0</v>
      </c>
      <c r="P32" s="4">
        <f t="shared" si="10"/>
        <v>0</v>
      </c>
      <c r="Q32" s="4">
        <f t="shared" si="10"/>
        <v>0</v>
      </c>
      <c r="R32" s="4">
        <f t="shared" si="10"/>
        <v>0</v>
      </c>
    </row>
    <row r="33" spans="1:18" ht="16.5" thickBot="1" x14ac:dyDescent="0.3">
      <c r="A33" s="29"/>
      <c r="B33" s="4"/>
      <c r="C33" s="18" t="s">
        <v>18</v>
      </c>
      <c r="D33" s="6" t="s">
        <v>28</v>
      </c>
      <c r="E33" s="6"/>
      <c r="F33" s="4">
        <f t="shared" si="10"/>
        <v>0</v>
      </c>
      <c r="G33" s="4">
        <f t="shared" si="10"/>
        <v>0</v>
      </c>
      <c r="H33" s="4">
        <f t="shared" si="10"/>
        <v>0</v>
      </c>
      <c r="I33" s="4">
        <f t="shared" si="10"/>
        <v>0</v>
      </c>
      <c r="J33" s="4">
        <f t="shared" si="10"/>
        <v>0</v>
      </c>
      <c r="K33" s="4">
        <f t="shared" si="10"/>
        <v>0</v>
      </c>
      <c r="L33" s="4">
        <f t="shared" si="10"/>
        <v>0</v>
      </c>
      <c r="M33" s="4">
        <f t="shared" si="10"/>
        <v>0</v>
      </c>
      <c r="N33" s="4">
        <f t="shared" si="10"/>
        <v>0</v>
      </c>
      <c r="O33" s="4">
        <f t="shared" si="10"/>
        <v>0</v>
      </c>
      <c r="P33" s="4">
        <f t="shared" si="10"/>
        <v>0</v>
      </c>
      <c r="Q33" s="4">
        <f t="shared" si="10"/>
        <v>0</v>
      </c>
      <c r="R33" s="4">
        <f t="shared" si="10"/>
        <v>0</v>
      </c>
    </row>
    <row r="34" spans="1:18" ht="16.5" thickTop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13"/>
    </row>
    <row r="35" spans="1:18" x14ac:dyDescent="0.25">
      <c r="E35" s="32" t="s">
        <v>32</v>
      </c>
      <c r="F35" s="4">
        <f t="shared" ref="F35:R35" si="11">$B35</f>
        <v>0</v>
      </c>
      <c r="G35" s="4">
        <f t="shared" si="11"/>
        <v>0</v>
      </c>
      <c r="H35" s="4">
        <f t="shared" si="11"/>
        <v>0</v>
      </c>
      <c r="I35" s="4">
        <f t="shared" si="11"/>
        <v>0</v>
      </c>
      <c r="J35" s="4">
        <f t="shared" si="11"/>
        <v>0</v>
      </c>
      <c r="K35" s="4">
        <f t="shared" si="11"/>
        <v>0</v>
      </c>
      <c r="L35" s="4">
        <f t="shared" si="11"/>
        <v>0</v>
      </c>
      <c r="M35" s="4">
        <f t="shared" si="11"/>
        <v>0</v>
      </c>
      <c r="N35" s="4">
        <f t="shared" si="11"/>
        <v>0</v>
      </c>
      <c r="O35" s="4">
        <f t="shared" si="11"/>
        <v>0</v>
      </c>
      <c r="P35" s="4">
        <f t="shared" si="11"/>
        <v>0</v>
      </c>
      <c r="Q35" s="4">
        <f t="shared" si="11"/>
        <v>0</v>
      </c>
      <c r="R35" s="4">
        <f t="shared" si="11"/>
        <v>0</v>
      </c>
    </row>
    <row r="38" spans="1:18" ht="23.1" customHeight="1" x14ac:dyDescent="0.25">
      <c r="A38" s="25" t="s">
        <v>23</v>
      </c>
      <c r="B38" s="27">
        <f>SUM(B9:B17,B20:B25,B28:B33)</f>
        <v>44</v>
      </c>
      <c r="C38" s="26" t="s">
        <v>22</v>
      </c>
    </row>
    <row r="39" spans="1:18" ht="23.1" customHeight="1" x14ac:dyDescent="0.25">
      <c r="A39" s="20"/>
    </row>
    <row r="40" spans="1:18" ht="23.1" customHeight="1" x14ac:dyDescent="0.25">
      <c r="A40" s="23" t="s">
        <v>24</v>
      </c>
      <c r="B40" s="3"/>
    </row>
    <row r="41" spans="1:18" x14ac:dyDescent="0.25">
      <c r="A41" s="3" t="s">
        <v>19</v>
      </c>
      <c r="B41" s="3">
        <f>COUNTIF($D$9:$D$34,"Not Started")</f>
        <v>7</v>
      </c>
    </row>
    <row r="42" spans="1:18" x14ac:dyDescent="0.25">
      <c r="A42" s="3" t="s">
        <v>21</v>
      </c>
      <c r="B42" s="3">
        <f>COUNTIF($D$9:$D$34,"In Progress")</f>
        <v>4</v>
      </c>
    </row>
    <row r="43" spans="1:18" x14ac:dyDescent="0.25">
      <c r="A43" s="3" t="s">
        <v>20</v>
      </c>
      <c r="B43" s="3">
        <f>COUNTIF($D$9:$D$33,"Complete")</f>
        <v>10</v>
      </c>
    </row>
  </sheetData>
  <mergeCells count="6">
    <mergeCell ref="A4:A6"/>
    <mergeCell ref="F4:R4"/>
    <mergeCell ref="E4:E6"/>
    <mergeCell ref="C4:C6"/>
    <mergeCell ref="B4:B6"/>
    <mergeCell ref="D4:D6"/>
  </mergeCells>
  <conditionalFormatting sqref="C26:C27 D9:D17 D20:D25 D28:D33">
    <cfRule type="containsText" dxfId="2" priority="14" operator="containsText" text="In Progress">
      <formula>NOT(ISERROR(SEARCH("In Progress",C9)))</formula>
    </cfRule>
    <cfRule type="cellIs" dxfId="1" priority="15" operator="equal">
      <formula>"Not Started"</formula>
    </cfRule>
  </conditionalFormatting>
  <conditionalFormatting sqref="D9:D17 D20:D25 C27:D380">
    <cfRule type="containsText" dxfId="0" priority="13" operator="containsText" text="Complete">
      <formula>NOT(ISERROR(SEARCH("Complete",C9)))</formula>
    </cfRule>
  </conditionalFormatting>
  <dataValidations count="1">
    <dataValidation type="list" allowBlank="1" showInputMessage="1" showErrorMessage="1" errorTitle="Invalid Choice" error="Plese select an option from the drop-down list." sqref="D9:D17 C26:C27 D20:D25 D28:D33">
      <formula1>"Not Started, In Progress, Complete"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'Configuration Details'!$A$4:$A$8</xm:f>
          </x14:formula1>
          <xm:sqref>C20:C25 C9:C17 C28:C33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8"/>
  <sheetViews>
    <sheetView workbookViewId="0">
      <selection activeCell="B2" sqref="B2"/>
    </sheetView>
  </sheetViews>
  <sheetFormatPr defaultColWidth="11" defaultRowHeight="15.75" x14ac:dyDescent="0.25"/>
  <cols>
    <col min="1" max="1" width="20.375" customWidth="1"/>
    <col min="2" max="2" width="20.5" customWidth="1"/>
  </cols>
  <sheetData>
    <row r="1" spans="1:2" x14ac:dyDescent="0.25">
      <c r="A1" s="1" t="s">
        <v>13</v>
      </c>
      <c r="B1" s="21">
        <v>41213</v>
      </c>
    </row>
    <row r="3" spans="1:2" x14ac:dyDescent="0.25">
      <c r="A3" s="33" t="s">
        <v>15</v>
      </c>
      <c r="B3" s="24"/>
    </row>
    <row r="4" spans="1:2" x14ac:dyDescent="0.25">
      <c r="A4" s="3" t="s">
        <v>18</v>
      </c>
      <c r="B4" s="3" t="s">
        <v>35</v>
      </c>
    </row>
    <row r="5" spans="1:2" x14ac:dyDescent="0.25">
      <c r="A5" s="3" t="s">
        <v>27</v>
      </c>
      <c r="B5" s="3" t="s">
        <v>36</v>
      </c>
    </row>
    <row r="6" spans="1:2" x14ac:dyDescent="0.25">
      <c r="A6" s="3" t="s">
        <v>17</v>
      </c>
      <c r="B6" s="3" t="s">
        <v>33</v>
      </c>
    </row>
    <row r="7" spans="1:2" x14ac:dyDescent="0.25">
      <c r="A7" s="3" t="s">
        <v>16</v>
      </c>
      <c r="B7" s="3" t="s">
        <v>34</v>
      </c>
    </row>
    <row r="8" spans="1:2" x14ac:dyDescent="0.25">
      <c r="A8" s="29" t="s">
        <v>25</v>
      </c>
      <c r="B8" s="3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Backlog</vt:lpstr>
      <vt:lpstr>Sprint Burndown Chart</vt:lpstr>
      <vt:lpstr>Configuration Details</vt:lpstr>
    </vt:vector>
  </TitlesOfParts>
  <Company>CHOAM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Oliver</dc:creator>
  <cp:lastModifiedBy>admin</cp:lastModifiedBy>
  <cp:lastPrinted>2012-10-12T11:58:21Z</cp:lastPrinted>
  <dcterms:created xsi:type="dcterms:W3CDTF">2012-09-26T14:58:25Z</dcterms:created>
  <dcterms:modified xsi:type="dcterms:W3CDTF">2012-11-09T12:29:40Z</dcterms:modified>
</cp:coreProperties>
</file>