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<sst xmlns="http://schemas.openxmlformats.org/spreadsheetml/2006/main" count="100" uniqueCount="94">
  <si>
    <t>Id</t>
  </si>
  <si>
    <t>Designator</t>
  </si>
  <si>
    <t>Package</t>
  </si>
  <si>
    <t>Quantity</t>
  </si>
  <si>
    <t>Designation</t>
  </si>
  <si>
    <t>Supplier and ref</t>
  </si>
  <si>
    <t>Link</t>
  </si>
  <si>
    <t>R6,R5,R3,R4,R6,R5,R3,R4</t>
  </si>
  <si>
    <t>SM0805</t>
  </si>
  <si>
    <t>0 ohm jumper</t>
  </si>
  <si>
    <t>Y4022-1.0KBTR-ND</t>
  </si>
  <si>
    <t>P,P</t>
  </si>
  <si>
    <t>SOT23GDS</t>
  </si>
  <si>
    <t>MOSFET_P</t>
  </si>
  <si>
    <t>TP0610K-T1-E3</t>
  </si>
  <si>
    <t>http://www.digikey.com/product-detail/en/TP0610K-T1-E3/TP0610K-T1-E3TR-ND/1656759</t>
  </si>
  <si>
    <t>N,N</t>
  </si>
  <si>
    <t>MOSFET_N</t>
  </si>
  <si>
    <t>MMBF170LT1GOSCT-ND</t>
  </si>
  <si>
    <t>C5,C5</t>
  </si>
  <si>
    <t>1uF?</t>
  </si>
  <si>
    <t>490-1703-1-ND</t>
  </si>
  <si>
    <t>U9,U9</t>
  </si>
  <si>
    <t>SO8E</t>
  </si>
  <si>
    <t>MCP6072</t>
  </si>
  <si>
    <t>MCP6072T-E/SN-ND</t>
  </si>
  <si>
    <t>U7,U5,U8,U6,U7,U5,U8,U6</t>
  </si>
  <si>
    <t>SOT23_BAV99</t>
  </si>
  <si>
    <t>BAV99</t>
  </si>
  <si>
    <t>Small signal diode,BAV99 0.125A 85V</t>
  </si>
  <si>
    <t>http://uk.rs-online.com/web/p/rectifier-schottky-diodes/6872801/</t>
  </si>
  <si>
    <t>J2,J5</t>
  </si>
  <si>
    <t>RJ45_8</t>
  </si>
  <si>
    <t>RJ45</t>
  </si>
  <si>
    <t>RJ-45 Molex</t>
  </si>
  <si>
    <t>http://uk.rs-online.com/web/p/rj45-connectors/3862687/</t>
  </si>
  <si>
    <t>J1,J1</t>
  </si>
  <si>
    <t>JACK_2P_RS</t>
  </si>
  <si>
    <t>KLDX-0202-A</t>
  </si>
  <si>
    <t>http://uk.mouser.com/ProductDetail/Kycon/KLDX-0202-AP-LT/?qs=sGAEpiMZZMtnOp%252bbbqA00%252bZmtnz4S4c9einVHLoS7bA%3d</t>
  </si>
  <si>
    <t>R2,R1,R1,R2</t>
  </si>
  <si>
    <t>2.2K</t>
  </si>
  <si>
    <t>P2.2KACT-ND</t>
  </si>
  <si>
    <t>C2,C1,C1,C2</t>
  </si>
  <si>
    <t>0.1uF</t>
  </si>
  <si>
    <t>399-1169-1-ND</t>
  </si>
  <si>
    <t>D4,D3,D3,D4</t>
  </si>
  <si>
    <t>SM0805_DIODE</t>
  </si>
  <si>
    <t>LED</t>
  </si>
  <si>
    <t>SM0805GC</t>
  </si>
  <si>
    <t>http://uk.farnell.com/bivar/sm0805gc/led-rectnglr-green-15mcd-565nm/dp/2114427</t>
  </si>
  <si>
    <t>D2,D1,D1,D2</t>
  </si>
  <si>
    <t>SMD403</t>
  </si>
  <si>
    <t>DIODESCH</t>
  </si>
  <si>
    <t>LMV641MAE</t>
  </si>
  <si>
    <t>http://uk.farnell.com/texas-instruments/lmv641mae/op-amp-lp-12v-10mhz-powerwise/dp/1506816RL</t>
  </si>
  <si>
    <t>C4,C3,C3,C4</t>
  </si>
  <si>
    <t>SMDSVP10</t>
  </si>
  <si>
    <t>33uF</t>
  </si>
  <si>
    <t>SANYO - 10SVP33M - CAPACITOR, 33UF, 10V</t>
  </si>
  <si>
    <t>http://uk.farnell.com/sanyo/10svp33m/capacitor-33uf-10v/dp/9188894RL</t>
  </si>
  <si>
    <t>U4,U2,U2,U4</t>
  </si>
  <si>
    <t>SOT223_JM1</t>
  </si>
  <si>
    <t>TC1108-3.3</t>
  </si>
  <si>
    <t>MICROCHIP - TC1108-3.3VDBTR - IC, CMOS LDO, 3.3V, 300MA</t>
  </si>
  <si>
    <t>http://uk.farnell.com/microchip/tc1108-3-3vdbtr/ic-cmos-ldo-3-3v-300ma/dp/1557422</t>
  </si>
  <si>
    <t>U3,U1,U1,U3</t>
  </si>
  <si>
    <t>A1117</t>
  </si>
  <si>
    <t>MULTICOMP - MCFT-12T-9.2A1-117 - PIEZO ELEMENT</t>
  </si>
  <si>
    <t>http://uk.farnell.com/multicomp/mcft-12t-9-2a1-117/piezo-element/dp/1758373</t>
  </si>
  <si>
    <t>SDA14,SDA14</t>
  </si>
  <si>
    <t>SDCARD1</t>
  </si>
  <si>
    <t>SDCARD</t>
  </si>
  <si>
    <t>KYOCERA - 045138008100858+ - CONNECTOR, MICRO SD CARD</t>
  </si>
  <si>
    <t>http://uk.farnell.com/kyocera/045138008100858/connector-micro-sd-card/dp/2134442</t>
  </si>
  <si>
    <t>J4</t>
  </si>
  <si>
    <t>USB_B</t>
  </si>
  <si>
    <t>USB</t>
  </si>
  <si>
    <t>TE CONNECTIVITY - 1734346-1 - USB TYPE B, RECEPTACLE, SMT</t>
  </si>
  <si>
    <t>http://uk.farnell.com/te-connectivity/1734346-1/usb-type-b-receptacle-smt/dp/1321918</t>
  </si>
  <si>
    <t>J3</t>
  </si>
  <si>
    <t>USB_A</t>
  </si>
  <si>
    <t>USB_2</t>
  </si>
  <si>
    <t>FCI - 87583-2010BLF - USB TYPE A, RECEPTACLE, SMT</t>
  </si>
  <si>
    <t>http://uk.farnell.com/fci/87583-2010blf/usb-type-a-receptacle-smt/dp/1314363</t>
  </si>
  <si>
    <t>P201</t>
  </si>
  <si>
    <t>SODIMM_SOCKET1</t>
  </si>
  <si>
    <t>SODIMM200_EDGE</t>
  </si>
  <si>
    <t>TE CONNECTIVITY / AMP - 1565917-4 - MEMORY SOCKET, SO-DIMM, 200WAY</t>
  </si>
  <si>
    <t>FPC1</t>
  </si>
  <si>
    <t>FCC40</t>
  </si>
  <si>
    <t>FP</t>
  </si>
  <si>
    <t>MOLEX - 54104-4031 - CONNECTOR, FPC, 0.5MM, 40WAY</t>
  </si>
  <si>
    <t>http://uk.farnell.com/molex/54104-4031/connector-fpc-0-5mm-40way/dp/1757126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</si>
</sst>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color rgb="000000FF"/>
      <sz val="10"/>
      <u val="single"/>
    </font>
  </fonts>
  <fills count="3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4" numFmtId="164" xfId="0">
      <alignment horizontal="left" indent="0" shrinkToFit="false" textRotation="0" vertical="center" wrapText="false"/>
    </xf>
    <xf applyAlignment="false" applyBorder="false" applyFont="true" applyProtection="false" borderId="0" fillId="0" fontId="4" numFmtId="164" xfId="0"/>
    <xf applyAlignment="true" applyBorder="false" applyFont="true" applyProtection="false" borderId="0" fillId="0" fontId="0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0" numFmtId="164" xfId="0">
      <alignment horizontal="left" indent="0" shrinkToFit="false" textRotation="0" vertical="center" wrapText="false"/>
    </xf>
    <xf applyAlignment="true" applyBorder="false" applyFont="true" applyProtection="false" borderId="0" fillId="2" fontId="0" numFmtId="164" xfId="0">
      <alignment horizontal="left" indent="0" shrinkToFit="false" textRotation="0" vertical="center" wrapText="false"/>
    </xf>
    <xf applyAlignment="true" applyBorder="false" applyFont="true" applyProtection="false" borderId="0" fillId="0" fontId="5" numFmtId="164" xfId="0">
      <alignment horizontal="left" indent="0" shrinkToFit="false" textRotation="0" vertical="center" wrapText="false"/>
    </xf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uk.mouser.com/ProductDetail/Kycon/KLDX-0202-AP-LT/?qs=sGAEpiMZZMtnOp%252bbbqA00%252bZmtnz4S4c9einVHLoS7bA%3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9" activeCellId="0" pane="topLeft" sqref="G9"/>
    </sheetView>
  </sheetViews>
  <cols>
    <col collapsed="false" hidden="false" max="1" min="1" style="0" width="2.72156862745098"/>
    <col collapsed="false" hidden="false" max="2" min="2" style="0" width="40.3372549019608"/>
    <col collapsed="false" hidden="false" max="3" min="3" style="0" width="18.6666666666667"/>
    <col collapsed="false" hidden="false" max="4" min="4" style="0" width="8.17647058823529"/>
    <col collapsed="false" hidden="false" max="5" min="5" style="0" width="18.3764705882353"/>
    <col collapsed="false" hidden="false" max="6" min="6" style="0" width="19.9607843137255"/>
    <col collapsed="false" hidden="false" max="7" min="7" style="0" width="35.6078431372549"/>
    <col collapsed="false" hidden="false" max="1025" min="8" style="0" width="12.3529411764706"/>
  </cols>
  <sheetData>
    <row collapsed="false" customFormat="true" customHeight="true" hidden="false" ht="16.5" outlineLevel="0" r="1" s="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collapsed="false" customFormat="false" customHeight="true" hidden="false" ht="16.5" outlineLevel="0" r="2">
      <c r="A2" s="4" t="n">
        <v>3</v>
      </c>
      <c r="B2" s="5" t="s">
        <v>7</v>
      </c>
      <c r="C2" s="5" t="s">
        <v>8</v>
      </c>
      <c r="D2" s="4" t="n">
        <v>8</v>
      </c>
      <c r="E2" s="6" t="s">
        <v>9</v>
      </c>
      <c r="F2" s="5" t="s">
        <v>10</v>
      </c>
      <c r="G2" s="7" t="str">
        <f aca="false">HYPERLINK("http://www.digikey.com/product-detail/en/ERJ-6GEY0R00V/P0.0ACT-ND/82955?cur=USD","http://www.digikey.com/product-detail/en/ERJ-6GEY0R00V/P0.0ACT-ND/82955?cur=USD")</f>
        <v>http://www.digikey.com/product-detail/en/ERJ-6GEY0R00V/P0.0ACT-ND/82955?cur=USD</v>
      </c>
    </row>
    <row collapsed="false" customFormat="false" customHeight="true" hidden="false" ht="16.5" outlineLevel="0" r="3">
      <c r="A3" s="4" t="n">
        <v>4</v>
      </c>
      <c r="B3" s="5" t="s">
        <v>11</v>
      </c>
      <c r="C3" s="5" t="s">
        <v>12</v>
      </c>
      <c r="D3" s="4" t="n">
        <v>2</v>
      </c>
      <c r="E3" s="5" t="s">
        <v>13</v>
      </c>
      <c r="F3" s="5" t="s">
        <v>14</v>
      </c>
      <c r="G3" s="7" t="s">
        <v>15</v>
      </c>
    </row>
    <row collapsed="false" customFormat="false" customHeight="true" hidden="false" ht="16.5" outlineLevel="0" r="4">
      <c r="A4" s="4" t="n">
        <v>5</v>
      </c>
      <c r="B4" s="5" t="s">
        <v>16</v>
      </c>
      <c r="C4" s="5" t="s">
        <v>12</v>
      </c>
      <c r="D4" s="4" t="n">
        <v>2</v>
      </c>
      <c r="E4" s="5" t="s">
        <v>17</v>
      </c>
      <c r="F4" s="5" t="s">
        <v>18</v>
      </c>
      <c r="G4" s="7" t="str">
        <f aca="false">HYPERLINK("http://www.digikey.com/product-detail/en/MMBF170LT1G/MMBF170LT1GOSCT-ND/1139793","http://www.digikey.com/product-detail/en/MMBF170LT1G/MMBF170LT1GOSCT-ND/1139793")</f>
        <v>http://www.digikey.com/product-detail/en/MMBF170LT1G/MMBF170LT1GOSCT-ND/1139793</v>
      </c>
    </row>
    <row collapsed="false" customFormat="false" customHeight="true" hidden="false" ht="16.5" outlineLevel="0" r="5">
      <c r="A5" s="4" t="n">
        <v>6</v>
      </c>
      <c r="B5" s="5" t="s">
        <v>19</v>
      </c>
      <c r="C5" s="5" t="s">
        <v>8</v>
      </c>
      <c r="D5" s="4" t="n">
        <v>2</v>
      </c>
      <c r="E5" s="6" t="s">
        <v>20</v>
      </c>
      <c r="F5" s="5" t="s">
        <v>21</v>
      </c>
      <c r="G5" s="7" t="str">
        <f aca="false">HYPERLINK("http://www.digikey.com/product-detail/en/GRM219R61A105MA01D/490-1703-1-ND/587583?cur=USD","http://www.digikey.com/product-detail/en/GRM219R61A105MA01D/490-1703-1-ND/587583?cur=USD")</f>
        <v>http://www.digikey.com/product-detail/en/GRM219R61A105MA01D/490-1703-1-ND/587583?cur=USD</v>
      </c>
    </row>
    <row collapsed="false" customFormat="false" customHeight="true" hidden="false" ht="16.5" outlineLevel="0" r="6">
      <c r="A6" s="4" t="n">
        <v>7</v>
      </c>
      <c r="B6" s="5" t="s">
        <v>22</v>
      </c>
      <c r="C6" s="5" t="s">
        <v>23</v>
      </c>
      <c r="D6" s="4" t="n">
        <v>2</v>
      </c>
      <c r="E6" s="5" t="s">
        <v>24</v>
      </c>
      <c r="F6" s="5" t="s">
        <v>25</v>
      </c>
      <c r="G6" s="7" t="str">
        <f aca="false">HYPERLINK("http://www.digikey.com/product-detail/en/MCP6072T-E%2FSN/MCP6072T-E%2FSN-ND/2061412","http://www.digikey.com/product-detail/en/MCP6072T-E%2FSN/MCP6072T-E%2FSN-ND/2061412")</f>
        <v>http://www.digikey.com/product-detail/en/MCP6072T-E%2FSN/MCP6072T-E%2FSN-ND/2061412</v>
      </c>
    </row>
    <row collapsed="false" customFormat="false" customHeight="true" hidden="false" ht="16.5" outlineLevel="0" r="7">
      <c r="A7" s="4" t="n">
        <v>8</v>
      </c>
      <c r="B7" s="5" t="s">
        <v>26</v>
      </c>
      <c r="C7" s="5" t="s">
        <v>27</v>
      </c>
      <c r="D7" s="4" t="n">
        <v>8</v>
      </c>
      <c r="E7" s="5" t="s">
        <v>28</v>
      </c>
      <c r="F7" s="5" t="s">
        <v>29</v>
      </c>
      <c r="G7" s="7" t="s">
        <v>30</v>
      </c>
    </row>
    <row collapsed="false" customFormat="false" customHeight="true" hidden="false" ht="16.5" outlineLevel="0" r="8">
      <c r="A8" s="4" t="n">
        <v>9</v>
      </c>
      <c r="B8" s="5" t="s">
        <v>31</v>
      </c>
      <c r="C8" s="5" t="s">
        <v>32</v>
      </c>
      <c r="D8" s="4" t="n">
        <v>2</v>
      </c>
      <c r="E8" s="5" t="s">
        <v>33</v>
      </c>
      <c r="F8" s="5" t="s">
        <v>34</v>
      </c>
      <c r="G8" s="7" t="s">
        <v>35</v>
      </c>
    </row>
    <row collapsed="false" customFormat="false" customHeight="true" hidden="false" ht="16.5" outlineLevel="0" r="9">
      <c r="A9" s="4" t="n">
        <v>10</v>
      </c>
      <c r="B9" s="5" t="s">
        <v>36</v>
      </c>
      <c r="C9" s="5" t="s">
        <v>37</v>
      </c>
      <c r="D9" s="4" t="n">
        <v>2</v>
      </c>
      <c r="E9" s="5" t="s">
        <v>37</v>
      </c>
      <c r="F9" s="8" t="s">
        <v>38</v>
      </c>
      <c r="G9" s="8" t="s">
        <v>39</v>
      </c>
    </row>
    <row collapsed="false" customFormat="false" customHeight="true" hidden="false" ht="16.5" outlineLevel="0" r="10">
      <c r="A10" s="4" t="n">
        <v>11</v>
      </c>
      <c r="B10" s="5" t="s">
        <v>40</v>
      </c>
      <c r="C10" s="5" t="s">
        <v>8</v>
      </c>
      <c r="D10" s="4" t="n">
        <v>4</v>
      </c>
      <c r="E10" s="5" t="s">
        <v>41</v>
      </c>
      <c r="F10" s="5" t="s">
        <v>42</v>
      </c>
      <c r="G10" s="7" t="str">
        <f aca="false">HYPERLINK("http://www.digikey.com/product-detail/en/ERJ-6GEYJ222V/P2.2KACT-ND/93214?cur=USD","http://www.digikey.com/product-detail/en/ERJ-6GEYJ222V/P2.2KACT-ND/93214?cur=USD")</f>
        <v>http://www.digikey.com/product-detail/en/ERJ-6GEYJ222V/P2.2KACT-ND/93214?cur=USD</v>
      </c>
    </row>
    <row collapsed="false" customFormat="false" customHeight="true" hidden="false" ht="16.5" outlineLevel="0" r="11">
      <c r="A11" s="4" t="n">
        <v>12</v>
      </c>
      <c r="B11" s="5" t="s">
        <v>43</v>
      </c>
      <c r="C11" s="5" t="s">
        <v>8</v>
      </c>
      <c r="D11" s="4" t="n">
        <v>4</v>
      </c>
      <c r="E11" s="5" t="s">
        <v>44</v>
      </c>
      <c r="F11" s="5" t="s">
        <v>45</v>
      </c>
      <c r="G11" s="7" t="str">
        <f aca="false">HYPERLINK("http://search.digikey.com/scripts/DkSearch/dksus.dll?Detail&amp;name=399-1169-1-ND","http://search.digikey.com/scripts/DkSearch/dksus.dll?Detail&amp;name=399-1169-1-ND")</f>
        <v>http://search.digikey.com/scripts/DkSearch/dksus.dll?Detail&amp;name=399-1169-1-ND</v>
      </c>
    </row>
    <row collapsed="false" customFormat="false" customHeight="true" hidden="false" ht="16.5" outlineLevel="0" r="12">
      <c r="A12" s="4" t="n">
        <v>13</v>
      </c>
      <c r="B12" s="5" t="s">
        <v>46</v>
      </c>
      <c r="C12" s="5" t="s">
        <v>47</v>
      </c>
      <c r="D12" s="4" t="n">
        <v>4</v>
      </c>
      <c r="E12" s="5" t="s">
        <v>48</v>
      </c>
      <c r="F12" s="5" t="s">
        <v>49</v>
      </c>
      <c r="G12" s="5" t="s">
        <v>50</v>
      </c>
    </row>
    <row collapsed="false" customFormat="false" customHeight="true" hidden="false" ht="16.5" outlineLevel="0" r="13">
      <c r="A13" s="4" t="n">
        <v>14</v>
      </c>
      <c r="B13" s="5" t="s">
        <v>51</v>
      </c>
      <c r="C13" s="5" t="s">
        <v>52</v>
      </c>
      <c r="D13" s="4" t="n">
        <v>4</v>
      </c>
      <c r="E13" s="5" t="s">
        <v>53</v>
      </c>
      <c r="F13" s="5" t="s">
        <v>54</v>
      </c>
      <c r="G13" s="5" t="s">
        <v>55</v>
      </c>
    </row>
    <row collapsed="false" customFormat="false" customHeight="true" hidden="false" ht="16.5" outlineLevel="0" r="14">
      <c r="A14" s="4" t="n">
        <v>15</v>
      </c>
      <c r="B14" s="5" t="s">
        <v>56</v>
      </c>
      <c r="C14" s="5" t="s">
        <v>57</v>
      </c>
      <c r="D14" s="4" t="n">
        <v>4</v>
      </c>
      <c r="E14" s="5" t="s">
        <v>58</v>
      </c>
      <c r="F14" s="5" t="s">
        <v>59</v>
      </c>
      <c r="G14" s="5" t="s">
        <v>60</v>
      </c>
    </row>
    <row collapsed="false" customFormat="false" customHeight="true" hidden="false" ht="16.5" outlineLevel="0" r="15">
      <c r="A15" s="4" t="n">
        <v>16</v>
      </c>
      <c r="B15" s="5" t="s">
        <v>61</v>
      </c>
      <c r="C15" s="5" t="s">
        <v>62</v>
      </c>
      <c r="D15" s="4" t="n">
        <v>4</v>
      </c>
      <c r="E15" s="5" t="s">
        <v>63</v>
      </c>
      <c r="F15" s="5" t="s">
        <v>64</v>
      </c>
      <c r="G15" s="5" t="s">
        <v>65</v>
      </c>
    </row>
    <row collapsed="false" customFormat="false" customHeight="true" hidden="false" ht="16.5" outlineLevel="0" r="16">
      <c r="A16" s="4" t="n">
        <v>17</v>
      </c>
      <c r="B16" s="5" t="s">
        <v>66</v>
      </c>
      <c r="C16" s="5" t="s">
        <v>62</v>
      </c>
      <c r="D16" s="4" t="n">
        <v>4</v>
      </c>
      <c r="E16" s="5" t="s">
        <v>67</v>
      </c>
      <c r="F16" s="0" t="s">
        <v>68</v>
      </c>
      <c r="G16" s="5" t="s">
        <v>69</v>
      </c>
    </row>
    <row collapsed="false" customFormat="false" customHeight="true" hidden="false" ht="16.5" outlineLevel="0" r="17">
      <c r="A17" s="4" t="n">
        <v>18</v>
      </c>
      <c r="B17" s="5" t="s">
        <v>70</v>
      </c>
      <c r="C17" s="5" t="s">
        <v>71</v>
      </c>
      <c r="D17" s="4" t="n">
        <v>2</v>
      </c>
      <c r="E17" s="5" t="s">
        <v>72</v>
      </c>
      <c r="F17" s="5" t="s">
        <v>73</v>
      </c>
      <c r="G17" s="5" t="s">
        <v>74</v>
      </c>
    </row>
    <row collapsed="false" customFormat="false" customHeight="true" hidden="false" ht="16.5" outlineLevel="0" r="18">
      <c r="A18" s="4" t="n">
        <v>19</v>
      </c>
      <c r="B18" s="5" t="s">
        <v>75</v>
      </c>
      <c r="C18" s="5" t="s">
        <v>76</v>
      </c>
      <c r="D18" s="4" t="n">
        <v>1</v>
      </c>
      <c r="E18" s="5" t="s">
        <v>77</v>
      </c>
      <c r="F18" s="5" t="s">
        <v>78</v>
      </c>
      <c r="G18" s="5" t="s">
        <v>79</v>
      </c>
    </row>
    <row collapsed="false" customFormat="false" customHeight="true" hidden="false" ht="16.5" outlineLevel="0" r="19">
      <c r="A19" s="4" t="n">
        <v>20</v>
      </c>
      <c r="B19" s="5" t="s">
        <v>80</v>
      </c>
      <c r="C19" s="5" t="s">
        <v>81</v>
      </c>
      <c r="D19" s="4" t="n">
        <v>1</v>
      </c>
      <c r="E19" s="5" t="s">
        <v>82</v>
      </c>
      <c r="F19" s="5" t="s">
        <v>83</v>
      </c>
      <c r="G19" s="5" t="s">
        <v>84</v>
      </c>
    </row>
    <row collapsed="false" customFormat="false" customHeight="true" hidden="false" ht="16.5" outlineLevel="0" r="20">
      <c r="A20" s="4" t="n">
        <v>21</v>
      </c>
      <c r="B20" s="5" t="s">
        <v>85</v>
      </c>
      <c r="C20" s="5" t="s">
        <v>86</v>
      </c>
      <c r="D20" s="4" t="n">
        <v>1</v>
      </c>
      <c r="E20" s="5" t="s">
        <v>87</v>
      </c>
      <c r="F20" s="5" t="s">
        <v>88</v>
      </c>
      <c r="G20" s="7" t="str">
        <f aca="false">HYPERLINK("http://uk.farnell.com/te-connectivity-amp/1565917-4/memory-socket-so-dimm-200way/dp/2112525?Ntt=2112525","http://uk.farnell.com/te-connectivity-amp/1565917-4/memory-socket-so-dimm-200way/dp/2112525?Ntt=2112525")</f>
        <v>http://uk.farnell.com/te-connectivity-amp/1565917-4/memory-socket-so-dimm-200way/dp/2112525?Ntt=2112525</v>
      </c>
    </row>
    <row collapsed="false" customFormat="false" customHeight="true" hidden="false" ht="16.5" outlineLevel="0" r="21">
      <c r="A21" s="4" t="n">
        <v>22</v>
      </c>
      <c r="B21" s="5" t="s">
        <v>89</v>
      </c>
      <c r="C21" s="5" t="s">
        <v>90</v>
      </c>
      <c r="D21" s="4" t="n">
        <v>1</v>
      </c>
      <c r="E21" s="5" t="s">
        <v>91</v>
      </c>
      <c r="F21" s="5" t="s">
        <v>92</v>
      </c>
      <c r="G21" s="5" t="s">
        <v>93</v>
      </c>
    </row>
  </sheetData>
  <hyperlinks>
    <hyperlink display="http://uk.mouser.com/ProductDetail/Kycon/KLDX-0202-AP-LT/?qs=sGAEpiMZZMtnOp%252bbbqA00%252bZmtnz4S4c9einVHLoS7bA%3d" ref="G9" r:id="rId1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