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er\ImportantFile\DoDO research\"/>
    </mc:Choice>
  </mc:AlternateContent>
  <xr:revisionPtr revIDLastSave="0" documentId="13_ncr:1_{28EF103F-5077-4A3C-9ECB-DB75B6381F52}" xr6:coauthVersionLast="47" xr6:coauthVersionMax="47" xr10:uidLastSave="{00000000-0000-0000-0000-000000000000}"/>
  <bookViews>
    <workbookView xWindow="-108" yWindow="-108" windowWidth="30936" windowHeight="17496" activeTab="1" xr2:uid="{68AF2AE8-E4CF-4C76-B7E9-E365C91C23E1}"/>
  </bookViews>
  <sheets>
    <sheet name="废弃" sheetId="1" r:id="rId1"/>
    <sheet name="新工作区" sheetId="7" r:id="rId2"/>
    <sheet name="交易量变化" sheetId="2" r:id="rId3"/>
    <sheet name="环比变化" sheetId="3" r:id="rId4"/>
    <sheet name="市场份额" sheetId="4" r:id="rId5"/>
    <sheet name="Dune" sheetId="5" r:id="rId6"/>
    <sheet name="Raw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" i="7" l="1"/>
  <c r="AO3" i="7"/>
  <c r="AO4" i="7"/>
  <c r="AO5" i="7"/>
  <c r="AO6" i="7"/>
  <c r="AO7" i="7"/>
  <c r="AO8" i="7"/>
  <c r="AO9" i="7"/>
  <c r="AO10" i="7"/>
  <c r="AO11" i="7"/>
  <c r="AO12" i="7"/>
  <c r="AO13" i="7"/>
  <c r="AO14" i="7"/>
  <c r="AO15" i="7"/>
  <c r="AO16" i="7"/>
  <c r="AO17" i="7"/>
  <c r="AO18" i="7"/>
  <c r="AO19" i="7"/>
  <c r="AO20" i="7"/>
  <c r="AO21" i="7"/>
  <c r="AN2" i="7"/>
  <c r="AF67" i="6"/>
  <c r="AF182" i="6"/>
  <c r="AF278" i="6"/>
  <c r="AF348" i="6"/>
  <c r="AF79" i="6"/>
  <c r="AF69" i="6"/>
  <c r="AF349" i="6"/>
  <c r="AF241" i="6"/>
  <c r="AF3" i="6"/>
  <c r="AF314" i="6"/>
  <c r="AF315" i="6"/>
  <c r="AF2" i="6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J2" i="1"/>
  <c r="AK2" i="1"/>
  <c r="AJ3" i="1"/>
  <c r="AK3" i="1"/>
  <c r="AJ4" i="1"/>
  <c r="AK4" i="1"/>
  <c r="AJ5" i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T24" i="1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B23" i="7"/>
  <c r="AJ71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4" i="1"/>
  <c r="AF247" i="6"/>
  <c r="AF296" i="6"/>
  <c r="AF285" i="6"/>
  <c r="AF214" i="6"/>
  <c r="AF24" i="6"/>
  <c r="AF109" i="6"/>
  <c r="AF324" i="6"/>
  <c r="AF75" i="6"/>
  <c r="AF35" i="6"/>
  <c r="AF121" i="6"/>
  <c r="AF41" i="6"/>
  <c r="AF281" i="6"/>
  <c r="AF114" i="6"/>
  <c r="AF307" i="6"/>
  <c r="AF23" i="6"/>
  <c r="AF124" i="6"/>
  <c r="AF230" i="6"/>
  <c r="AF127" i="6"/>
  <c r="AF197" i="6"/>
  <c r="AF212" i="6"/>
  <c r="AF166" i="6"/>
  <c r="AF144" i="6"/>
  <c r="AF211" i="6"/>
  <c r="AF185" i="6"/>
  <c r="AF72" i="6"/>
  <c r="AF244" i="6"/>
  <c r="AF328" i="6"/>
  <c r="AF14" i="6"/>
  <c r="AF331" i="6"/>
  <c r="AF90" i="6"/>
  <c r="AF104" i="6"/>
  <c r="AF304" i="6"/>
  <c r="AF177" i="6"/>
  <c r="AF302" i="6"/>
  <c r="AF28" i="6"/>
  <c r="AF58" i="6"/>
  <c r="AF13" i="6"/>
  <c r="AF203" i="6"/>
  <c r="AF27" i="6"/>
  <c r="AF251" i="6"/>
  <c r="AF60" i="6"/>
  <c r="AF47" i="6"/>
  <c r="AF56" i="6"/>
  <c r="AF91" i="6"/>
  <c r="AF128" i="6"/>
  <c r="AF51" i="6"/>
  <c r="AF199" i="6"/>
  <c r="AF82" i="6"/>
  <c r="AF138" i="6"/>
  <c r="AF62" i="6"/>
  <c r="AF243" i="6"/>
  <c r="AF332" i="6"/>
  <c r="AF303" i="6"/>
  <c r="AF8" i="6"/>
  <c r="AF261" i="6"/>
  <c r="AF192" i="6"/>
  <c r="AF178" i="6"/>
  <c r="AF119" i="6"/>
  <c r="AF167" i="6"/>
  <c r="AF22" i="6"/>
  <c r="AF287" i="6"/>
  <c r="AF250" i="6"/>
  <c r="AF94" i="6"/>
  <c r="AF257" i="6"/>
  <c r="AF183" i="6"/>
  <c r="AF291" i="6"/>
  <c r="AF210" i="6"/>
  <c r="AF344" i="6"/>
  <c r="AF283" i="6"/>
  <c r="AF234" i="6"/>
  <c r="AF148" i="6"/>
  <c r="AF107" i="6"/>
  <c r="AF313" i="6"/>
  <c r="AF228" i="6"/>
  <c r="AF229" i="6"/>
  <c r="AF141" i="6"/>
  <c r="AF137" i="6"/>
  <c r="AF334" i="6"/>
  <c r="AF254" i="6"/>
  <c r="AF68" i="6"/>
  <c r="AF84" i="6"/>
  <c r="AF112" i="6"/>
  <c r="AF272" i="6"/>
  <c r="AF92" i="6"/>
  <c r="AF340" i="6"/>
  <c r="AF209" i="6"/>
  <c r="AF195" i="6"/>
  <c r="AF256" i="6"/>
  <c r="AF95" i="6"/>
  <c r="AF120" i="6"/>
  <c r="AF327" i="6"/>
  <c r="AF310" i="6"/>
  <c r="AF15" i="6"/>
  <c r="AF152" i="6"/>
  <c r="AF343" i="6"/>
  <c r="AF21" i="6"/>
  <c r="AF312" i="6"/>
  <c r="AF258" i="6"/>
  <c r="AF225" i="6"/>
  <c r="AF125" i="6"/>
  <c r="AF333" i="6"/>
  <c r="AF322" i="6"/>
  <c r="AF130" i="6"/>
  <c r="AF134" i="6"/>
  <c r="AF299" i="6"/>
  <c r="AF103" i="6"/>
  <c r="AF173" i="6"/>
  <c r="AF108" i="6"/>
  <c r="AF238" i="6"/>
  <c r="AF268" i="6"/>
  <c r="AF213" i="6"/>
  <c r="AF106" i="6"/>
  <c r="AF276" i="6"/>
  <c r="AF245" i="6"/>
  <c r="AF143" i="6"/>
  <c r="AF168" i="6"/>
  <c r="AF81" i="6"/>
  <c r="AF206" i="6"/>
  <c r="AF37" i="6"/>
  <c r="AF118" i="6"/>
  <c r="AF7" i="6"/>
  <c r="AF88" i="6"/>
  <c r="AF190" i="6"/>
  <c r="AF306" i="6"/>
  <c r="AF176" i="6"/>
  <c r="AF325" i="6"/>
  <c r="AF139" i="6"/>
  <c r="AF96" i="6"/>
  <c r="AF249" i="6"/>
  <c r="AF341" i="6"/>
  <c r="AF345" i="6"/>
  <c r="AF271" i="6"/>
  <c r="AF101" i="6"/>
  <c r="AF59" i="6"/>
  <c r="AF16" i="6"/>
  <c r="AF255" i="6"/>
  <c r="AF73" i="6"/>
  <c r="AF202" i="6"/>
  <c r="AF123" i="6"/>
  <c r="AF200" i="6"/>
  <c r="AF265" i="6"/>
  <c r="AF52" i="6"/>
  <c r="AF240" i="6"/>
  <c r="AF223" i="6"/>
  <c r="AF48" i="6"/>
  <c r="AF93" i="6"/>
  <c r="AF318" i="6"/>
  <c r="AF264" i="6"/>
  <c r="AF263" i="6"/>
  <c r="AF329" i="6"/>
  <c r="AF102" i="6"/>
  <c r="AF26" i="6"/>
  <c r="AF78" i="6"/>
  <c r="AF113" i="6"/>
  <c r="AF161" i="6"/>
  <c r="AF39" i="6"/>
  <c r="AF87" i="6"/>
  <c r="AF76" i="6"/>
  <c r="AF342" i="6"/>
  <c r="AF231" i="6"/>
  <c r="AF179" i="6"/>
  <c r="AF172" i="6"/>
  <c r="AF126" i="6"/>
  <c r="AF71" i="6"/>
  <c r="AF222" i="6"/>
  <c r="AF115" i="6"/>
  <c r="AF65" i="6"/>
  <c r="AF274" i="6"/>
  <c r="AF323" i="6"/>
  <c r="AF38" i="6"/>
  <c r="AF294" i="6"/>
  <c r="AF262" i="6"/>
  <c r="AF169" i="6"/>
  <c r="AF149" i="6"/>
  <c r="AF136" i="6"/>
  <c r="AF239" i="6"/>
  <c r="AF337" i="6"/>
  <c r="AF350" i="6"/>
  <c r="AF217" i="6"/>
  <c r="AF293" i="6"/>
  <c r="AF338" i="6"/>
  <c r="AF53" i="6"/>
  <c r="AF110" i="6"/>
  <c r="AF6" i="6"/>
  <c r="AF116" i="6"/>
  <c r="AF66" i="6"/>
  <c r="AF286" i="6"/>
  <c r="AF326" i="6"/>
  <c r="AF160" i="6"/>
  <c r="AF298" i="6"/>
  <c r="AF252" i="6"/>
  <c r="AF273" i="6"/>
  <c r="AF12" i="6"/>
  <c r="AF297" i="6"/>
  <c r="AF221" i="6"/>
  <c r="AF275" i="6"/>
  <c r="AF290" i="6"/>
  <c r="AF220" i="6"/>
  <c r="AF77" i="6"/>
  <c r="AF242" i="6"/>
  <c r="AF218" i="6"/>
  <c r="AF140" i="6"/>
  <c r="AF181" i="6"/>
  <c r="AF316" i="6"/>
  <c r="AF204" i="6"/>
  <c r="AF151" i="6"/>
  <c r="AF215" i="6"/>
  <c r="AF117" i="6"/>
  <c r="AF237" i="6"/>
  <c r="AF54" i="6"/>
  <c r="AF282" i="6"/>
  <c r="AF233" i="6"/>
  <c r="AF25" i="6"/>
  <c r="AF105" i="6"/>
  <c r="AF9" i="6"/>
  <c r="AF170" i="6"/>
  <c r="AF253" i="6"/>
  <c r="AF64" i="6"/>
  <c r="AF165" i="6"/>
  <c r="AF17" i="6"/>
  <c r="AF50" i="6"/>
  <c r="AF100" i="6"/>
  <c r="AF20" i="6"/>
  <c r="AF311" i="6"/>
  <c r="AF300" i="6"/>
  <c r="AF207" i="6"/>
  <c r="AF260" i="6"/>
  <c r="AF284" i="6"/>
  <c r="AF292" i="6"/>
  <c r="AF4" i="6"/>
  <c r="AF187" i="6"/>
  <c r="AF227" i="6"/>
  <c r="AF49" i="6"/>
  <c r="AF154" i="6"/>
  <c r="AF155" i="6"/>
  <c r="AF279" i="6"/>
  <c r="AF301" i="6"/>
  <c r="AF266" i="6"/>
  <c r="AF216" i="6"/>
  <c r="AF175" i="6"/>
  <c r="AF224" i="6"/>
  <c r="AF171" i="6"/>
  <c r="AF270" i="6"/>
  <c r="AF63" i="6"/>
  <c r="AF317" i="6"/>
  <c r="AF111" i="6"/>
  <c r="AF34" i="6"/>
  <c r="AF288" i="6"/>
  <c r="AF208" i="6"/>
  <c r="AF280" i="6"/>
  <c r="AF186" i="6"/>
  <c r="AF159" i="6"/>
  <c r="AF198" i="6"/>
  <c r="AF142" i="6"/>
  <c r="AF83" i="6"/>
  <c r="AF163" i="6"/>
  <c r="AF226" i="6"/>
  <c r="AF31" i="6"/>
  <c r="AF30" i="6"/>
  <c r="AF98" i="6"/>
  <c r="AF46" i="6"/>
  <c r="AF80" i="6"/>
  <c r="AF153" i="6"/>
  <c r="AF74" i="6"/>
  <c r="AF55" i="6"/>
  <c r="AF70" i="6"/>
  <c r="AF99" i="6"/>
  <c r="AF156" i="6"/>
  <c r="AF162" i="6"/>
  <c r="AF19" i="6"/>
  <c r="AF147" i="6"/>
  <c r="AF97" i="6"/>
  <c r="AF339" i="6"/>
  <c r="AF235" i="6"/>
  <c r="AF267" i="6"/>
  <c r="AF269" i="6"/>
  <c r="AF132" i="6"/>
  <c r="AF29" i="6"/>
  <c r="AF289" i="6"/>
  <c r="AF89" i="6"/>
  <c r="AF36" i="6"/>
  <c r="AF308" i="6"/>
  <c r="AF42" i="6"/>
  <c r="AF86" i="6"/>
  <c r="AF164" i="6"/>
  <c r="AF196" i="6"/>
  <c r="AF305" i="6"/>
  <c r="AF174" i="6"/>
  <c r="AF157" i="6"/>
  <c r="AF5" i="6"/>
  <c r="AF191" i="6"/>
  <c r="AF188" i="6"/>
  <c r="AF61" i="6"/>
  <c r="AF18" i="6"/>
  <c r="AF335" i="6"/>
  <c r="AF319" i="6"/>
  <c r="AF133" i="6"/>
  <c r="AF135" i="6"/>
  <c r="AF205" i="6"/>
  <c r="AF236" i="6"/>
  <c r="AF32" i="6"/>
  <c r="AF158" i="6"/>
  <c r="AF194" i="6"/>
  <c r="AF131" i="6"/>
  <c r="AF259" i="6"/>
  <c r="AF219" i="6"/>
  <c r="AF336" i="6"/>
  <c r="AF10" i="6"/>
  <c r="AF43" i="6"/>
  <c r="AF232" i="6"/>
  <c r="AF122" i="6"/>
  <c r="AF309" i="6"/>
  <c r="AF150" i="6"/>
  <c r="AF40" i="6"/>
  <c r="AF320" i="6"/>
  <c r="AF246" i="6"/>
  <c r="AF330" i="6"/>
  <c r="AF184" i="6"/>
  <c r="AF321" i="6"/>
  <c r="AF248" i="6"/>
  <c r="AF346" i="6"/>
  <c r="AF347" i="6"/>
  <c r="AF146" i="6"/>
  <c r="AF145" i="6"/>
  <c r="AF180" i="6"/>
  <c r="AF277" i="6"/>
  <c r="AF85" i="6"/>
  <c r="AF193" i="6"/>
  <c r="AF129" i="6"/>
  <c r="AF189" i="6"/>
  <c r="AF201" i="6"/>
  <c r="AF11" i="6"/>
  <c r="AF45" i="6"/>
  <c r="AF33" i="6"/>
  <c r="AF295" i="6"/>
  <c r="AF44" i="6"/>
  <c r="AF57" i="6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F21" i="7"/>
  <c r="P21" i="7"/>
  <c r="AF20" i="7"/>
  <c r="P20" i="7"/>
  <c r="AF19" i="7"/>
  <c r="P19" i="7"/>
  <c r="AF18" i="7"/>
  <c r="P18" i="7"/>
  <c r="AF17" i="7"/>
  <c r="P17" i="7"/>
  <c r="AF16" i="7"/>
  <c r="P16" i="7"/>
  <c r="AF15" i="7"/>
  <c r="P15" i="7"/>
  <c r="AF14" i="7"/>
  <c r="P14" i="7"/>
  <c r="AF13" i="7"/>
  <c r="P13" i="7"/>
  <c r="AF12" i="7"/>
  <c r="P12" i="7"/>
  <c r="AF11" i="7"/>
  <c r="P11" i="7"/>
  <c r="AF10" i="7"/>
  <c r="P10" i="7"/>
  <c r="AF9" i="7"/>
  <c r="P9" i="7"/>
  <c r="AF8" i="7"/>
  <c r="P8" i="7"/>
  <c r="AF7" i="7"/>
  <c r="P7" i="7"/>
  <c r="AF6" i="7"/>
  <c r="P6" i="7"/>
  <c r="AF5" i="7"/>
  <c r="P5" i="7"/>
  <c r="AF4" i="7"/>
  <c r="P4" i="7"/>
  <c r="AF3" i="7"/>
  <c r="P3" i="7"/>
  <c r="AF2" i="7"/>
  <c r="P2" i="7"/>
  <c r="P23" i="7" s="1"/>
  <c r="AJ75" i="1"/>
  <c r="AJ77" i="1"/>
  <c r="AJ72" i="1"/>
  <c r="AJ73" i="1"/>
  <c r="AJ74" i="1"/>
  <c r="AJ76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F23" i="7" l="1"/>
  <c r="AH5" i="7" s="1"/>
  <c r="AI18" i="7"/>
  <c r="AI3" i="7"/>
  <c r="AI6" i="7"/>
  <c r="AI2" i="7"/>
  <c r="AI11" i="7"/>
  <c r="AI19" i="7"/>
  <c r="AI14" i="7"/>
  <c r="AI7" i="7"/>
  <c r="AI15" i="7"/>
  <c r="AI10" i="7"/>
  <c r="AI4" i="7"/>
  <c r="AI8" i="7"/>
  <c r="AI12" i="7"/>
  <c r="AI16" i="7"/>
  <c r="AI20" i="7"/>
  <c r="AI5" i="7"/>
  <c r="AI9" i="7"/>
  <c r="AI13" i="7"/>
  <c r="AI17" i="7"/>
  <c r="AI21" i="7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AH14" i="7" l="1"/>
  <c r="AH17" i="7"/>
  <c r="AH10" i="7"/>
  <c r="AH21" i="7"/>
  <c r="AH13" i="7"/>
  <c r="AH15" i="7"/>
  <c r="AH16" i="7"/>
  <c r="AH6" i="7"/>
  <c r="AH2" i="7"/>
  <c r="AH9" i="7"/>
  <c r="AH19" i="7"/>
  <c r="AH18" i="7"/>
  <c r="AJ23" i="7"/>
  <c r="AH11" i="7"/>
  <c r="AH7" i="7"/>
  <c r="AH20" i="7"/>
  <c r="AH12" i="7"/>
  <c r="AH3" i="7"/>
  <c r="AH8" i="7"/>
  <c r="AH4" i="7"/>
  <c r="AI75" i="1"/>
  <c r="AI77" i="1"/>
  <c r="AJ92" i="1"/>
  <c r="AI81" i="1"/>
  <c r="AI89" i="1"/>
  <c r="AI74" i="1"/>
  <c r="AI84" i="1"/>
  <c r="AI85" i="1"/>
  <c r="AI72" i="1"/>
  <c r="AI82" i="1"/>
  <c r="AI90" i="1"/>
  <c r="AI79" i="1"/>
  <c r="AI88" i="1"/>
  <c r="AI73" i="1"/>
  <c r="AI83" i="1"/>
  <c r="AI71" i="1"/>
  <c r="AI76" i="1"/>
  <c r="AI80" i="1"/>
  <c r="AI78" i="1"/>
  <c r="AI86" i="1"/>
  <c r="AI87" i="1"/>
</calcChain>
</file>

<file path=xl/sharedStrings.xml><?xml version="1.0" encoding="utf-8"?>
<sst xmlns="http://schemas.openxmlformats.org/spreadsheetml/2006/main" count="712" uniqueCount="424">
  <si>
    <t>apex-pro</t>
  </si>
  <si>
    <t>curve</t>
  </si>
  <si>
    <t>dodo</t>
  </si>
  <si>
    <t>jupiter</t>
  </si>
  <si>
    <t>openocean_finance</t>
  </si>
  <si>
    <t>pulsex</t>
  </si>
  <si>
    <t>raydium</t>
  </si>
  <si>
    <t>sun_io</t>
  </si>
  <si>
    <t>syncswap</t>
  </si>
  <si>
    <t>thorswap</t>
  </si>
  <si>
    <t>traderjoe</t>
  </si>
  <si>
    <t>uniswap</t>
  </si>
  <si>
    <t>woofi</t>
  </si>
  <si>
    <t>balancer</t>
  </si>
  <si>
    <t>pancakeswap</t>
  </si>
  <si>
    <t>quickswap</t>
  </si>
  <si>
    <t>velocore</t>
  </si>
  <si>
    <t>name</t>
  </si>
  <si>
    <t>total_Volume</t>
  </si>
  <si>
    <t>前两周总计</t>
    <phoneticPr fontId="1" type="noConversion"/>
  </si>
  <si>
    <t>最近两周总计</t>
  </si>
  <si>
    <t>最近两周总计</t>
    <phoneticPr fontId="1" type="noConversion"/>
  </si>
  <si>
    <t>kyberswap</t>
    <phoneticPr fontId="1" type="noConversion"/>
  </si>
  <si>
    <t>maverick</t>
    <phoneticPr fontId="1" type="noConversion"/>
  </si>
  <si>
    <t>环比变化</t>
    <phoneticPr fontId="1" type="noConversion"/>
  </si>
  <si>
    <t>第二个表，降序</t>
    <phoneticPr fontId="1" type="noConversion"/>
  </si>
  <si>
    <t>ferro-protocol</t>
    <phoneticPr fontId="1" type="noConversion"/>
  </si>
  <si>
    <t>市场份额</t>
  </si>
  <si>
    <t>市场份额</t>
    <phoneticPr fontId="1" type="noConversion"/>
  </si>
  <si>
    <t>第三个表，升序</t>
    <phoneticPr fontId="1" type="noConversion"/>
  </si>
  <si>
    <t>重要数据：交易量整体变化</t>
    <phoneticPr fontId="1" type="noConversion"/>
  </si>
  <si>
    <t>sun_io</t>
    <phoneticPr fontId="1" type="noConversion"/>
  </si>
  <si>
    <t>pulsex</t>
    <phoneticPr fontId="1" type="noConversion"/>
  </si>
  <si>
    <t>https://dune.com/xcaliper/DODO-weekly-brief-data</t>
    <phoneticPr fontId="1" type="noConversion"/>
  </si>
  <si>
    <t>raydium</t>
    <phoneticPr fontId="1" type="noConversion"/>
  </si>
  <si>
    <t>名字写对，大小写和多余的字符</t>
    <phoneticPr fontId="1" type="noConversion"/>
  </si>
  <si>
    <t>这里是给生成第一个图表用的，需要升序排列</t>
    <phoneticPr fontId="1" type="noConversion"/>
  </si>
  <si>
    <t>第四个表（降序）</t>
    <phoneticPr fontId="1" type="noConversion"/>
  </si>
  <si>
    <t>直接在原始数据中获取前二十的交易所</t>
    <phoneticPr fontId="1" type="noConversion"/>
  </si>
  <si>
    <t>纯贴数据</t>
    <phoneticPr fontId="1" type="noConversion"/>
  </si>
  <si>
    <t>total</t>
    <phoneticPr fontId="1" type="noConversion"/>
  </si>
  <si>
    <t>整体交易量变化</t>
    <phoneticPr fontId="1" type="noConversion"/>
  </si>
  <si>
    <t>图表1 - 交易量变化(升序)</t>
    <phoneticPr fontId="1" type="noConversion"/>
  </si>
  <si>
    <t>以上降序</t>
    <phoneticPr fontId="1" type="noConversion"/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</si>
  <si>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</si>
  <si>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</si>
  <si>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</si>
  <si>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</si>
  <si>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</si>
  <si>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</si>
  <si>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</si>
  <si>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</si>
  <si>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</si>
  <si>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</si>
  <si>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</si>
  <si>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</si>
  <si>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</si>
  <si>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</si>
  <si>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</si>
  <si>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</si>
  <si>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</si>
  <si>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</si>
  <si>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</si>
  <si>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</si>
  <si>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</si>
  <si>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</si>
  <si>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</si>
  <si>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</si>
  <si>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</si>
  <si>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</si>
  <si>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</si>
  <si>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</si>
  <si>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0x</t>
  </si>
  <si>
    <t>10KSwap</t>
  </si>
  <si>
    <t>3xcalibur</t>
  </si>
  <si>
    <t>4Swap</t>
  </si>
  <si>
    <t>Arbitrum-Exchange</t>
  </si>
  <si>
    <t>DerpDEX</t>
  </si>
  <si>
    <t>MantisSwap</t>
  </si>
  <si>
    <t>SmarDex</t>
  </si>
  <si>
    <t>ABcDeFX</t>
  </si>
  <si>
    <t>Acala-Swap</t>
  </si>
  <si>
    <t>Aequinox</t>
  </si>
  <si>
    <t>Agni-Finance</t>
  </si>
  <si>
    <t>AirSwap</t>
  </si>
  <si>
    <t>Aldrin</t>
  </si>
  <si>
    <t>ALEX</t>
  </si>
  <si>
    <t>Algofi-Swap</t>
  </si>
  <si>
    <t>AlienFi</t>
  </si>
  <si>
    <t>Ambient</t>
  </si>
  <si>
    <t>AmpleSwap</t>
  </si>
  <si>
    <t>ApeSwap-AMM</t>
  </si>
  <si>
    <t>ArcherSwap</t>
  </si>
  <si>
    <t>Archly-Finance</t>
  </si>
  <si>
    <t>Arctic</t>
  </si>
  <si>
    <t>Ashswap</t>
  </si>
  <si>
    <t>Astroport-Classic</t>
  </si>
  <si>
    <t>AstroSwap</t>
  </si>
  <si>
    <t>Auragi-Finance</t>
  </si>
  <si>
    <t>AuraSwap</t>
  </si>
  <si>
    <t>AutoShark</t>
  </si>
  <si>
    <t>AUX-Exchange</t>
  </si>
  <si>
    <t>Axial</t>
  </si>
  <si>
    <t>BabyDogeSwap</t>
  </si>
  <si>
    <t>BabySwap</t>
  </si>
  <si>
    <t>Balancer</t>
  </si>
  <si>
    <t>Bancor-V3</t>
  </si>
  <si>
    <t>Bancor-V2.1</t>
  </si>
  <si>
    <t>BeamSwap-Classic</t>
  </si>
  <si>
    <t>BeamSwap-Stable-AMM</t>
  </si>
  <si>
    <t>Beethoven-X</t>
  </si>
  <si>
    <t>BenSwap</t>
  </si>
  <si>
    <t>Bisq</t>
  </si>
  <si>
    <t>BiSwap-V2</t>
  </si>
  <si>
    <t>Blue-Planet</t>
  </si>
  <si>
    <t>Brine.fi</t>
  </si>
  <si>
    <t>BXH</t>
  </si>
  <si>
    <t>Camelot</t>
  </si>
  <si>
    <t>Canto-Dex</t>
  </si>
  <si>
    <t>Capricorn-Finance</t>
  </si>
  <si>
    <t>CarbonSwap</t>
  </si>
  <si>
    <t>Cetus</t>
  </si>
  <si>
    <t>Chainge-Finance</t>
  </si>
  <si>
    <t>ChampagneSwap</t>
  </si>
  <si>
    <t>CherrySwap</t>
  </si>
  <si>
    <t>Chronos-V1</t>
  </si>
  <si>
    <t>ClaimSwap-V1</t>
  </si>
  <si>
    <t>Clipper</t>
  </si>
  <si>
    <t>Clober</t>
  </si>
  <si>
    <t>Cometh</t>
  </si>
  <si>
    <t>Complus-Network</t>
  </si>
  <si>
    <t>Concordex</t>
  </si>
  <si>
    <t>Cone</t>
  </si>
  <si>
    <t>Covo-V2</t>
  </si>
  <si>
    <t>Crema-Finance</t>
  </si>
  <si>
    <t>Crodex</t>
  </si>
  <si>
    <t>CroSwap</t>
  </si>
  <si>
    <t>CryptoSwap</t>
  </si>
  <si>
    <t>Curve-DEX</t>
  </si>
  <si>
    <t>DAO-Swap</t>
  </si>
  <si>
    <t>Darkness</t>
  </si>
  <si>
    <t>DeepBook</t>
  </si>
  <si>
    <t>Defi-Kingdoms</t>
  </si>
  <si>
    <t>Defi-Swap</t>
  </si>
  <si>
    <t>DefiBox</t>
  </si>
  <si>
    <t>DefiChain-DEX</t>
  </si>
  <si>
    <t>DefiPlaza</t>
  </si>
  <si>
    <t>Demex</t>
  </si>
  <si>
    <t>Dexalot</t>
  </si>
  <si>
    <t>Dexter</t>
  </si>
  <si>
    <t>DFX-Finance</t>
  </si>
  <si>
    <t>Dfyn-Network</t>
  </si>
  <si>
    <t>Dinosaur-Eggs</t>
  </si>
  <si>
    <t>DODO</t>
  </si>
  <si>
    <t>Dove-Swap-V3</t>
  </si>
  <si>
    <t>DPEX</t>
  </si>
  <si>
    <t>Dystopia</t>
  </si>
  <si>
    <t>E3</t>
  </si>
  <si>
    <t>EchoDEX-V2</t>
  </si>
  <si>
    <t>El-Dorado-Exchange</t>
  </si>
  <si>
    <t>Elk</t>
  </si>
  <si>
    <t>Ellipsis-Finance</t>
  </si>
  <si>
    <t>EmpireDEX</t>
  </si>
  <si>
    <t>Energiswap</t>
  </si>
  <si>
    <t>Equalizer-Exchange</t>
  </si>
  <si>
    <t>Equilibre</t>
  </si>
  <si>
    <t>Equity</t>
  </si>
  <si>
    <t>ExinSwap</t>
  </si>
  <si>
    <t>FairySwap-V1</t>
  </si>
  <si>
    <t>Fathom-Dex</t>
  </si>
  <si>
    <t>Ferro</t>
  </si>
  <si>
    <t>Flamingo-Finance</t>
  </si>
  <si>
    <t>FlowX-Finance</t>
  </si>
  <si>
    <t>Forge</t>
  </si>
  <si>
    <t>Frax-Swap</t>
  </si>
  <si>
    <t>Fulcrom</t>
  </si>
  <si>
    <t>FusionX-V2</t>
  </si>
  <si>
    <t>FusionX-V3</t>
  </si>
  <si>
    <t>FX-Swap</t>
  </si>
  <si>
    <t>FXDX</t>
  </si>
  <si>
    <t>Gin-Finance</t>
  </si>
  <si>
    <t>Glide-Finance</t>
  </si>
  <si>
    <t>GMX-V1</t>
  </si>
  <si>
    <t>GMX-V2</t>
  </si>
  <si>
    <t>GooseFX</t>
  </si>
  <si>
    <t>Gravis-Finance</t>
  </si>
  <si>
    <t>Gravity-Finance</t>
  </si>
  <si>
    <t>Grizzly-Trade</t>
  </si>
  <si>
    <t>Hadouken-AMM</t>
  </si>
  <si>
    <t>HakuSwap</t>
  </si>
  <si>
    <t>Hashflow</t>
  </si>
  <si>
    <t>HeliSwap</t>
  </si>
  <si>
    <t>Helix</t>
  </si>
  <si>
    <t>Heraswap</t>
  </si>
  <si>
    <t>Hermes-Protocol</t>
  </si>
  <si>
    <t>HiveSwap</t>
  </si>
  <si>
    <t>Honeyswap</t>
  </si>
  <si>
    <t>HorizonDEX</t>
  </si>
  <si>
    <t>Huckleberry-AMM</t>
  </si>
  <si>
    <t>Humble-Defi</t>
  </si>
  <si>
    <t>Hummus-Exchange</t>
  </si>
  <si>
    <t>Hydradex-V2</t>
  </si>
  <si>
    <t>Hydradex-V3</t>
  </si>
  <si>
    <t>HyperJump</t>
  </si>
  <si>
    <t>IcecreamSwap</t>
  </si>
  <si>
    <t>Increment-Swap</t>
  </si>
  <si>
    <t>Integral</t>
  </si>
  <si>
    <t>iZiSwap</t>
  </si>
  <si>
    <t>JediSwap</t>
  </si>
  <si>
    <t>JetSwap</t>
  </si>
  <si>
    <t>JSwap</t>
  </si>
  <si>
    <t>Kaidex</t>
  </si>
  <si>
    <t>Karura-Swap</t>
  </si>
  <si>
    <t>Katana-DEX</t>
  </si>
  <si>
    <t>Kava-Swap</t>
  </si>
  <si>
    <t>KlaySwap</t>
  </si>
  <si>
    <t>KLEX-Finance</t>
  </si>
  <si>
    <t>KnightSwap-Finance</t>
  </si>
  <si>
    <t>Kokonut-Swap</t>
  </si>
  <si>
    <t>Koyo-Finance</t>
  </si>
  <si>
    <t>KTX.Finance</t>
  </si>
  <si>
    <t>KuSwap</t>
  </si>
  <si>
    <t>KyberSwap</t>
  </si>
  <si>
    <t>KyotoSwap</t>
  </si>
  <si>
    <t>LeonicornSwap</t>
  </si>
  <si>
    <t>Level-Finance</t>
  </si>
  <si>
    <t>Levinswap</t>
  </si>
  <si>
    <t>Lif3-Swap</t>
  </si>
  <si>
    <t>Lifinity</t>
  </si>
  <si>
    <t>Lighter</t>
  </si>
  <si>
    <t>LiquidSwap</t>
  </si>
  <si>
    <t>Litx</t>
  </si>
  <si>
    <t>LuaSwap</t>
  </si>
  <si>
    <t>LumenSwap</t>
  </si>
  <si>
    <t>Maia-V3</t>
  </si>
  <si>
    <t>MakiSwap</t>
  </si>
  <si>
    <t>Maverick-Protocol</t>
  </si>
  <si>
    <t>MDEX</t>
  </si>
  <si>
    <t>Megaton-Finance</t>
  </si>
  <si>
    <t>MERLIN-DEX</t>
  </si>
  <si>
    <t>Meshswap</t>
  </si>
  <si>
    <t>MetaTdex</t>
  </si>
  <si>
    <t>Metavault.Trade</t>
  </si>
  <si>
    <t>Metropolis</t>
  </si>
  <si>
    <t>MiaSwap</t>
  </si>
  <si>
    <t>Mimo</t>
  </si>
  <si>
    <t>Minswap</t>
  </si>
  <si>
    <t>MistSwap</t>
  </si>
  <si>
    <t>MM-Finance-Arbitrum</t>
  </si>
  <si>
    <t>MM-Stableswap-Polygon</t>
  </si>
  <si>
    <t>Mobius-Money</t>
  </si>
  <si>
    <t>MojitoSwap</t>
  </si>
  <si>
    <t>Moon-Swap</t>
  </si>
  <si>
    <t>MooniSwap</t>
  </si>
  <si>
    <t>Morpheus-Swap</t>
  </si>
  <si>
    <t>MuesliSwap</t>
  </si>
  <si>
    <t>Mummy-Finance</t>
  </si>
  <si>
    <t>Mute.io</t>
  </si>
  <si>
    <t>mySwap</t>
  </si>
  <si>
    <t>Native</t>
  </si>
  <si>
    <t>NetSwap</t>
  </si>
  <si>
    <t>Nomiswap</t>
  </si>
  <si>
    <t>OKCSwap</t>
  </si>
  <si>
    <t>OnePunchSwap</t>
  </si>
  <si>
    <t>OolongSwap</t>
  </si>
  <si>
    <t>OpenBook</t>
  </si>
  <si>
    <t>OpenLeverage</t>
  </si>
  <si>
    <t>OPX-Finance</t>
  </si>
  <si>
    <t>OraiDEX</t>
  </si>
  <si>
    <t>Orca</t>
  </si>
  <si>
    <t>Orderly-Network</t>
  </si>
  <si>
    <t>Osmosis-DEX</t>
  </si>
  <si>
    <t>Oswap-AMM</t>
  </si>
  <si>
    <t>Pact</t>
  </si>
  <si>
    <t>PadSwap</t>
  </si>
  <si>
    <t>Paint-Swap</t>
  </si>
  <si>
    <t>Pandora-Swap</t>
  </si>
  <si>
    <t>Pangea-Swap</t>
  </si>
  <si>
    <t>Pangolin</t>
  </si>
  <si>
    <t>PayCash</t>
  </si>
  <si>
    <t>PearlFi</t>
  </si>
  <si>
    <t>PegaSys-V2</t>
  </si>
  <si>
    <t>Penguin</t>
  </si>
  <si>
    <t>PheasantSwap</t>
  </si>
  <si>
    <t>PhotonSwap-Finance</t>
  </si>
  <si>
    <t>PinkSwap</t>
  </si>
  <si>
    <t>Pinnako</t>
  </si>
  <si>
    <t>Platypus-Finance</t>
  </si>
  <si>
    <t>Plenty</t>
  </si>
  <si>
    <t>Polkaswap</t>
  </si>
  <si>
    <t>Polycat</t>
  </si>
  <si>
    <t>PonytaSwap</t>
  </si>
  <si>
    <t>ProtoFi</t>
  </si>
  <si>
    <t>PulseX</t>
  </si>
  <si>
    <t>PYEswap</t>
  </si>
  <si>
    <t>Quickswap</t>
  </si>
  <si>
    <t>QuipuSwap-V1</t>
  </si>
  <si>
    <t>RadioShack</t>
  </si>
  <si>
    <t>Ramses</t>
  </si>
  <si>
    <t>Raydium</t>
  </si>
  <si>
    <t>Reax-Swaps</t>
  </si>
  <si>
    <t>Ref-Finance</t>
  </si>
  <si>
    <t>Rubicon</t>
  </si>
  <si>
    <t>Saber</t>
  </si>
  <si>
    <t>Saddle-Finance</t>
  </si>
  <si>
    <t>SatoshiCoreSwap</t>
  </si>
  <si>
    <t>SaucerSwap</t>
  </si>
  <si>
    <t>Serum</t>
  </si>
  <si>
    <t>SharkSwap</t>
  </si>
  <si>
    <t>Shell-Protocol</t>
  </si>
  <si>
    <t>ShibaSwap</t>
  </si>
  <si>
    <t>SmartDEX</t>
  </si>
  <si>
    <t>Sobal</t>
  </si>
  <si>
    <t>Solarbeam</t>
  </si>
  <si>
    <t>Solarflare</t>
  </si>
  <si>
    <t>SolidLizard</t>
  </si>
  <si>
    <t>Solidly</t>
  </si>
  <si>
    <t>Solidly-V2</t>
  </si>
  <si>
    <t>SoulSwap</t>
  </si>
  <si>
    <t>Soy-Finance</t>
  </si>
  <si>
    <t>SpaceDex</t>
  </si>
  <si>
    <t>Spartacus-Exchange</t>
  </si>
  <si>
    <t>Spartan</t>
  </si>
  <si>
    <t>Sphynx</t>
  </si>
  <si>
    <t>SpiritSwap-AMM</t>
  </si>
  <si>
    <t>SpookySwap</t>
  </si>
  <si>
    <t>StellarX</t>
  </si>
  <si>
    <t>StellaSwap-V2</t>
  </si>
  <si>
    <t>StellaSwap-V3</t>
  </si>
  <si>
    <t>Step-Exchange</t>
  </si>
  <si>
    <t>Subzero-ZSwap</t>
  </si>
  <si>
    <t>SUNSwap</t>
  </si>
  <si>
    <t>Surfswap-Classic</t>
  </si>
  <si>
    <t>Surfswap-Stable-AMM</t>
  </si>
  <si>
    <t>Sushiswap</t>
  </si>
  <si>
    <t>Swapline</t>
  </si>
  <si>
    <t>Swappi</t>
  </si>
  <si>
    <t>Swapr</t>
  </si>
  <si>
    <t>SyncSwap</t>
  </si>
  <si>
    <t>Synthetify</t>
  </si>
  <si>
    <t>Syrup-Finance</t>
  </si>
  <si>
    <t>Tealswap</t>
  </si>
  <si>
    <t>TempleDAO-Trade</t>
  </si>
  <si>
    <t>Terraswap</t>
  </si>
  <si>
    <t>Tethys-AMM</t>
  </si>
  <si>
    <t>Tetu-Swap</t>
  </si>
  <si>
    <t>ThalaSwap</t>
  </si>
  <si>
    <t>Thena</t>
  </si>
  <si>
    <t>Thorchain</t>
  </si>
  <si>
    <t>Tinyman</t>
  </si>
  <si>
    <t>Titano-Swych</t>
  </si>
  <si>
    <t>Tokenlon</t>
  </si>
  <si>
    <t>Tomb-Swap</t>
  </si>
  <si>
    <t>TTswap</t>
  </si>
  <si>
    <t>Trader Joe</t>
  </si>
  <si>
    <t>Ubeswap</t>
  </si>
  <si>
    <t>UltronSwap</t>
  </si>
  <si>
    <t>Unicly</t>
  </si>
  <si>
    <t>UniFi</t>
  </si>
  <si>
    <t>VanSwap</t>
  </si>
  <si>
    <t>VaporDex</t>
  </si>
  <si>
    <t>Veax</t>
  </si>
  <si>
    <t>Velocimeter-V2</t>
  </si>
  <si>
    <t>Velodrome-V1</t>
  </si>
  <si>
    <t>Velodrome-V2</t>
  </si>
  <si>
    <t>VeniceSwap</t>
  </si>
  <si>
    <t>Verse</t>
  </si>
  <si>
    <t>Vertex-Protocol</t>
  </si>
  <si>
    <t>Vexchange</t>
  </si>
  <si>
    <t>ViperSwap</t>
  </si>
  <si>
    <t>Voltage</t>
  </si>
  <si>
    <t>VoltSwap-V2</t>
  </si>
  <si>
    <t>Voodoo-Trade</t>
  </si>
  <si>
    <t>Vortex-Protocol</t>
  </si>
  <si>
    <t>VVS-Finance</t>
  </si>
  <si>
    <t>WAGMI</t>
  </si>
  <si>
    <t>WagyuSwap</t>
  </si>
  <si>
    <t>WanSwap-Dex</t>
  </si>
  <si>
    <t>WardenSwap</t>
  </si>
  <si>
    <t>Wavelength-DAO</t>
  </si>
  <si>
    <t>WEMIX.FI-AMM</t>
  </si>
  <si>
    <t>WhaleSwap</t>
  </si>
  <si>
    <t>WigoSwap</t>
  </si>
  <si>
    <t>WinerySwap</t>
  </si>
  <si>
    <t>WingRiders</t>
  </si>
  <si>
    <t>WingSwap</t>
  </si>
  <si>
    <t>Wojak-Finance</t>
  </si>
  <si>
    <t>Wombat-Exchange</t>
  </si>
  <si>
    <t>WOOFi-Swap</t>
  </si>
  <si>
    <t>WX-Network</t>
  </si>
  <si>
    <t>xExchange</t>
  </si>
  <si>
    <t>XSwap-Protocol</t>
  </si>
  <si>
    <t>YieldFields</t>
  </si>
  <si>
    <t>Yodeswap</t>
  </si>
  <si>
    <t>YokaiSwap</t>
  </si>
  <si>
    <t>Yoshi-Exchange</t>
  </si>
  <si>
    <t>ZigZag</t>
  </si>
  <si>
    <t>ZilSwap</t>
  </si>
  <si>
    <t>ZipSwap</t>
  </si>
  <si>
    <t>Zircon-Gamma</t>
  </si>
  <si>
    <t>zkSwap-Finance</t>
  </si>
  <si>
    <t>Zyberswap</t>
  </si>
  <si>
    <t>Junoswap</t>
  </si>
  <si>
    <t>Alita-Finance</t>
  </si>
  <si>
    <t>PancakeSwap</t>
  </si>
  <si>
    <t>SMBSwap-V2</t>
  </si>
  <si>
    <t>SMBSwap-V3</t>
  </si>
  <si>
    <t>Uniswap</t>
  </si>
  <si>
    <t>最近两周交易量</t>
    <phoneticPr fontId="1" type="noConversion"/>
  </si>
  <si>
    <t>前两周总计</t>
  </si>
  <si>
    <t>BaseSwap</t>
  </si>
  <si>
    <t>CrescentSwap</t>
  </si>
  <si>
    <t>Danogo</t>
  </si>
  <si>
    <t>Drift</t>
  </si>
  <si>
    <t>EchoDEX-V3</t>
  </si>
  <si>
    <t>ICPSwap</t>
  </si>
  <si>
    <t>Lynex</t>
  </si>
  <si>
    <t>Morphex-V2</t>
  </si>
  <si>
    <t>Morphex-V1</t>
  </si>
  <si>
    <t>SpicySwap</t>
  </si>
  <si>
    <t>SwapBased-AMM</t>
  </si>
  <si>
    <t>Velocore-V2</t>
  </si>
  <si>
    <t>YFX</t>
  </si>
  <si>
    <t>需要变动的地方用黄色表示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</si>
</sst>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9" xfId="0" applyNumberFormat="1" applyBorder="1">
      <alignment vertical="center"/>
    </xf>
    <xf numFmtId="0" fontId="0" fillId="0" borderId="9" xfId="0" applyBorder="1">
      <alignment vertical="center"/>
    </xf>
    <xf numFmtId="11" fontId="0" fillId="0" borderId="9" xfId="0" applyNumberFormat="1" applyBorder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9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Trading Volume</a:t>
            </a:r>
            <a:endParaRPr lang="zh-CN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新工作区!$R$30</c:f>
              <c:strCache>
                <c:ptCount val="1"/>
                <c:pt idx="0">
                  <c:v>PulseX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新工作区!$S$30:$AF$30</c:f>
              <c:numCache>
                <c:formatCode>General</c:formatCode>
                <c:ptCount val="14"/>
                <c:pt idx="0">
                  <c:v>15043075.8787941</c:v>
                </c:pt>
                <c:pt idx="1">
                  <c:v>15970412.211935</c:v>
                </c:pt>
                <c:pt idx="2">
                  <c:v>14698396.3973868</c:v>
                </c:pt>
                <c:pt idx="3">
                  <c:v>11946155.478665899</c:v>
                </c:pt>
                <c:pt idx="4">
                  <c:v>19592106.623713002</c:v>
                </c:pt>
                <c:pt idx="5">
                  <c:v>19278886.321467601</c:v>
                </c:pt>
                <c:pt idx="6">
                  <c:v>14785101.137559701</c:v>
                </c:pt>
                <c:pt idx="7">
                  <c:v>11367587.5799737</c:v>
                </c:pt>
                <c:pt idx="8">
                  <c:v>6850939.2235991098</c:v>
                </c:pt>
                <c:pt idx="9">
                  <c:v>5715685.1038402803</c:v>
                </c:pt>
                <c:pt idx="10">
                  <c:v>6608210.6085700504</c:v>
                </c:pt>
                <c:pt idx="11">
                  <c:v>6910171.40584388</c:v>
                </c:pt>
                <c:pt idx="12">
                  <c:v>4755971.2255809801</c:v>
                </c:pt>
                <c:pt idx="13">
                  <c:v>8581528.8296176493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7-499B-8F2B-AD24B8949D57}"/>
            </c:ext>
          </c:extLst>
        </c:ser>
        <c:ser>
          <c:idx val="1"/>
          <c:order val="1"/>
          <c:tx>
            <c:strRef>
              <c:f>新工作区!$R$31</c:f>
              <c:strCache>
                <c:ptCount val="1"/>
                <c:pt idx="0">
                  <c:v>WOOFi-Swap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新工作区!$S$31:$AF$31</c:f>
              <c:numCache>
                <c:formatCode>General</c:formatCode>
                <c:ptCount val="14"/>
                <c:pt idx="0">
                  <c:v>14744633.013771299</c:v>
                </c:pt>
                <c:pt idx="1">
                  <c:v>11064209.1980983</c:v>
                </c:pt>
                <c:pt idx="2">
                  <c:v>7632404.0422454597</c:v>
                </c:pt>
                <c:pt idx="3">
                  <c:v>8670056.7782866098</c:v>
                </c:pt>
                <c:pt idx="4">
                  <c:v>10790386.5586606</c:v>
                </c:pt>
                <c:pt idx="5">
                  <c:v>21616949.007668499</c:v>
                </c:pt>
                <c:pt idx="6">
                  <c:v>13746288.057615301</c:v>
                </c:pt>
                <c:pt idx="7">
                  <c:v>15473875.870162699</c:v>
                </c:pt>
                <c:pt idx="8">
                  <c:v>13105814.0201184</c:v>
                </c:pt>
                <c:pt idx="9">
                  <c:v>8952377.6487923991</c:v>
                </c:pt>
                <c:pt idx="10">
                  <c:v>8884129.7841421291</c:v>
                </c:pt>
                <c:pt idx="11">
                  <c:v>10065868.021942999</c:v>
                </c:pt>
                <c:pt idx="12">
                  <c:v>12175478.4081445</c:v>
                </c:pt>
                <c:pt idx="13">
                  <c:v>8940385.0046150405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7-499B-8F2B-AD24B8949D57}"/>
            </c:ext>
          </c:extLst>
        </c:ser>
        <c:ser>
          <c:idx val="2"/>
          <c:order val="2"/>
          <c:tx>
            <c:strRef>
              <c:f>新工作区!$R$32</c:f>
              <c:strCache>
                <c:ptCount val="1"/>
                <c:pt idx="0">
                  <c:v>Lighter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新工作区!$S$32:$AF$32</c:f>
              <c:numCache>
                <c:formatCode>General</c:formatCode>
                <c:ptCount val="14"/>
                <c:pt idx="0">
                  <c:v>12205504.321442001</c:v>
                </c:pt>
                <c:pt idx="1">
                  <c:v>21586106.522858899</c:v>
                </c:pt>
                <c:pt idx="2">
                  <c:v>13513236.594810899</c:v>
                </c:pt>
                <c:pt idx="3">
                  <c:v>29232322.790162001</c:v>
                </c:pt>
                <c:pt idx="4">
                  <c:v>6811712.2790939901</c:v>
                </c:pt>
                <c:pt idx="5">
                  <c:v>8584096.0394959897</c:v>
                </c:pt>
                <c:pt idx="6">
                  <c:v>10766643.163718</c:v>
                </c:pt>
                <c:pt idx="7">
                  <c:v>13757797.516224001</c:v>
                </c:pt>
                <c:pt idx="8">
                  <c:v>25704590.264364</c:v>
                </c:pt>
                <c:pt idx="9">
                  <c:v>4592468.2772019999</c:v>
                </c:pt>
                <c:pt idx="10">
                  <c:v>2236676.519725</c:v>
                </c:pt>
                <c:pt idx="11">
                  <c:v>6554615.96107399</c:v>
                </c:pt>
                <c:pt idx="12">
                  <c:v>9259412.4518989902</c:v>
                </c:pt>
                <c:pt idx="13">
                  <c:v>5845266.7749659903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97-499B-8F2B-AD24B8949D57}"/>
            </c:ext>
          </c:extLst>
        </c:ser>
        <c:ser>
          <c:idx val="3"/>
          <c:order val="3"/>
          <c:tx>
            <c:strRef>
              <c:f>新工作区!$R$33</c:f>
              <c:strCache>
                <c:ptCount val="1"/>
                <c:pt idx="0">
                  <c:v>Sushiswap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新工作区!$S$33:$AF$33</c:f>
              <c:numCache>
                <c:formatCode>General</c:formatCode>
                <c:ptCount val="14"/>
                <c:pt idx="0">
                  <c:v>11234023.659647901</c:v>
                </c:pt>
                <c:pt idx="1">
                  <c:v>14275772.560435399</c:v>
                </c:pt>
                <c:pt idx="2">
                  <c:v>11098392.412565799</c:v>
                </c:pt>
                <c:pt idx="3">
                  <c:v>9084377.5079019405</c:v>
                </c:pt>
                <c:pt idx="4">
                  <c:v>10501183.2841439</c:v>
                </c:pt>
                <c:pt idx="5">
                  <c:v>15236189.0718672</c:v>
                </c:pt>
                <c:pt idx="6">
                  <c:v>9797510.0050161593</c:v>
                </c:pt>
                <c:pt idx="7">
                  <c:v>17600723.4557987</c:v>
                </c:pt>
                <c:pt idx="8">
                  <c:v>15235943.089455601</c:v>
                </c:pt>
                <c:pt idx="9">
                  <c:v>11395437.0026152</c:v>
                </c:pt>
                <c:pt idx="10">
                  <c:v>9924133.5525742993</c:v>
                </c:pt>
                <c:pt idx="11">
                  <c:v>22539105.597066201</c:v>
                </c:pt>
                <c:pt idx="12">
                  <c:v>13462287.183596101</c:v>
                </c:pt>
                <c:pt idx="13">
                  <c:v>12711952.3714692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97-499B-8F2B-AD24B8949D57}"/>
            </c:ext>
          </c:extLst>
        </c:ser>
        <c:ser>
          <c:idx val="4"/>
          <c:order val="4"/>
          <c:tx>
            <c:strRef>
              <c:f>新工作区!$R$34</c:f>
              <c:strCache>
                <c:ptCount val="1"/>
                <c:pt idx="0">
                  <c:v>KyberSwap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新工作区!$S$34:$AF$34</c:f>
              <c:numCache>
                <c:formatCode>General</c:formatCode>
                <c:ptCount val="14"/>
                <c:pt idx="0">
                  <c:v>12830615.1580311</c:v>
                </c:pt>
                <c:pt idx="1">
                  <c:v>14397537.2519735</c:v>
                </c:pt>
                <c:pt idx="2">
                  <c:v>7773922.98889706</c:v>
                </c:pt>
                <c:pt idx="3">
                  <c:v>6713021.7799408399</c:v>
                </c:pt>
                <c:pt idx="4">
                  <c:v>13952279.5797954</c:v>
                </c:pt>
                <c:pt idx="5">
                  <c:v>26535364.6934608</c:v>
                </c:pt>
                <c:pt idx="6">
                  <c:v>11887865.5356523</c:v>
                </c:pt>
                <c:pt idx="7">
                  <c:v>23469947.7213182</c:v>
                </c:pt>
                <c:pt idx="8">
                  <c:v>17083530.836697198</c:v>
                </c:pt>
                <c:pt idx="9">
                  <c:v>8462263.8969096802</c:v>
                </c:pt>
                <c:pt idx="10">
                  <c:v>7146644.8499245001</c:v>
                </c:pt>
                <c:pt idx="11">
                  <c:v>10131741.6462451</c:v>
                </c:pt>
                <c:pt idx="12">
                  <c:v>9890465.5741177704</c:v>
                </c:pt>
                <c:pt idx="13">
                  <c:v>19412800.053384099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97-499B-8F2B-AD24B8949D57}"/>
            </c:ext>
          </c:extLst>
        </c:ser>
        <c:ser>
          <c:idx val="5"/>
          <c:order val="5"/>
          <c:tx>
            <c:strRef>
              <c:f>新工作区!$R$35</c:f>
              <c:strCache>
                <c:ptCount val="1"/>
                <c:pt idx="0">
                  <c:v>Balancer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新工作区!$S$35:$AF$35</c:f>
              <c:numCache>
                <c:formatCode>General</c:formatCode>
                <c:ptCount val="14"/>
                <c:pt idx="0">
                  <c:v>22106643.8785742</c:v>
                </c:pt>
                <c:pt idx="1">
                  <c:v>13836935.1065416</c:v>
                </c:pt>
                <c:pt idx="2">
                  <c:v>11884617.612198399</c:v>
                </c:pt>
                <c:pt idx="3">
                  <c:v>6608734.6669032499</c:v>
                </c:pt>
                <c:pt idx="4">
                  <c:v>8679534.3981375992</c:v>
                </c:pt>
                <c:pt idx="5">
                  <c:v>16297017.158503501</c:v>
                </c:pt>
                <c:pt idx="6">
                  <c:v>10914869.6759916</c:v>
                </c:pt>
                <c:pt idx="7">
                  <c:v>14439908.643982301</c:v>
                </c:pt>
                <c:pt idx="8">
                  <c:v>22599549.428816099</c:v>
                </c:pt>
                <c:pt idx="9">
                  <c:v>7931276.3870149199</c:v>
                </c:pt>
                <c:pt idx="10">
                  <c:v>5393297.6847317303</c:v>
                </c:pt>
                <c:pt idx="11">
                  <c:v>18168690.130204398</c:v>
                </c:pt>
                <c:pt idx="12">
                  <c:v>16955265.203442998</c:v>
                </c:pt>
                <c:pt idx="13">
                  <c:v>17321046.948571201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97-499B-8F2B-AD24B8949D57}"/>
            </c:ext>
          </c:extLst>
        </c:ser>
        <c:ser>
          <c:idx val="6"/>
          <c:order val="6"/>
          <c:tx>
            <c:strRef>
              <c:f>新工作区!$R$36</c:f>
              <c:strCache>
                <c:ptCount val="1"/>
                <c:pt idx="0">
                  <c:v>Hashflow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新工作区!$S$36:$AF$36</c:f>
              <c:numCache>
                <c:formatCode>General</c:formatCode>
                <c:ptCount val="14"/>
                <c:pt idx="0">
                  <c:v>14307011.6</c:v>
                </c:pt>
                <c:pt idx="1">
                  <c:v>11892849.310000001</c:v>
                </c:pt>
                <c:pt idx="2">
                  <c:v>7713789.7599999998</c:v>
                </c:pt>
                <c:pt idx="3">
                  <c:v>6254245.6900000004</c:v>
                </c:pt>
                <c:pt idx="4">
                  <c:v>10466148.439999999</c:v>
                </c:pt>
                <c:pt idx="5">
                  <c:v>33829130.539999999</c:v>
                </c:pt>
                <c:pt idx="6">
                  <c:v>20477716.120000001</c:v>
                </c:pt>
                <c:pt idx="7">
                  <c:v>22365037.02</c:v>
                </c:pt>
                <c:pt idx="8">
                  <c:v>25095115.050000001</c:v>
                </c:pt>
                <c:pt idx="9">
                  <c:v>10436766.42</c:v>
                </c:pt>
                <c:pt idx="10">
                  <c:v>10535337.630000001</c:v>
                </c:pt>
                <c:pt idx="11">
                  <c:v>12352138.82</c:v>
                </c:pt>
                <c:pt idx="12">
                  <c:v>21923437.789999999</c:v>
                </c:pt>
                <c:pt idx="13">
                  <c:v>15577725.5499999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97-499B-8F2B-AD24B8949D57}"/>
            </c:ext>
          </c:extLst>
        </c:ser>
        <c:ser>
          <c:idx val="7"/>
          <c:order val="7"/>
          <c:tx>
            <c:strRef>
              <c:f>新工作区!$R$37</c:f>
              <c:strCache>
                <c:ptCount val="1"/>
                <c:pt idx="0">
                  <c:v>SyncSwap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新工作区!$S$37:$AF$37</c:f>
              <c:numCache>
                <c:formatCode>General</c:formatCode>
                <c:ptCount val="14"/>
                <c:pt idx="0">
                  <c:v>22719474.682463601</c:v>
                </c:pt>
                <c:pt idx="1">
                  <c:v>17481286.678883199</c:v>
                </c:pt>
                <c:pt idx="2">
                  <c:v>19786802.265406899</c:v>
                </c:pt>
                <c:pt idx="3">
                  <c:v>19982914.498960398</c:v>
                </c:pt>
                <c:pt idx="4">
                  <c:v>13546715.5388676</c:v>
                </c:pt>
                <c:pt idx="5">
                  <c:v>13115508.1478229</c:v>
                </c:pt>
                <c:pt idx="6">
                  <c:v>12944558.8158691</c:v>
                </c:pt>
                <c:pt idx="7">
                  <c:v>13858988.1194891</c:v>
                </c:pt>
                <c:pt idx="8">
                  <c:v>12244765.597795401</c:v>
                </c:pt>
                <c:pt idx="9">
                  <c:v>17013536.311231401</c:v>
                </c:pt>
                <c:pt idx="10">
                  <c:v>17219917.399118401</c:v>
                </c:pt>
                <c:pt idx="11">
                  <c:v>13793935.1533169</c:v>
                </c:pt>
                <c:pt idx="12">
                  <c:v>16575145.469904199</c:v>
                </c:pt>
                <c:pt idx="13">
                  <c:v>13005678.142657701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97-499B-8F2B-AD24B8949D57}"/>
            </c:ext>
          </c:extLst>
        </c:ser>
        <c:ser>
          <c:idx val="8"/>
          <c:order val="8"/>
          <c:tx>
            <c:strRef>
              <c:f>新工作区!$R$38</c:f>
              <c:strCache>
                <c:ptCount val="1"/>
                <c:pt idx="0">
                  <c:v>Serum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新工作区!$S$38:$AF$38</c:f>
              <c:numCache>
                <c:formatCode>General</c:formatCode>
                <c:ptCount val="14"/>
                <c:pt idx="0">
                  <c:v>12964822.381699501</c:v>
                </c:pt>
                <c:pt idx="1">
                  <c:v>6662314.9792421404</c:v>
                </c:pt>
                <c:pt idx="2">
                  <c:v>9705790.4907129705</c:v>
                </c:pt>
                <c:pt idx="3">
                  <c:v>5583095.34939034</c:v>
                </c:pt>
                <c:pt idx="4">
                  <c:v>5583095.34939034</c:v>
                </c:pt>
                <c:pt idx="5">
                  <c:v>20822349.328937601</c:v>
                </c:pt>
                <c:pt idx="6">
                  <c:v>10090864.463610301</c:v>
                </c:pt>
                <c:pt idx="7">
                  <c:v>23669248.997664399</c:v>
                </c:pt>
                <c:pt idx="8">
                  <c:v>42304951.960804999</c:v>
                </c:pt>
                <c:pt idx="9">
                  <c:v>46133806.337221898</c:v>
                </c:pt>
                <c:pt idx="10">
                  <c:v>31969865.2951723</c:v>
                </c:pt>
                <c:pt idx="11">
                  <c:v>7217175.2971859397</c:v>
                </c:pt>
                <c:pt idx="12">
                  <c:v>1641398.94195006</c:v>
                </c:pt>
                <c:pt idx="13">
                  <c:v>232821.79212750299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97-499B-8F2B-AD24B8949D57}"/>
            </c:ext>
          </c:extLst>
        </c:ser>
        <c:ser>
          <c:idx val="9"/>
          <c:order val="9"/>
          <c:tx>
            <c:strRef>
              <c:f>新工作区!$R$39</c:f>
              <c:strCache>
                <c:ptCount val="1"/>
                <c:pt idx="0">
                  <c:v>SpookySwap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新工作区!$S$39:$AF$39</c:f>
              <c:numCache>
                <c:formatCode>General</c:formatCode>
                <c:ptCount val="14"/>
                <c:pt idx="0">
                  <c:v>3246214.179027</c:v>
                </c:pt>
                <c:pt idx="1">
                  <c:v>3287258.32183279</c:v>
                </c:pt>
                <c:pt idx="2">
                  <c:v>4560507.1133292904</c:v>
                </c:pt>
                <c:pt idx="3">
                  <c:v>47500409.672484003</c:v>
                </c:pt>
                <c:pt idx="4">
                  <c:v>133711765.74681599</c:v>
                </c:pt>
                <c:pt idx="5">
                  <c:v>11266616.6719668</c:v>
                </c:pt>
                <c:pt idx="6">
                  <c:v>10550290.955314999</c:v>
                </c:pt>
                <c:pt idx="7">
                  <c:v>8190520.6937090904</c:v>
                </c:pt>
                <c:pt idx="8">
                  <c:v>5197389.2182356901</c:v>
                </c:pt>
                <c:pt idx="9">
                  <c:v>4637572.3727091104</c:v>
                </c:pt>
                <c:pt idx="10">
                  <c:v>3195304.2996662799</c:v>
                </c:pt>
                <c:pt idx="11">
                  <c:v>5968461.1431148099</c:v>
                </c:pt>
                <c:pt idx="12">
                  <c:v>8713040.9052059595</c:v>
                </c:pt>
                <c:pt idx="13">
                  <c:v>3874781.9800813999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97-499B-8F2B-AD24B8949D57}"/>
            </c:ext>
          </c:extLst>
        </c:ser>
        <c:ser>
          <c:idx val="10"/>
          <c:order val="10"/>
          <c:tx>
            <c:strRef>
              <c:f>新工作区!$R$40</c:f>
              <c:strCache>
                <c:ptCount val="1"/>
                <c:pt idx="0">
                  <c:v>Quickswap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新工作区!$S$40:$AF$40</c:f>
              <c:numCache>
                <c:formatCode>General</c:formatCode>
                <c:ptCount val="14"/>
                <c:pt idx="0">
                  <c:v>18195480.5432413</c:v>
                </c:pt>
                <c:pt idx="1">
                  <c:v>21585875.3287092</c:v>
                </c:pt>
                <c:pt idx="2">
                  <c:v>9465657.9617208596</c:v>
                </c:pt>
                <c:pt idx="3">
                  <c:v>13628366.2414806</c:v>
                </c:pt>
                <c:pt idx="4">
                  <c:v>19932140.407251999</c:v>
                </c:pt>
                <c:pt idx="5">
                  <c:v>47784330.157843798</c:v>
                </c:pt>
                <c:pt idx="6">
                  <c:v>17683332.366588999</c:v>
                </c:pt>
                <c:pt idx="7">
                  <c:v>28800909.470284399</c:v>
                </c:pt>
                <c:pt idx="8">
                  <c:v>18101976.074866898</c:v>
                </c:pt>
                <c:pt idx="9">
                  <c:v>8349057.8212223304</c:v>
                </c:pt>
                <c:pt idx="10">
                  <c:v>10335698.9112547</c:v>
                </c:pt>
                <c:pt idx="11">
                  <c:v>23788665.541218799</c:v>
                </c:pt>
                <c:pt idx="12">
                  <c:v>18680690.3052941</c:v>
                </c:pt>
                <c:pt idx="13">
                  <c:v>22660733.794293899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97-499B-8F2B-AD24B8949D57}"/>
            </c:ext>
          </c:extLst>
        </c:ser>
        <c:ser>
          <c:idx val="11"/>
          <c:order val="11"/>
          <c:tx>
            <c:strRef>
              <c:f>新工作区!$R$41</c:f>
              <c:strCache>
                <c:ptCount val="1"/>
                <c:pt idx="0">
                  <c:v>Trader Joe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新工作区!$S$41:$AF$41</c:f>
              <c:numCache>
                <c:formatCode>General</c:formatCode>
                <c:ptCount val="14"/>
                <c:pt idx="0">
                  <c:v>19202549.9396782</c:v>
                </c:pt>
                <c:pt idx="1">
                  <c:v>21507638.205792598</c:v>
                </c:pt>
                <c:pt idx="2">
                  <c:v>7128061.5428744601</c:v>
                </c:pt>
                <c:pt idx="3">
                  <c:v>8035191.5768147502</c:v>
                </c:pt>
                <c:pt idx="4">
                  <c:v>24246842.6506823</c:v>
                </c:pt>
                <c:pt idx="5">
                  <c:v>48493819.963463999</c:v>
                </c:pt>
                <c:pt idx="6">
                  <c:v>16831545.4382011</c:v>
                </c:pt>
                <c:pt idx="7">
                  <c:v>42765309.996371999</c:v>
                </c:pt>
                <c:pt idx="8">
                  <c:v>29133518.066997599</c:v>
                </c:pt>
                <c:pt idx="9">
                  <c:v>12853249.199297599</c:v>
                </c:pt>
                <c:pt idx="10">
                  <c:v>12743394.8629453</c:v>
                </c:pt>
                <c:pt idx="11">
                  <c:v>17275785.771517199</c:v>
                </c:pt>
                <c:pt idx="12">
                  <c:v>19401242.839513801</c:v>
                </c:pt>
                <c:pt idx="13">
                  <c:v>25727861.169058502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97-499B-8F2B-AD24B8949D57}"/>
            </c:ext>
          </c:extLst>
        </c:ser>
        <c:ser>
          <c:idx val="12"/>
          <c:order val="12"/>
          <c:tx>
            <c:strRef>
              <c:f>新工作区!$R$42</c:f>
              <c:strCache>
                <c:ptCount val="1"/>
                <c:pt idx="0">
                  <c:v>Thorchain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新工作区!$S$42:$AF$42</c:f>
              <c:numCache>
                <c:formatCode>General</c:formatCode>
                <c:ptCount val="14"/>
                <c:pt idx="0">
                  <c:v>21125762.036509</c:v>
                </c:pt>
                <c:pt idx="1">
                  <c:v>31302431.543207198</c:v>
                </c:pt>
                <c:pt idx="2">
                  <c:v>19648005.755298</c:v>
                </c:pt>
                <c:pt idx="3">
                  <c:v>33004745.860875402</c:v>
                </c:pt>
                <c:pt idx="4">
                  <c:v>17243938.154889598</c:v>
                </c:pt>
                <c:pt idx="5">
                  <c:v>37163650.132945202</c:v>
                </c:pt>
                <c:pt idx="6">
                  <c:v>25108557.6155512</c:v>
                </c:pt>
                <c:pt idx="7">
                  <c:v>20812109.0705356</c:v>
                </c:pt>
                <c:pt idx="8">
                  <c:v>24095700.412197798</c:v>
                </c:pt>
                <c:pt idx="9">
                  <c:v>20256489.952629399</c:v>
                </c:pt>
                <c:pt idx="10">
                  <c:v>19953088.767418101</c:v>
                </c:pt>
                <c:pt idx="11">
                  <c:v>15270720.3088011</c:v>
                </c:pt>
                <c:pt idx="12">
                  <c:v>16497414.201117</c:v>
                </c:pt>
                <c:pt idx="13">
                  <c:v>19257963.501242999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97-499B-8F2B-AD24B8949D57}"/>
            </c:ext>
          </c:extLst>
        </c:ser>
        <c:ser>
          <c:idx val="13"/>
          <c:order val="13"/>
          <c:tx>
            <c:strRef>
              <c:f>新工作区!$R$43</c:f>
              <c:strCache>
                <c:ptCount val="1"/>
                <c:pt idx="0">
                  <c:v>MetaTdex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新工作区!$S$43:$AF$43</c:f>
              <c:numCache>
                <c:formatCode>General</c:formatCode>
                <c:ptCount val="14"/>
                <c:pt idx="0">
                  <c:v>32126662.373163901</c:v>
                </c:pt>
                <c:pt idx="1">
                  <c:v>31986723.826523799</c:v>
                </c:pt>
                <c:pt idx="2">
                  <c:v>26959492.0473377</c:v>
                </c:pt>
                <c:pt idx="3">
                  <c:v>23593548.847845599</c:v>
                </c:pt>
                <c:pt idx="4">
                  <c:v>31496952.163670801</c:v>
                </c:pt>
                <c:pt idx="5">
                  <c:v>30941144.968244199</c:v>
                </c:pt>
                <c:pt idx="6">
                  <c:v>30144974.5226398</c:v>
                </c:pt>
                <c:pt idx="7">
                  <c:v>32240878.461474299</c:v>
                </c:pt>
                <c:pt idx="8">
                  <c:v>28455337.119175699</c:v>
                </c:pt>
                <c:pt idx="9">
                  <c:v>31028445.967357598</c:v>
                </c:pt>
                <c:pt idx="10">
                  <c:v>29530892.0138123</c:v>
                </c:pt>
                <c:pt idx="11">
                  <c:v>30589772.787177999</c:v>
                </c:pt>
                <c:pt idx="12">
                  <c:v>31197493.1656055</c:v>
                </c:pt>
                <c:pt idx="13">
                  <c:v>30800518.972290602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97-499B-8F2B-AD24B8949D57}"/>
            </c:ext>
          </c:extLst>
        </c:ser>
        <c:ser>
          <c:idx val="14"/>
          <c:order val="14"/>
          <c:tx>
            <c:strRef>
              <c:f>新工作区!$R$44</c:f>
              <c:strCache>
                <c:ptCount val="1"/>
                <c:pt idx="0">
                  <c:v>Terraswap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新工作区!$S$44:$AF$44</c:f>
              <c:numCache>
                <c:formatCode>General</c:formatCode>
                <c:ptCount val="14"/>
                <c:pt idx="0">
                  <c:v>124934614.05082799</c:v>
                </c:pt>
                <c:pt idx="1">
                  <c:v>41028030.525714003</c:v>
                </c:pt>
                <c:pt idx="2">
                  <c:v>17335101.788848899</c:v>
                </c:pt>
                <c:pt idx="3">
                  <c:v>64784159.542867899</c:v>
                </c:pt>
                <c:pt idx="4">
                  <c:v>18718674.209006999</c:v>
                </c:pt>
                <c:pt idx="5">
                  <c:v>21534888.384757601</c:v>
                </c:pt>
                <c:pt idx="6">
                  <c:v>17859518.828677598</c:v>
                </c:pt>
                <c:pt idx="7">
                  <c:v>10389125.0140741</c:v>
                </c:pt>
                <c:pt idx="8">
                  <c:v>16920527.613797501</c:v>
                </c:pt>
                <c:pt idx="9">
                  <c:v>18060468.707584199</c:v>
                </c:pt>
                <c:pt idx="10">
                  <c:v>31511739.7987938</c:v>
                </c:pt>
                <c:pt idx="11">
                  <c:v>33328795.624054901</c:v>
                </c:pt>
                <c:pt idx="12">
                  <c:v>18483078.217852201</c:v>
                </c:pt>
                <c:pt idx="13">
                  <c:v>21646258.339299299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97-499B-8F2B-AD24B8949D57}"/>
            </c:ext>
          </c:extLst>
        </c:ser>
        <c:ser>
          <c:idx val="15"/>
          <c:order val="15"/>
          <c:tx>
            <c:strRef>
              <c:f>新工作区!$R$45</c:f>
              <c:strCache>
                <c:ptCount val="1"/>
                <c:pt idx="0">
                  <c:v>DODO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新工作区!$S$45:$AF$45</c:f>
              <c:numCache>
                <c:formatCode>General</c:formatCode>
                <c:ptCount val="14"/>
                <c:pt idx="0">
                  <c:v>62394367.640000001</c:v>
                </c:pt>
                <c:pt idx="1">
                  <c:v>58458562.049999997</c:v>
                </c:pt>
                <c:pt idx="2">
                  <c:v>48640464.420000002</c:v>
                </c:pt>
                <c:pt idx="3">
                  <c:v>33803852.539999999</c:v>
                </c:pt>
                <c:pt idx="4">
                  <c:v>54100700.770000003</c:v>
                </c:pt>
                <c:pt idx="5">
                  <c:v>81829196.699999899</c:v>
                </c:pt>
                <c:pt idx="6">
                  <c:v>58804114.32</c:v>
                </c:pt>
                <c:pt idx="7">
                  <c:v>96010388.359999999</c:v>
                </c:pt>
                <c:pt idx="8">
                  <c:v>97756960.280000001</c:v>
                </c:pt>
                <c:pt idx="9">
                  <c:v>33915941.549999997</c:v>
                </c:pt>
                <c:pt idx="10">
                  <c:v>43164871.969999999</c:v>
                </c:pt>
                <c:pt idx="11">
                  <c:v>28491755.399999999</c:v>
                </c:pt>
                <c:pt idx="12">
                  <c:v>27892646.170000002</c:v>
                </c:pt>
                <c:pt idx="13">
                  <c:v>94296342.269999996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97-499B-8F2B-AD24B8949D57}"/>
            </c:ext>
          </c:extLst>
        </c:ser>
        <c:ser>
          <c:idx val="16"/>
          <c:order val="16"/>
          <c:tx>
            <c:strRef>
              <c:f>新工作区!$R$46</c:f>
              <c:strCache>
                <c:ptCount val="1"/>
                <c:pt idx="0">
                  <c:v>Maverick-Protocol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新工作区!$S$46:$AF$46</c:f>
              <c:numCache>
                <c:formatCode>General</c:formatCode>
                <c:ptCount val="14"/>
                <c:pt idx="0">
                  <c:v>87588238.481322393</c:v>
                </c:pt>
                <c:pt idx="1">
                  <c:v>80282391.361215502</c:v>
                </c:pt>
                <c:pt idx="2">
                  <c:v>94157505.108531103</c:v>
                </c:pt>
                <c:pt idx="3">
                  <c:v>97017325.882035404</c:v>
                </c:pt>
                <c:pt idx="4">
                  <c:v>110231929.660146</c:v>
                </c:pt>
                <c:pt idx="5">
                  <c:v>96247555.848477095</c:v>
                </c:pt>
                <c:pt idx="6">
                  <c:v>68233491.893456802</c:v>
                </c:pt>
                <c:pt idx="7">
                  <c:v>107982184.624061</c:v>
                </c:pt>
                <c:pt idx="8">
                  <c:v>103042883.50509401</c:v>
                </c:pt>
                <c:pt idx="9">
                  <c:v>77507325.887214407</c:v>
                </c:pt>
                <c:pt idx="10">
                  <c:v>92518775.240025207</c:v>
                </c:pt>
                <c:pt idx="11">
                  <c:v>74550995.039176598</c:v>
                </c:pt>
                <c:pt idx="12">
                  <c:v>86356131.994700998</c:v>
                </c:pt>
                <c:pt idx="13">
                  <c:v>92379559.549199194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97-499B-8F2B-AD24B8949D57}"/>
            </c:ext>
          </c:extLst>
        </c:ser>
        <c:ser>
          <c:idx val="17"/>
          <c:order val="17"/>
          <c:tx>
            <c:strRef>
              <c:f>新工作区!$R$47</c:f>
              <c:strCache>
                <c:ptCount val="1"/>
                <c:pt idx="0">
                  <c:v>Curve-DEX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新工作区!$S$47:$AF$47</c:f>
              <c:numCache>
                <c:formatCode>General</c:formatCode>
                <c:ptCount val="14"/>
                <c:pt idx="0">
                  <c:v>101307336.460159</c:v>
                </c:pt>
                <c:pt idx="1">
                  <c:v>109157418.98023701</c:v>
                </c:pt>
                <c:pt idx="2">
                  <c:v>48845609.906664297</c:v>
                </c:pt>
                <c:pt idx="3">
                  <c:v>42942106.2964238</c:v>
                </c:pt>
                <c:pt idx="4">
                  <c:v>92518771.148194298</c:v>
                </c:pt>
                <c:pt idx="5">
                  <c:v>187190191.28123301</c:v>
                </c:pt>
                <c:pt idx="6">
                  <c:v>145874989.36341101</c:v>
                </c:pt>
                <c:pt idx="7">
                  <c:v>113142009.74055301</c:v>
                </c:pt>
                <c:pt idx="8">
                  <c:v>132175515.825261</c:v>
                </c:pt>
                <c:pt idx="9">
                  <c:v>85097762.826067403</c:v>
                </c:pt>
                <c:pt idx="10">
                  <c:v>41346476.036190502</c:v>
                </c:pt>
                <c:pt idx="11">
                  <c:v>56700755.590137497</c:v>
                </c:pt>
                <c:pt idx="12">
                  <c:v>95285245.721860304</c:v>
                </c:pt>
                <c:pt idx="13">
                  <c:v>177784294.83931199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97-499B-8F2B-AD24B8949D57}"/>
            </c:ext>
          </c:extLst>
        </c:ser>
        <c:ser>
          <c:idx val="18"/>
          <c:order val="18"/>
          <c:tx>
            <c:strRef>
              <c:f>新工作区!$R$48</c:f>
              <c:strCache>
                <c:ptCount val="1"/>
                <c:pt idx="0">
                  <c:v>PancakeSwap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新工作区!$S$48:$AF$48</c:f>
              <c:numCache>
                <c:formatCode>General</c:formatCode>
                <c:ptCount val="14"/>
                <c:pt idx="0">
                  <c:v>239735844.47870001</c:v>
                </c:pt>
                <c:pt idx="1">
                  <c:v>251685684.44017899</c:v>
                </c:pt>
                <c:pt idx="2">
                  <c:v>185305139.85440701</c:v>
                </c:pt>
                <c:pt idx="3">
                  <c:v>149523499.07828301</c:v>
                </c:pt>
                <c:pt idx="4">
                  <c:v>216498664.83416</c:v>
                </c:pt>
                <c:pt idx="5">
                  <c:v>256424250.57585499</c:v>
                </c:pt>
                <c:pt idx="6">
                  <c:v>175422457.96155199</c:v>
                </c:pt>
                <c:pt idx="7">
                  <c:v>228904290.657767</c:v>
                </c:pt>
                <c:pt idx="8">
                  <c:v>258093319.085116</c:v>
                </c:pt>
                <c:pt idx="9">
                  <c:v>193442937.94127101</c:v>
                </c:pt>
                <c:pt idx="10">
                  <c:v>218154944.02833101</c:v>
                </c:pt>
                <c:pt idx="11">
                  <c:v>236988043.00850099</c:v>
                </c:pt>
                <c:pt idx="12">
                  <c:v>239262308.498227</c:v>
                </c:pt>
                <c:pt idx="13">
                  <c:v>271783002.70585197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97-499B-8F2B-AD24B8949D57}"/>
            </c:ext>
          </c:extLst>
        </c:ser>
        <c:ser>
          <c:idx val="19"/>
          <c:order val="19"/>
          <c:tx>
            <c:strRef>
              <c:f>新工作区!$R$49</c:f>
              <c:strCache>
                <c:ptCount val="1"/>
                <c:pt idx="0">
                  <c:v>Uniswap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新工作区!$S$49:$AF$49</c:f>
              <c:numCache>
                <c:formatCode>General</c:formatCode>
                <c:ptCount val="14"/>
                <c:pt idx="0">
                  <c:v>700328078.82077301</c:v>
                </c:pt>
                <c:pt idx="1">
                  <c:v>811985764.88796496</c:v>
                </c:pt>
                <c:pt idx="2">
                  <c:v>334909798.547171</c:v>
                </c:pt>
                <c:pt idx="3">
                  <c:v>354944213.106251</c:v>
                </c:pt>
                <c:pt idx="4">
                  <c:v>723450364.01301098</c:v>
                </c:pt>
                <c:pt idx="5">
                  <c:v>1397140408.7834201</c:v>
                </c:pt>
                <c:pt idx="6">
                  <c:v>640036930.20425403</c:v>
                </c:pt>
                <c:pt idx="7">
                  <c:v>902843154.56913602</c:v>
                </c:pt>
                <c:pt idx="8">
                  <c:v>854975568.66371703</c:v>
                </c:pt>
                <c:pt idx="9">
                  <c:v>377740758.58227599</c:v>
                </c:pt>
                <c:pt idx="10">
                  <c:v>377426318.49934298</c:v>
                </c:pt>
                <c:pt idx="11">
                  <c:v>533111818.99619699</c:v>
                </c:pt>
                <c:pt idx="12">
                  <c:v>560191403.52826595</c:v>
                </c:pt>
                <c:pt idx="13">
                  <c:v>753414233.057078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97-499B-8F2B-AD24B8949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95119"/>
        <c:axId val="840193871"/>
      </c:areaChart>
      <c:dateAx>
        <c:axId val="8401951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193871"/>
        <c:crosses val="autoZero"/>
        <c:auto val="1"/>
        <c:lblOffset val="100"/>
        <c:baseTimeUnit val="days"/>
      </c:dateAx>
      <c:valAx>
        <c:axId val="8401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]#,##0.00_);[Red]\([$$]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19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交易量变化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新工作区!$R$30</c:f>
              <c:strCache>
                <c:ptCount val="1"/>
                <c:pt idx="0">
                  <c:v>PulseX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新工作区!$S$30:$AF$30</c:f>
              <c:numCache>
                <c:formatCode>General</c:formatCode>
                <c:ptCount val="14"/>
                <c:pt idx="0">
                  <c:v>15043075.8787941</c:v>
                </c:pt>
                <c:pt idx="1">
                  <c:v>15970412.211935</c:v>
                </c:pt>
                <c:pt idx="2">
                  <c:v>14698396.3973868</c:v>
                </c:pt>
                <c:pt idx="3">
                  <c:v>11946155.478665899</c:v>
                </c:pt>
                <c:pt idx="4">
                  <c:v>19592106.623713002</c:v>
                </c:pt>
                <c:pt idx="5">
                  <c:v>19278886.321467601</c:v>
                </c:pt>
                <c:pt idx="6">
                  <c:v>14785101.137559701</c:v>
                </c:pt>
                <c:pt idx="7">
                  <c:v>11367587.5799737</c:v>
                </c:pt>
                <c:pt idx="8">
                  <c:v>6850939.2235991098</c:v>
                </c:pt>
                <c:pt idx="9">
                  <c:v>5715685.1038402803</c:v>
                </c:pt>
                <c:pt idx="10">
                  <c:v>6608210.6085700504</c:v>
                </c:pt>
                <c:pt idx="11">
                  <c:v>6910171.40584388</c:v>
                </c:pt>
                <c:pt idx="12">
                  <c:v>4755971.2255809801</c:v>
                </c:pt>
                <c:pt idx="13">
                  <c:v>8581528.8296176493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3-4E6B-8FA1-C219A03690C3}"/>
            </c:ext>
          </c:extLst>
        </c:ser>
        <c:ser>
          <c:idx val="1"/>
          <c:order val="1"/>
          <c:tx>
            <c:strRef>
              <c:f>新工作区!$R$31</c:f>
              <c:strCache>
                <c:ptCount val="1"/>
                <c:pt idx="0">
                  <c:v>WOOFi-Swap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新工作区!$S$31:$AF$31</c:f>
              <c:numCache>
                <c:formatCode>General</c:formatCode>
                <c:ptCount val="14"/>
                <c:pt idx="0">
                  <c:v>14744633.013771299</c:v>
                </c:pt>
                <c:pt idx="1">
                  <c:v>11064209.1980983</c:v>
                </c:pt>
                <c:pt idx="2">
                  <c:v>7632404.0422454597</c:v>
                </c:pt>
                <c:pt idx="3">
                  <c:v>8670056.7782866098</c:v>
                </c:pt>
                <c:pt idx="4">
                  <c:v>10790386.5586606</c:v>
                </c:pt>
                <c:pt idx="5">
                  <c:v>21616949.007668499</c:v>
                </c:pt>
                <c:pt idx="6">
                  <c:v>13746288.057615301</c:v>
                </c:pt>
                <c:pt idx="7">
                  <c:v>15473875.870162699</c:v>
                </c:pt>
                <c:pt idx="8">
                  <c:v>13105814.0201184</c:v>
                </c:pt>
                <c:pt idx="9">
                  <c:v>8952377.6487923991</c:v>
                </c:pt>
                <c:pt idx="10">
                  <c:v>8884129.7841421291</c:v>
                </c:pt>
                <c:pt idx="11">
                  <c:v>10065868.021942999</c:v>
                </c:pt>
                <c:pt idx="12">
                  <c:v>12175478.4081445</c:v>
                </c:pt>
                <c:pt idx="13">
                  <c:v>8940385.0046150405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3-4E6B-8FA1-C219A03690C3}"/>
            </c:ext>
          </c:extLst>
        </c:ser>
        <c:ser>
          <c:idx val="2"/>
          <c:order val="2"/>
          <c:tx>
            <c:strRef>
              <c:f>新工作区!$R$32</c:f>
              <c:strCache>
                <c:ptCount val="1"/>
                <c:pt idx="0">
                  <c:v>Lighter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新工作区!$S$32:$AF$32</c:f>
              <c:numCache>
                <c:formatCode>General</c:formatCode>
                <c:ptCount val="14"/>
                <c:pt idx="0">
                  <c:v>12205504.321442001</c:v>
                </c:pt>
                <c:pt idx="1">
                  <c:v>21586106.522858899</c:v>
                </c:pt>
                <c:pt idx="2">
                  <c:v>13513236.594810899</c:v>
                </c:pt>
                <c:pt idx="3">
                  <c:v>29232322.790162001</c:v>
                </c:pt>
                <c:pt idx="4">
                  <c:v>6811712.2790939901</c:v>
                </c:pt>
                <c:pt idx="5">
                  <c:v>8584096.0394959897</c:v>
                </c:pt>
                <c:pt idx="6">
                  <c:v>10766643.163718</c:v>
                </c:pt>
                <c:pt idx="7">
                  <c:v>13757797.516224001</c:v>
                </c:pt>
                <c:pt idx="8">
                  <c:v>25704590.264364</c:v>
                </c:pt>
                <c:pt idx="9">
                  <c:v>4592468.2772019999</c:v>
                </c:pt>
                <c:pt idx="10">
                  <c:v>2236676.519725</c:v>
                </c:pt>
                <c:pt idx="11">
                  <c:v>6554615.96107399</c:v>
                </c:pt>
                <c:pt idx="12">
                  <c:v>9259412.4518989902</c:v>
                </c:pt>
                <c:pt idx="13">
                  <c:v>5845266.7749659903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F3-4E6B-8FA1-C219A03690C3}"/>
            </c:ext>
          </c:extLst>
        </c:ser>
        <c:ser>
          <c:idx val="3"/>
          <c:order val="3"/>
          <c:tx>
            <c:strRef>
              <c:f>新工作区!$R$33</c:f>
              <c:strCache>
                <c:ptCount val="1"/>
                <c:pt idx="0">
                  <c:v>Sushiswap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新工作区!$S$33:$AF$33</c:f>
              <c:numCache>
                <c:formatCode>General</c:formatCode>
                <c:ptCount val="14"/>
                <c:pt idx="0">
                  <c:v>11234023.659647901</c:v>
                </c:pt>
                <c:pt idx="1">
                  <c:v>14275772.560435399</c:v>
                </c:pt>
                <c:pt idx="2">
                  <c:v>11098392.412565799</c:v>
                </c:pt>
                <c:pt idx="3">
                  <c:v>9084377.5079019405</c:v>
                </c:pt>
                <c:pt idx="4">
                  <c:v>10501183.2841439</c:v>
                </c:pt>
                <c:pt idx="5">
                  <c:v>15236189.0718672</c:v>
                </c:pt>
                <c:pt idx="6">
                  <c:v>9797510.0050161593</c:v>
                </c:pt>
                <c:pt idx="7">
                  <c:v>17600723.4557987</c:v>
                </c:pt>
                <c:pt idx="8">
                  <c:v>15235943.089455601</c:v>
                </c:pt>
                <c:pt idx="9">
                  <c:v>11395437.0026152</c:v>
                </c:pt>
                <c:pt idx="10">
                  <c:v>9924133.5525742993</c:v>
                </c:pt>
                <c:pt idx="11">
                  <c:v>22539105.597066201</c:v>
                </c:pt>
                <c:pt idx="12">
                  <c:v>13462287.183596101</c:v>
                </c:pt>
                <c:pt idx="13">
                  <c:v>12711952.3714692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F3-4E6B-8FA1-C219A03690C3}"/>
            </c:ext>
          </c:extLst>
        </c:ser>
        <c:ser>
          <c:idx val="4"/>
          <c:order val="4"/>
          <c:tx>
            <c:strRef>
              <c:f>新工作区!$R$34</c:f>
              <c:strCache>
                <c:ptCount val="1"/>
                <c:pt idx="0">
                  <c:v>KyberSwap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新工作区!$S$34:$AF$34</c:f>
              <c:numCache>
                <c:formatCode>General</c:formatCode>
                <c:ptCount val="14"/>
                <c:pt idx="0">
                  <c:v>12830615.1580311</c:v>
                </c:pt>
                <c:pt idx="1">
                  <c:v>14397537.2519735</c:v>
                </c:pt>
                <c:pt idx="2">
                  <c:v>7773922.98889706</c:v>
                </c:pt>
                <c:pt idx="3">
                  <c:v>6713021.7799408399</c:v>
                </c:pt>
                <c:pt idx="4">
                  <c:v>13952279.5797954</c:v>
                </c:pt>
                <c:pt idx="5">
                  <c:v>26535364.6934608</c:v>
                </c:pt>
                <c:pt idx="6">
                  <c:v>11887865.5356523</c:v>
                </c:pt>
                <c:pt idx="7">
                  <c:v>23469947.7213182</c:v>
                </c:pt>
                <c:pt idx="8">
                  <c:v>17083530.836697198</c:v>
                </c:pt>
                <c:pt idx="9">
                  <c:v>8462263.8969096802</c:v>
                </c:pt>
                <c:pt idx="10">
                  <c:v>7146644.8499245001</c:v>
                </c:pt>
                <c:pt idx="11">
                  <c:v>10131741.6462451</c:v>
                </c:pt>
                <c:pt idx="12">
                  <c:v>9890465.5741177704</c:v>
                </c:pt>
                <c:pt idx="13">
                  <c:v>19412800.053384099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F3-4E6B-8FA1-C219A03690C3}"/>
            </c:ext>
          </c:extLst>
        </c:ser>
        <c:ser>
          <c:idx val="5"/>
          <c:order val="5"/>
          <c:tx>
            <c:strRef>
              <c:f>新工作区!$R$35</c:f>
              <c:strCache>
                <c:ptCount val="1"/>
                <c:pt idx="0">
                  <c:v>Balancer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新工作区!$S$35:$AF$35</c:f>
              <c:numCache>
                <c:formatCode>General</c:formatCode>
                <c:ptCount val="14"/>
                <c:pt idx="0">
                  <c:v>22106643.8785742</c:v>
                </c:pt>
                <c:pt idx="1">
                  <c:v>13836935.1065416</c:v>
                </c:pt>
                <c:pt idx="2">
                  <c:v>11884617.612198399</c:v>
                </c:pt>
                <c:pt idx="3">
                  <c:v>6608734.6669032499</c:v>
                </c:pt>
                <c:pt idx="4">
                  <c:v>8679534.3981375992</c:v>
                </c:pt>
                <c:pt idx="5">
                  <c:v>16297017.158503501</c:v>
                </c:pt>
                <c:pt idx="6">
                  <c:v>10914869.6759916</c:v>
                </c:pt>
                <c:pt idx="7">
                  <c:v>14439908.643982301</c:v>
                </c:pt>
                <c:pt idx="8">
                  <c:v>22599549.428816099</c:v>
                </c:pt>
                <c:pt idx="9">
                  <c:v>7931276.3870149199</c:v>
                </c:pt>
                <c:pt idx="10">
                  <c:v>5393297.6847317303</c:v>
                </c:pt>
                <c:pt idx="11">
                  <c:v>18168690.130204398</c:v>
                </c:pt>
                <c:pt idx="12">
                  <c:v>16955265.203442998</c:v>
                </c:pt>
                <c:pt idx="13">
                  <c:v>17321046.948571201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F3-4E6B-8FA1-C219A03690C3}"/>
            </c:ext>
          </c:extLst>
        </c:ser>
        <c:ser>
          <c:idx val="6"/>
          <c:order val="6"/>
          <c:tx>
            <c:strRef>
              <c:f>新工作区!$R$36</c:f>
              <c:strCache>
                <c:ptCount val="1"/>
                <c:pt idx="0">
                  <c:v>Hashflow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新工作区!$S$36:$AF$36</c:f>
              <c:numCache>
                <c:formatCode>General</c:formatCode>
                <c:ptCount val="14"/>
                <c:pt idx="0">
                  <c:v>14307011.6</c:v>
                </c:pt>
                <c:pt idx="1">
                  <c:v>11892849.310000001</c:v>
                </c:pt>
                <c:pt idx="2">
                  <c:v>7713789.7599999998</c:v>
                </c:pt>
                <c:pt idx="3">
                  <c:v>6254245.6900000004</c:v>
                </c:pt>
                <c:pt idx="4">
                  <c:v>10466148.439999999</c:v>
                </c:pt>
                <c:pt idx="5">
                  <c:v>33829130.539999999</c:v>
                </c:pt>
                <c:pt idx="6">
                  <c:v>20477716.120000001</c:v>
                </c:pt>
                <c:pt idx="7">
                  <c:v>22365037.02</c:v>
                </c:pt>
                <c:pt idx="8">
                  <c:v>25095115.050000001</c:v>
                </c:pt>
                <c:pt idx="9">
                  <c:v>10436766.42</c:v>
                </c:pt>
                <c:pt idx="10">
                  <c:v>10535337.630000001</c:v>
                </c:pt>
                <c:pt idx="11">
                  <c:v>12352138.82</c:v>
                </c:pt>
                <c:pt idx="12">
                  <c:v>21923437.789999999</c:v>
                </c:pt>
                <c:pt idx="13">
                  <c:v>15577725.5499999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F3-4E6B-8FA1-C219A03690C3}"/>
            </c:ext>
          </c:extLst>
        </c:ser>
        <c:ser>
          <c:idx val="7"/>
          <c:order val="7"/>
          <c:tx>
            <c:strRef>
              <c:f>新工作区!$R$37</c:f>
              <c:strCache>
                <c:ptCount val="1"/>
                <c:pt idx="0">
                  <c:v>SyncSwap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新工作区!$S$37:$AF$37</c:f>
              <c:numCache>
                <c:formatCode>General</c:formatCode>
                <c:ptCount val="14"/>
                <c:pt idx="0">
                  <c:v>22719474.682463601</c:v>
                </c:pt>
                <c:pt idx="1">
                  <c:v>17481286.678883199</c:v>
                </c:pt>
                <c:pt idx="2">
                  <c:v>19786802.265406899</c:v>
                </c:pt>
                <c:pt idx="3">
                  <c:v>19982914.498960398</c:v>
                </c:pt>
                <c:pt idx="4">
                  <c:v>13546715.5388676</c:v>
                </c:pt>
                <c:pt idx="5">
                  <c:v>13115508.1478229</c:v>
                </c:pt>
                <c:pt idx="6">
                  <c:v>12944558.8158691</c:v>
                </c:pt>
                <c:pt idx="7">
                  <c:v>13858988.1194891</c:v>
                </c:pt>
                <c:pt idx="8">
                  <c:v>12244765.597795401</c:v>
                </c:pt>
                <c:pt idx="9">
                  <c:v>17013536.311231401</c:v>
                </c:pt>
                <c:pt idx="10">
                  <c:v>17219917.399118401</c:v>
                </c:pt>
                <c:pt idx="11">
                  <c:v>13793935.1533169</c:v>
                </c:pt>
                <c:pt idx="12">
                  <c:v>16575145.469904199</c:v>
                </c:pt>
                <c:pt idx="13">
                  <c:v>13005678.142657701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F3-4E6B-8FA1-C219A03690C3}"/>
            </c:ext>
          </c:extLst>
        </c:ser>
        <c:ser>
          <c:idx val="8"/>
          <c:order val="8"/>
          <c:tx>
            <c:strRef>
              <c:f>新工作区!$R$38</c:f>
              <c:strCache>
                <c:ptCount val="1"/>
                <c:pt idx="0">
                  <c:v>Serum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新工作区!$S$38:$AF$38</c:f>
              <c:numCache>
                <c:formatCode>General</c:formatCode>
                <c:ptCount val="14"/>
                <c:pt idx="0">
                  <c:v>12964822.381699501</c:v>
                </c:pt>
                <c:pt idx="1">
                  <c:v>6662314.9792421404</c:v>
                </c:pt>
                <c:pt idx="2">
                  <c:v>9705790.4907129705</c:v>
                </c:pt>
                <c:pt idx="3">
                  <c:v>5583095.34939034</c:v>
                </c:pt>
                <c:pt idx="4">
                  <c:v>5583095.34939034</c:v>
                </c:pt>
                <c:pt idx="5">
                  <c:v>20822349.328937601</c:v>
                </c:pt>
                <c:pt idx="6">
                  <c:v>10090864.463610301</c:v>
                </c:pt>
                <c:pt idx="7">
                  <c:v>23669248.997664399</c:v>
                </c:pt>
                <c:pt idx="8">
                  <c:v>42304951.960804999</c:v>
                </c:pt>
                <c:pt idx="9">
                  <c:v>46133806.337221898</c:v>
                </c:pt>
                <c:pt idx="10">
                  <c:v>31969865.2951723</c:v>
                </c:pt>
                <c:pt idx="11">
                  <c:v>7217175.2971859397</c:v>
                </c:pt>
                <c:pt idx="12">
                  <c:v>1641398.94195006</c:v>
                </c:pt>
                <c:pt idx="13">
                  <c:v>232821.79212750299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F3-4E6B-8FA1-C219A03690C3}"/>
            </c:ext>
          </c:extLst>
        </c:ser>
        <c:ser>
          <c:idx val="9"/>
          <c:order val="9"/>
          <c:tx>
            <c:strRef>
              <c:f>新工作区!$R$39</c:f>
              <c:strCache>
                <c:ptCount val="1"/>
                <c:pt idx="0">
                  <c:v>SpookySwap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新工作区!$S$39:$AF$39</c:f>
              <c:numCache>
                <c:formatCode>General</c:formatCode>
                <c:ptCount val="14"/>
                <c:pt idx="0">
                  <c:v>3246214.179027</c:v>
                </c:pt>
                <c:pt idx="1">
                  <c:v>3287258.32183279</c:v>
                </c:pt>
                <c:pt idx="2">
                  <c:v>4560507.1133292904</c:v>
                </c:pt>
                <c:pt idx="3">
                  <c:v>47500409.672484003</c:v>
                </c:pt>
                <c:pt idx="4">
                  <c:v>133711765.74681599</c:v>
                </c:pt>
                <c:pt idx="5">
                  <c:v>11266616.6719668</c:v>
                </c:pt>
                <c:pt idx="6">
                  <c:v>10550290.955314999</c:v>
                </c:pt>
                <c:pt idx="7">
                  <c:v>8190520.6937090904</c:v>
                </c:pt>
                <c:pt idx="8">
                  <c:v>5197389.2182356901</c:v>
                </c:pt>
                <c:pt idx="9">
                  <c:v>4637572.3727091104</c:v>
                </c:pt>
                <c:pt idx="10">
                  <c:v>3195304.2996662799</c:v>
                </c:pt>
                <c:pt idx="11">
                  <c:v>5968461.1431148099</c:v>
                </c:pt>
                <c:pt idx="12">
                  <c:v>8713040.9052059595</c:v>
                </c:pt>
                <c:pt idx="13">
                  <c:v>3874781.9800813999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F3-4E6B-8FA1-C219A03690C3}"/>
            </c:ext>
          </c:extLst>
        </c:ser>
        <c:ser>
          <c:idx val="10"/>
          <c:order val="10"/>
          <c:tx>
            <c:strRef>
              <c:f>新工作区!$R$40</c:f>
              <c:strCache>
                <c:ptCount val="1"/>
                <c:pt idx="0">
                  <c:v>Quickswap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新工作区!$S$40:$AF$40</c:f>
              <c:numCache>
                <c:formatCode>General</c:formatCode>
                <c:ptCount val="14"/>
                <c:pt idx="0">
                  <c:v>18195480.5432413</c:v>
                </c:pt>
                <c:pt idx="1">
                  <c:v>21585875.3287092</c:v>
                </c:pt>
                <c:pt idx="2">
                  <c:v>9465657.9617208596</c:v>
                </c:pt>
                <c:pt idx="3">
                  <c:v>13628366.2414806</c:v>
                </c:pt>
                <c:pt idx="4">
                  <c:v>19932140.407251999</c:v>
                </c:pt>
                <c:pt idx="5">
                  <c:v>47784330.157843798</c:v>
                </c:pt>
                <c:pt idx="6">
                  <c:v>17683332.366588999</c:v>
                </c:pt>
                <c:pt idx="7">
                  <c:v>28800909.470284399</c:v>
                </c:pt>
                <c:pt idx="8">
                  <c:v>18101976.074866898</c:v>
                </c:pt>
                <c:pt idx="9">
                  <c:v>8349057.8212223304</c:v>
                </c:pt>
                <c:pt idx="10">
                  <c:v>10335698.9112547</c:v>
                </c:pt>
                <c:pt idx="11">
                  <c:v>23788665.541218799</c:v>
                </c:pt>
                <c:pt idx="12">
                  <c:v>18680690.3052941</c:v>
                </c:pt>
                <c:pt idx="13">
                  <c:v>22660733.794293899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F3-4E6B-8FA1-C219A03690C3}"/>
            </c:ext>
          </c:extLst>
        </c:ser>
        <c:ser>
          <c:idx val="11"/>
          <c:order val="11"/>
          <c:tx>
            <c:strRef>
              <c:f>新工作区!$R$41</c:f>
              <c:strCache>
                <c:ptCount val="1"/>
                <c:pt idx="0">
                  <c:v>Trader Joe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新工作区!$S$41:$AF$41</c:f>
              <c:numCache>
                <c:formatCode>General</c:formatCode>
                <c:ptCount val="14"/>
                <c:pt idx="0">
                  <c:v>19202549.9396782</c:v>
                </c:pt>
                <c:pt idx="1">
                  <c:v>21507638.205792598</c:v>
                </c:pt>
                <c:pt idx="2">
                  <c:v>7128061.5428744601</c:v>
                </c:pt>
                <c:pt idx="3">
                  <c:v>8035191.5768147502</c:v>
                </c:pt>
                <c:pt idx="4">
                  <c:v>24246842.6506823</c:v>
                </c:pt>
                <c:pt idx="5">
                  <c:v>48493819.963463999</c:v>
                </c:pt>
                <c:pt idx="6">
                  <c:v>16831545.4382011</c:v>
                </c:pt>
                <c:pt idx="7">
                  <c:v>42765309.996371999</c:v>
                </c:pt>
                <c:pt idx="8">
                  <c:v>29133518.066997599</c:v>
                </c:pt>
                <c:pt idx="9">
                  <c:v>12853249.199297599</c:v>
                </c:pt>
                <c:pt idx="10">
                  <c:v>12743394.8629453</c:v>
                </c:pt>
                <c:pt idx="11">
                  <c:v>17275785.771517199</c:v>
                </c:pt>
                <c:pt idx="12">
                  <c:v>19401242.839513801</c:v>
                </c:pt>
                <c:pt idx="13">
                  <c:v>25727861.169058502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F3-4E6B-8FA1-C219A03690C3}"/>
            </c:ext>
          </c:extLst>
        </c:ser>
        <c:ser>
          <c:idx val="12"/>
          <c:order val="12"/>
          <c:tx>
            <c:strRef>
              <c:f>新工作区!$R$42</c:f>
              <c:strCache>
                <c:ptCount val="1"/>
                <c:pt idx="0">
                  <c:v>Thorchain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新工作区!$S$42:$AF$42</c:f>
              <c:numCache>
                <c:formatCode>General</c:formatCode>
                <c:ptCount val="14"/>
                <c:pt idx="0">
                  <c:v>21125762.036509</c:v>
                </c:pt>
                <c:pt idx="1">
                  <c:v>31302431.543207198</c:v>
                </c:pt>
                <c:pt idx="2">
                  <c:v>19648005.755298</c:v>
                </c:pt>
                <c:pt idx="3">
                  <c:v>33004745.860875402</c:v>
                </c:pt>
                <c:pt idx="4">
                  <c:v>17243938.154889598</c:v>
                </c:pt>
                <c:pt idx="5">
                  <c:v>37163650.132945202</c:v>
                </c:pt>
                <c:pt idx="6">
                  <c:v>25108557.6155512</c:v>
                </c:pt>
                <c:pt idx="7">
                  <c:v>20812109.0705356</c:v>
                </c:pt>
                <c:pt idx="8">
                  <c:v>24095700.412197798</c:v>
                </c:pt>
                <c:pt idx="9">
                  <c:v>20256489.952629399</c:v>
                </c:pt>
                <c:pt idx="10">
                  <c:v>19953088.767418101</c:v>
                </c:pt>
                <c:pt idx="11">
                  <c:v>15270720.3088011</c:v>
                </c:pt>
                <c:pt idx="12">
                  <c:v>16497414.201117</c:v>
                </c:pt>
                <c:pt idx="13">
                  <c:v>19257963.501242999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F3-4E6B-8FA1-C219A03690C3}"/>
            </c:ext>
          </c:extLst>
        </c:ser>
        <c:ser>
          <c:idx val="13"/>
          <c:order val="13"/>
          <c:tx>
            <c:strRef>
              <c:f>新工作区!$R$43</c:f>
              <c:strCache>
                <c:ptCount val="1"/>
                <c:pt idx="0">
                  <c:v>MetaTdex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新工作区!$S$43:$AF$43</c:f>
              <c:numCache>
                <c:formatCode>General</c:formatCode>
                <c:ptCount val="14"/>
                <c:pt idx="0">
                  <c:v>32126662.373163901</c:v>
                </c:pt>
                <c:pt idx="1">
                  <c:v>31986723.826523799</c:v>
                </c:pt>
                <c:pt idx="2">
                  <c:v>26959492.0473377</c:v>
                </c:pt>
                <c:pt idx="3">
                  <c:v>23593548.847845599</c:v>
                </c:pt>
                <c:pt idx="4">
                  <c:v>31496952.163670801</c:v>
                </c:pt>
                <c:pt idx="5">
                  <c:v>30941144.968244199</c:v>
                </c:pt>
                <c:pt idx="6">
                  <c:v>30144974.5226398</c:v>
                </c:pt>
                <c:pt idx="7">
                  <c:v>32240878.461474299</c:v>
                </c:pt>
                <c:pt idx="8">
                  <c:v>28455337.119175699</c:v>
                </c:pt>
                <c:pt idx="9">
                  <c:v>31028445.967357598</c:v>
                </c:pt>
                <c:pt idx="10">
                  <c:v>29530892.0138123</c:v>
                </c:pt>
                <c:pt idx="11">
                  <c:v>30589772.787177999</c:v>
                </c:pt>
                <c:pt idx="12">
                  <c:v>31197493.1656055</c:v>
                </c:pt>
                <c:pt idx="13">
                  <c:v>30800518.972290602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F3-4E6B-8FA1-C219A03690C3}"/>
            </c:ext>
          </c:extLst>
        </c:ser>
        <c:ser>
          <c:idx val="14"/>
          <c:order val="14"/>
          <c:tx>
            <c:strRef>
              <c:f>新工作区!$R$44</c:f>
              <c:strCache>
                <c:ptCount val="1"/>
                <c:pt idx="0">
                  <c:v>Terraswap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新工作区!$S$44:$AF$44</c:f>
              <c:numCache>
                <c:formatCode>General</c:formatCode>
                <c:ptCount val="14"/>
                <c:pt idx="0">
                  <c:v>124934614.05082799</c:v>
                </c:pt>
                <c:pt idx="1">
                  <c:v>41028030.525714003</c:v>
                </c:pt>
                <c:pt idx="2">
                  <c:v>17335101.788848899</c:v>
                </c:pt>
                <c:pt idx="3">
                  <c:v>64784159.542867899</c:v>
                </c:pt>
                <c:pt idx="4">
                  <c:v>18718674.209006999</c:v>
                </c:pt>
                <c:pt idx="5">
                  <c:v>21534888.384757601</c:v>
                </c:pt>
                <c:pt idx="6">
                  <c:v>17859518.828677598</c:v>
                </c:pt>
                <c:pt idx="7">
                  <c:v>10389125.0140741</c:v>
                </c:pt>
                <c:pt idx="8">
                  <c:v>16920527.613797501</c:v>
                </c:pt>
                <c:pt idx="9">
                  <c:v>18060468.707584199</c:v>
                </c:pt>
                <c:pt idx="10">
                  <c:v>31511739.7987938</c:v>
                </c:pt>
                <c:pt idx="11">
                  <c:v>33328795.624054901</c:v>
                </c:pt>
                <c:pt idx="12">
                  <c:v>18483078.217852201</c:v>
                </c:pt>
                <c:pt idx="13">
                  <c:v>21646258.339299299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F3-4E6B-8FA1-C219A03690C3}"/>
            </c:ext>
          </c:extLst>
        </c:ser>
        <c:ser>
          <c:idx val="15"/>
          <c:order val="15"/>
          <c:tx>
            <c:strRef>
              <c:f>新工作区!$R$45</c:f>
              <c:strCache>
                <c:ptCount val="1"/>
                <c:pt idx="0">
                  <c:v>DODO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新工作区!$S$45:$AF$45</c:f>
              <c:numCache>
                <c:formatCode>General</c:formatCode>
                <c:ptCount val="14"/>
                <c:pt idx="0">
                  <c:v>62394367.640000001</c:v>
                </c:pt>
                <c:pt idx="1">
                  <c:v>58458562.049999997</c:v>
                </c:pt>
                <c:pt idx="2">
                  <c:v>48640464.420000002</c:v>
                </c:pt>
                <c:pt idx="3">
                  <c:v>33803852.539999999</c:v>
                </c:pt>
                <c:pt idx="4">
                  <c:v>54100700.770000003</c:v>
                </c:pt>
                <c:pt idx="5">
                  <c:v>81829196.699999899</c:v>
                </c:pt>
                <c:pt idx="6">
                  <c:v>58804114.32</c:v>
                </c:pt>
                <c:pt idx="7">
                  <c:v>96010388.359999999</c:v>
                </c:pt>
                <c:pt idx="8">
                  <c:v>97756960.280000001</c:v>
                </c:pt>
                <c:pt idx="9">
                  <c:v>33915941.549999997</c:v>
                </c:pt>
                <c:pt idx="10">
                  <c:v>43164871.969999999</c:v>
                </c:pt>
                <c:pt idx="11">
                  <c:v>28491755.399999999</c:v>
                </c:pt>
                <c:pt idx="12">
                  <c:v>27892646.170000002</c:v>
                </c:pt>
                <c:pt idx="13">
                  <c:v>94296342.269999996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F3-4E6B-8FA1-C219A03690C3}"/>
            </c:ext>
          </c:extLst>
        </c:ser>
        <c:ser>
          <c:idx val="16"/>
          <c:order val="16"/>
          <c:tx>
            <c:strRef>
              <c:f>新工作区!$R$46</c:f>
              <c:strCache>
                <c:ptCount val="1"/>
                <c:pt idx="0">
                  <c:v>Maverick-Protocol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新工作区!$S$46:$AF$46</c:f>
              <c:numCache>
                <c:formatCode>General</c:formatCode>
                <c:ptCount val="14"/>
                <c:pt idx="0">
                  <c:v>87588238.481322393</c:v>
                </c:pt>
                <c:pt idx="1">
                  <c:v>80282391.361215502</c:v>
                </c:pt>
                <c:pt idx="2">
                  <c:v>94157505.108531103</c:v>
                </c:pt>
                <c:pt idx="3">
                  <c:v>97017325.882035404</c:v>
                </c:pt>
                <c:pt idx="4">
                  <c:v>110231929.660146</c:v>
                </c:pt>
                <c:pt idx="5">
                  <c:v>96247555.848477095</c:v>
                </c:pt>
                <c:pt idx="6">
                  <c:v>68233491.893456802</c:v>
                </c:pt>
                <c:pt idx="7">
                  <c:v>107982184.624061</c:v>
                </c:pt>
                <c:pt idx="8">
                  <c:v>103042883.50509401</c:v>
                </c:pt>
                <c:pt idx="9">
                  <c:v>77507325.887214407</c:v>
                </c:pt>
                <c:pt idx="10">
                  <c:v>92518775.240025207</c:v>
                </c:pt>
                <c:pt idx="11">
                  <c:v>74550995.039176598</c:v>
                </c:pt>
                <c:pt idx="12">
                  <c:v>86356131.994700998</c:v>
                </c:pt>
                <c:pt idx="13">
                  <c:v>92379559.549199194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F3-4E6B-8FA1-C219A03690C3}"/>
            </c:ext>
          </c:extLst>
        </c:ser>
        <c:ser>
          <c:idx val="17"/>
          <c:order val="17"/>
          <c:tx>
            <c:strRef>
              <c:f>新工作区!$R$47</c:f>
              <c:strCache>
                <c:ptCount val="1"/>
                <c:pt idx="0">
                  <c:v>Curve-DEX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新工作区!$S$47:$AF$47</c:f>
              <c:numCache>
                <c:formatCode>General</c:formatCode>
                <c:ptCount val="14"/>
                <c:pt idx="0">
                  <c:v>101307336.460159</c:v>
                </c:pt>
                <c:pt idx="1">
                  <c:v>109157418.98023701</c:v>
                </c:pt>
                <c:pt idx="2">
                  <c:v>48845609.906664297</c:v>
                </c:pt>
                <c:pt idx="3">
                  <c:v>42942106.2964238</c:v>
                </c:pt>
                <c:pt idx="4">
                  <c:v>92518771.148194298</c:v>
                </c:pt>
                <c:pt idx="5">
                  <c:v>187190191.28123301</c:v>
                </c:pt>
                <c:pt idx="6">
                  <c:v>145874989.36341101</c:v>
                </c:pt>
                <c:pt idx="7">
                  <c:v>113142009.74055301</c:v>
                </c:pt>
                <c:pt idx="8">
                  <c:v>132175515.825261</c:v>
                </c:pt>
                <c:pt idx="9">
                  <c:v>85097762.826067403</c:v>
                </c:pt>
                <c:pt idx="10">
                  <c:v>41346476.036190502</c:v>
                </c:pt>
                <c:pt idx="11">
                  <c:v>56700755.590137497</c:v>
                </c:pt>
                <c:pt idx="12">
                  <c:v>95285245.721860304</c:v>
                </c:pt>
                <c:pt idx="13">
                  <c:v>177784294.83931199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F3-4E6B-8FA1-C219A03690C3}"/>
            </c:ext>
          </c:extLst>
        </c:ser>
        <c:ser>
          <c:idx val="18"/>
          <c:order val="18"/>
          <c:tx>
            <c:strRef>
              <c:f>新工作区!$R$48</c:f>
              <c:strCache>
                <c:ptCount val="1"/>
                <c:pt idx="0">
                  <c:v>PancakeSwap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新工作区!$S$48:$AF$48</c:f>
              <c:numCache>
                <c:formatCode>General</c:formatCode>
                <c:ptCount val="14"/>
                <c:pt idx="0">
                  <c:v>239735844.47870001</c:v>
                </c:pt>
                <c:pt idx="1">
                  <c:v>251685684.44017899</c:v>
                </c:pt>
                <c:pt idx="2">
                  <c:v>185305139.85440701</c:v>
                </c:pt>
                <c:pt idx="3">
                  <c:v>149523499.07828301</c:v>
                </c:pt>
                <c:pt idx="4">
                  <c:v>216498664.83416</c:v>
                </c:pt>
                <c:pt idx="5">
                  <c:v>256424250.57585499</c:v>
                </c:pt>
                <c:pt idx="6">
                  <c:v>175422457.96155199</c:v>
                </c:pt>
                <c:pt idx="7">
                  <c:v>228904290.657767</c:v>
                </c:pt>
                <c:pt idx="8">
                  <c:v>258093319.085116</c:v>
                </c:pt>
                <c:pt idx="9">
                  <c:v>193442937.94127101</c:v>
                </c:pt>
                <c:pt idx="10">
                  <c:v>218154944.02833101</c:v>
                </c:pt>
                <c:pt idx="11">
                  <c:v>236988043.00850099</c:v>
                </c:pt>
                <c:pt idx="12">
                  <c:v>239262308.498227</c:v>
                </c:pt>
                <c:pt idx="13">
                  <c:v>271783002.70585197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F3-4E6B-8FA1-C219A03690C3}"/>
            </c:ext>
          </c:extLst>
        </c:ser>
        <c:ser>
          <c:idx val="19"/>
          <c:order val="19"/>
          <c:tx>
            <c:strRef>
              <c:f>新工作区!$R$49</c:f>
              <c:strCache>
                <c:ptCount val="1"/>
                <c:pt idx="0">
                  <c:v>Uniswap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新工作区!$S$29:$AF$29</c:f>
              <c:numCache>
                <c:formatCode>m/d/yyyy</c:formatCode>
                <c:ptCount val="14"/>
                <c:pt idx="0">
                  <c:v>45162</c:v>
                </c:pt>
                <c:pt idx="1">
                  <c:v>45163</c:v>
                </c:pt>
                <c:pt idx="2">
                  <c:v>45164</c:v>
                </c:pt>
                <c:pt idx="3">
                  <c:v>45165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45171</c:v>
                </c:pt>
                <c:pt idx="10">
                  <c:v>45172</c:v>
                </c:pt>
                <c:pt idx="11">
                  <c:v>45173</c:v>
                </c:pt>
                <c:pt idx="12">
                  <c:v>45174</c:v>
                </c:pt>
                <c:pt idx="13">
                  <c:v>45175</c:v>
                </c:pt>
              </c:numCache>
            </c:numRef>
          </c:cat>
          <c:val>
            <c:numRef>
              <c:f>新工作区!$S$49:$AF$49</c:f>
              <c:numCache>
                <c:formatCode>General</c:formatCode>
                <c:ptCount val="14"/>
                <c:pt idx="0">
                  <c:v>700328078.82077301</c:v>
                </c:pt>
                <c:pt idx="1">
                  <c:v>811985764.88796496</c:v>
                </c:pt>
                <c:pt idx="2">
                  <c:v>334909798.547171</c:v>
                </c:pt>
                <c:pt idx="3">
                  <c:v>354944213.106251</c:v>
                </c:pt>
                <c:pt idx="4">
                  <c:v>723450364.01301098</c:v>
                </c:pt>
                <c:pt idx="5">
                  <c:v>1397140408.7834201</c:v>
                </c:pt>
                <c:pt idx="6">
                  <c:v>640036930.20425403</c:v>
                </c:pt>
                <c:pt idx="7">
                  <c:v>902843154.56913602</c:v>
                </c:pt>
                <c:pt idx="8">
                  <c:v>854975568.66371703</c:v>
                </c:pt>
                <c:pt idx="9">
                  <c:v>377740758.58227599</c:v>
                </c:pt>
                <c:pt idx="10">
                  <c:v>377426318.49934298</c:v>
                </c:pt>
                <c:pt idx="11">
                  <c:v>533111818.99619699</c:v>
                </c:pt>
                <c:pt idx="12">
                  <c:v>560191403.52826595</c:v>
                </c:pt>
                <c:pt idx="13">
                  <c:v>753414233.057078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F3-4E6B-8FA1-C219A0369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95119"/>
        <c:axId val="840193871"/>
      </c:areaChart>
      <c:dateAx>
        <c:axId val="8401951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193871"/>
        <c:crosses val="autoZero"/>
        <c:auto val="1"/>
        <c:lblOffset val="100"/>
        <c:baseTimeUnit val="days"/>
      </c:dateAx>
      <c:valAx>
        <c:axId val="84019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]#,##0.00_);[Red]\([$$]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19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环比变化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新工作区!$AL$1</c:f>
              <c:strCache>
                <c:ptCount val="1"/>
                <c:pt idx="0">
                  <c:v>环比变化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新工作区!$AK$2:$AK$21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Curve-DEX</c:v>
                </c:pt>
                <c:pt idx="3">
                  <c:v>Maverick-Protocol</c:v>
                </c:pt>
                <c:pt idx="4">
                  <c:v>DODO</c:v>
                </c:pt>
                <c:pt idx="5">
                  <c:v>Terraswap</c:v>
                </c:pt>
                <c:pt idx="6">
                  <c:v>MetaTdex</c:v>
                </c:pt>
                <c:pt idx="7">
                  <c:v>Thorchain</c:v>
                </c:pt>
                <c:pt idx="8">
                  <c:v>Trader Joe</c:v>
                </c:pt>
                <c:pt idx="9">
                  <c:v>Quickswap</c:v>
                </c:pt>
                <c:pt idx="10">
                  <c:v>SpookySwap</c:v>
                </c:pt>
                <c:pt idx="11">
                  <c:v>Serum</c:v>
                </c:pt>
                <c:pt idx="12">
                  <c:v>SyncSwap</c:v>
                </c:pt>
                <c:pt idx="13">
                  <c:v>Hashflow</c:v>
                </c:pt>
                <c:pt idx="14">
                  <c:v>Balancer</c:v>
                </c:pt>
                <c:pt idx="15">
                  <c:v>KyberSwap</c:v>
                </c:pt>
                <c:pt idx="16">
                  <c:v>Sushiswap</c:v>
                </c:pt>
                <c:pt idx="17">
                  <c:v>Lighter</c:v>
                </c:pt>
                <c:pt idx="18">
                  <c:v>WOOFi-Swap</c:v>
                </c:pt>
                <c:pt idx="19">
                  <c:v>PulseX</c:v>
                </c:pt>
              </c:strCache>
            </c:strRef>
          </c:cat>
          <c:val>
            <c:numRef>
              <c:f>新工作区!$AL$2:$AL$21</c:f>
              <c:numCache>
                <c:formatCode>0.00%</c:formatCode>
                <c:ptCount val="20"/>
                <c:pt idx="0">
                  <c:v>-0.12119306622856704</c:v>
                </c:pt>
                <c:pt idx="1">
                  <c:v>-0.1299026837494196</c:v>
                </c:pt>
                <c:pt idx="2">
                  <c:v>-0.47175463746696372</c:v>
                </c:pt>
                <c:pt idx="3">
                  <c:v>-0.15132116243330582</c:v>
                </c:pt>
                <c:pt idx="4">
                  <c:v>-0.14805948855986217</c:v>
                </c:pt>
                <c:pt idx="5">
                  <c:v>-0.5457148077547459</c:v>
                </c:pt>
                <c:pt idx="6">
                  <c:v>-4.202550783487264E-2</c:v>
                </c:pt>
                <c:pt idx="7">
                  <c:v>-0.57698695454874449</c:v>
                </c:pt>
                <c:pt idx="8">
                  <c:v>1.5454562361533345E-2</c:v>
                </c:pt>
                <c:pt idx="9">
                  <c:v>-0.13637121767505445</c:v>
                </c:pt>
                <c:pt idx="10">
                  <c:v>2.0678083447424989</c:v>
                </c:pt>
                <c:pt idx="11">
                  <c:v>1.3689699743414201</c:v>
                </c:pt>
                <c:pt idx="12">
                  <c:v>0.14595589504228959</c:v>
                </c:pt>
                <c:pt idx="13">
                  <c:v>-8.3447366703121098E-2</c:v>
                </c:pt>
                <c:pt idx="14">
                  <c:v>-0.62182822383123681</c:v>
                </c:pt>
                <c:pt idx="15">
                  <c:v>-0.30076122129554234</c:v>
                </c:pt>
                <c:pt idx="16">
                  <c:v>-0.44552477998906265</c:v>
                </c:pt>
                <c:pt idx="17">
                  <c:v>-0.30729005110829377</c:v>
                </c:pt>
                <c:pt idx="18">
                  <c:v>-0.11024734022833925</c:v>
                </c:pt>
                <c:pt idx="19">
                  <c:v>-0.22982534243222288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8-4A01-B9E5-370C68DFA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0213007"/>
        <c:axId val="1080211343"/>
      </c:barChart>
      <c:catAx>
        <c:axId val="10802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0211343"/>
        <c:crosses val="autoZero"/>
        <c:auto val="1"/>
        <c:lblAlgn val="ctr"/>
        <c:lblOffset val="100"/>
        <c:noMultiLvlLbl val="0"/>
      </c:catAx>
      <c:valAx>
        <c:axId val="10802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021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MoM Change</a:t>
            </a:r>
            <a:endParaRPr lang="zh-CN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新工作区!$AL$1</c:f>
              <c:strCache>
                <c:ptCount val="1"/>
                <c:pt idx="0">
                  <c:v>环比变化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新工作区!$AK$2:$AK$21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Curve-DEX</c:v>
                </c:pt>
                <c:pt idx="3">
                  <c:v>Maverick-Protocol</c:v>
                </c:pt>
                <c:pt idx="4">
                  <c:v>DODO</c:v>
                </c:pt>
                <c:pt idx="5">
                  <c:v>Terraswap</c:v>
                </c:pt>
                <c:pt idx="6">
                  <c:v>MetaTdex</c:v>
                </c:pt>
                <c:pt idx="7">
                  <c:v>Thorchain</c:v>
                </c:pt>
                <c:pt idx="8">
                  <c:v>Trader Joe</c:v>
                </c:pt>
                <c:pt idx="9">
                  <c:v>Quickswap</c:v>
                </c:pt>
                <c:pt idx="10">
                  <c:v>SpookySwap</c:v>
                </c:pt>
                <c:pt idx="11">
                  <c:v>Serum</c:v>
                </c:pt>
                <c:pt idx="12">
                  <c:v>SyncSwap</c:v>
                </c:pt>
                <c:pt idx="13">
                  <c:v>Hashflow</c:v>
                </c:pt>
                <c:pt idx="14">
                  <c:v>Balancer</c:v>
                </c:pt>
                <c:pt idx="15">
                  <c:v>KyberSwap</c:v>
                </c:pt>
                <c:pt idx="16">
                  <c:v>Sushiswap</c:v>
                </c:pt>
                <c:pt idx="17">
                  <c:v>Lighter</c:v>
                </c:pt>
                <c:pt idx="18">
                  <c:v>WOOFi-Swap</c:v>
                </c:pt>
                <c:pt idx="19">
                  <c:v>PulseX</c:v>
                </c:pt>
              </c:strCache>
            </c:strRef>
          </c:cat>
          <c:val>
            <c:numRef>
              <c:f>新工作区!$AL$2:$AL$21</c:f>
              <c:numCache>
                <c:formatCode>0.00%</c:formatCode>
                <c:ptCount val="20"/>
                <c:pt idx="0">
                  <c:v>-0.12119306622856704</c:v>
                </c:pt>
                <c:pt idx="1">
                  <c:v>-0.1299026837494196</c:v>
                </c:pt>
                <c:pt idx="2">
                  <c:v>-0.47175463746696372</c:v>
                </c:pt>
                <c:pt idx="3">
                  <c:v>-0.15132116243330582</c:v>
                </c:pt>
                <c:pt idx="4">
                  <c:v>-0.14805948855986217</c:v>
                </c:pt>
                <c:pt idx="5">
                  <c:v>-0.5457148077547459</c:v>
                </c:pt>
                <c:pt idx="6">
                  <c:v>-4.202550783487264E-2</c:v>
                </c:pt>
                <c:pt idx="7">
                  <c:v>-0.57698695454874449</c:v>
                </c:pt>
                <c:pt idx="8">
                  <c:v>1.5454562361533345E-2</c:v>
                </c:pt>
                <c:pt idx="9">
                  <c:v>-0.13637121767505445</c:v>
                </c:pt>
                <c:pt idx="10">
                  <c:v>2.0678083447424989</c:v>
                </c:pt>
                <c:pt idx="11">
                  <c:v>1.3689699743414201</c:v>
                </c:pt>
                <c:pt idx="12">
                  <c:v>0.14595589504228959</c:v>
                </c:pt>
                <c:pt idx="13">
                  <c:v>-8.3447366703121098E-2</c:v>
                </c:pt>
                <c:pt idx="14">
                  <c:v>-0.62182822383123681</c:v>
                </c:pt>
                <c:pt idx="15">
                  <c:v>-0.30076122129554234</c:v>
                </c:pt>
                <c:pt idx="16">
                  <c:v>-0.44552477998906265</c:v>
                </c:pt>
                <c:pt idx="17">
                  <c:v>-0.30729005110829377</c:v>
                </c:pt>
                <c:pt idx="18">
                  <c:v>-0.11024734022833925</c:v>
                </c:pt>
                <c:pt idx="19">
                  <c:v>-0.22982534243222288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A-42CB-BDDD-FB58C56E7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0213007"/>
        <c:axId val="1080211343"/>
      </c:barChart>
      <c:catAx>
        <c:axId val="108021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0211343"/>
        <c:crosses val="autoZero"/>
        <c:auto val="1"/>
        <c:lblAlgn val="ctr"/>
        <c:lblOffset val="100"/>
        <c:noMultiLvlLbl val="0"/>
      </c:catAx>
      <c:valAx>
        <c:axId val="10802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021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市场份额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新工作区!$AO$1</c:f>
              <c:strCache>
                <c:ptCount val="1"/>
                <c:pt idx="0">
                  <c:v>市场份额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21-45C6-A190-D089B885D8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21-45C6-A190-D089B885D8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21-45C6-A190-D089B885D8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21-45C6-A190-D089B885D8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421-45C6-A190-D089B885D85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421-45C6-A190-D089B885D85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421-45C6-A190-D089B885D85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421-45C6-A190-D089B885D85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421-45C6-A190-D089B885D85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421-45C6-A190-D089B885D85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421-45C6-A190-D089B885D85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421-45C6-A190-D089B885D85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421-45C6-A190-D089B885D85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421-45C6-A190-D089B885D85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421-45C6-A190-D089B885D85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421-45C6-A190-D089B885D85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421-45C6-A190-D089B885D85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421-45C6-A190-D089B885D85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421-45C6-A190-D089B885D85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A421-45C6-A190-D089B885D8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新工作区!$AN$2:$AN$21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Curve-DEX</c:v>
                </c:pt>
                <c:pt idx="3">
                  <c:v>Maverick-Protocol</c:v>
                </c:pt>
                <c:pt idx="4">
                  <c:v>DODO</c:v>
                </c:pt>
                <c:pt idx="5">
                  <c:v>Terraswap</c:v>
                </c:pt>
                <c:pt idx="6">
                  <c:v>MetaTdex</c:v>
                </c:pt>
                <c:pt idx="7">
                  <c:v>Thorchain</c:v>
                </c:pt>
                <c:pt idx="8">
                  <c:v>Trader Joe</c:v>
                </c:pt>
                <c:pt idx="9">
                  <c:v>Quickswap</c:v>
                </c:pt>
                <c:pt idx="10">
                  <c:v>SpookySwap</c:v>
                </c:pt>
                <c:pt idx="11">
                  <c:v>Serum</c:v>
                </c:pt>
                <c:pt idx="12">
                  <c:v>SyncSwap</c:v>
                </c:pt>
                <c:pt idx="13">
                  <c:v>Hashflow</c:v>
                </c:pt>
                <c:pt idx="14">
                  <c:v>Balancer</c:v>
                </c:pt>
                <c:pt idx="15">
                  <c:v>KyberSwap</c:v>
                </c:pt>
                <c:pt idx="16">
                  <c:v>Sushiswap</c:v>
                </c:pt>
                <c:pt idx="17">
                  <c:v>Lighter</c:v>
                </c:pt>
                <c:pt idx="18">
                  <c:v>WOOFi-Swap</c:v>
                </c:pt>
                <c:pt idx="19">
                  <c:v>PulseX</c:v>
                </c:pt>
              </c:strCache>
            </c:strRef>
          </c:cat>
          <c:val>
            <c:numRef>
              <c:f>新工作区!$AO$2:$AO$21</c:f>
              <c:numCache>
                <c:formatCode>0.00%</c:formatCode>
                <c:ptCount val="20"/>
                <c:pt idx="0">
                  <c:v>0.47240813835283185</c:v>
                </c:pt>
                <c:pt idx="1">
                  <c:v>0.15816486882882622</c:v>
                </c:pt>
                <c:pt idx="2">
                  <c:v>7.2431793021123667E-2</c:v>
                </c:pt>
                <c:pt idx="3">
                  <c:v>6.4259488949429122E-2</c:v>
                </c:pt>
                <c:pt idx="4">
                  <c:v>4.153037713011723E-2</c:v>
                </c:pt>
                <c:pt idx="5">
                  <c:v>2.3134445452556815E-2</c:v>
                </c:pt>
                <c:pt idx="6">
                  <c:v>2.1338450910635666E-2</c:v>
                </c:pt>
                <c:pt idx="7">
                  <c:v>1.6253202284241382E-2</c:v>
                </c:pt>
                <c:pt idx="8">
                  <c:v>1.5473098317244142E-2</c:v>
                </c:pt>
                <c:pt idx="9">
                  <c:v>1.4137681986281455E-2</c:v>
                </c:pt>
                <c:pt idx="10">
                  <c:v>1.2866130817180747E-2</c:v>
                </c:pt>
                <c:pt idx="11">
                  <c:v>1.1380444034806866E-2</c:v>
                </c:pt>
                <c:pt idx="12">
                  <c:v>1.1314954290558361E-2</c:v>
                </c:pt>
                <c:pt idx="13">
                  <c:v>1.1311773125837501E-2</c:v>
                </c:pt>
                <c:pt idx="14">
                  <c:v>9.7870404942677972E-3</c:v>
                </c:pt>
                <c:pt idx="15">
                  <c:v>9.6122464023023144E-3</c:v>
                </c:pt>
                <c:pt idx="16">
                  <c:v>9.3289296472565762E-3</c:v>
                </c:pt>
                <c:pt idx="17">
                  <c:v>8.6475378278639669E-3</c:v>
                </c:pt>
                <c:pt idx="18">
                  <c:v>8.404931371864887E-3</c:v>
                </c:pt>
                <c:pt idx="19">
                  <c:v>8.2144667547734591E-3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421-45C6-A190-D089B885D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Market</a:t>
            </a:r>
            <a:r>
              <a:rPr lang="en-US" altLang="zh-CN" baseline="0"/>
              <a:t> Share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新工作区!$AO$1</c:f>
              <c:strCache>
                <c:ptCount val="1"/>
                <c:pt idx="0">
                  <c:v>市场份额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E6-4B4F-B901-CD78856CBA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E6-4B4F-B901-CD78856CBA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E6-4B4F-B901-CD78856CBA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E6-4B4F-B901-CD78856CBA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E6-4B4F-B901-CD78856CBA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E6-4B4F-B901-CD78856CBA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FE6-4B4F-B901-CD78856CBA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FE6-4B4F-B901-CD78856CBA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FE6-4B4F-B901-CD78856CBA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FE6-4B4F-B901-CD78856CBA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FE6-4B4F-B901-CD78856CBA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FE6-4B4F-B901-CD78856CBA9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FE6-4B4F-B901-CD78856CBA9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FE6-4B4F-B901-CD78856CBA9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FE6-4B4F-B901-CD78856CBA9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FE6-4B4F-B901-CD78856CBA9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FE6-4B4F-B901-CD78856CBA9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FE6-4B4F-B901-CD78856CBA9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FE6-4B4F-B901-CD78856CBA9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FE6-4B4F-B901-CD78856CBA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新工作区!$AN$2:$AN$21</c:f>
              <c:strCache>
                <c:ptCount val="20"/>
                <c:pt idx="0">
                  <c:v>Uniswap</c:v>
                </c:pt>
                <c:pt idx="1">
                  <c:v>PancakeSwap</c:v>
                </c:pt>
                <c:pt idx="2">
                  <c:v>Curve-DEX</c:v>
                </c:pt>
                <c:pt idx="3">
                  <c:v>Maverick-Protocol</c:v>
                </c:pt>
                <c:pt idx="4">
                  <c:v>DODO</c:v>
                </c:pt>
                <c:pt idx="5">
                  <c:v>Terraswap</c:v>
                </c:pt>
                <c:pt idx="6">
                  <c:v>MetaTdex</c:v>
                </c:pt>
                <c:pt idx="7">
                  <c:v>Thorchain</c:v>
                </c:pt>
                <c:pt idx="8">
                  <c:v>Trader Joe</c:v>
                </c:pt>
                <c:pt idx="9">
                  <c:v>Quickswap</c:v>
                </c:pt>
                <c:pt idx="10">
                  <c:v>SpookySwap</c:v>
                </c:pt>
                <c:pt idx="11">
                  <c:v>Serum</c:v>
                </c:pt>
                <c:pt idx="12">
                  <c:v>SyncSwap</c:v>
                </c:pt>
                <c:pt idx="13">
                  <c:v>Hashflow</c:v>
                </c:pt>
                <c:pt idx="14">
                  <c:v>Balancer</c:v>
                </c:pt>
                <c:pt idx="15">
                  <c:v>KyberSwap</c:v>
                </c:pt>
                <c:pt idx="16">
                  <c:v>Sushiswap</c:v>
                </c:pt>
                <c:pt idx="17">
                  <c:v>Lighter</c:v>
                </c:pt>
                <c:pt idx="18">
                  <c:v>WOOFi-Swap</c:v>
                </c:pt>
                <c:pt idx="19">
                  <c:v>PulseX</c:v>
                </c:pt>
              </c:strCache>
            </c:strRef>
          </c:cat>
          <c:val>
            <c:numRef>
              <c:f>新工作区!$AO$2:$AO$21</c:f>
              <c:numCache>
                <c:formatCode>0.00%</c:formatCode>
                <c:ptCount val="20"/>
                <c:pt idx="0">
                  <c:v>0.47240813835283185</c:v>
                </c:pt>
                <c:pt idx="1">
                  <c:v>0.15816486882882622</c:v>
                </c:pt>
                <c:pt idx="2">
                  <c:v>7.2431793021123667E-2</c:v>
                </c:pt>
                <c:pt idx="3">
                  <c:v>6.4259488949429122E-2</c:v>
                </c:pt>
                <c:pt idx="4">
                  <c:v>4.153037713011723E-2</c:v>
                </c:pt>
                <c:pt idx="5">
                  <c:v>2.3134445452556815E-2</c:v>
                </c:pt>
                <c:pt idx="6">
                  <c:v>2.1338450910635666E-2</c:v>
                </c:pt>
                <c:pt idx="7">
                  <c:v>1.6253202284241382E-2</c:v>
                </c:pt>
                <c:pt idx="8">
                  <c:v>1.5473098317244142E-2</c:v>
                </c:pt>
                <c:pt idx="9">
                  <c:v>1.4137681986281455E-2</c:v>
                </c:pt>
                <c:pt idx="10">
                  <c:v>1.2866130817180747E-2</c:v>
                </c:pt>
                <c:pt idx="11">
                  <c:v>1.1380444034806866E-2</c:v>
                </c:pt>
                <c:pt idx="12">
                  <c:v>1.1314954290558361E-2</c:v>
                </c:pt>
                <c:pt idx="13">
                  <c:v>1.1311773125837501E-2</c:v>
                </c:pt>
                <c:pt idx="14">
                  <c:v>9.7870404942677972E-3</c:v>
                </c:pt>
                <c:pt idx="15">
                  <c:v>9.6122464023023144E-3</c:v>
                </c:pt>
                <c:pt idx="16">
                  <c:v>9.3289296472565762E-3</c:v>
                </c:pt>
                <c:pt idx="17">
                  <c:v>8.6475378278639669E-3</c:v>
                </c:pt>
                <c:pt idx="18">
                  <c:v>8.404931371864887E-3</c:v>
                </c:pt>
                <c:pt idx="19">
                  <c:v>8.2144667547734591E-3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FE6-4B4F-B901-CD78856CB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535478</xdr:colOff>
      <xdr:row>14</xdr:row>
      <xdr:rowOff>35329</xdr:rowOff>
    </xdr:from>
    <xdr:to>
      <xdr:col>47</xdr:col>
      <xdr:colOff>138545</xdr:colOff>
      <xdr:row>58</xdr:row>
      <xdr:rowOff>125682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F3DFD6F-D58D-4693-BC73-6BDF7D917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110837</xdr:colOff>
      <xdr:row>14</xdr:row>
      <xdr:rowOff>152399</xdr:rowOff>
    </xdr:from>
    <xdr:to>
      <xdr:col>25</xdr:col>
      <xdr:colOff>74122</xdr:colOff>
      <xdr:row>59</xdr:row>
      <xdr:rowOff>62643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7A1E25B3-2DD2-4E27-9475-539B00ACB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110836</xdr:colOff>
      <xdr:row>11</xdr:row>
      <xdr:rowOff>27709</xdr:rowOff>
    </xdr:from>
    <xdr:to>
      <xdr:col>19</xdr:col>
      <xdr:colOff>568037</xdr:colOff>
      <xdr:row>55</xdr:row>
      <xdr:rowOff>176115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99C983-7CF2-4D2E-B421-25DFE8647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558140</xdr:colOff>
      <xdr:row>10</xdr:row>
      <xdr:rowOff>70262</xdr:rowOff>
    </xdr:from>
    <xdr:to>
      <xdr:col>39</xdr:col>
      <xdr:colOff>405741</xdr:colOff>
      <xdr:row>55</xdr:row>
      <xdr:rowOff>44497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A7D9CE8-BB0D-4A75-94B8-302B28D5B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4</xdr:row>
      <xdr:rowOff>15240</xdr:rowOff>
    </xdr:from>
    <xdr:to>
      <xdr:col>17</xdr:col>
      <xdr:colOff>56111</xdr:colOff>
      <xdr:row>33</xdr:row>
      <xdr:rowOff>107373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635BCC-5A48-474D-8CB7-86E870DB9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281940</xdr:colOff>
      <xdr:row>4</xdr:row>
      <xdr:rowOff>22860</xdr:rowOff>
    </xdr:from>
    <xdr:to>
      <xdr:col>31</xdr:col>
      <xdr:colOff>101831</xdr:colOff>
      <xdr:row>33</xdr:row>
      <xdr:rowOff>114993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35BE47F-EA82-4F04-9340-5C446DB68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une.com/xcaliper/DODO-weekly-brief-dat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8836-641B-4828-B1A0-158CC63BEF04}">
  <dimension ref="A1:AT125"/>
  <sheetViews>
    <sheetView topLeftCell="T1" zoomScale="85" zoomScaleNormal="85" workbookViewId="0">
      <selection activeCell="AJ1" sqref="AJ1:AQ21"/>
    </sheetView>
  </sheetViews>
  <sheetFormatPr defaultRowHeight="13.8" x14ac:dyDescent="0.25"/>
  <cols>
    <col min="1" max="1" width="28.77734375" style="2" bestFit="1" customWidth="1"/>
    <col min="2" max="18" width="13.88671875" style="2" bestFit="1" customWidth="1"/>
    <col min="19" max="19" width="28.77734375" style="2" bestFit="1" customWidth="1"/>
    <col min="20" max="30" width="13.88671875" style="2" bestFit="1" customWidth="1"/>
    <col min="31" max="31" width="15.109375" style="2" bestFit="1" customWidth="1"/>
    <col min="32" max="33" width="13.88671875" style="2" bestFit="1" customWidth="1"/>
    <col min="34" max="34" width="15.109375" style="2" bestFit="1" customWidth="1"/>
    <col min="35" max="16384" width="8.88671875" style="2"/>
  </cols>
  <sheetData>
    <row r="1" spans="1:43" x14ac:dyDescent="0.25">
      <c r="A1" s="9" t="s">
        <v>17</v>
      </c>
      <c r="B1" s="14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49</v>
      </c>
      <c r="H1" s="15" t="s">
        <v>50</v>
      </c>
      <c r="I1" s="15" t="s">
        <v>51</v>
      </c>
      <c r="J1" s="15" t="s">
        <v>52</v>
      </c>
      <c r="K1" s="15" t="s">
        <v>53</v>
      </c>
      <c r="L1" s="15" t="s">
        <v>54</v>
      </c>
      <c r="M1" s="15" t="s">
        <v>55</v>
      </c>
      <c r="N1" s="15" t="s">
        <v>56</v>
      </c>
      <c r="O1" s="16" t="s">
        <v>57</v>
      </c>
      <c r="P1" s="1" t="s">
        <v>19</v>
      </c>
      <c r="S1" s="9" t="s">
        <v>17</v>
      </c>
      <c r="T1" s="14" t="s">
        <v>58</v>
      </c>
      <c r="U1" s="15" t="s">
        <v>59</v>
      </c>
      <c r="V1" s="15" t="s">
        <v>60</v>
      </c>
      <c r="W1" s="15" t="s">
        <v>61</v>
      </c>
      <c r="X1" s="15" t="s">
        <v>62</v>
      </c>
      <c r="Y1" s="15" t="s">
        <v>63</v>
      </c>
      <c r="Z1" s="15" t="s">
        <v>64</v>
      </c>
      <c r="AA1" s="15" t="s">
        <v>65</v>
      </c>
      <c r="AB1" s="15" t="s">
        <v>66</v>
      </c>
      <c r="AC1" s="15" t="s">
        <v>67</v>
      </c>
      <c r="AD1" s="15" t="s">
        <v>68</v>
      </c>
      <c r="AE1" s="15" t="s">
        <v>69</v>
      </c>
      <c r="AF1" s="15" t="s">
        <v>70</v>
      </c>
      <c r="AG1" s="16" t="s">
        <v>71</v>
      </c>
      <c r="AH1" s="4" t="s">
        <v>21</v>
      </c>
      <c r="AJ1" s="8"/>
      <c r="AK1" s="8" t="s">
        <v>24</v>
      </c>
      <c r="AL1" s="8"/>
      <c r="AM1" s="8" t="s">
        <v>17</v>
      </c>
      <c r="AN1" s="4" t="s">
        <v>24</v>
      </c>
      <c r="AO1" s="8"/>
      <c r="AP1" s="8" t="s">
        <v>17</v>
      </c>
      <c r="AQ1" s="4" t="s">
        <v>27</v>
      </c>
    </row>
    <row r="2" spans="1:43" x14ac:dyDescent="0.25">
      <c r="A2" s="9" t="s">
        <v>407</v>
      </c>
      <c r="B2" s="17">
        <v>635562140.79999995</v>
      </c>
      <c r="C2" s="18">
        <v>529554596.19999999</v>
      </c>
      <c r="D2" s="18">
        <v>349765254</v>
      </c>
      <c r="E2" s="18">
        <v>688728024.20000005</v>
      </c>
      <c r="F2" s="18">
        <v>752193393.89999998</v>
      </c>
      <c r="G2" s="18">
        <v>1014758503</v>
      </c>
      <c r="H2" s="18">
        <v>911622731.39999998</v>
      </c>
      <c r="I2" s="18">
        <v>623283028.79999995</v>
      </c>
      <c r="J2" s="18">
        <v>682683071.29999995</v>
      </c>
      <c r="K2" s="18">
        <v>354978326.30000001</v>
      </c>
      <c r="L2" s="18">
        <v>429546132.19999999</v>
      </c>
      <c r="M2" s="18">
        <v>763275156</v>
      </c>
      <c r="N2" s="18">
        <v>924675628.89999998</v>
      </c>
      <c r="O2" s="19">
        <v>720493965.39999998</v>
      </c>
      <c r="P2" s="2">
        <f>SUM(B2:O2)</f>
        <v>9381119952.3999996</v>
      </c>
      <c r="S2" s="9" t="s">
        <v>407</v>
      </c>
      <c r="T2" s="17">
        <v>560539431</v>
      </c>
      <c r="U2" s="18">
        <v>472423034.39999998</v>
      </c>
      <c r="V2" s="18">
        <v>310137146.39999998</v>
      </c>
      <c r="W2" s="18">
        <v>401696910.69999999</v>
      </c>
      <c r="X2" s="18">
        <v>540444652.29999995</v>
      </c>
      <c r="Y2" s="18">
        <v>635611377.70000005</v>
      </c>
      <c r="Z2" s="18">
        <v>752961452.10000002</v>
      </c>
      <c r="AA2" s="18">
        <v>2189704181</v>
      </c>
      <c r="AB2" s="18">
        <v>1109414473</v>
      </c>
      <c r="AC2" s="18">
        <v>477108667.10000002</v>
      </c>
      <c r="AD2" s="18">
        <v>456258382.19999999</v>
      </c>
      <c r="AE2" s="18">
        <v>640540351.29999995</v>
      </c>
      <c r="AF2" s="18">
        <v>1069841183</v>
      </c>
      <c r="AG2" s="19">
        <v>991449459</v>
      </c>
      <c r="AH2" s="2">
        <f>SUM(T2:AG2)</f>
        <v>10608130701.200001</v>
      </c>
      <c r="AJ2" s="6">
        <f t="shared" ref="AJ2:AJ21" si="0">AI2/$AH$92</f>
        <v>0</v>
      </c>
      <c r="AK2" s="6" t="e">
        <f>(AI2-Q2)/Q2</f>
        <v>#DIV/0!</v>
      </c>
      <c r="AL2" s="8"/>
      <c r="AM2" s="8" t="s">
        <v>26</v>
      </c>
      <c r="AN2" s="6">
        <v>32.068124632612474</v>
      </c>
      <c r="AO2" s="8"/>
      <c r="AP2" s="8" t="s">
        <v>11</v>
      </c>
      <c r="AQ2" s="6">
        <v>0.55155785936322599</v>
      </c>
    </row>
    <row r="3" spans="1:43" x14ac:dyDescent="0.25">
      <c r="A3" s="9" t="s">
        <v>404</v>
      </c>
      <c r="B3" s="17">
        <v>157122132.5</v>
      </c>
      <c r="C3" s="18">
        <v>193294696.09999999</v>
      </c>
      <c r="D3" s="18">
        <v>197600807.09999999</v>
      </c>
      <c r="E3" s="18">
        <v>388339001.10000002</v>
      </c>
      <c r="F3" s="18">
        <v>478608612.60000002</v>
      </c>
      <c r="G3" s="18">
        <v>348531236.10000002</v>
      </c>
      <c r="H3" s="18">
        <v>253961456.5</v>
      </c>
      <c r="I3" s="18">
        <v>250244830.69999999</v>
      </c>
      <c r="J3" s="18">
        <v>237715160.09999999</v>
      </c>
      <c r="K3" s="18">
        <v>232598272.09999999</v>
      </c>
      <c r="L3" s="18">
        <v>156172959</v>
      </c>
      <c r="M3" s="18">
        <v>220290562.19999999</v>
      </c>
      <c r="N3" s="18">
        <v>231648252.69999999</v>
      </c>
      <c r="O3" s="19">
        <v>167036063.90000001</v>
      </c>
      <c r="P3" s="2">
        <f t="shared" ref="P3:P21" si="1">SUM(B3:O3)</f>
        <v>3513164042.6999993</v>
      </c>
      <c r="S3" s="9" t="s">
        <v>404</v>
      </c>
      <c r="T3" s="17">
        <v>162991888.19999999</v>
      </c>
      <c r="U3" s="18">
        <v>154616540</v>
      </c>
      <c r="V3" s="18">
        <v>160999720.5</v>
      </c>
      <c r="W3" s="18">
        <v>205038488.09999999</v>
      </c>
      <c r="X3" s="18">
        <v>227152927.80000001</v>
      </c>
      <c r="Y3" s="18">
        <v>235512940.30000001</v>
      </c>
      <c r="Z3" s="18">
        <v>339865734.39999998</v>
      </c>
      <c r="AA3" s="18">
        <v>498778050.30000001</v>
      </c>
      <c r="AB3" s="18">
        <v>316549071.39999998</v>
      </c>
      <c r="AC3" s="18">
        <v>182656534.30000001</v>
      </c>
      <c r="AD3" s="18">
        <v>238039780.09999999</v>
      </c>
      <c r="AE3" s="18">
        <v>261034058.30000001</v>
      </c>
      <c r="AF3" s="18">
        <v>282258289.69999999</v>
      </c>
      <c r="AG3" s="19">
        <v>322443214.19999999</v>
      </c>
      <c r="AH3" s="2">
        <f t="shared" ref="AH3:AH21" si="2">SUM(T3:AG3)</f>
        <v>3587937237.5999994</v>
      </c>
      <c r="AJ3" s="6">
        <f t="shared" si="0"/>
        <v>0</v>
      </c>
      <c r="AK3" s="6" t="e">
        <f t="shared" ref="AK3:AK21" si="3">(AI3-Q3)/Q3</f>
        <v>#DIV/0!</v>
      </c>
      <c r="AL3" s="8"/>
      <c r="AM3" s="8" t="s">
        <v>34</v>
      </c>
      <c r="AN3" s="6">
        <v>13.741037984567262</v>
      </c>
      <c r="AO3" s="8"/>
      <c r="AP3" s="8" t="s">
        <v>1</v>
      </c>
      <c r="AQ3" s="6">
        <v>0.12085866942905751</v>
      </c>
    </row>
    <row r="4" spans="1:43" x14ac:dyDescent="0.25">
      <c r="A4" s="9" t="s">
        <v>138</v>
      </c>
      <c r="B4" s="17">
        <v>132483671.2</v>
      </c>
      <c r="C4" s="18">
        <v>129873277.59999999</v>
      </c>
      <c r="D4" s="18">
        <v>69498860.049999997</v>
      </c>
      <c r="E4" s="18">
        <v>413698753.30000001</v>
      </c>
      <c r="F4" s="18">
        <v>356114153.39999998</v>
      </c>
      <c r="G4" s="18">
        <v>415116705.60000002</v>
      </c>
      <c r="H4" s="18">
        <v>188273164</v>
      </c>
      <c r="I4" s="18">
        <v>165665265.40000001</v>
      </c>
      <c r="J4" s="18">
        <v>198483901.30000001</v>
      </c>
      <c r="K4" s="18">
        <v>744761615.70000005</v>
      </c>
      <c r="L4" s="18">
        <v>125627291.90000001</v>
      </c>
      <c r="M4" s="18">
        <v>302278160.30000001</v>
      </c>
      <c r="N4" s="18">
        <v>213773436</v>
      </c>
      <c r="O4" s="19">
        <v>137615879.59999999</v>
      </c>
      <c r="P4" s="2">
        <f t="shared" si="1"/>
        <v>3593264135.3500004</v>
      </c>
      <c r="S4" s="9" t="s">
        <v>138</v>
      </c>
      <c r="T4" s="17">
        <v>138653511.19999999</v>
      </c>
      <c r="U4" s="18">
        <v>138962965.59999999</v>
      </c>
      <c r="V4" s="18">
        <v>52971376.060000002</v>
      </c>
      <c r="W4" s="18">
        <v>424839659.10000002</v>
      </c>
      <c r="X4" s="18">
        <v>201003503.5</v>
      </c>
      <c r="Y4" s="18">
        <v>165682714.40000001</v>
      </c>
      <c r="Z4" s="18">
        <v>150510249.69999999</v>
      </c>
      <c r="AA4" s="18">
        <v>315043583.39999998</v>
      </c>
      <c r="AB4" s="18">
        <v>314439978.39999998</v>
      </c>
      <c r="AC4" s="18">
        <v>122820949.2</v>
      </c>
      <c r="AD4" s="18">
        <v>68270747.969999999</v>
      </c>
      <c r="AE4" s="18">
        <v>143379211.59999999</v>
      </c>
      <c r="AF4" s="18">
        <v>371507231.69999999</v>
      </c>
      <c r="AG4" s="19">
        <v>97794171.390000001</v>
      </c>
      <c r="AH4" s="2">
        <f t="shared" si="2"/>
        <v>2705879853.2199998</v>
      </c>
      <c r="AJ4" s="6">
        <f t="shared" si="0"/>
        <v>0</v>
      </c>
      <c r="AK4" s="6" t="e">
        <f t="shared" si="3"/>
        <v>#DIV/0!</v>
      </c>
      <c r="AL4" s="8"/>
      <c r="AM4" s="8" t="s">
        <v>23</v>
      </c>
      <c r="AN4" s="6">
        <v>6.32151786523485</v>
      </c>
      <c r="AO4" s="8"/>
      <c r="AP4" s="8" t="s">
        <v>14</v>
      </c>
      <c r="AQ4" s="6">
        <v>6.9120114567709792E-2</v>
      </c>
    </row>
    <row r="5" spans="1:43" x14ac:dyDescent="0.25">
      <c r="A5" s="9" t="s">
        <v>236</v>
      </c>
      <c r="B5" s="17">
        <v>77700185.709999993</v>
      </c>
      <c r="C5" s="18">
        <v>55284960.200000003</v>
      </c>
      <c r="D5" s="18">
        <v>64702826.939999998</v>
      </c>
      <c r="E5" s="18">
        <v>148137772.80000001</v>
      </c>
      <c r="F5" s="18">
        <v>153389336.40000001</v>
      </c>
      <c r="G5" s="18">
        <v>199621828.09999999</v>
      </c>
      <c r="H5" s="18">
        <v>106713981.8</v>
      </c>
      <c r="I5" s="18">
        <v>58585505.479999997</v>
      </c>
      <c r="J5" s="18">
        <v>90021305.340000004</v>
      </c>
      <c r="K5" s="18">
        <v>33704640.420000002</v>
      </c>
      <c r="L5" s="18">
        <v>55042542.090000004</v>
      </c>
      <c r="M5" s="18">
        <v>75288600.829999998</v>
      </c>
      <c r="N5" s="18">
        <v>97597732.150000006</v>
      </c>
      <c r="O5" s="19">
        <v>94980964.239999995</v>
      </c>
      <c r="P5" s="2">
        <f t="shared" si="1"/>
        <v>1310772182.5</v>
      </c>
      <c r="S5" s="9" t="s">
        <v>236</v>
      </c>
      <c r="T5" s="17">
        <v>102323708.90000001</v>
      </c>
      <c r="U5" s="18">
        <v>81296556.609999999</v>
      </c>
      <c r="V5" s="18">
        <v>76511453.829999998</v>
      </c>
      <c r="W5" s="18">
        <v>101906520</v>
      </c>
      <c r="X5" s="18">
        <v>93362417.670000002</v>
      </c>
      <c r="Y5" s="18">
        <v>86103044.579999998</v>
      </c>
      <c r="Z5" s="18">
        <v>83389394.579999998</v>
      </c>
      <c r="AA5" s="18">
        <v>180499583.30000001</v>
      </c>
      <c r="AB5" s="18">
        <v>136230676.59999999</v>
      </c>
      <c r="AC5" s="18">
        <v>125875913.2</v>
      </c>
      <c r="AD5" s="18">
        <v>82469432.349999994</v>
      </c>
      <c r="AE5" s="18">
        <v>91240575.140000001</v>
      </c>
      <c r="AF5" s="18">
        <v>140974489.80000001</v>
      </c>
      <c r="AG5" s="19">
        <v>112016675.40000001</v>
      </c>
      <c r="AH5" s="2">
        <f t="shared" si="2"/>
        <v>1494200441.9600003</v>
      </c>
      <c r="AJ5" s="6">
        <f t="shared" si="0"/>
        <v>0</v>
      </c>
      <c r="AK5" s="6" t="e">
        <f t="shared" si="3"/>
        <v>#DIV/0!</v>
      </c>
      <c r="AL5" s="8"/>
      <c r="AM5" s="8" t="s">
        <v>1</v>
      </c>
      <c r="AN5" s="6">
        <v>0.62653461999056792</v>
      </c>
      <c r="AO5" s="8"/>
      <c r="AP5" s="8" t="s">
        <v>2</v>
      </c>
      <c r="AQ5" s="6">
        <v>5.4926994675021074E-2</v>
      </c>
    </row>
    <row r="6" spans="1:43" x14ac:dyDescent="0.25">
      <c r="A6" s="9" t="s">
        <v>153</v>
      </c>
      <c r="B6" s="17">
        <v>48351537.07</v>
      </c>
      <c r="C6" s="18">
        <v>31013623.879999999</v>
      </c>
      <c r="D6" s="18">
        <v>55670790.82</v>
      </c>
      <c r="E6" s="18">
        <v>129889280.40000001</v>
      </c>
      <c r="F6" s="18">
        <v>111743720.8</v>
      </c>
      <c r="G6" s="18">
        <v>108441093.90000001</v>
      </c>
      <c r="H6" s="18">
        <v>62701969.210000001</v>
      </c>
      <c r="I6" s="18">
        <v>29751699.530000001</v>
      </c>
      <c r="J6" s="18">
        <v>38005457.100000001</v>
      </c>
      <c r="K6" s="18">
        <v>19683278.059999999</v>
      </c>
      <c r="L6" s="18">
        <v>14914916.289999999</v>
      </c>
      <c r="M6" s="18">
        <v>59716144.060000002</v>
      </c>
      <c r="N6" s="18">
        <v>111112787.2</v>
      </c>
      <c r="O6" s="19">
        <v>129695017.3</v>
      </c>
      <c r="P6" s="2">
        <f t="shared" si="1"/>
        <v>950691315.61999989</v>
      </c>
      <c r="S6" s="9" t="s">
        <v>153</v>
      </c>
      <c r="T6" s="17">
        <v>48961978.020000003</v>
      </c>
      <c r="U6" s="18">
        <v>38896330.329999998</v>
      </c>
      <c r="V6" s="18">
        <v>40275913.18</v>
      </c>
      <c r="W6" s="18">
        <v>61636059.340000004</v>
      </c>
      <c r="X6" s="18">
        <v>47389064.659999996</v>
      </c>
      <c r="Y6" s="18">
        <v>30888670.809999999</v>
      </c>
      <c r="Z6" s="18">
        <v>36044372.600000001</v>
      </c>
      <c r="AA6" s="18">
        <v>136695593.19999999</v>
      </c>
      <c r="AB6" s="18">
        <v>103898403</v>
      </c>
      <c r="AC6" s="18">
        <v>70573003.400000006</v>
      </c>
      <c r="AD6" s="18">
        <v>53723372.280000001</v>
      </c>
      <c r="AE6" s="18">
        <v>106265649.2</v>
      </c>
      <c r="AF6" s="18">
        <v>111679586.40000001</v>
      </c>
      <c r="AG6" s="19">
        <v>75064247.659999996</v>
      </c>
      <c r="AH6" s="2">
        <f t="shared" si="2"/>
        <v>961992244.07999992</v>
      </c>
      <c r="AJ6" s="6">
        <f t="shared" si="0"/>
        <v>0</v>
      </c>
      <c r="AK6" s="6" t="e">
        <f t="shared" si="3"/>
        <v>#DIV/0!</v>
      </c>
      <c r="AL6" s="8"/>
      <c r="AM6" s="8" t="s">
        <v>9</v>
      </c>
      <c r="AN6" s="6">
        <v>0.36072895773368491</v>
      </c>
      <c r="AO6" s="8"/>
      <c r="AP6" s="8" t="s">
        <v>26</v>
      </c>
      <c r="AQ6" s="6">
        <v>5.1512897478287696E-2</v>
      </c>
    </row>
    <row r="7" spans="1:43" x14ac:dyDescent="0.25">
      <c r="A7" s="9" t="s">
        <v>348</v>
      </c>
      <c r="B7" s="17">
        <v>13010682.91</v>
      </c>
      <c r="C7" s="18">
        <v>18749514.100000001</v>
      </c>
      <c r="D7" s="18">
        <v>8756623.1649999991</v>
      </c>
      <c r="E7" s="18">
        <v>9681914.5549999997</v>
      </c>
      <c r="F7" s="18">
        <v>9552325.4580000006</v>
      </c>
      <c r="G7" s="18">
        <v>11970202.869999999</v>
      </c>
      <c r="H7" s="18">
        <v>13789539.15</v>
      </c>
      <c r="I7" s="18">
        <v>7358934.9960000003</v>
      </c>
      <c r="J7" s="18">
        <v>10801565.390000001</v>
      </c>
      <c r="K7" s="18">
        <v>15618575.220000001</v>
      </c>
      <c r="L7" s="18">
        <v>7710440.5020000003</v>
      </c>
      <c r="M7" s="18">
        <v>15703248.08</v>
      </c>
      <c r="N7" s="18">
        <v>16730591.83</v>
      </c>
      <c r="O7" s="19">
        <v>22582636.649999999</v>
      </c>
      <c r="P7" s="2">
        <f t="shared" si="1"/>
        <v>182016794.87600005</v>
      </c>
      <c r="S7" s="9" t="s">
        <v>348</v>
      </c>
      <c r="T7" s="17">
        <v>31735619.77</v>
      </c>
      <c r="U7" s="18">
        <v>33699793.009999998</v>
      </c>
      <c r="V7" s="18">
        <v>47810685.140000001</v>
      </c>
      <c r="W7" s="18">
        <v>72533522.620000005</v>
      </c>
      <c r="X7" s="18">
        <v>53950852.409999996</v>
      </c>
      <c r="Y7" s="18">
        <v>100722314.8</v>
      </c>
      <c r="Z7" s="18">
        <v>43852836.159999996</v>
      </c>
      <c r="AA7" s="18">
        <v>3925853.6860000002</v>
      </c>
      <c r="AB7" s="18">
        <v>71196046.5</v>
      </c>
      <c r="AC7" s="18">
        <v>96824521.870000005</v>
      </c>
      <c r="AD7" s="18">
        <v>67145340.019999996</v>
      </c>
      <c r="AE7" s="18">
        <v>57461665.310000002</v>
      </c>
      <c r="AF7" s="18">
        <v>43173512.530000001</v>
      </c>
      <c r="AG7" s="19">
        <v>34196008.020000003</v>
      </c>
      <c r="AH7" s="2">
        <f t="shared" si="2"/>
        <v>758228571.84599996</v>
      </c>
      <c r="AJ7" s="6">
        <f t="shared" si="0"/>
        <v>0</v>
      </c>
      <c r="AK7" s="6" t="e">
        <f t="shared" si="3"/>
        <v>#DIV/0!</v>
      </c>
      <c r="AL7" s="8"/>
      <c r="AM7" s="8" t="s">
        <v>12</v>
      </c>
      <c r="AN7" s="6">
        <v>0.27752824662075692</v>
      </c>
      <c r="AO7" s="8"/>
      <c r="AP7" s="8" t="s">
        <v>0</v>
      </c>
      <c r="AQ7" s="6">
        <v>3.3667424912299668E-2</v>
      </c>
    </row>
    <row r="8" spans="1:43" x14ac:dyDescent="0.25">
      <c r="A8" s="9" t="s">
        <v>105</v>
      </c>
      <c r="B8" s="17">
        <v>52568208.789999999</v>
      </c>
      <c r="C8" s="18">
        <v>49369052.259999998</v>
      </c>
      <c r="D8" s="18">
        <v>39028741.840000004</v>
      </c>
      <c r="E8" s="18">
        <v>82953200.040000007</v>
      </c>
      <c r="F8" s="18">
        <v>128624219.40000001</v>
      </c>
      <c r="G8" s="18">
        <v>96920151.599999994</v>
      </c>
      <c r="H8" s="18">
        <v>79815785.569999993</v>
      </c>
      <c r="I8" s="18">
        <v>44594199.289999999</v>
      </c>
      <c r="J8" s="18">
        <v>40603608.32</v>
      </c>
      <c r="K8" s="18">
        <v>28896278.5</v>
      </c>
      <c r="L8" s="18">
        <v>43540370.149999999</v>
      </c>
      <c r="M8" s="18">
        <v>76243508.930000007</v>
      </c>
      <c r="N8" s="18">
        <v>69507674.530000001</v>
      </c>
      <c r="O8" s="19">
        <v>43379714.740000002</v>
      </c>
      <c r="P8" s="2">
        <f t="shared" si="1"/>
        <v>876044713.96000004</v>
      </c>
      <c r="S8" s="9" t="s">
        <v>105</v>
      </c>
      <c r="T8" s="17">
        <v>69482169.859999999</v>
      </c>
      <c r="U8" s="18">
        <v>41619661.210000001</v>
      </c>
      <c r="V8" s="18">
        <v>17055933.59</v>
      </c>
      <c r="W8" s="18">
        <v>30460585.59</v>
      </c>
      <c r="X8" s="18">
        <v>23848982.359999999</v>
      </c>
      <c r="Y8" s="18">
        <v>31073703.09</v>
      </c>
      <c r="Z8" s="18">
        <v>34086462.25</v>
      </c>
      <c r="AA8" s="18">
        <v>44654290.329999998</v>
      </c>
      <c r="AB8" s="18">
        <v>75128501.75</v>
      </c>
      <c r="AC8" s="18">
        <v>28414312.75</v>
      </c>
      <c r="AD8" s="18">
        <v>28688488.32</v>
      </c>
      <c r="AE8" s="18">
        <v>29516785.629999999</v>
      </c>
      <c r="AF8" s="18">
        <v>43896530.630000003</v>
      </c>
      <c r="AG8" s="19">
        <v>12786975.02</v>
      </c>
      <c r="AH8" s="2">
        <f t="shared" si="2"/>
        <v>510713382.38</v>
      </c>
      <c r="AJ8" s="6">
        <f t="shared" si="0"/>
        <v>0</v>
      </c>
      <c r="AK8" s="6" t="e">
        <f t="shared" si="3"/>
        <v>#DIV/0!</v>
      </c>
      <c r="AL8" s="8"/>
      <c r="AM8" s="8" t="s">
        <v>22</v>
      </c>
      <c r="AN8" s="6">
        <v>0.15295362539573998</v>
      </c>
      <c r="AO8" s="8"/>
      <c r="AP8" s="8" t="s">
        <v>6</v>
      </c>
      <c r="AQ8" s="6">
        <v>2.0368473786533312E-2</v>
      </c>
    </row>
    <row r="9" spans="1:43" x14ac:dyDescent="0.25">
      <c r="A9" s="9" t="s">
        <v>343</v>
      </c>
      <c r="B9" s="17">
        <v>27918591.129999999</v>
      </c>
      <c r="C9" s="18">
        <v>23632791.879999999</v>
      </c>
      <c r="D9" s="18">
        <v>16842987.940000001</v>
      </c>
      <c r="E9" s="18">
        <v>40980935.18</v>
      </c>
      <c r="F9" s="18">
        <v>16614507.57</v>
      </c>
      <c r="G9" s="18">
        <v>24707584.010000002</v>
      </c>
      <c r="H9" s="18">
        <v>27369050.640000001</v>
      </c>
      <c r="I9" s="18">
        <v>32458843.809999999</v>
      </c>
      <c r="J9" s="18">
        <v>34099802.689999998</v>
      </c>
      <c r="K9" s="18">
        <v>35740761.579999998</v>
      </c>
      <c r="L9" s="18">
        <v>137871519.40000001</v>
      </c>
      <c r="M9" s="18">
        <v>137871519.40000001</v>
      </c>
      <c r="N9" s="18">
        <v>240002277.30000001</v>
      </c>
      <c r="O9" s="19">
        <v>208841197.59999999</v>
      </c>
      <c r="P9" s="2">
        <f t="shared" si="1"/>
        <v>1004952370.13</v>
      </c>
      <c r="S9" s="9" t="s">
        <v>343</v>
      </c>
      <c r="T9" s="17">
        <v>124934614.09999999</v>
      </c>
      <c r="U9" s="18">
        <v>41028030.530000001</v>
      </c>
      <c r="V9" s="18">
        <v>17335101.789999999</v>
      </c>
      <c r="W9" s="18">
        <v>64784159.539999999</v>
      </c>
      <c r="X9" s="18">
        <v>18718674.210000001</v>
      </c>
      <c r="Y9" s="18">
        <v>21534888.379999999</v>
      </c>
      <c r="Z9" s="18">
        <v>17859518.829999998</v>
      </c>
      <c r="AA9" s="18">
        <v>10389125.01</v>
      </c>
      <c r="AB9" s="18">
        <v>16920527.609999999</v>
      </c>
      <c r="AC9" s="18">
        <v>18060468.710000001</v>
      </c>
      <c r="AD9" s="18">
        <v>31511739.800000001</v>
      </c>
      <c r="AE9" s="18">
        <v>33328795.620000001</v>
      </c>
      <c r="AF9" s="18">
        <v>18483078.219999999</v>
      </c>
      <c r="AG9" s="19">
        <v>21646258.34</v>
      </c>
      <c r="AH9" s="2">
        <f t="shared" si="2"/>
        <v>456534980.69</v>
      </c>
      <c r="AJ9" s="6">
        <f t="shared" si="0"/>
        <v>0</v>
      </c>
      <c r="AK9" s="6" t="e">
        <f t="shared" si="3"/>
        <v>#DIV/0!</v>
      </c>
      <c r="AL9" s="8"/>
      <c r="AM9" s="8" t="s">
        <v>11</v>
      </c>
      <c r="AN9" s="6">
        <v>0.10339784099257383</v>
      </c>
      <c r="AO9" s="8"/>
      <c r="AP9" s="8" t="s">
        <v>10</v>
      </c>
      <c r="AQ9" s="6">
        <v>2.0004801874690593E-2</v>
      </c>
    </row>
    <row r="10" spans="1:43" x14ac:dyDescent="0.25">
      <c r="A10" s="9" t="s">
        <v>241</v>
      </c>
      <c r="B10" s="17">
        <v>66602857.32</v>
      </c>
      <c r="C10" s="18">
        <v>31959462.09</v>
      </c>
      <c r="D10" s="18">
        <v>54519233.450000003</v>
      </c>
      <c r="E10" s="18">
        <v>34210527.340000004</v>
      </c>
      <c r="F10" s="18">
        <v>34333405.689999998</v>
      </c>
      <c r="G10" s="18">
        <v>34746007.789999999</v>
      </c>
      <c r="H10" s="18">
        <v>34201679.520000003</v>
      </c>
      <c r="I10" s="18">
        <v>34667745.649999999</v>
      </c>
      <c r="J10" s="18">
        <v>34546591.950000003</v>
      </c>
      <c r="K10" s="18">
        <v>33515247.800000001</v>
      </c>
      <c r="L10" s="18">
        <v>34736709.670000002</v>
      </c>
      <c r="M10" s="18">
        <v>34104029.5</v>
      </c>
      <c r="N10" s="18">
        <v>30009012.48</v>
      </c>
      <c r="O10" s="19">
        <v>34193281.57</v>
      </c>
      <c r="P10" s="2">
        <f t="shared" si="1"/>
        <v>526345791.81999999</v>
      </c>
      <c r="S10" s="9" t="s">
        <v>241</v>
      </c>
      <c r="T10" s="17">
        <v>32204955.739999998</v>
      </c>
      <c r="U10" s="18">
        <v>32681804.809999999</v>
      </c>
      <c r="V10" s="18">
        <v>33008360.57</v>
      </c>
      <c r="W10" s="18">
        <v>31784190.879999999</v>
      </c>
      <c r="X10" s="18">
        <v>32535503.059999999</v>
      </c>
      <c r="Y10" s="18">
        <v>31438789.98</v>
      </c>
      <c r="Z10" s="18">
        <v>32729257.82</v>
      </c>
      <c r="AA10" s="18">
        <v>32049412.16</v>
      </c>
      <c r="AB10" s="18">
        <v>26994419.289999999</v>
      </c>
      <c r="AC10" s="18">
        <v>26775524.75</v>
      </c>
      <c r="AD10" s="18">
        <v>31909901.370000001</v>
      </c>
      <c r="AE10" s="18">
        <v>32037116.379999999</v>
      </c>
      <c r="AF10" s="18">
        <v>31366530.68</v>
      </c>
      <c r="AG10" s="19">
        <v>32050046.300000001</v>
      </c>
      <c r="AH10" s="2">
        <f t="shared" si="2"/>
        <v>439565813.79000002</v>
      </c>
      <c r="AJ10" s="6">
        <f t="shared" si="0"/>
        <v>0</v>
      </c>
      <c r="AK10" s="6" t="e">
        <f t="shared" si="3"/>
        <v>#DIV/0!</v>
      </c>
      <c r="AL10" s="8"/>
      <c r="AM10" s="8" t="s">
        <v>16</v>
      </c>
      <c r="AN10" s="6">
        <v>9.5110127041539039E-2</v>
      </c>
      <c r="AO10" s="8"/>
      <c r="AP10" s="8" t="s">
        <v>15</v>
      </c>
      <c r="AQ10" s="6">
        <v>1.7651212152513258E-2</v>
      </c>
    </row>
    <row r="11" spans="1:43" x14ac:dyDescent="0.25">
      <c r="A11" s="9" t="s">
        <v>334</v>
      </c>
      <c r="B11" s="17">
        <v>13177893.359999999</v>
      </c>
      <c r="C11" s="18">
        <v>9666550.5500000007</v>
      </c>
      <c r="D11" s="18">
        <v>9406562.6180000007</v>
      </c>
      <c r="E11" s="18">
        <v>36988528.640000001</v>
      </c>
      <c r="F11" s="18">
        <v>18969702.739999998</v>
      </c>
      <c r="G11" s="18">
        <v>17508376.469999999</v>
      </c>
      <c r="H11" s="18">
        <v>16892426.530000001</v>
      </c>
      <c r="I11" s="18">
        <v>12288860.34</v>
      </c>
      <c r="J11" s="18">
        <v>18367940.199999999</v>
      </c>
      <c r="K11" s="18">
        <v>29937341.879999999</v>
      </c>
      <c r="L11" s="18">
        <v>23805121.129999999</v>
      </c>
      <c r="M11" s="18">
        <v>19895560.98</v>
      </c>
      <c r="N11" s="18">
        <v>23346839.739999998</v>
      </c>
      <c r="O11" s="19">
        <v>24610625.07</v>
      </c>
      <c r="P11" s="2">
        <f t="shared" si="1"/>
        <v>274862330.24799997</v>
      </c>
      <c r="S11" s="9" t="s">
        <v>334</v>
      </c>
      <c r="T11" s="17">
        <v>22910453.059999999</v>
      </c>
      <c r="U11" s="18">
        <v>21770610.489999998</v>
      </c>
      <c r="V11" s="18">
        <v>20011415.82</v>
      </c>
      <c r="W11" s="18">
        <v>76368879.329999998</v>
      </c>
      <c r="X11" s="18">
        <v>20263767.390000001</v>
      </c>
      <c r="Y11" s="18">
        <v>22391541.699999999</v>
      </c>
      <c r="Z11" s="18">
        <v>21470709.850000001</v>
      </c>
      <c r="AA11" s="18">
        <v>33476927.390000001</v>
      </c>
      <c r="AB11" s="18">
        <v>18883306.32</v>
      </c>
      <c r="AC11" s="18">
        <v>13812114.77</v>
      </c>
      <c r="AD11" s="18">
        <v>14414034</v>
      </c>
      <c r="AE11" s="18">
        <v>14238263.18</v>
      </c>
      <c r="AF11" s="18">
        <v>16271856.77</v>
      </c>
      <c r="AG11" s="19">
        <v>15736423.289999999</v>
      </c>
      <c r="AH11" s="2">
        <f t="shared" si="2"/>
        <v>332020303.35999995</v>
      </c>
      <c r="AJ11" s="6">
        <f t="shared" si="0"/>
        <v>0</v>
      </c>
      <c r="AK11" s="6" t="e">
        <f t="shared" si="3"/>
        <v>#DIV/0!</v>
      </c>
      <c r="AL11" s="8"/>
      <c r="AM11" s="8" t="s">
        <v>10</v>
      </c>
      <c r="AN11" s="6">
        <v>6.1662725506612837E-2</v>
      </c>
      <c r="AO11" s="8"/>
      <c r="AP11" s="8" t="s">
        <v>4</v>
      </c>
      <c r="AQ11" s="6">
        <v>1.7444717248133308E-2</v>
      </c>
    </row>
    <row r="12" spans="1:43" x14ac:dyDescent="0.25">
      <c r="A12" s="9" t="s">
        <v>295</v>
      </c>
      <c r="B12" s="17">
        <v>15352965.73</v>
      </c>
      <c r="C12" s="18">
        <v>11748120.539999999</v>
      </c>
      <c r="D12" s="18">
        <v>8474437.9279999994</v>
      </c>
      <c r="E12" s="18">
        <v>14731279.109999999</v>
      </c>
      <c r="F12" s="18">
        <v>15408306.689999999</v>
      </c>
      <c r="G12" s="18">
        <v>24186016.379999999</v>
      </c>
      <c r="H12" s="18">
        <v>26513725.059999999</v>
      </c>
      <c r="I12" s="18">
        <v>21816575.440000001</v>
      </c>
      <c r="J12" s="18">
        <v>23811542.609999999</v>
      </c>
      <c r="K12" s="18">
        <v>10914416.960000001</v>
      </c>
      <c r="L12" s="18">
        <v>10716019.68</v>
      </c>
      <c r="M12" s="18">
        <v>23077611.559999999</v>
      </c>
      <c r="N12" s="18">
        <v>23059317.120000001</v>
      </c>
      <c r="O12" s="19">
        <v>18623974.789999999</v>
      </c>
      <c r="P12" s="2">
        <f t="shared" si="1"/>
        <v>248434309.59799999</v>
      </c>
      <c r="S12" s="9" t="s">
        <v>295</v>
      </c>
      <c r="T12" s="17">
        <v>19081541.710000001</v>
      </c>
      <c r="U12" s="18">
        <v>12570180.32</v>
      </c>
      <c r="V12" s="18">
        <v>8818937.2109999992</v>
      </c>
      <c r="W12" s="18">
        <v>10517054.09</v>
      </c>
      <c r="X12" s="18">
        <v>16196834.75</v>
      </c>
      <c r="Y12" s="18">
        <v>19806709.359999999</v>
      </c>
      <c r="Z12" s="18">
        <v>23205902.629999999</v>
      </c>
      <c r="AA12" s="18">
        <v>60027297.990000002</v>
      </c>
      <c r="AB12" s="18">
        <v>41931613.049999997</v>
      </c>
      <c r="AC12" s="18">
        <v>19902682.350000001</v>
      </c>
      <c r="AD12" s="18">
        <v>14770676.810000001</v>
      </c>
      <c r="AE12" s="18">
        <v>19892604.940000001</v>
      </c>
      <c r="AF12" s="18">
        <v>25681588.989999998</v>
      </c>
      <c r="AG12" s="19">
        <v>30643639.43</v>
      </c>
      <c r="AH12" s="2">
        <f t="shared" si="2"/>
        <v>323047263.63099998</v>
      </c>
      <c r="AJ12" s="6">
        <f t="shared" si="0"/>
        <v>0</v>
      </c>
      <c r="AK12" s="6" t="e">
        <f t="shared" si="3"/>
        <v>#DIV/0!</v>
      </c>
      <c r="AL12" s="8"/>
      <c r="AM12" s="8" t="s">
        <v>0</v>
      </c>
      <c r="AN12" s="6">
        <v>1.4650720189650511E-2</v>
      </c>
      <c r="AO12" s="8"/>
      <c r="AP12" s="8" t="s">
        <v>13</v>
      </c>
      <c r="AQ12" s="6">
        <v>1.6116796483062683E-2</v>
      </c>
    </row>
    <row r="13" spans="1:43" x14ac:dyDescent="0.25">
      <c r="A13" s="9" t="s">
        <v>354</v>
      </c>
      <c r="B13" s="17">
        <v>25359575.969999999</v>
      </c>
      <c r="C13" s="18">
        <v>19593928.68</v>
      </c>
      <c r="D13" s="18">
        <v>12520471.869999999</v>
      </c>
      <c r="E13" s="18">
        <v>46389104.659999996</v>
      </c>
      <c r="F13" s="18">
        <v>28201985.859999999</v>
      </c>
      <c r="G13" s="18">
        <v>35110552.420000002</v>
      </c>
      <c r="H13" s="18">
        <v>37597625.960000001</v>
      </c>
      <c r="I13" s="18">
        <v>27749511.210000001</v>
      </c>
      <c r="J13" s="18">
        <v>27278464.059999999</v>
      </c>
      <c r="K13" s="18">
        <v>15399701.99</v>
      </c>
      <c r="L13" s="18">
        <v>22671214.59</v>
      </c>
      <c r="M13" s="18">
        <v>32578562.239999998</v>
      </c>
      <c r="N13" s="18">
        <v>33815446.009999998</v>
      </c>
      <c r="O13" s="19">
        <v>25903867.489999998</v>
      </c>
      <c r="P13" s="2">
        <f t="shared" si="1"/>
        <v>390170013.00999999</v>
      </c>
      <c r="S13" s="9" t="s">
        <v>354</v>
      </c>
      <c r="T13" s="17">
        <v>20693102.579999998</v>
      </c>
      <c r="U13" s="18">
        <v>14655233.34</v>
      </c>
      <c r="V13" s="18">
        <v>9894618.1260000002</v>
      </c>
      <c r="W13" s="18">
        <v>15680327.6</v>
      </c>
      <c r="X13" s="18">
        <v>21048484.43</v>
      </c>
      <c r="Y13" s="18">
        <v>21414523.960000001</v>
      </c>
      <c r="Z13" s="18">
        <v>25260730.129999999</v>
      </c>
      <c r="AA13" s="18">
        <v>43758707.189999998</v>
      </c>
      <c r="AB13" s="18">
        <v>28749834.82</v>
      </c>
      <c r="AC13" s="18">
        <v>13722105.310000001</v>
      </c>
      <c r="AD13" s="18">
        <v>10848782.65</v>
      </c>
      <c r="AE13" s="18">
        <v>19583658.579999998</v>
      </c>
      <c r="AF13" s="18">
        <v>26484034.690000001</v>
      </c>
      <c r="AG13" s="19">
        <v>28904698.82</v>
      </c>
      <c r="AH13" s="2">
        <f t="shared" si="2"/>
        <v>300698842.22600001</v>
      </c>
      <c r="AJ13" s="6">
        <f t="shared" si="0"/>
        <v>0</v>
      </c>
      <c r="AK13" s="6" t="e">
        <f t="shared" si="3"/>
        <v>#DIV/0!</v>
      </c>
      <c r="AL13" s="8"/>
      <c r="AM13" s="8" t="s">
        <v>13</v>
      </c>
      <c r="AN13" s="6">
        <v>-2.5804885654340869E-2</v>
      </c>
      <c r="AO13" s="8"/>
      <c r="AP13" s="8" t="s">
        <v>9</v>
      </c>
      <c r="AQ13" s="6">
        <v>1.5438862509376251E-2</v>
      </c>
    </row>
    <row r="14" spans="1:43" x14ac:dyDescent="0.25">
      <c r="A14" s="9" t="s">
        <v>225</v>
      </c>
      <c r="B14" s="17">
        <v>12315290.65</v>
      </c>
      <c r="C14" s="18">
        <v>1670200.2649999999</v>
      </c>
      <c r="D14" s="18">
        <v>3389109.625</v>
      </c>
      <c r="E14" s="18">
        <v>3047981.0019999999</v>
      </c>
      <c r="F14" s="18">
        <v>13788351.25</v>
      </c>
      <c r="G14" s="18">
        <v>13854815.32</v>
      </c>
      <c r="H14" s="18">
        <v>9430134.0050000008</v>
      </c>
      <c r="I14" s="18">
        <v>15193152</v>
      </c>
      <c r="J14" s="18">
        <v>7173451.6220000004</v>
      </c>
      <c r="K14" s="18">
        <v>6294376.4330000002</v>
      </c>
      <c r="L14" s="18">
        <v>336377.16190000001</v>
      </c>
      <c r="M14" s="18">
        <v>2580561.6880000001</v>
      </c>
      <c r="N14" s="18">
        <v>17912205.760000002</v>
      </c>
      <c r="O14" s="19">
        <v>17238941.41</v>
      </c>
      <c r="P14" s="2">
        <f t="shared" si="1"/>
        <v>124224948.19189999</v>
      </c>
      <c r="S14" s="9" t="s">
        <v>225</v>
      </c>
      <c r="T14" s="17">
        <v>3426450.4240000001</v>
      </c>
      <c r="U14" s="18">
        <v>368719.7954</v>
      </c>
      <c r="V14" s="18">
        <v>5627620.0159999998</v>
      </c>
      <c r="W14" s="18">
        <v>95737.048200000005</v>
      </c>
      <c r="X14" s="18">
        <v>2991940.0279999999</v>
      </c>
      <c r="Y14" s="18">
        <v>3768983.6910000001</v>
      </c>
      <c r="Z14" s="18">
        <v>6417280.9840000002</v>
      </c>
      <c r="AA14" s="18">
        <v>16595993.439999999</v>
      </c>
      <c r="AB14" s="18">
        <v>111617332.90000001</v>
      </c>
      <c r="AC14" s="18">
        <v>111617332.90000001</v>
      </c>
      <c r="AD14" s="18">
        <v>5912143.4589999998</v>
      </c>
      <c r="AE14" s="18">
        <v>6386514.4749999996</v>
      </c>
      <c r="AF14" s="18">
        <v>8632643.5510000009</v>
      </c>
      <c r="AG14" s="19">
        <v>15193301.789999999</v>
      </c>
      <c r="AH14" s="2">
        <f t="shared" si="2"/>
        <v>298651994.50160009</v>
      </c>
      <c r="AJ14" s="6">
        <f t="shared" si="0"/>
        <v>0</v>
      </c>
      <c r="AK14" s="6" t="e">
        <f t="shared" si="3"/>
        <v>#DIV/0!</v>
      </c>
      <c r="AL14" s="8"/>
      <c r="AM14" s="8" t="s">
        <v>4</v>
      </c>
      <c r="AN14" s="6">
        <v>-6.2397257587395873E-2</v>
      </c>
      <c r="AO14" s="8"/>
      <c r="AP14" s="8" t="s">
        <v>23</v>
      </c>
      <c r="AQ14" s="6">
        <v>1.3608417772207667E-2</v>
      </c>
    </row>
    <row r="15" spans="1:43" x14ac:dyDescent="0.25">
      <c r="A15" s="9" t="s">
        <v>222</v>
      </c>
      <c r="B15" s="17">
        <v>12143829.82</v>
      </c>
      <c r="C15" s="18">
        <v>9848771.2980000004</v>
      </c>
      <c r="D15" s="18">
        <v>9059231.1860000007</v>
      </c>
      <c r="E15" s="18">
        <v>13307215.810000001</v>
      </c>
      <c r="F15" s="18">
        <v>17227775.140000001</v>
      </c>
      <c r="G15" s="18">
        <v>18958714.34</v>
      </c>
      <c r="H15" s="18">
        <v>22305826.140000001</v>
      </c>
      <c r="I15" s="18">
        <v>22316455.629999999</v>
      </c>
      <c r="J15" s="18">
        <v>22232034.129999999</v>
      </c>
      <c r="K15" s="18">
        <v>10719573.26</v>
      </c>
      <c r="L15" s="18">
        <v>9688419.6420000009</v>
      </c>
      <c r="M15" s="18">
        <v>18353312.530000001</v>
      </c>
      <c r="N15" s="18">
        <v>19945018.210000001</v>
      </c>
      <c r="O15" s="19">
        <v>17796397.129999999</v>
      </c>
      <c r="P15" s="2">
        <f t="shared" si="1"/>
        <v>223902574.26599997</v>
      </c>
      <c r="S15" s="9" t="s">
        <v>222</v>
      </c>
      <c r="T15" s="17">
        <v>20597122.91</v>
      </c>
      <c r="U15" s="18">
        <v>11743654.42</v>
      </c>
      <c r="V15" s="18">
        <v>7946462.3799999999</v>
      </c>
      <c r="W15" s="18">
        <v>10776694.27</v>
      </c>
      <c r="X15" s="18">
        <v>14434642.029999999</v>
      </c>
      <c r="Y15" s="18">
        <v>14975358.26</v>
      </c>
      <c r="Z15" s="18">
        <v>18100055.760000002</v>
      </c>
      <c r="AA15" s="18">
        <v>48880937.060000002</v>
      </c>
      <c r="AB15" s="18">
        <v>34271564.380000003</v>
      </c>
      <c r="AC15" s="18">
        <v>19301592.809999999</v>
      </c>
      <c r="AD15" s="18">
        <v>12535536.82</v>
      </c>
      <c r="AE15" s="18">
        <v>15617048.59</v>
      </c>
      <c r="AF15" s="18">
        <v>21764503.300000001</v>
      </c>
      <c r="AG15" s="19">
        <v>20332689.949999999</v>
      </c>
      <c r="AH15" s="2">
        <f t="shared" si="2"/>
        <v>271277862.94000006</v>
      </c>
      <c r="AJ15" s="6">
        <f t="shared" si="0"/>
        <v>0</v>
      </c>
      <c r="AK15" s="6" t="e">
        <f t="shared" si="3"/>
        <v>#DIV/0!</v>
      </c>
      <c r="AL15" s="8"/>
      <c r="AM15" s="8" t="s">
        <v>2</v>
      </c>
      <c r="AN15" s="6">
        <v>-9.6324709123966595E-2</v>
      </c>
      <c r="AO15" s="8"/>
      <c r="AP15" s="8" t="s">
        <v>5</v>
      </c>
      <c r="AQ15" s="6">
        <v>1.2417995738011363E-2</v>
      </c>
    </row>
    <row r="16" spans="1:43" x14ac:dyDescent="0.25">
      <c r="A16" s="9" t="s">
        <v>229</v>
      </c>
      <c r="B16" s="17">
        <v>5745029.4570000004</v>
      </c>
      <c r="C16" s="18">
        <v>6823879.9960000003</v>
      </c>
      <c r="D16" s="18">
        <v>4762185.5439999998</v>
      </c>
      <c r="E16" s="18">
        <v>5457899.5029999996</v>
      </c>
      <c r="F16" s="18">
        <v>8567093.9279999994</v>
      </c>
      <c r="G16" s="18">
        <v>7616634.9230000004</v>
      </c>
      <c r="H16" s="18">
        <v>10452567.279999999</v>
      </c>
      <c r="I16" s="18">
        <v>6990378.2149999999</v>
      </c>
      <c r="J16" s="18">
        <v>13634967.33</v>
      </c>
      <c r="K16" s="18">
        <v>10026349.039999999</v>
      </c>
      <c r="L16" s="18">
        <v>6520768.6900000004</v>
      </c>
      <c r="M16" s="18">
        <v>7793130.7970000003</v>
      </c>
      <c r="N16" s="18">
        <v>8441867.6239999998</v>
      </c>
      <c r="O16" s="19">
        <v>18944678.739999998</v>
      </c>
      <c r="P16" s="2">
        <f t="shared" si="1"/>
        <v>121777431.06699999</v>
      </c>
      <c r="S16" s="9" t="s">
        <v>229</v>
      </c>
      <c r="T16" s="17">
        <v>23023632.98</v>
      </c>
      <c r="U16" s="18">
        <v>12956333.390000001</v>
      </c>
      <c r="V16" s="18">
        <v>15367152.73</v>
      </c>
      <c r="W16" s="18">
        <v>9766788.5120000001</v>
      </c>
      <c r="X16" s="18">
        <v>20508222.43</v>
      </c>
      <c r="Y16" s="18">
        <v>16128268.59</v>
      </c>
      <c r="Z16" s="18">
        <v>12817868.23</v>
      </c>
      <c r="AA16" s="18">
        <v>20906555.57</v>
      </c>
      <c r="AB16" s="18">
        <v>21221768.52</v>
      </c>
      <c r="AC16" s="18">
        <v>22150136.010000002</v>
      </c>
      <c r="AD16" s="18">
        <v>16567252.48</v>
      </c>
      <c r="AE16" s="18">
        <v>22539471.399999999</v>
      </c>
      <c r="AF16" s="18">
        <v>21973006.23</v>
      </c>
      <c r="AG16" s="19">
        <v>10425496.939999999</v>
      </c>
      <c r="AH16" s="2">
        <f t="shared" si="2"/>
        <v>246351954.01199999</v>
      </c>
      <c r="AJ16" s="6">
        <f t="shared" si="0"/>
        <v>0</v>
      </c>
      <c r="AK16" s="6" t="e">
        <f t="shared" si="3"/>
        <v>#DIV/0!</v>
      </c>
      <c r="AL16" s="8"/>
      <c r="AM16" s="8" t="s">
        <v>15</v>
      </c>
      <c r="AN16" s="6">
        <v>-0.10012563505265315</v>
      </c>
      <c r="AO16" s="8"/>
      <c r="AP16" s="8" t="s">
        <v>12</v>
      </c>
      <c r="AQ16" s="6">
        <v>9.945614487780266E-3</v>
      </c>
    </row>
    <row r="17" spans="1:43" x14ac:dyDescent="0.25">
      <c r="A17" s="9" t="s">
        <v>190</v>
      </c>
      <c r="B17" s="17">
        <v>10196641.23</v>
      </c>
      <c r="C17" s="18">
        <v>8352042.5300000003</v>
      </c>
      <c r="D17" s="18">
        <v>5770283.9800000004</v>
      </c>
      <c r="E17" s="18">
        <v>15504990.84</v>
      </c>
      <c r="F17" s="18">
        <v>18438574.760000002</v>
      </c>
      <c r="G17" s="18">
        <v>21566257.149999999</v>
      </c>
      <c r="H17" s="18">
        <v>21752813.539999999</v>
      </c>
      <c r="I17" s="18">
        <v>11797982.48</v>
      </c>
      <c r="J17" s="18">
        <v>12058089.09</v>
      </c>
      <c r="K17" s="18">
        <v>11067177.109999999</v>
      </c>
      <c r="L17" s="18">
        <v>9048528.0500000007</v>
      </c>
      <c r="M17" s="18">
        <v>15036807.130000001</v>
      </c>
      <c r="N17" s="18">
        <v>14254930.869999999</v>
      </c>
      <c r="O17" s="19">
        <v>13346865.119999999</v>
      </c>
      <c r="P17" s="2">
        <f t="shared" si="1"/>
        <v>188191983.88000003</v>
      </c>
      <c r="S17" s="9" t="s">
        <v>190</v>
      </c>
      <c r="T17" s="17">
        <v>15089759.960000001</v>
      </c>
      <c r="U17" s="18">
        <v>9396950.6699999999</v>
      </c>
      <c r="V17" s="18">
        <v>6312398.29</v>
      </c>
      <c r="W17" s="18">
        <v>6621204.6799999997</v>
      </c>
      <c r="X17" s="18">
        <v>8603162.0600000005</v>
      </c>
      <c r="Y17" s="18">
        <v>13937106.25</v>
      </c>
      <c r="Z17" s="18">
        <v>18314712.440000001</v>
      </c>
      <c r="AA17" s="18">
        <v>42424993.829999998</v>
      </c>
      <c r="AB17" s="18">
        <v>30420630.789999999</v>
      </c>
      <c r="AC17" s="18">
        <v>9224803.5700000003</v>
      </c>
      <c r="AD17" s="18">
        <v>22237215.989999998</v>
      </c>
      <c r="AE17" s="18">
        <v>18334515.91</v>
      </c>
      <c r="AF17" s="18">
        <v>26597683.960000001</v>
      </c>
      <c r="AG17" s="19">
        <v>16034922.59</v>
      </c>
      <c r="AH17" s="2">
        <f t="shared" si="2"/>
        <v>243550060.99000001</v>
      </c>
      <c r="AJ17" s="6">
        <f t="shared" si="0"/>
        <v>0</v>
      </c>
      <c r="AK17" s="6" t="e">
        <f t="shared" si="3"/>
        <v>#DIV/0!</v>
      </c>
      <c r="AL17" s="8"/>
      <c r="AM17" s="8" t="s">
        <v>8</v>
      </c>
      <c r="AN17" s="6">
        <v>-0.17918676865102218</v>
      </c>
      <c r="AO17" s="8"/>
      <c r="AP17" s="8" t="s">
        <v>3</v>
      </c>
      <c r="AQ17" s="6">
        <v>9.369022926924514E-3</v>
      </c>
    </row>
    <row r="18" spans="1:43" x14ac:dyDescent="0.25">
      <c r="A18" s="9" t="s">
        <v>307</v>
      </c>
      <c r="B18" s="17">
        <v>4468497.0539999995</v>
      </c>
      <c r="C18" s="18">
        <v>10118887.710000001</v>
      </c>
      <c r="D18" s="18">
        <v>6154106.733</v>
      </c>
      <c r="E18" s="18">
        <v>5137948.0980000002</v>
      </c>
      <c r="F18" s="18">
        <v>7846312.8339999998</v>
      </c>
      <c r="G18" s="18">
        <v>4373332.5190000003</v>
      </c>
      <c r="H18" s="18">
        <v>4373332.5190000003</v>
      </c>
      <c r="I18" s="18">
        <v>4857642.5389999999</v>
      </c>
      <c r="J18" s="18">
        <v>9634950.0969999991</v>
      </c>
      <c r="K18" s="18">
        <v>10068090.689999999</v>
      </c>
      <c r="L18" s="18">
        <v>8608838.8990000002</v>
      </c>
      <c r="M18" s="18">
        <v>8956578.6640000008</v>
      </c>
      <c r="N18" s="18">
        <v>5066083.0750000002</v>
      </c>
      <c r="O18" s="19">
        <v>5136769.38</v>
      </c>
      <c r="P18" s="2">
        <f t="shared" si="1"/>
        <v>94801370.811000004</v>
      </c>
      <c r="S18" s="9" t="s">
        <v>307</v>
      </c>
      <c r="T18" s="17">
        <v>12964822.380000001</v>
      </c>
      <c r="U18" s="18">
        <v>6662314.9790000003</v>
      </c>
      <c r="V18" s="18">
        <v>9705790.4910000004</v>
      </c>
      <c r="W18" s="18">
        <v>5583095.3490000004</v>
      </c>
      <c r="X18" s="18">
        <v>5583095.3490000004</v>
      </c>
      <c r="Y18" s="18">
        <v>20822349.329999998</v>
      </c>
      <c r="Z18" s="18">
        <v>10090864.460000001</v>
      </c>
      <c r="AA18" s="18">
        <v>23669249</v>
      </c>
      <c r="AB18" s="18">
        <v>42304951.960000001</v>
      </c>
      <c r="AC18" s="18">
        <v>46133806.340000004</v>
      </c>
      <c r="AD18" s="18">
        <v>31969865.300000001</v>
      </c>
      <c r="AE18" s="18">
        <v>7217175.2970000003</v>
      </c>
      <c r="AF18" s="18">
        <v>1641398.942</v>
      </c>
      <c r="AG18" s="19">
        <v>232821.79209999999</v>
      </c>
      <c r="AH18" s="2">
        <f t="shared" si="2"/>
        <v>224581600.96910003</v>
      </c>
      <c r="AJ18" s="6">
        <f t="shared" si="0"/>
        <v>0</v>
      </c>
      <c r="AK18" s="6" t="e">
        <f t="shared" si="3"/>
        <v>#DIV/0!</v>
      </c>
      <c r="AL18" s="8"/>
      <c r="AM18" s="8" t="s">
        <v>14</v>
      </c>
      <c r="AN18" s="6">
        <v>-0.21061984988017127</v>
      </c>
      <c r="AO18" s="8"/>
      <c r="AP18" s="8" t="s">
        <v>16</v>
      </c>
      <c r="AQ18" s="6">
        <v>7.2926888361692851E-3</v>
      </c>
    </row>
    <row r="19" spans="1:43" x14ac:dyDescent="0.25">
      <c r="A19" s="9" t="s">
        <v>293</v>
      </c>
      <c r="B19" s="17">
        <v>9226213.9560000002</v>
      </c>
      <c r="C19" s="18">
        <v>13110694.859999999</v>
      </c>
      <c r="D19" s="18">
        <v>9121945.0059999991</v>
      </c>
      <c r="E19" s="18">
        <v>10288050.189999999</v>
      </c>
      <c r="F19" s="18">
        <v>138491038.90000001</v>
      </c>
      <c r="G19" s="18">
        <v>75070812.109999999</v>
      </c>
      <c r="H19" s="18">
        <v>31513341.280000001</v>
      </c>
      <c r="I19" s="18">
        <v>53952192.82</v>
      </c>
      <c r="J19" s="18">
        <v>30230597.239999998</v>
      </c>
      <c r="K19" s="18">
        <v>16507307.82</v>
      </c>
      <c r="L19" s="18">
        <v>27596084.949999999</v>
      </c>
      <c r="M19" s="18">
        <v>13364452.09</v>
      </c>
      <c r="N19" s="18">
        <v>11625519.880000001</v>
      </c>
      <c r="O19" s="19">
        <v>12529552.640000001</v>
      </c>
      <c r="P19" s="2">
        <f t="shared" si="1"/>
        <v>452627803.74199998</v>
      </c>
      <c r="S19" s="9" t="s">
        <v>293</v>
      </c>
      <c r="T19" s="17">
        <v>7121051.8530000001</v>
      </c>
      <c r="U19" s="18">
        <v>25725206.370000001</v>
      </c>
      <c r="V19" s="18">
        <v>20816141.82</v>
      </c>
      <c r="W19" s="18">
        <v>19732030.41</v>
      </c>
      <c r="X19" s="18">
        <v>13098384.279999999</v>
      </c>
      <c r="Y19" s="18">
        <v>11398126.66</v>
      </c>
      <c r="Z19" s="18">
        <v>17606019.890000001</v>
      </c>
      <c r="AA19" s="18">
        <v>20925794.449999999</v>
      </c>
      <c r="AB19" s="18">
        <v>12163883.09</v>
      </c>
      <c r="AC19" s="18">
        <v>10224335.970000001</v>
      </c>
      <c r="AD19" s="18">
        <v>6270738.324</v>
      </c>
      <c r="AE19" s="18">
        <v>9778476.7100000009</v>
      </c>
      <c r="AF19" s="18">
        <v>16744173.109999999</v>
      </c>
      <c r="AG19" s="19">
        <v>18872866.399999999</v>
      </c>
      <c r="AH19" s="2">
        <f t="shared" si="2"/>
        <v>210477229.33699998</v>
      </c>
      <c r="AJ19" s="6">
        <f t="shared" si="0"/>
        <v>0</v>
      </c>
      <c r="AK19" s="6" t="e">
        <f t="shared" si="3"/>
        <v>#DIV/0!</v>
      </c>
      <c r="AL19" s="8"/>
      <c r="AM19" s="8" t="s">
        <v>3</v>
      </c>
      <c r="AN19" s="6">
        <v>-0.30892736554745026</v>
      </c>
      <c r="AO19" s="8"/>
      <c r="AP19" s="8" t="s">
        <v>7</v>
      </c>
      <c r="AQ19" s="6">
        <v>5.6935968369388693E-3</v>
      </c>
    </row>
    <row r="20" spans="1:43" x14ac:dyDescent="0.25">
      <c r="A20" s="9" t="s">
        <v>269</v>
      </c>
      <c r="B20" s="17">
        <v>13946661.609999999</v>
      </c>
      <c r="C20" s="18">
        <v>9769037.1779999994</v>
      </c>
      <c r="D20" s="18">
        <v>8074324.0130000003</v>
      </c>
      <c r="E20" s="18">
        <v>8415925.25</v>
      </c>
      <c r="F20" s="18">
        <v>16057996.119999999</v>
      </c>
      <c r="G20" s="18">
        <v>16432117.609999999</v>
      </c>
      <c r="H20" s="18">
        <v>11729186.23</v>
      </c>
      <c r="I20" s="18">
        <v>14230376.49</v>
      </c>
      <c r="J20" s="18">
        <v>13351313.970000001</v>
      </c>
      <c r="K20" s="18">
        <v>7828227.0520000001</v>
      </c>
      <c r="L20" s="18">
        <v>9544081.8220000006</v>
      </c>
      <c r="M20" s="18">
        <v>15350750.51</v>
      </c>
      <c r="N20" s="18">
        <v>20851027.27</v>
      </c>
      <c r="O20" s="19">
        <v>19433898.789999999</v>
      </c>
      <c r="P20" s="2">
        <f t="shared" si="1"/>
        <v>185014923.91499999</v>
      </c>
      <c r="S20" s="9" t="s">
        <v>269</v>
      </c>
      <c r="T20" s="17">
        <v>15830095.5</v>
      </c>
      <c r="U20" s="18">
        <v>11178460.34</v>
      </c>
      <c r="V20" s="18">
        <v>9064226.5879999995</v>
      </c>
      <c r="W20" s="18">
        <v>8777659.5590000004</v>
      </c>
      <c r="X20" s="18">
        <v>11627385.189999999</v>
      </c>
      <c r="Y20" s="18">
        <v>13742718.550000001</v>
      </c>
      <c r="Z20" s="18">
        <v>22369423.68</v>
      </c>
      <c r="AA20" s="18">
        <v>32408664.719999999</v>
      </c>
      <c r="AB20" s="18">
        <v>20481203.600000001</v>
      </c>
      <c r="AC20" s="18">
        <v>9937474.2210000008</v>
      </c>
      <c r="AD20" s="18">
        <v>9827641.1500000004</v>
      </c>
      <c r="AE20" s="18">
        <v>12625509.970000001</v>
      </c>
      <c r="AF20" s="18">
        <v>13833959.199999999</v>
      </c>
      <c r="AG20" s="19">
        <v>12945981.83</v>
      </c>
      <c r="AH20" s="2">
        <f t="shared" si="2"/>
        <v>204650404.09800002</v>
      </c>
      <c r="AJ20" s="6">
        <f t="shared" si="0"/>
        <v>0</v>
      </c>
      <c r="AK20" s="6" t="e">
        <f t="shared" si="3"/>
        <v>#DIV/0!</v>
      </c>
      <c r="AL20" s="8"/>
      <c r="AM20" s="8" t="s">
        <v>32</v>
      </c>
      <c r="AN20" s="6">
        <v>-0.48099187237521784</v>
      </c>
      <c r="AO20" s="8"/>
      <c r="AP20" s="8" t="s">
        <v>8</v>
      </c>
      <c r="AQ20" s="6">
        <v>5.6053537278089264E-3</v>
      </c>
    </row>
    <row r="21" spans="1:43" x14ac:dyDescent="0.25">
      <c r="A21" s="9" t="s">
        <v>338</v>
      </c>
      <c r="B21" s="17">
        <v>13626148.539999999</v>
      </c>
      <c r="C21" s="18">
        <v>11294445.92</v>
      </c>
      <c r="D21" s="18">
        <v>14246241.640000001</v>
      </c>
      <c r="E21" s="18">
        <v>14576015.73</v>
      </c>
      <c r="F21" s="18">
        <v>13600343.140000001</v>
      </c>
      <c r="G21" s="18">
        <v>13019919.75</v>
      </c>
      <c r="H21" s="18">
        <v>11066595.27</v>
      </c>
      <c r="I21" s="18">
        <v>12621087.93</v>
      </c>
      <c r="J21" s="18">
        <v>13770072.310000001</v>
      </c>
      <c r="K21" s="18">
        <v>14680208.609999999</v>
      </c>
      <c r="L21" s="18">
        <v>16540566</v>
      </c>
      <c r="M21" s="18">
        <v>14173760.07</v>
      </c>
      <c r="N21" s="18">
        <v>13551717.119999999</v>
      </c>
      <c r="O21" s="19">
        <v>15229745.539999999</v>
      </c>
      <c r="P21" s="2">
        <f t="shared" si="1"/>
        <v>191996867.56999996</v>
      </c>
      <c r="S21" s="9" t="s">
        <v>338</v>
      </c>
      <c r="T21" s="17">
        <v>12937094.91</v>
      </c>
      <c r="U21" s="18">
        <v>13722122.039999999</v>
      </c>
      <c r="V21" s="18">
        <v>16272882.82</v>
      </c>
      <c r="W21" s="18">
        <v>16499872</v>
      </c>
      <c r="X21" s="18">
        <v>15183337.27</v>
      </c>
      <c r="Y21" s="18">
        <v>12906414.74</v>
      </c>
      <c r="Z21" s="18">
        <v>12164925.23</v>
      </c>
      <c r="AA21" s="18">
        <v>13532265.92</v>
      </c>
      <c r="AB21" s="18">
        <v>11065413.18</v>
      </c>
      <c r="AC21" s="18">
        <v>13239547.16</v>
      </c>
      <c r="AD21" s="18">
        <v>12715248.68</v>
      </c>
      <c r="AE21" s="18">
        <v>14138459.369999999</v>
      </c>
      <c r="AF21" s="18">
        <v>11909505.960000001</v>
      </c>
      <c r="AG21" s="19">
        <v>18562666.960000001</v>
      </c>
      <c r="AH21" s="2">
        <f t="shared" si="2"/>
        <v>194849756.24000001</v>
      </c>
      <c r="AJ21" s="6">
        <f t="shared" si="0"/>
        <v>0</v>
      </c>
      <c r="AK21" s="6" t="e">
        <f t="shared" si="3"/>
        <v>#DIV/0!</v>
      </c>
      <c r="AL21" s="8"/>
      <c r="AM21" s="8" t="s">
        <v>31</v>
      </c>
      <c r="AN21" s="6">
        <v>-0.56374461813130305</v>
      </c>
      <c r="AO21" s="8"/>
      <c r="AP21" s="8" t="s">
        <v>22</v>
      </c>
      <c r="AQ21" s="6">
        <v>5.5331302979633422E-3</v>
      </c>
    </row>
    <row r="24" spans="1:43" x14ac:dyDescent="0.25">
      <c r="A24" s="2" t="s">
        <v>18</v>
      </c>
      <c r="B24" s="2">
        <f>SUM(B2:B21)</f>
        <v>1346878754.8069999</v>
      </c>
      <c r="C24" s="9">
        <f t="shared" ref="C24:P24" si="4">SUM(C2:C21)</f>
        <v>1174728533.8370004</v>
      </c>
      <c r="D24" s="9">
        <f t="shared" si="4"/>
        <v>947365025.44800019</v>
      </c>
      <c r="E24" s="9">
        <f t="shared" si="4"/>
        <v>2110464347.7480004</v>
      </c>
      <c r="F24" s="9">
        <f t="shared" si="4"/>
        <v>2337771156.5800004</v>
      </c>
      <c r="G24" s="9">
        <f t="shared" si="4"/>
        <v>2502510861.9620004</v>
      </c>
      <c r="H24" s="9">
        <f t="shared" si="4"/>
        <v>1882076931.6040003</v>
      </c>
      <c r="I24" s="9">
        <f t="shared" si="4"/>
        <v>1450424268.75</v>
      </c>
      <c r="J24" s="9">
        <f t="shared" si="4"/>
        <v>1558503886.1489997</v>
      </c>
      <c r="K24" s="9">
        <f t="shared" si="4"/>
        <v>1642939766.5249999</v>
      </c>
      <c r="L24" s="9">
        <f t="shared" si="4"/>
        <v>1150238901.8168998</v>
      </c>
      <c r="M24" s="9">
        <f t="shared" si="4"/>
        <v>1855932017.5589998</v>
      </c>
      <c r="N24" s="9">
        <f t="shared" si="4"/>
        <v>2126927365.7689998</v>
      </c>
      <c r="O24" s="9">
        <f t="shared" si="4"/>
        <v>1747614037.0999999</v>
      </c>
      <c r="P24" s="9">
        <f t="shared" si="4"/>
        <v>23834375855.654896</v>
      </c>
      <c r="S24" s="2" t="s">
        <v>18</v>
      </c>
      <c r="T24" s="2">
        <f>SUM(T2:T21)</f>
        <v>1445503005.0570002</v>
      </c>
      <c r="U24" s="9">
        <f t="shared" ref="U24:AH24" si="5">SUM(U2:U21)</f>
        <v>1175974502.6544001</v>
      </c>
      <c r="V24" s="9">
        <f t="shared" si="5"/>
        <v>885943337.35200012</v>
      </c>
      <c r="W24" s="9">
        <f t="shared" si="5"/>
        <v>1575099438.7182</v>
      </c>
      <c r="X24" s="9">
        <f t="shared" si="5"/>
        <v>1387945833.177</v>
      </c>
      <c r="Y24" s="9">
        <f t="shared" si="5"/>
        <v>1509860545.1309998</v>
      </c>
      <c r="Z24" s="9">
        <f t="shared" si="5"/>
        <v>1679117771.7240002</v>
      </c>
      <c r="AA24" s="9">
        <f t="shared" si="5"/>
        <v>3768347058.9459996</v>
      </c>
      <c r="AB24" s="9">
        <f t="shared" si="5"/>
        <v>2543883600.1600008</v>
      </c>
      <c r="AC24" s="9">
        <f t="shared" si="5"/>
        <v>1438375826.691</v>
      </c>
      <c r="AD24" s="9">
        <f t="shared" si="5"/>
        <v>1216086320.0730002</v>
      </c>
      <c r="AE24" s="9">
        <f t="shared" si="5"/>
        <v>1555155906.902</v>
      </c>
      <c r="AF24" s="9">
        <f t="shared" si="5"/>
        <v>2304714787.3630004</v>
      </c>
      <c r="AG24" s="9">
        <f t="shared" si="5"/>
        <v>1887332565.1221001</v>
      </c>
      <c r="AH24" s="9">
        <f t="shared" si="5"/>
        <v>24373340499.070705</v>
      </c>
    </row>
    <row r="26" spans="1:43" x14ac:dyDescent="0.25">
      <c r="A26" s="21" t="s">
        <v>38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43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43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43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3" spans="2:4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</row>
    <row r="39" spans="2:43" x14ac:dyDescent="0.25">
      <c r="AK39" s="24" t="s">
        <v>25</v>
      </c>
      <c r="AL39" s="24"/>
      <c r="AM39" s="24"/>
      <c r="AN39" s="24"/>
      <c r="AO39" s="24"/>
      <c r="AP39" s="24"/>
      <c r="AQ39" s="24"/>
    </row>
    <row r="40" spans="2:43" x14ac:dyDescent="0.25">
      <c r="AK40" s="24"/>
      <c r="AL40" s="24"/>
      <c r="AM40" s="24"/>
      <c r="AN40" s="24"/>
      <c r="AO40" s="24"/>
      <c r="AP40" s="24"/>
      <c r="AQ40" s="24"/>
    </row>
    <row r="41" spans="2:43" x14ac:dyDescent="0.25">
      <c r="AK41" s="24"/>
      <c r="AL41" s="24"/>
      <c r="AM41" s="24"/>
      <c r="AN41" s="24"/>
      <c r="AO41" s="24"/>
      <c r="AP41" s="24"/>
      <c r="AQ41" s="24"/>
    </row>
    <row r="42" spans="2:43" x14ac:dyDescent="0.25">
      <c r="AK42" s="24"/>
      <c r="AL42" s="24"/>
      <c r="AM42" s="24"/>
      <c r="AN42" s="24"/>
      <c r="AO42" s="24"/>
      <c r="AP42" s="24"/>
      <c r="AQ42" s="24"/>
    </row>
    <row r="43" spans="2:43" x14ac:dyDescent="0.25">
      <c r="AK43" s="24"/>
      <c r="AL43" s="24"/>
      <c r="AM43" s="24"/>
      <c r="AN43" s="24"/>
      <c r="AO43" s="24"/>
      <c r="AP43" s="24"/>
      <c r="AQ43" s="24"/>
    </row>
    <row r="44" spans="2:43" x14ac:dyDescent="0.25">
      <c r="AK44" s="24"/>
      <c r="AL44" s="24"/>
      <c r="AM44" s="24"/>
      <c r="AN44" s="24"/>
      <c r="AO44" s="24"/>
      <c r="AP44" s="24"/>
      <c r="AQ44" s="24"/>
    </row>
    <row r="45" spans="2:43" ht="13.8" customHeight="1" x14ac:dyDescent="0.25">
      <c r="AG45" s="23" t="s">
        <v>35</v>
      </c>
      <c r="AH45" s="23"/>
      <c r="AI45" s="23"/>
      <c r="AK45" s="24"/>
      <c r="AL45" s="24"/>
      <c r="AM45" s="24"/>
      <c r="AN45" s="24"/>
      <c r="AO45" s="24"/>
      <c r="AP45" s="24"/>
      <c r="AQ45" s="24"/>
    </row>
    <row r="46" spans="2:43" ht="13.8" customHeight="1" x14ac:dyDescent="0.25">
      <c r="AG46" s="23"/>
      <c r="AH46" s="23"/>
      <c r="AI46" s="23"/>
      <c r="AK46" s="24"/>
      <c r="AL46" s="24"/>
      <c r="AM46" s="24"/>
      <c r="AN46" s="24"/>
      <c r="AO46" s="24"/>
      <c r="AP46" s="24"/>
      <c r="AQ46" s="24"/>
    </row>
    <row r="47" spans="2:43" ht="13.8" customHeight="1" x14ac:dyDescent="0.25">
      <c r="AG47" s="23"/>
      <c r="AH47" s="23"/>
      <c r="AI47" s="23"/>
      <c r="AK47" s="24"/>
      <c r="AL47" s="24"/>
      <c r="AM47" s="24"/>
      <c r="AN47" s="24"/>
      <c r="AO47" s="24"/>
      <c r="AP47" s="24"/>
      <c r="AQ47" s="24"/>
    </row>
    <row r="48" spans="2:43" ht="13.8" customHeight="1" x14ac:dyDescent="0.25">
      <c r="AG48" s="23"/>
      <c r="AH48" s="23"/>
      <c r="AI48" s="23"/>
    </row>
    <row r="49" spans="1:42" ht="13.8" customHeight="1" x14ac:dyDescent="0.25">
      <c r="AG49" s="23"/>
      <c r="AH49" s="23"/>
      <c r="AI49" s="23"/>
    </row>
    <row r="50" spans="1:42" ht="13.8" customHeight="1" x14ac:dyDescent="0.25">
      <c r="AG50" s="23"/>
      <c r="AH50" s="23"/>
      <c r="AI50" s="23"/>
    </row>
    <row r="51" spans="1:42" ht="13.8" customHeight="1" x14ac:dyDescent="0.25">
      <c r="AG51" s="23"/>
      <c r="AH51" s="23"/>
      <c r="AI51" s="23"/>
    </row>
    <row r="52" spans="1:42" ht="13.8" customHeight="1" x14ac:dyDescent="0.25">
      <c r="AG52" s="23"/>
      <c r="AH52" s="23"/>
      <c r="AI52" s="23"/>
    </row>
    <row r="53" spans="1:42" ht="13.8" customHeight="1" x14ac:dyDescent="0.25">
      <c r="AG53" s="23"/>
      <c r="AH53" s="23"/>
      <c r="AI53" s="23"/>
    </row>
    <row r="54" spans="1:42" ht="13.8" customHeight="1" x14ac:dyDescent="0.25">
      <c r="AG54" s="23"/>
      <c r="AH54" s="23"/>
      <c r="AI54" s="23"/>
    </row>
    <row r="55" spans="1:42" ht="13.8" customHeight="1" x14ac:dyDescent="0.25">
      <c r="AG55" s="23"/>
      <c r="AH55" s="23"/>
      <c r="AI55" s="23"/>
    </row>
    <row r="56" spans="1:42" ht="13.8" customHeight="1" x14ac:dyDescent="0.25">
      <c r="AG56" s="23"/>
      <c r="AH56" s="23"/>
      <c r="AI56" s="23"/>
    </row>
    <row r="57" spans="1:42" ht="13.8" customHeight="1" x14ac:dyDescent="0.25">
      <c r="AG57" s="23"/>
      <c r="AH57" s="23"/>
      <c r="AI57" s="23"/>
    </row>
    <row r="58" spans="1:42" ht="13.8" customHeight="1" x14ac:dyDescent="0.25">
      <c r="AG58" s="23"/>
      <c r="AH58" s="23"/>
      <c r="AI58" s="23"/>
    </row>
    <row r="59" spans="1:42" ht="13.8" customHeight="1" x14ac:dyDescent="0.25">
      <c r="AG59" s="23"/>
      <c r="AH59" s="23"/>
      <c r="AI59" s="23"/>
      <c r="AJ59" s="24" t="s">
        <v>25</v>
      </c>
      <c r="AK59" s="24"/>
      <c r="AL59" s="24"/>
      <c r="AM59" s="24"/>
      <c r="AN59" s="24"/>
      <c r="AO59" s="24"/>
      <c r="AP59" s="24"/>
    </row>
    <row r="60" spans="1:42" ht="13.8" customHeight="1" x14ac:dyDescent="0.25">
      <c r="AG60" s="23"/>
      <c r="AH60" s="23"/>
      <c r="AI60" s="23"/>
      <c r="AJ60" s="24"/>
      <c r="AK60" s="24"/>
      <c r="AL60" s="24"/>
      <c r="AM60" s="24"/>
      <c r="AN60" s="24"/>
      <c r="AO60" s="24"/>
      <c r="AP60" s="24"/>
    </row>
    <row r="61" spans="1:42" ht="13.8" customHeight="1" x14ac:dyDescent="0.25">
      <c r="AJ61" s="24"/>
      <c r="AK61" s="24"/>
      <c r="AL61" s="24"/>
      <c r="AM61" s="24"/>
      <c r="AN61" s="24"/>
      <c r="AO61" s="24"/>
      <c r="AP61" s="24"/>
    </row>
    <row r="62" spans="1:42" ht="13.8" customHeight="1" x14ac:dyDescent="0.25">
      <c r="AJ62" s="24"/>
      <c r="AK62" s="24"/>
      <c r="AL62" s="24"/>
      <c r="AM62" s="24"/>
      <c r="AN62" s="24"/>
      <c r="AO62" s="24"/>
      <c r="AP62" s="24"/>
    </row>
    <row r="63" spans="1:42" ht="13.8" customHeight="1" x14ac:dyDescent="0.25">
      <c r="AJ63" s="24"/>
      <c r="AK63" s="24"/>
      <c r="AL63" s="24"/>
      <c r="AM63" s="24"/>
      <c r="AN63" s="24"/>
      <c r="AO63" s="24"/>
      <c r="AP63" s="24"/>
    </row>
    <row r="64" spans="1:42" ht="13.8" customHeight="1" x14ac:dyDescent="0.25">
      <c r="A64" s="21" t="s">
        <v>39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J64" s="24"/>
      <c r="AK64" s="24"/>
      <c r="AL64" s="24"/>
      <c r="AM64" s="24"/>
      <c r="AN64" s="24"/>
      <c r="AO64" s="24"/>
      <c r="AP64" s="24"/>
    </row>
    <row r="65" spans="1:46" ht="13.8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J65" s="24"/>
      <c r="AK65" s="24"/>
      <c r="AL65" s="24"/>
      <c r="AM65" s="24"/>
      <c r="AN65" s="24"/>
      <c r="AO65" s="24"/>
      <c r="AP65" s="24"/>
    </row>
    <row r="66" spans="1:46" ht="13.8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J66" s="24"/>
      <c r="AK66" s="24"/>
      <c r="AL66" s="24"/>
      <c r="AM66" s="24"/>
      <c r="AN66" s="24"/>
      <c r="AO66" s="24"/>
      <c r="AP66" s="24"/>
    </row>
    <row r="67" spans="1:46" ht="13.8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J67" s="24"/>
      <c r="AK67" s="24"/>
      <c r="AL67" s="24"/>
      <c r="AM67" s="24"/>
      <c r="AN67" s="24"/>
      <c r="AO67" s="24"/>
      <c r="AP67" s="24"/>
    </row>
    <row r="68" spans="1:46" ht="13.8" customHeight="1" x14ac:dyDescent="0.25"/>
    <row r="69" spans="1:46" ht="13.8" customHeight="1" thickBot="1" x14ac:dyDescent="0.3"/>
    <row r="70" spans="1:46" ht="13.8" customHeight="1" x14ac:dyDescent="0.25">
      <c r="A70" s="2" t="s">
        <v>17</v>
      </c>
      <c r="B70" s="14" t="s">
        <v>44</v>
      </c>
      <c r="C70" s="15" t="s">
        <v>45</v>
      </c>
      <c r="D70" s="15" t="s">
        <v>46</v>
      </c>
      <c r="E70" s="15" t="s">
        <v>47</v>
      </c>
      <c r="F70" s="15" t="s">
        <v>48</v>
      </c>
      <c r="G70" s="15" t="s">
        <v>49</v>
      </c>
      <c r="H70" s="15" t="s">
        <v>50</v>
      </c>
      <c r="I70" s="15" t="s">
        <v>51</v>
      </c>
      <c r="J70" s="15" t="s">
        <v>52</v>
      </c>
      <c r="K70" s="15" t="s">
        <v>53</v>
      </c>
      <c r="L70" s="15" t="s">
        <v>54</v>
      </c>
      <c r="M70" s="15" t="s">
        <v>55</v>
      </c>
      <c r="N70" s="15" t="s">
        <v>56</v>
      </c>
      <c r="O70" s="16" t="s">
        <v>57</v>
      </c>
      <c r="P70" s="1" t="s">
        <v>409</v>
      </c>
      <c r="S70" s="2" t="s">
        <v>17</v>
      </c>
      <c r="T70" s="14" t="s">
        <v>58</v>
      </c>
      <c r="U70" s="15" t="s">
        <v>59</v>
      </c>
      <c r="V70" s="15" t="s">
        <v>60</v>
      </c>
      <c r="W70" s="15" t="s">
        <v>61</v>
      </c>
      <c r="X70" s="15" t="s">
        <v>62</v>
      </c>
      <c r="Y70" s="15" t="s">
        <v>63</v>
      </c>
      <c r="Z70" s="15" t="s">
        <v>64</v>
      </c>
      <c r="AA70" s="15" t="s">
        <v>65</v>
      </c>
      <c r="AB70" s="15" t="s">
        <v>66</v>
      </c>
      <c r="AC70" s="15" t="s">
        <v>67</v>
      </c>
      <c r="AD70" s="15" t="s">
        <v>68</v>
      </c>
      <c r="AE70" s="15" t="s">
        <v>69</v>
      </c>
      <c r="AF70" s="15" t="s">
        <v>70</v>
      </c>
      <c r="AG70" s="16" t="s">
        <v>71</v>
      </c>
      <c r="AH70" s="4" t="s">
        <v>20</v>
      </c>
      <c r="AI70" s="2" t="s">
        <v>28</v>
      </c>
      <c r="AJ70" s="2" t="s">
        <v>24</v>
      </c>
      <c r="AL70" s="2" t="s">
        <v>17</v>
      </c>
      <c r="AM70" s="4" t="s">
        <v>24</v>
      </c>
      <c r="AO70" s="2" t="s">
        <v>17</v>
      </c>
      <c r="AP70" s="4" t="s">
        <v>27</v>
      </c>
    </row>
    <row r="71" spans="1:46" ht="13.8" customHeight="1" x14ac:dyDescent="0.25">
      <c r="A71" s="2" t="s">
        <v>407</v>
      </c>
      <c r="B71" s="17">
        <v>635562140.79999995</v>
      </c>
      <c r="C71" s="18">
        <v>529554596.19999999</v>
      </c>
      <c r="D71" s="18">
        <v>349765254</v>
      </c>
      <c r="E71" s="18">
        <v>688728024.20000005</v>
      </c>
      <c r="F71" s="18">
        <v>752193393.89999998</v>
      </c>
      <c r="G71" s="18">
        <v>1014758503</v>
      </c>
      <c r="H71" s="18">
        <v>911622731.39999998</v>
      </c>
      <c r="I71" s="18">
        <v>623283028.79999995</v>
      </c>
      <c r="J71" s="18">
        <v>682683071.29999995</v>
      </c>
      <c r="K71" s="18">
        <v>354978326.30000001</v>
      </c>
      <c r="L71" s="18">
        <v>429546132.19999999</v>
      </c>
      <c r="M71" s="18">
        <v>763275156</v>
      </c>
      <c r="N71" s="18">
        <v>924675628.89999998</v>
      </c>
      <c r="O71" s="19">
        <v>720493965.39999998</v>
      </c>
      <c r="P71" s="2">
        <v>9381119952.3999996</v>
      </c>
      <c r="S71" s="2" t="s">
        <v>407</v>
      </c>
      <c r="T71" s="17">
        <v>560539431</v>
      </c>
      <c r="U71" s="18">
        <v>472423034.39999998</v>
      </c>
      <c r="V71" s="18">
        <v>310137146.39999998</v>
      </c>
      <c r="W71" s="18">
        <v>401696910.69999999</v>
      </c>
      <c r="X71" s="18">
        <v>540444652.29999995</v>
      </c>
      <c r="Y71" s="18">
        <v>635611377.70000005</v>
      </c>
      <c r="Z71" s="18">
        <v>752961452.10000002</v>
      </c>
      <c r="AA71" s="18">
        <v>2189704181</v>
      </c>
      <c r="AB71" s="18">
        <v>1109414473</v>
      </c>
      <c r="AC71" s="18">
        <v>477108667.10000002</v>
      </c>
      <c r="AD71" s="18">
        <v>456258382.19999999</v>
      </c>
      <c r="AE71" s="18">
        <v>640540351.29999995</v>
      </c>
      <c r="AF71" s="18">
        <v>1069841183</v>
      </c>
      <c r="AG71" s="19">
        <v>991449459</v>
      </c>
      <c r="AH71" s="2">
        <v>10608130701.200001</v>
      </c>
      <c r="AI71" s="6">
        <f>AH71/$AH$92</f>
        <v>0.43523499380827435</v>
      </c>
      <c r="AJ71" s="6">
        <f>(AH71-P71)/P71</f>
        <v>0.13079576372819871</v>
      </c>
      <c r="AL71" s="9" t="s">
        <v>348</v>
      </c>
      <c r="AM71" s="6">
        <v>3.1657066446123689</v>
      </c>
      <c r="AO71" s="9" t="s">
        <v>407</v>
      </c>
      <c r="AP71" s="6">
        <v>0.43523499380827435</v>
      </c>
    </row>
    <row r="72" spans="1:46" x14ac:dyDescent="0.25">
      <c r="A72" s="2" t="s">
        <v>404</v>
      </c>
      <c r="B72" s="17">
        <v>157122132.5</v>
      </c>
      <c r="C72" s="18">
        <v>193294696.09999999</v>
      </c>
      <c r="D72" s="18">
        <v>197600807.09999999</v>
      </c>
      <c r="E72" s="18">
        <v>388339001.10000002</v>
      </c>
      <c r="F72" s="18">
        <v>478608612.60000002</v>
      </c>
      <c r="G72" s="18">
        <v>348531236.10000002</v>
      </c>
      <c r="H72" s="18">
        <v>253961456.5</v>
      </c>
      <c r="I72" s="18">
        <v>250244830.69999999</v>
      </c>
      <c r="J72" s="18">
        <v>237715160.09999999</v>
      </c>
      <c r="K72" s="18">
        <v>232598272.09999999</v>
      </c>
      <c r="L72" s="18">
        <v>156172959</v>
      </c>
      <c r="M72" s="18">
        <v>220290562.19999999</v>
      </c>
      <c r="N72" s="18">
        <v>231648252.69999999</v>
      </c>
      <c r="O72" s="19">
        <v>167036063.90000001</v>
      </c>
      <c r="P72" s="2">
        <v>3513164042.6999993</v>
      </c>
      <c r="S72" s="2" t="s">
        <v>404</v>
      </c>
      <c r="T72" s="17">
        <v>162991888.19999999</v>
      </c>
      <c r="U72" s="18">
        <v>154616540</v>
      </c>
      <c r="V72" s="18">
        <v>160999720.5</v>
      </c>
      <c r="W72" s="18">
        <v>205038488.09999999</v>
      </c>
      <c r="X72" s="18">
        <v>227152927.80000001</v>
      </c>
      <c r="Y72" s="18">
        <v>235512940.30000001</v>
      </c>
      <c r="Z72" s="18">
        <v>339865734.39999998</v>
      </c>
      <c r="AA72" s="18">
        <v>498778050.30000001</v>
      </c>
      <c r="AB72" s="18">
        <v>316549071.39999998</v>
      </c>
      <c r="AC72" s="18">
        <v>182656534.30000001</v>
      </c>
      <c r="AD72" s="18">
        <v>238039780.09999999</v>
      </c>
      <c r="AE72" s="18">
        <v>261034058.30000001</v>
      </c>
      <c r="AF72" s="18">
        <v>282258289.69999999</v>
      </c>
      <c r="AG72" s="19">
        <v>322443214.19999999</v>
      </c>
      <c r="AH72" s="2">
        <v>3587937237.5999994</v>
      </c>
      <c r="AI72" s="6">
        <f t="shared" ref="AI72:AI90" si="6">AH72/$AH$92</f>
        <v>0.14720744732289767</v>
      </c>
      <c r="AJ72" s="6">
        <f t="shared" ref="AJ72:AJ90" si="7">(AH72-P72)/P72</f>
        <v>2.1283718605560494E-2</v>
      </c>
      <c r="AL72" s="9" t="s">
        <v>225</v>
      </c>
      <c r="AM72" s="6">
        <v>1.404122512011428</v>
      </c>
      <c r="AO72" s="9" t="s">
        <v>404</v>
      </c>
      <c r="AP72" s="6">
        <v>0.14720744732289767</v>
      </c>
    </row>
    <row r="73" spans="1:46" x14ac:dyDescent="0.25">
      <c r="A73" s="2" t="s">
        <v>138</v>
      </c>
      <c r="B73" s="17">
        <v>132483671.2</v>
      </c>
      <c r="C73" s="18">
        <v>129873277.59999999</v>
      </c>
      <c r="D73" s="18">
        <v>69498860.049999997</v>
      </c>
      <c r="E73" s="18">
        <v>413698753.30000001</v>
      </c>
      <c r="F73" s="18">
        <v>356114153.39999998</v>
      </c>
      <c r="G73" s="18">
        <v>415116705.60000002</v>
      </c>
      <c r="H73" s="18">
        <v>188273164</v>
      </c>
      <c r="I73" s="18">
        <v>165665265.40000001</v>
      </c>
      <c r="J73" s="18">
        <v>198483901.30000001</v>
      </c>
      <c r="K73" s="18">
        <v>744761615.70000005</v>
      </c>
      <c r="L73" s="18">
        <v>125627291.90000001</v>
      </c>
      <c r="M73" s="18">
        <v>302278160.30000001</v>
      </c>
      <c r="N73" s="18">
        <v>213773436</v>
      </c>
      <c r="O73" s="19">
        <v>137615879.59999999</v>
      </c>
      <c r="P73" s="2">
        <v>3593264135.3500004</v>
      </c>
      <c r="S73" s="2" t="s">
        <v>138</v>
      </c>
      <c r="T73" s="17">
        <v>138653511.19999999</v>
      </c>
      <c r="U73" s="18">
        <v>138962965.59999999</v>
      </c>
      <c r="V73" s="18">
        <v>52971376.060000002</v>
      </c>
      <c r="W73" s="18">
        <v>424839659.10000002</v>
      </c>
      <c r="X73" s="18">
        <v>201003503.5</v>
      </c>
      <c r="Y73" s="18">
        <v>165682714.40000001</v>
      </c>
      <c r="Z73" s="18">
        <v>150510249.69999999</v>
      </c>
      <c r="AA73" s="18">
        <v>315043583.39999998</v>
      </c>
      <c r="AB73" s="18">
        <v>314439978.39999998</v>
      </c>
      <c r="AC73" s="18">
        <v>122820949.2</v>
      </c>
      <c r="AD73" s="18">
        <v>68270747.969999999</v>
      </c>
      <c r="AE73" s="18">
        <v>143379211.59999999</v>
      </c>
      <c r="AF73" s="18">
        <v>371507231.69999999</v>
      </c>
      <c r="AG73" s="19">
        <v>97794171.390000001</v>
      </c>
      <c r="AH73" s="2">
        <v>2705879853.2199998</v>
      </c>
      <c r="AI73" s="6">
        <f t="shared" si="6"/>
        <v>0.11101801385506301</v>
      </c>
      <c r="AJ73" s="6">
        <f t="shared" si="7"/>
        <v>-0.24695770995514787</v>
      </c>
      <c r="AL73" s="9" t="s">
        <v>307</v>
      </c>
      <c r="AM73" s="6">
        <v>1.3689699742510617</v>
      </c>
      <c r="AO73" s="9" t="s">
        <v>138</v>
      </c>
      <c r="AP73" s="6">
        <v>0.11101801385506301</v>
      </c>
    </row>
    <row r="74" spans="1:46" x14ac:dyDescent="0.25">
      <c r="A74" s="2" t="s">
        <v>236</v>
      </c>
      <c r="B74" s="17">
        <v>77700185.709999993</v>
      </c>
      <c r="C74" s="18">
        <v>55284960.200000003</v>
      </c>
      <c r="D74" s="18">
        <v>64702826.939999998</v>
      </c>
      <c r="E74" s="18">
        <v>148137772.80000001</v>
      </c>
      <c r="F74" s="18">
        <v>153389336.40000001</v>
      </c>
      <c r="G74" s="18">
        <v>199621828.09999999</v>
      </c>
      <c r="H74" s="18">
        <v>106713981.8</v>
      </c>
      <c r="I74" s="18">
        <v>58585505.479999997</v>
      </c>
      <c r="J74" s="18">
        <v>90021305.340000004</v>
      </c>
      <c r="K74" s="18">
        <v>33704640.420000002</v>
      </c>
      <c r="L74" s="18">
        <v>55042542.090000004</v>
      </c>
      <c r="M74" s="18">
        <v>75288600.829999998</v>
      </c>
      <c r="N74" s="18">
        <v>97597732.150000006</v>
      </c>
      <c r="O74" s="19">
        <v>94980964.239999995</v>
      </c>
      <c r="P74" s="2">
        <v>1310772182.5</v>
      </c>
      <c r="S74" s="2" t="s">
        <v>236</v>
      </c>
      <c r="T74" s="17">
        <v>102323708.90000001</v>
      </c>
      <c r="U74" s="18">
        <v>81296556.609999999</v>
      </c>
      <c r="V74" s="18">
        <v>76511453.829999998</v>
      </c>
      <c r="W74" s="18">
        <v>101906520</v>
      </c>
      <c r="X74" s="18">
        <v>93362417.670000002</v>
      </c>
      <c r="Y74" s="18">
        <v>86103044.579999998</v>
      </c>
      <c r="Z74" s="18">
        <v>83389394.579999998</v>
      </c>
      <c r="AA74" s="18">
        <v>180499583.30000001</v>
      </c>
      <c r="AB74" s="18">
        <v>136230676.59999999</v>
      </c>
      <c r="AC74" s="18">
        <v>125875913.2</v>
      </c>
      <c r="AD74" s="18">
        <v>82469432.349999994</v>
      </c>
      <c r="AE74" s="18">
        <v>91240575.140000001</v>
      </c>
      <c r="AF74" s="18">
        <v>140974489.80000001</v>
      </c>
      <c r="AG74" s="19">
        <v>112016675.40000001</v>
      </c>
      <c r="AH74" s="2">
        <v>1494200441.9600003</v>
      </c>
      <c r="AI74" s="6">
        <f t="shared" si="6"/>
        <v>6.1304704704591907E-2</v>
      </c>
      <c r="AJ74" s="6">
        <f t="shared" si="7"/>
        <v>0.13993908469292701</v>
      </c>
      <c r="AL74" s="9" t="s">
        <v>229</v>
      </c>
      <c r="AM74" s="6">
        <v>1.022968885560257</v>
      </c>
      <c r="AO74" s="9" t="s">
        <v>236</v>
      </c>
      <c r="AP74" s="6">
        <v>6.1304704704591907E-2</v>
      </c>
    </row>
    <row r="75" spans="1:46" x14ac:dyDescent="0.25">
      <c r="A75" s="2" t="s">
        <v>153</v>
      </c>
      <c r="B75" s="17">
        <v>48351537.07</v>
      </c>
      <c r="C75" s="18">
        <v>31013623.879999999</v>
      </c>
      <c r="D75" s="18">
        <v>55670790.82</v>
      </c>
      <c r="E75" s="18">
        <v>129889280.40000001</v>
      </c>
      <c r="F75" s="18">
        <v>111743720.8</v>
      </c>
      <c r="G75" s="18">
        <v>108441093.90000001</v>
      </c>
      <c r="H75" s="18">
        <v>62701969.210000001</v>
      </c>
      <c r="I75" s="18">
        <v>29751699.530000001</v>
      </c>
      <c r="J75" s="18">
        <v>38005457.100000001</v>
      </c>
      <c r="K75" s="18">
        <v>19683278.059999999</v>
      </c>
      <c r="L75" s="18">
        <v>14914916.289999999</v>
      </c>
      <c r="M75" s="18">
        <v>59716144.060000002</v>
      </c>
      <c r="N75" s="18">
        <v>111112787.2</v>
      </c>
      <c r="O75" s="19">
        <v>129695017.3</v>
      </c>
      <c r="P75" s="2">
        <v>950691315.61999989</v>
      </c>
      <c r="S75" s="2" t="s">
        <v>153</v>
      </c>
      <c r="T75" s="17">
        <v>48961978.020000003</v>
      </c>
      <c r="U75" s="18">
        <v>38896330.329999998</v>
      </c>
      <c r="V75" s="18">
        <v>40275913.18</v>
      </c>
      <c r="W75" s="18">
        <v>61636059.340000004</v>
      </c>
      <c r="X75" s="18">
        <v>47389064.659999996</v>
      </c>
      <c r="Y75" s="18">
        <v>30888670.809999999</v>
      </c>
      <c r="Z75" s="18">
        <v>36044372.600000001</v>
      </c>
      <c r="AA75" s="18">
        <v>136695593.19999999</v>
      </c>
      <c r="AB75" s="18">
        <v>103898403</v>
      </c>
      <c r="AC75" s="18">
        <v>70573003.400000006</v>
      </c>
      <c r="AD75" s="18">
        <v>53723372.280000001</v>
      </c>
      <c r="AE75" s="18">
        <v>106265649.2</v>
      </c>
      <c r="AF75" s="18">
        <v>111679586.40000001</v>
      </c>
      <c r="AG75" s="19">
        <v>75064247.659999996</v>
      </c>
      <c r="AH75" s="2">
        <v>961992244.07999992</v>
      </c>
      <c r="AI75" s="6">
        <f t="shared" si="6"/>
        <v>3.9469035609488091E-2</v>
      </c>
      <c r="AJ75" s="6">
        <f t="shared" si="7"/>
        <v>1.1887063944231004E-2</v>
      </c>
      <c r="AL75" s="9" t="s">
        <v>295</v>
      </c>
      <c r="AM75" s="6">
        <v>0.30033272841313163</v>
      </c>
      <c r="AO75" s="9" t="s">
        <v>153</v>
      </c>
      <c r="AP75" s="6">
        <v>3.9469035609488091E-2</v>
      </c>
    </row>
    <row r="76" spans="1:46" x14ac:dyDescent="0.25">
      <c r="A76" s="2" t="s">
        <v>348</v>
      </c>
      <c r="B76" s="17">
        <v>13010682.91</v>
      </c>
      <c r="C76" s="18">
        <v>18749514.100000001</v>
      </c>
      <c r="D76" s="18">
        <v>8756623.1649999991</v>
      </c>
      <c r="E76" s="18">
        <v>9681914.5549999997</v>
      </c>
      <c r="F76" s="18">
        <v>9552325.4580000006</v>
      </c>
      <c r="G76" s="18">
        <v>11970202.869999999</v>
      </c>
      <c r="H76" s="18">
        <v>13789539.15</v>
      </c>
      <c r="I76" s="18">
        <v>7358934.9960000003</v>
      </c>
      <c r="J76" s="18">
        <v>10801565.390000001</v>
      </c>
      <c r="K76" s="18">
        <v>15618575.220000001</v>
      </c>
      <c r="L76" s="18">
        <v>7710440.5020000003</v>
      </c>
      <c r="M76" s="18">
        <v>15703248.08</v>
      </c>
      <c r="N76" s="18">
        <v>16730591.83</v>
      </c>
      <c r="O76" s="19">
        <v>22582636.649999999</v>
      </c>
      <c r="P76" s="2">
        <v>182016794.87600005</v>
      </c>
      <c r="S76" s="2" t="s">
        <v>348</v>
      </c>
      <c r="T76" s="17">
        <v>31735619.77</v>
      </c>
      <c r="U76" s="18">
        <v>33699793.009999998</v>
      </c>
      <c r="V76" s="18">
        <v>47810685.140000001</v>
      </c>
      <c r="W76" s="18">
        <v>72533522.620000005</v>
      </c>
      <c r="X76" s="18">
        <v>53950852.409999996</v>
      </c>
      <c r="Y76" s="18">
        <v>100722314.8</v>
      </c>
      <c r="Z76" s="18">
        <v>43852836.159999996</v>
      </c>
      <c r="AA76" s="18">
        <v>3925853.6860000002</v>
      </c>
      <c r="AB76" s="18">
        <v>71196046.5</v>
      </c>
      <c r="AC76" s="18">
        <v>96824521.870000005</v>
      </c>
      <c r="AD76" s="18">
        <v>67145340.019999996</v>
      </c>
      <c r="AE76" s="18">
        <v>57461665.310000002</v>
      </c>
      <c r="AF76" s="18">
        <v>43173512.530000001</v>
      </c>
      <c r="AG76" s="19">
        <v>34196008.020000003</v>
      </c>
      <c r="AH76" s="2">
        <v>758228571.84599996</v>
      </c>
      <c r="AI76" s="6">
        <f t="shared" si="6"/>
        <v>3.1108931164971387E-2</v>
      </c>
      <c r="AJ76" s="6">
        <f t="shared" si="7"/>
        <v>3.1657066446123689</v>
      </c>
      <c r="AL76" s="9" t="s">
        <v>190</v>
      </c>
      <c r="AM76" s="6">
        <v>0.2941574660549775</v>
      </c>
      <c r="AO76" s="9" t="s">
        <v>348</v>
      </c>
      <c r="AP76" s="6">
        <v>3.1108931164971387E-2</v>
      </c>
    </row>
    <row r="77" spans="1:46" x14ac:dyDescent="0.25">
      <c r="A77" s="2" t="s">
        <v>105</v>
      </c>
      <c r="B77" s="17">
        <v>52568208.789999999</v>
      </c>
      <c r="C77" s="18">
        <v>49369052.259999998</v>
      </c>
      <c r="D77" s="18">
        <v>39028741.840000004</v>
      </c>
      <c r="E77" s="18">
        <v>82953200.040000007</v>
      </c>
      <c r="F77" s="18">
        <v>128624219.40000001</v>
      </c>
      <c r="G77" s="18">
        <v>96920151.599999994</v>
      </c>
      <c r="H77" s="18">
        <v>79815785.569999993</v>
      </c>
      <c r="I77" s="18">
        <v>44594199.289999999</v>
      </c>
      <c r="J77" s="18">
        <v>40603608.32</v>
      </c>
      <c r="K77" s="18">
        <v>28896278.5</v>
      </c>
      <c r="L77" s="18">
        <v>43540370.149999999</v>
      </c>
      <c r="M77" s="18">
        <v>76243508.930000007</v>
      </c>
      <c r="N77" s="18">
        <v>69507674.530000001</v>
      </c>
      <c r="O77" s="19">
        <v>43379714.740000002</v>
      </c>
      <c r="P77" s="2">
        <v>876044713.96000004</v>
      </c>
      <c r="S77" s="2" t="s">
        <v>105</v>
      </c>
      <c r="T77" s="17">
        <v>69482169.859999999</v>
      </c>
      <c r="U77" s="18">
        <v>41619661.210000001</v>
      </c>
      <c r="V77" s="18">
        <v>17055933.59</v>
      </c>
      <c r="W77" s="18">
        <v>30460585.59</v>
      </c>
      <c r="X77" s="18">
        <v>23848982.359999999</v>
      </c>
      <c r="Y77" s="18">
        <v>31073703.09</v>
      </c>
      <c r="Z77" s="18">
        <v>34086462.25</v>
      </c>
      <c r="AA77" s="18">
        <v>44654290.329999998</v>
      </c>
      <c r="AB77" s="18">
        <v>75128501.75</v>
      </c>
      <c r="AC77" s="18">
        <v>28414312.75</v>
      </c>
      <c r="AD77" s="18">
        <v>28688488.32</v>
      </c>
      <c r="AE77" s="18">
        <v>29516785.629999999</v>
      </c>
      <c r="AF77" s="18">
        <v>43896530.630000003</v>
      </c>
      <c r="AG77" s="19">
        <v>12786975.02</v>
      </c>
      <c r="AH77" s="2">
        <v>510713382.38</v>
      </c>
      <c r="AI77" s="6">
        <f t="shared" si="6"/>
        <v>2.0953770468987304E-2</v>
      </c>
      <c r="AJ77" s="6">
        <f t="shared" si="7"/>
        <v>-0.41702361278865152</v>
      </c>
      <c r="AL77" s="9" t="s">
        <v>222</v>
      </c>
      <c r="AM77" s="6">
        <v>0.21158885211260436</v>
      </c>
      <c r="AO77" s="9" t="s">
        <v>105</v>
      </c>
      <c r="AP77" s="6">
        <v>2.0953770468987304E-2</v>
      </c>
      <c r="AR77" s="23" t="s">
        <v>37</v>
      </c>
      <c r="AS77" s="23"/>
      <c r="AT77" s="23"/>
    </row>
    <row r="78" spans="1:46" x14ac:dyDescent="0.25">
      <c r="A78" s="2" t="s">
        <v>343</v>
      </c>
      <c r="B78" s="17">
        <v>27918591.129999999</v>
      </c>
      <c r="C78" s="18">
        <v>23632791.879999999</v>
      </c>
      <c r="D78" s="18">
        <v>16842987.940000001</v>
      </c>
      <c r="E78" s="18">
        <v>40980935.18</v>
      </c>
      <c r="F78" s="18">
        <v>16614507.57</v>
      </c>
      <c r="G78" s="18">
        <v>24707584.010000002</v>
      </c>
      <c r="H78" s="18">
        <v>27369050.640000001</v>
      </c>
      <c r="I78" s="18">
        <v>32458843.809999999</v>
      </c>
      <c r="J78" s="18">
        <v>34099802.689999998</v>
      </c>
      <c r="K78" s="18">
        <v>35740761.579999998</v>
      </c>
      <c r="L78" s="18">
        <v>137871519.40000001</v>
      </c>
      <c r="M78" s="18">
        <v>137871519.40000001</v>
      </c>
      <c r="N78" s="18">
        <v>240002277.30000001</v>
      </c>
      <c r="O78" s="19">
        <v>208841197.59999999</v>
      </c>
      <c r="P78" s="2">
        <v>1004952370.13</v>
      </c>
      <c r="S78" s="2" t="s">
        <v>343</v>
      </c>
      <c r="T78" s="17">
        <v>124934614.09999999</v>
      </c>
      <c r="U78" s="18">
        <v>41028030.530000001</v>
      </c>
      <c r="V78" s="18">
        <v>17335101.789999999</v>
      </c>
      <c r="W78" s="18">
        <v>64784159.539999999</v>
      </c>
      <c r="X78" s="18">
        <v>18718674.210000001</v>
      </c>
      <c r="Y78" s="18">
        <v>21534888.379999999</v>
      </c>
      <c r="Z78" s="18">
        <v>17859518.829999998</v>
      </c>
      <c r="AA78" s="18">
        <v>10389125.01</v>
      </c>
      <c r="AB78" s="18">
        <v>16920527.609999999</v>
      </c>
      <c r="AC78" s="18">
        <v>18060468.710000001</v>
      </c>
      <c r="AD78" s="18">
        <v>31511739.800000001</v>
      </c>
      <c r="AE78" s="18">
        <v>33328795.620000001</v>
      </c>
      <c r="AF78" s="18">
        <v>18483078.219999999</v>
      </c>
      <c r="AG78" s="19">
        <v>21646258.34</v>
      </c>
      <c r="AH78" s="2">
        <v>456534980.69</v>
      </c>
      <c r="AI78" s="6">
        <f t="shared" si="6"/>
        <v>1.8730915473297825E-2</v>
      </c>
      <c r="AJ78" s="6">
        <f t="shared" si="7"/>
        <v>-0.54571480772671555</v>
      </c>
      <c r="AL78" s="9" t="s">
        <v>334</v>
      </c>
      <c r="AM78" s="6">
        <v>0.20795127895637092</v>
      </c>
      <c r="AO78" s="9" t="s">
        <v>343</v>
      </c>
      <c r="AP78" s="6">
        <v>1.8730915473297825E-2</v>
      </c>
      <c r="AR78" s="23"/>
      <c r="AS78" s="23"/>
      <c r="AT78" s="23"/>
    </row>
    <row r="79" spans="1:46" x14ac:dyDescent="0.25">
      <c r="A79" s="2" t="s">
        <v>241</v>
      </c>
      <c r="B79" s="17">
        <v>66602857.32</v>
      </c>
      <c r="C79" s="18">
        <v>31959462.09</v>
      </c>
      <c r="D79" s="18">
        <v>54519233.450000003</v>
      </c>
      <c r="E79" s="18">
        <v>34210527.340000004</v>
      </c>
      <c r="F79" s="18">
        <v>34333405.689999998</v>
      </c>
      <c r="G79" s="18">
        <v>34746007.789999999</v>
      </c>
      <c r="H79" s="18">
        <v>34201679.520000003</v>
      </c>
      <c r="I79" s="18">
        <v>34667745.649999999</v>
      </c>
      <c r="J79" s="18">
        <v>34546591.950000003</v>
      </c>
      <c r="K79" s="18">
        <v>33515247.800000001</v>
      </c>
      <c r="L79" s="18">
        <v>34736709.670000002</v>
      </c>
      <c r="M79" s="18">
        <v>34104029.5</v>
      </c>
      <c r="N79" s="18">
        <v>30009012.48</v>
      </c>
      <c r="O79" s="19">
        <v>34193281.57</v>
      </c>
      <c r="P79" s="2">
        <v>526345791.81999999</v>
      </c>
      <c r="S79" s="2" t="s">
        <v>241</v>
      </c>
      <c r="T79" s="17">
        <v>32204955.739999998</v>
      </c>
      <c r="U79" s="18">
        <v>32681804.809999999</v>
      </c>
      <c r="V79" s="18">
        <v>33008360.57</v>
      </c>
      <c r="W79" s="18">
        <v>31784190.879999999</v>
      </c>
      <c r="X79" s="18">
        <v>32535503.059999999</v>
      </c>
      <c r="Y79" s="18">
        <v>31438789.98</v>
      </c>
      <c r="Z79" s="18">
        <v>32729257.82</v>
      </c>
      <c r="AA79" s="18">
        <v>32049412.16</v>
      </c>
      <c r="AB79" s="18">
        <v>26994419.289999999</v>
      </c>
      <c r="AC79" s="18">
        <v>26775524.75</v>
      </c>
      <c r="AD79" s="18">
        <v>31909901.370000001</v>
      </c>
      <c r="AE79" s="18">
        <v>32037116.379999999</v>
      </c>
      <c r="AF79" s="18">
        <v>31366530.68</v>
      </c>
      <c r="AG79" s="19">
        <v>32050046.300000001</v>
      </c>
      <c r="AH79" s="2">
        <v>439565813.79000002</v>
      </c>
      <c r="AI79" s="6">
        <f t="shared" si="6"/>
        <v>1.8034697123554301E-2</v>
      </c>
      <c r="AJ79" s="6">
        <f t="shared" si="7"/>
        <v>-0.16487255978609028</v>
      </c>
      <c r="AL79" s="9" t="s">
        <v>236</v>
      </c>
      <c r="AM79" s="6">
        <v>0.13993908469292701</v>
      </c>
      <c r="AO79" s="9" t="s">
        <v>241</v>
      </c>
      <c r="AP79" s="6">
        <v>1.8034697123554301E-2</v>
      </c>
      <c r="AR79" s="23"/>
      <c r="AS79" s="23"/>
      <c r="AT79" s="23"/>
    </row>
    <row r="80" spans="1:46" x14ac:dyDescent="0.25">
      <c r="A80" s="2" t="s">
        <v>334</v>
      </c>
      <c r="B80" s="17">
        <v>13177893.359999999</v>
      </c>
      <c r="C80" s="18">
        <v>9666550.5500000007</v>
      </c>
      <c r="D80" s="18">
        <v>9406562.6180000007</v>
      </c>
      <c r="E80" s="18">
        <v>36988528.640000001</v>
      </c>
      <c r="F80" s="18">
        <v>18969702.739999998</v>
      </c>
      <c r="G80" s="18">
        <v>17508376.469999999</v>
      </c>
      <c r="H80" s="18">
        <v>16892426.530000001</v>
      </c>
      <c r="I80" s="18">
        <v>12288860.34</v>
      </c>
      <c r="J80" s="18">
        <v>18367940.199999999</v>
      </c>
      <c r="K80" s="18">
        <v>29937341.879999999</v>
      </c>
      <c r="L80" s="18">
        <v>23805121.129999999</v>
      </c>
      <c r="M80" s="18">
        <v>19895560.98</v>
      </c>
      <c r="N80" s="18">
        <v>23346839.739999998</v>
      </c>
      <c r="O80" s="19">
        <v>24610625.07</v>
      </c>
      <c r="P80" s="2">
        <v>274862330.24799997</v>
      </c>
      <c r="S80" s="2" t="s">
        <v>334</v>
      </c>
      <c r="T80" s="17">
        <v>22910453.059999999</v>
      </c>
      <c r="U80" s="18">
        <v>21770610.489999998</v>
      </c>
      <c r="V80" s="18">
        <v>20011415.82</v>
      </c>
      <c r="W80" s="18">
        <v>76368879.329999998</v>
      </c>
      <c r="X80" s="18">
        <v>20263767.390000001</v>
      </c>
      <c r="Y80" s="18">
        <v>22391541.699999999</v>
      </c>
      <c r="Z80" s="18">
        <v>21470709.850000001</v>
      </c>
      <c r="AA80" s="18">
        <v>33476927.390000001</v>
      </c>
      <c r="AB80" s="18">
        <v>18883306.32</v>
      </c>
      <c r="AC80" s="18">
        <v>13812114.77</v>
      </c>
      <c r="AD80" s="18">
        <v>14414034</v>
      </c>
      <c r="AE80" s="18">
        <v>14238263.18</v>
      </c>
      <c r="AF80" s="18">
        <v>16271856.77</v>
      </c>
      <c r="AG80" s="19">
        <v>15736423.289999999</v>
      </c>
      <c r="AH80" s="2">
        <v>332020303.35999995</v>
      </c>
      <c r="AI80" s="6">
        <f t="shared" si="6"/>
        <v>1.3622273211694517E-2</v>
      </c>
      <c r="AJ80" s="6">
        <f t="shared" si="7"/>
        <v>0.20795127895637092</v>
      </c>
      <c r="AL80" s="9" t="s">
        <v>407</v>
      </c>
      <c r="AM80" s="6">
        <v>0.13079576372819871</v>
      </c>
      <c r="AO80" s="9" t="s">
        <v>334</v>
      </c>
      <c r="AP80" s="6">
        <v>1.3622273211694517E-2</v>
      </c>
      <c r="AR80" s="23"/>
      <c r="AS80" s="23"/>
      <c r="AT80" s="23"/>
    </row>
    <row r="81" spans="1:46" x14ac:dyDescent="0.25">
      <c r="A81" s="2" t="s">
        <v>295</v>
      </c>
      <c r="B81" s="17">
        <v>15352965.73</v>
      </c>
      <c r="C81" s="18">
        <v>11748120.539999999</v>
      </c>
      <c r="D81" s="18">
        <v>8474437.9279999994</v>
      </c>
      <c r="E81" s="18">
        <v>14731279.109999999</v>
      </c>
      <c r="F81" s="18">
        <v>15408306.689999999</v>
      </c>
      <c r="G81" s="18">
        <v>24186016.379999999</v>
      </c>
      <c r="H81" s="18">
        <v>26513725.059999999</v>
      </c>
      <c r="I81" s="18">
        <v>21816575.440000001</v>
      </c>
      <c r="J81" s="18">
        <v>23811542.609999999</v>
      </c>
      <c r="K81" s="18">
        <v>10914416.960000001</v>
      </c>
      <c r="L81" s="18">
        <v>10716019.68</v>
      </c>
      <c r="M81" s="18">
        <v>23077611.559999999</v>
      </c>
      <c r="N81" s="18">
        <v>23059317.120000001</v>
      </c>
      <c r="O81" s="19">
        <v>18623974.789999999</v>
      </c>
      <c r="P81" s="2">
        <v>248434309.59799999</v>
      </c>
      <c r="S81" s="2" t="s">
        <v>295</v>
      </c>
      <c r="T81" s="17">
        <v>19081541.710000001</v>
      </c>
      <c r="U81" s="18">
        <v>12570180.32</v>
      </c>
      <c r="V81" s="18">
        <v>8818937.2109999992</v>
      </c>
      <c r="W81" s="18">
        <v>10517054.09</v>
      </c>
      <c r="X81" s="18">
        <v>16196834.75</v>
      </c>
      <c r="Y81" s="18">
        <v>19806709.359999999</v>
      </c>
      <c r="Z81" s="18">
        <v>23205902.629999999</v>
      </c>
      <c r="AA81" s="18">
        <v>60027297.990000002</v>
      </c>
      <c r="AB81" s="18">
        <v>41931613.049999997</v>
      </c>
      <c r="AC81" s="18">
        <v>19902682.350000001</v>
      </c>
      <c r="AD81" s="18">
        <v>14770676.810000001</v>
      </c>
      <c r="AE81" s="18">
        <v>19892604.940000001</v>
      </c>
      <c r="AF81" s="18">
        <v>25681588.989999998</v>
      </c>
      <c r="AG81" s="19">
        <v>30643639.43</v>
      </c>
      <c r="AH81" s="2">
        <v>323047263.63099998</v>
      </c>
      <c r="AI81" s="6">
        <f t="shared" si="6"/>
        <v>1.3254123440458109E-2</v>
      </c>
      <c r="AJ81" s="6">
        <f t="shared" si="7"/>
        <v>0.30033272841313163</v>
      </c>
      <c r="AL81" s="9" t="s">
        <v>269</v>
      </c>
      <c r="AM81" s="6">
        <v>0.10612916929891023</v>
      </c>
      <c r="AO81" s="9" t="s">
        <v>295</v>
      </c>
      <c r="AP81" s="6">
        <v>1.3254123440458109E-2</v>
      </c>
      <c r="AR81" s="23"/>
      <c r="AS81" s="23"/>
      <c r="AT81" s="23"/>
    </row>
    <row r="82" spans="1:46" x14ac:dyDescent="0.25">
      <c r="A82" s="2" t="s">
        <v>354</v>
      </c>
      <c r="B82" s="17">
        <v>25359575.969999999</v>
      </c>
      <c r="C82" s="18">
        <v>19593928.68</v>
      </c>
      <c r="D82" s="18">
        <v>12520471.869999999</v>
      </c>
      <c r="E82" s="18">
        <v>46389104.659999996</v>
      </c>
      <c r="F82" s="18">
        <v>28201985.859999999</v>
      </c>
      <c r="G82" s="18">
        <v>35110552.420000002</v>
      </c>
      <c r="H82" s="18">
        <v>37597625.960000001</v>
      </c>
      <c r="I82" s="18">
        <v>27749511.210000001</v>
      </c>
      <c r="J82" s="18">
        <v>27278464.059999999</v>
      </c>
      <c r="K82" s="18">
        <v>15399701.99</v>
      </c>
      <c r="L82" s="18">
        <v>22671214.59</v>
      </c>
      <c r="M82" s="18">
        <v>32578562.239999998</v>
      </c>
      <c r="N82" s="18">
        <v>33815446.009999998</v>
      </c>
      <c r="O82" s="19">
        <v>25903867.489999998</v>
      </c>
      <c r="P82" s="2">
        <v>390170013.00999999</v>
      </c>
      <c r="S82" s="2" t="s">
        <v>354</v>
      </c>
      <c r="T82" s="17">
        <v>20693102.579999998</v>
      </c>
      <c r="U82" s="18">
        <v>14655233.34</v>
      </c>
      <c r="V82" s="18">
        <v>9894618.1260000002</v>
      </c>
      <c r="W82" s="18">
        <v>15680327.6</v>
      </c>
      <c r="X82" s="18">
        <v>21048484.43</v>
      </c>
      <c r="Y82" s="18">
        <v>21414523.960000001</v>
      </c>
      <c r="Z82" s="18">
        <v>25260730.129999999</v>
      </c>
      <c r="AA82" s="18">
        <v>43758707.189999998</v>
      </c>
      <c r="AB82" s="18">
        <v>28749834.82</v>
      </c>
      <c r="AC82" s="18">
        <v>13722105.310000001</v>
      </c>
      <c r="AD82" s="18">
        <v>10848782.65</v>
      </c>
      <c r="AE82" s="18">
        <v>19583658.579999998</v>
      </c>
      <c r="AF82" s="18">
        <v>26484034.690000001</v>
      </c>
      <c r="AG82" s="19">
        <v>28904698.82</v>
      </c>
      <c r="AH82" s="2">
        <v>300698842.22600001</v>
      </c>
      <c r="AI82" s="6">
        <f t="shared" si="6"/>
        <v>1.2337202700527032E-2</v>
      </c>
      <c r="AJ82" s="6">
        <f t="shared" si="7"/>
        <v>-0.22931329369411801</v>
      </c>
      <c r="AL82" s="9" t="s">
        <v>404</v>
      </c>
      <c r="AM82" s="6">
        <v>2.1283718605560494E-2</v>
      </c>
      <c r="AO82" s="9" t="s">
        <v>354</v>
      </c>
      <c r="AP82" s="6">
        <v>1.2337202700527032E-2</v>
      </c>
      <c r="AR82" s="23"/>
      <c r="AS82" s="23"/>
      <c r="AT82" s="23"/>
    </row>
    <row r="83" spans="1:46" x14ac:dyDescent="0.25">
      <c r="A83" s="2" t="s">
        <v>225</v>
      </c>
      <c r="B83" s="17">
        <v>12315290.65</v>
      </c>
      <c r="C83" s="18">
        <v>1670200.2649999999</v>
      </c>
      <c r="D83" s="18">
        <v>3389109.625</v>
      </c>
      <c r="E83" s="18">
        <v>3047981.0019999999</v>
      </c>
      <c r="F83" s="18">
        <v>13788351.25</v>
      </c>
      <c r="G83" s="18">
        <v>13854815.32</v>
      </c>
      <c r="H83" s="18">
        <v>9430134.0050000008</v>
      </c>
      <c r="I83" s="18">
        <v>15193152</v>
      </c>
      <c r="J83" s="18">
        <v>7173451.6220000004</v>
      </c>
      <c r="K83" s="18">
        <v>6294376.4330000002</v>
      </c>
      <c r="L83" s="18">
        <v>336377.16190000001</v>
      </c>
      <c r="M83" s="18">
        <v>2580561.6880000001</v>
      </c>
      <c r="N83" s="18">
        <v>17912205.760000002</v>
      </c>
      <c r="O83" s="19">
        <v>17238941.41</v>
      </c>
      <c r="P83" s="2">
        <v>124224948.19189999</v>
      </c>
      <c r="S83" s="2" t="s">
        <v>225</v>
      </c>
      <c r="T83" s="17">
        <v>3426450.4240000001</v>
      </c>
      <c r="U83" s="18">
        <v>368719.7954</v>
      </c>
      <c r="V83" s="18">
        <v>5627620.0159999998</v>
      </c>
      <c r="W83" s="18">
        <v>95737.048200000005</v>
      </c>
      <c r="X83" s="18">
        <v>2991940.0279999999</v>
      </c>
      <c r="Y83" s="18">
        <v>3768983.6910000001</v>
      </c>
      <c r="Z83" s="18">
        <v>6417280.9840000002</v>
      </c>
      <c r="AA83" s="18">
        <v>16595993.439999999</v>
      </c>
      <c r="AB83" s="18">
        <v>111617332.90000001</v>
      </c>
      <c r="AC83" s="18">
        <v>111617332.90000001</v>
      </c>
      <c r="AD83" s="18">
        <v>5912143.4589999998</v>
      </c>
      <c r="AE83" s="18">
        <v>6386514.4749999996</v>
      </c>
      <c r="AF83" s="18">
        <v>8632643.5510000009</v>
      </c>
      <c r="AG83" s="19">
        <v>15193301.789999999</v>
      </c>
      <c r="AH83" s="2">
        <v>298651994.50160009</v>
      </c>
      <c r="AI83" s="6">
        <f t="shared" si="6"/>
        <v>1.2253223743088763E-2</v>
      </c>
      <c r="AJ83" s="6">
        <f t="shared" si="7"/>
        <v>1.404122512011428</v>
      </c>
      <c r="AL83" s="9" t="s">
        <v>338</v>
      </c>
      <c r="AM83" s="6">
        <v>1.4859037577578782E-2</v>
      </c>
      <c r="AO83" s="9" t="s">
        <v>225</v>
      </c>
      <c r="AP83" s="6">
        <v>1.2253223743088763E-2</v>
      </c>
      <c r="AR83" s="23"/>
      <c r="AS83" s="23"/>
      <c r="AT83" s="23"/>
    </row>
    <row r="84" spans="1:46" x14ac:dyDescent="0.25">
      <c r="A84" s="2" t="s">
        <v>222</v>
      </c>
      <c r="B84" s="17">
        <v>12143829.82</v>
      </c>
      <c r="C84" s="18">
        <v>9848771.2980000004</v>
      </c>
      <c r="D84" s="18">
        <v>9059231.1860000007</v>
      </c>
      <c r="E84" s="18">
        <v>13307215.810000001</v>
      </c>
      <c r="F84" s="18">
        <v>17227775.140000001</v>
      </c>
      <c r="G84" s="18">
        <v>18958714.34</v>
      </c>
      <c r="H84" s="18">
        <v>22305826.140000001</v>
      </c>
      <c r="I84" s="18">
        <v>22316455.629999999</v>
      </c>
      <c r="J84" s="18">
        <v>22232034.129999999</v>
      </c>
      <c r="K84" s="18">
        <v>10719573.26</v>
      </c>
      <c r="L84" s="18">
        <v>9688419.6420000009</v>
      </c>
      <c r="M84" s="18">
        <v>18353312.530000001</v>
      </c>
      <c r="N84" s="18">
        <v>19945018.210000001</v>
      </c>
      <c r="O84" s="19">
        <v>17796397.129999999</v>
      </c>
      <c r="P84" s="2">
        <v>223902574.26599997</v>
      </c>
      <c r="S84" s="2" t="s">
        <v>222</v>
      </c>
      <c r="T84" s="17">
        <v>20597122.91</v>
      </c>
      <c r="U84" s="18">
        <v>11743654.42</v>
      </c>
      <c r="V84" s="18">
        <v>7946462.3799999999</v>
      </c>
      <c r="W84" s="18">
        <v>10776694.27</v>
      </c>
      <c r="X84" s="18">
        <v>14434642.029999999</v>
      </c>
      <c r="Y84" s="18">
        <v>14975358.26</v>
      </c>
      <c r="Z84" s="18">
        <v>18100055.760000002</v>
      </c>
      <c r="AA84" s="18">
        <v>48880937.060000002</v>
      </c>
      <c r="AB84" s="18">
        <v>34271564.380000003</v>
      </c>
      <c r="AC84" s="18">
        <v>19301592.809999999</v>
      </c>
      <c r="AD84" s="18">
        <v>12535536.82</v>
      </c>
      <c r="AE84" s="18">
        <v>15617048.59</v>
      </c>
      <c r="AF84" s="18">
        <v>21764503.300000001</v>
      </c>
      <c r="AG84" s="19">
        <v>20332689.949999999</v>
      </c>
      <c r="AH84" s="2">
        <v>271277862.94000006</v>
      </c>
      <c r="AI84" s="6">
        <f t="shared" si="6"/>
        <v>1.1130105984050204E-2</v>
      </c>
      <c r="AJ84" s="6">
        <f t="shared" si="7"/>
        <v>0.21158885211260436</v>
      </c>
      <c r="AL84" s="9" t="s">
        <v>153</v>
      </c>
      <c r="AM84" s="6">
        <v>1.1887063944231004E-2</v>
      </c>
      <c r="AO84" s="9" t="s">
        <v>222</v>
      </c>
      <c r="AP84" s="6">
        <v>1.1130105984050204E-2</v>
      </c>
      <c r="AR84" s="23"/>
      <c r="AS84" s="23"/>
      <c r="AT84" s="23"/>
    </row>
    <row r="85" spans="1:46" x14ac:dyDescent="0.25">
      <c r="A85" s="2" t="s">
        <v>229</v>
      </c>
      <c r="B85" s="17">
        <v>5745029.4570000004</v>
      </c>
      <c r="C85" s="18">
        <v>6823879.9960000003</v>
      </c>
      <c r="D85" s="18">
        <v>4762185.5439999998</v>
      </c>
      <c r="E85" s="18">
        <v>5457899.5029999996</v>
      </c>
      <c r="F85" s="18">
        <v>8567093.9279999994</v>
      </c>
      <c r="G85" s="18">
        <v>7616634.9230000004</v>
      </c>
      <c r="H85" s="18">
        <v>10452567.279999999</v>
      </c>
      <c r="I85" s="18">
        <v>6990378.2149999999</v>
      </c>
      <c r="J85" s="18">
        <v>13634967.33</v>
      </c>
      <c r="K85" s="18">
        <v>10026349.039999999</v>
      </c>
      <c r="L85" s="18">
        <v>6520768.6900000004</v>
      </c>
      <c r="M85" s="18">
        <v>7793130.7970000003</v>
      </c>
      <c r="N85" s="18">
        <v>8441867.6239999998</v>
      </c>
      <c r="O85" s="19">
        <v>18944678.739999998</v>
      </c>
      <c r="P85" s="2">
        <v>121777431.06699999</v>
      </c>
      <c r="S85" s="2" t="s">
        <v>229</v>
      </c>
      <c r="T85" s="17">
        <v>23023632.98</v>
      </c>
      <c r="U85" s="18">
        <v>12956333.390000001</v>
      </c>
      <c r="V85" s="18">
        <v>15367152.73</v>
      </c>
      <c r="W85" s="18">
        <v>9766788.5120000001</v>
      </c>
      <c r="X85" s="18">
        <v>20508222.43</v>
      </c>
      <c r="Y85" s="18">
        <v>16128268.59</v>
      </c>
      <c r="Z85" s="18">
        <v>12817868.23</v>
      </c>
      <c r="AA85" s="18">
        <v>20906555.57</v>
      </c>
      <c r="AB85" s="18">
        <v>21221768.52</v>
      </c>
      <c r="AC85" s="18">
        <v>22150136.010000002</v>
      </c>
      <c r="AD85" s="18">
        <v>16567252.48</v>
      </c>
      <c r="AE85" s="18">
        <v>22539471.399999999</v>
      </c>
      <c r="AF85" s="18">
        <v>21973006.23</v>
      </c>
      <c r="AG85" s="19">
        <v>10425496.939999999</v>
      </c>
      <c r="AH85" s="2">
        <v>246351954.01199999</v>
      </c>
      <c r="AI85" s="6">
        <f t="shared" si="6"/>
        <v>1.0107434966552606E-2</v>
      </c>
      <c r="AJ85" s="6">
        <f t="shared" si="7"/>
        <v>1.022968885560257</v>
      </c>
      <c r="AL85" s="9" t="s">
        <v>241</v>
      </c>
      <c r="AM85" s="6">
        <v>-0.16487255978609028</v>
      </c>
      <c r="AO85" s="9" t="s">
        <v>229</v>
      </c>
      <c r="AP85" s="6">
        <v>1.0107434966552606E-2</v>
      </c>
      <c r="AR85" s="23"/>
      <c r="AS85" s="23"/>
      <c r="AT85" s="23"/>
    </row>
    <row r="86" spans="1:46" x14ac:dyDescent="0.25">
      <c r="A86" s="2" t="s">
        <v>190</v>
      </c>
      <c r="B86" s="17">
        <v>10196641.23</v>
      </c>
      <c r="C86" s="18">
        <v>8352042.5300000003</v>
      </c>
      <c r="D86" s="18">
        <v>5770283.9800000004</v>
      </c>
      <c r="E86" s="18">
        <v>15504990.84</v>
      </c>
      <c r="F86" s="18">
        <v>18438574.760000002</v>
      </c>
      <c r="G86" s="18">
        <v>21566257.149999999</v>
      </c>
      <c r="H86" s="18">
        <v>21752813.539999999</v>
      </c>
      <c r="I86" s="18">
        <v>11797982.48</v>
      </c>
      <c r="J86" s="18">
        <v>12058089.09</v>
      </c>
      <c r="K86" s="18">
        <v>11067177.109999999</v>
      </c>
      <c r="L86" s="18">
        <v>9048528.0500000007</v>
      </c>
      <c r="M86" s="18">
        <v>15036807.130000001</v>
      </c>
      <c r="N86" s="18">
        <v>14254930.869999999</v>
      </c>
      <c r="O86" s="19">
        <v>13346865.119999999</v>
      </c>
      <c r="P86" s="2">
        <v>188191983.88000003</v>
      </c>
      <c r="S86" s="2" t="s">
        <v>190</v>
      </c>
      <c r="T86" s="17">
        <v>15089759.960000001</v>
      </c>
      <c r="U86" s="18">
        <v>9396950.6699999999</v>
      </c>
      <c r="V86" s="18">
        <v>6312398.29</v>
      </c>
      <c r="W86" s="18">
        <v>6621204.6799999997</v>
      </c>
      <c r="X86" s="18">
        <v>8603162.0600000005</v>
      </c>
      <c r="Y86" s="18">
        <v>13937106.25</v>
      </c>
      <c r="Z86" s="18">
        <v>18314712.440000001</v>
      </c>
      <c r="AA86" s="18">
        <v>42424993.829999998</v>
      </c>
      <c r="AB86" s="18">
        <v>30420630.789999999</v>
      </c>
      <c r="AC86" s="18">
        <v>9224803.5700000003</v>
      </c>
      <c r="AD86" s="18">
        <v>22237215.989999998</v>
      </c>
      <c r="AE86" s="18">
        <v>18334515.91</v>
      </c>
      <c r="AF86" s="18">
        <v>26597683.960000001</v>
      </c>
      <c r="AG86" s="19">
        <v>16034922.59</v>
      </c>
      <c r="AH86" s="2">
        <v>243550060.99000001</v>
      </c>
      <c r="AI86" s="6">
        <f t="shared" si="6"/>
        <v>9.9924776827077094E-3</v>
      </c>
      <c r="AJ86" s="6">
        <f t="shared" si="7"/>
        <v>0.2941574660549775</v>
      </c>
      <c r="AL86" s="9" t="s">
        <v>354</v>
      </c>
      <c r="AM86" s="6">
        <v>-0.22931329369411801</v>
      </c>
      <c r="AO86" s="9" t="s">
        <v>190</v>
      </c>
      <c r="AP86" s="6">
        <v>9.9924776827077094E-3</v>
      </c>
      <c r="AR86" s="23"/>
      <c r="AS86" s="23"/>
      <c r="AT86" s="23"/>
    </row>
    <row r="87" spans="1:46" x14ac:dyDescent="0.25">
      <c r="A87" s="2" t="s">
        <v>307</v>
      </c>
      <c r="B87" s="17">
        <v>4468497.0539999995</v>
      </c>
      <c r="C87" s="18">
        <v>10118887.710000001</v>
      </c>
      <c r="D87" s="18">
        <v>6154106.733</v>
      </c>
      <c r="E87" s="18">
        <v>5137948.0980000002</v>
      </c>
      <c r="F87" s="18">
        <v>7846312.8339999998</v>
      </c>
      <c r="G87" s="18">
        <v>4373332.5190000003</v>
      </c>
      <c r="H87" s="18">
        <v>4373332.5190000003</v>
      </c>
      <c r="I87" s="18">
        <v>4857642.5389999999</v>
      </c>
      <c r="J87" s="18">
        <v>9634950.0969999991</v>
      </c>
      <c r="K87" s="18">
        <v>10068090.689999999</v>
      </c>
      <c r="L87" s="18">
        <v>8608838.8990000002</v>
      </c>
      <c r="M87" s="18">
        <v>8956578.6640000008</v>
      </c>
      <c r="N87" s="18">
        <v>5066083.0750000002</v>
      </c>
      <c r="O87" s="19">
        <v>5136769.38</v>
      </c>
      <c r="P87" s="2">
        <v>94801370.811000004</v>
      </c>
      <c r="S87" s="2" t="s">
        <v>307</v>
      </c>
      <c r="T87" s="17">
        <v>12964822.380000001</v>
      </c>
      <c r="U87" s="18">
        <v>6662314.9790000003</v>
      </c>
      <c r="V87" s="18">
        <v>9705790.4910000004</v>
      </c>
      <c r="W87" s="18">
        <v>5583095.3490000004</v>
      </c>
      <c r="X87" s="18">
        <v>5583095.3490000004</v>
      </c>
      <c r="Y87" s="18">
        <v>20822349.329999998</v>
      </c>
      <c r="Z87" s="18">
        <v>10090864.460000001</v>
      </c>
      <c r="AA87" s="18">
        <v>23669249</v>
      </c>
      <c r="AB87" s="18">
        <v>42304951.960000001</v>
      </c>
      <c r="AC87" s="18">
        <v>46133806.340000004</v>
      </c>
      <c r="AD87" s="18">
        <v>31969865.300000001</v>
      </c>
      <c r="AE87" s="18">
        <v>7217175.2970000003</v>
      </c>
      <c r="AF87" s="18">
        <v>1641398.942</v>
      </c>
      <c r="AG87" s="19">
        <v>232821.79209999999</v>
      </c>
      <c r="AH87" s="2">
        <v>224581600.96910003</v>
      </c>
      <c r="AI87" s="6">
        <f t="shared" si="6"/>
        <v>9.2142314664525674E-3</v>
      </c>
      <c r="AJ87" s="6">
        <f t="shared" si="7"/>
        <v>1.3689699742510617</v>
      </c>
      <c r="AL87" s="9" t="s">
        <v>138</v>
      </c>
      <c r="AM87" s="6">
        <v>-0.24695770995514787</v>
      </c>
      <c r="AO87" s="9" t="s">
        <v>307</v>
      </c>
      <c r="AP87" s="6">
        <v>9.2142314664525674E-3</v>
      </c>
    </row>
    <row r="88" spans="1:46" x14ac:dyDescent="0.25">
      <c r="A88" s="2" t="s">
        <v>293</v>
      </c>
      <c r="B88" s="17">
        <v>9226213.9560000002</v>
      </c>
      <c r="C88" s="18">
        <v>13110694.859999999</v>
      </c>
      <c r="D88" s="18">
        <v>9121945.0059999991</v>
      </c>
      <c r="E88" s="18">
        <v>10288050.189999999</v>
      </c>
      <c r="F88" s="18">
        <v>138491038.90000001</v>
      </c>
      <c r="G88" s="18">
        <v>75070812.109999999</v>
      </c>
      <c r="H88" s="18">
        <v>31513341.280000001</v>
      </c>
      <c r="I88" s="18">
        <v>53952192.82</v>
      </c>
      <c r="J88" s="18">
        <v>30230597.239999998</v>
      </c>
      <c r="K88" s="18">
        <v>16507307.82</v>
      </c>
      <c r="L88" s="18">
        <v>27596084.949999999</v>
      </c>
      <c r="M88" s="18">
        <v>13364452.09</v>
      </c>
      <c r="N88" s="18">
        <v>11625519.880000001</v>
      </c>
      <c r="O88" s="19">
        <v>12529552.640000001</v>
      </c>
      <c r="P88" s="2">
        <v>452627803.74199998</v>
      </c>
      <c r="S88" s="2" t="s">
        <v>293</v>
      </c>
      <c r="T88" s="17">
        <v>7121051.8530000001</v>
      </c>
      <c r="U88" s="18">
        <v>25725206.370000001</v>
      </c>
      <c r="V88" s="18">
        <v>20816141.82</v>
      </c>
      <c r="W88" s="18">
        <v>19732030.41</v>
      </c>
      <c r="X88" s="18">
        <v>13098384.279999999</v>
      </c>
      <c r="Y88" s="18">
        <v>11398126.66</v>
      </c>
      <c r="Z88" s="18">
        <v>17606019.890000001</v>
      </c>
      <c r="AA88" s="18">
        <v>20925794.449999999</v>
      </c>
      <c r="AB88" s="18">
        <v>12163883.09</v>
      </c>
      <c r="AC88" s="18">
        <v>10224335.970000001</v>
      </c>
      <c r="AD88" s="18">
        <v>6270738.324</v>
      </c>
      <c r="AE88" s="18">
        <v>9778476.7100000009</v>
      </c>
      <c r="AF88" s="18">
        <v>16744173.109999999</v>
      </c>
      <c r="AG88" s="19">
        <v>18872866.399999999</v>
      </c>
      <c r="AH88" s="2">
        <v>210477229.33699998</v>
      </c>
      <c r="AI88" s="6">
        <f t="shared" si="6"/>
        <v>8.6355511812188802E-3</v>
      </c>
      <c r="AJ88" s="6">
        <f t="shared" si="7"/>
        <v>-0.53498828928111319</v>
      </c>
      <c r="AL88" s="9" t="s">
        <v>105</v>
      </c>
      <c r="AM88" s="6">
        <v>-0.41702361278865152</v>
      </c>
      <c r="AO88" s="9" t="s">
        <v>293</v>
      </c>
      <c r="AP88" s="6">
        <v>8.6355511812188802E-3</v>
      </c>
    </row>
    <row r="89" spans="1:46" x14ac:dyDescent="0.25">
      <c r="A89" s="2" t="s">
        <v>269</v>
      </c>
      <c r="B89" s="17">
        <v>13946661.609999999</v>
      </c>
      <c r="C89" s="18">
        <v>9769037.1779999994</v>
      </c>
      <c r="D89" s="18">
        <v>8074324.0130000003</v>
      </c>
      <c r="E89" s="18">
        <v>8415925.25</v>
      </c>
      <c r="F89" s="18">
        <v>16057996.119999999</v>
      </c>
      <c r="G89" s="18">
        <v>16432117.609999999</v>
      </c>
      <c r="H89" s="18">
        <v>11729186.23</v>
      </c>
      <c r="I89" s="18">
        <v>14230376.49</v>
      </c>
      <c r="J89" s="18">
        <v>13351313.970000001</v>
      </c>
      <c r="K89" s="18">
        <v>7828227.0520000001</v>
      </c>
      <c r="L89" s="18">
        <v>9544081.8220000006</v>
      </c>
      <c r="M89" s="18">
        <v>15350750.51</v>
      </c>
      <c r="N89" s="18">
        <v>20851027.27</v>
      </c>
      <c r="O89" s="19">
        <v>19433898.789999999</v>
      </c>
      <c r="P89" s="2">
        <v>185014923.91499999</v>
      </c>
      <c r="S89" s="2" t="s">
        <v>269</v>
      </c>
      <c r="T89" s="17">
        <v>15830095.5</v>
      </c>
      <c r="U89" s="18">
        <v>11178460.34</v>
      </c>
      <c r="V89" s="18">
        <v>9064226.5879999995</v>
      </c>
      <c r="W89" s="18">
        <v>8777659.5590000004</v>
      </c>
      <c r="X89" s="18">
        <v>11627385.189999999</v>
      </c>
      <c r="Y89" s="18">
        <v>13742718.550000001</v>
      </c>
      <c r="Z89" s="18">
        <v>22369423.68</v>
      </c>
      <c r="AA89" s="18">
        <v>32408664.719999999</v>
      </c>
      <c r="AB89" s="18">
        <v>20481203.600000001</v>
      </c>
      <c r="AC89" s="18">
        <v>9937474.2210000008</v>
      </c>
      <c r="AD89" s="18">
        <v>9827641.1500000004</v>
      </c>
      <c r="AE89" s="18">
        <v>12625509.970000001</v>
      </c>
      <c r="AF89" s="18">
        <v>13833959.199999999</v>
      </c>
      <c r="AG89" s="19">
        <v>12945981.83</v>
      </c>
      <c r="AH89" s="2">
        <v>204650404.09800002</v>
      </c>
      <c r="AI89" s="6">
        <f t="shared" si="6"/>
        <v>8.3964856645646433E-3</v>
      </c>
      <c r="AJ89" s="6">
        <f t="shared" si="7"/>
        <v>0.10612916929891023</v>
      </c>
      <c r="AL89" s="9" t="s">
        <v>293</v>
      </c>
      <c r="AM89" s="6">
        <v>-0.53498828928111319</v>
      </c>
      <c r="AO89" s="9" t="s">
        <v>269</v>
      </c>
      <c r="AP89" s="6">
        <v>8.3964856645646433E-3</v>
      </c>
    </row>
    <row r="90" spans="1:46" x14ac:dyDescent="0.25">
      <c r="A90" s="2" t="s">
        <v>338</v>
      </c>
      <c r="B90" s="17">
        <v>13626148.539999999</v>
      </c>
      <c r="C90" s="18">
        <v>11294445.92</v>
      </c>
      <c r="D90" s="18">
        <v>14246241.640000001</v>
      </c>
      <c r="E90" s="18">
        <v>14576015.73</v>
      </c>
      <c r="F90" s="18">
        <v>13600343.140000001</v>
      </c>
      <c r="G90" s="18">
        <v>13019919.75</v>
      </c>
      <c r="H90" s="18">
        <v>11066595.27</v>
      </c>
      <c r="I90" s="18">
        <v>12621087.93</v>
      </c>
      <c r="J90" s="18">
        <v>13770072.310000001</v>
      </c>
      <c r="K90" s="18">
        <v>14680208.609999999</v>
      </c>
      <c r="L90" s="18">
        <v>16540566</v>
      </c>
      <c r="M90" s="18">
        <v>14173760.07</v>
      </c>
      <c r="N90" s="18">
        <v>13551717.119999999</v>
      </c>
      <c r="O90" s="19">
        <v>15229745.539999999</v>
      </c>
      <c r="P90" s="2">
        <v>191996867.56999996</v>
      </c>
      <c r="S90" s="2" t="s">
        <v>338</v>
      </c>
      <c r="T90" s="17">
        <v>12937094.91</v>
      </c>
      <c r="U90" s="18">
        <v>13722122.039999999</v>
      </c>
      <c r="V90" s="18">
        <v>16272882.82</v>
      </c>
      <c r="W90" s="18">
        <v>16499872</v>
      </c>
      <c r="X90" s="18">
        <v>15183337.27</v>
      </c>
      <c r="Y90" s="18">
        <v>12906414.74</v>
      </c>
      <c r="Z90" s="18">
        <v>12164925.23</v>
      </c>
      <c r="AA90" s="18">
        <v>13532265.92</v>
      </c>
      <c r="AB90" s="18">
        <v>11065413.18</v>
      </c>
      <c r="AC90" s="18">
        <v>13239547.16</v>
      </c>
      <c r="AD90" s="18">
        <v>12715248.68</v>
      </c>
      <c r="AE90" s="18">
        <v>14138459.369999999</v>
      </c>
      <c r="AF90" s="18">
        <v>11909505.960000001</v>
      </c>
      <c r="AG90" s="19">
        <v>18562666.960000001</v>
      </c>
      <c r="AH90" s="2">
        <v>194849756.24000001</v>
      </c>
      <c r="AI90" s="6">
        <f t="shared" si="6"/>
        <v>7.9943804275589194E-3</v>
      </c>
      <c r="AJ90" s="6">
        <f t="shared" si="7"/>
        <v>1.4859037577578782E-2</v>
      </c>
      <c r="AL90" s="9" t="s">
        <v>343</v>
      </c>
      <c r="AM90" s="6">
        <v>-0.54571480772671555</v>
      </c>
      <c r="AO90" s="9" t="s">
        <v>338</v>
      </c>
      <c r="AP90" s="6">
        <v>7.9943804275589194E-3</v>
      </c>
    </row>
    <row r="91" spans="1:46" x14ac:dyDescent="0.25">
      <c r="AJ91" s="6"/>
    </row>
    <row r="92" spans="1:46" x14ac:dyDescent="0.25">
      <c r="A92" s="4" t="s">
        <v>18</v>
      </c>
      <c r="B92" s="2">
        <v>1346878754.8069999</v>
      </c>
      <c r="C92" s="2">
        <v>1174728533.8370004</v>
      </c>
      <c r="D92" s="2">
        <v>947365025.44800019</v>
      </c>
      <c r="E92" s="2">
        <v>2110464347.7480004</v>
      </c>
      <c r="F92" s="2">
        <v>2337771156.5800004</v>
      </c>
      <c r="G92" s="2">
        <v>2502510861.9620004</v>
      </c>
      <c r="H92" s="2">
        <v>1882076931.6040003</v>
      </c>
      <c r="I92" s="2">
        <v>1450424268.75</v>
      </c>
      <c r="J92" s="2">
        <v>1558503886.1489997</v>
      </c>
      <c r="K92" s="2">
        <v>1642939766.5249999</v>
      </c>
      <c r="L92" s="2">
        <v>1150238901.8168998</v>
      </c>
      <c r="M92" s="2">
        <v>1855932017.5589998</v>
      </c>
      <c r="N92" s="2">
        <v>2126927365.7689998</v>
      </c>
      <c r="O92" s="2">
        <v>1747614037.0999999</v>
      </c>
      <c r="P92" s="2">
        <v>23834375855.654896</v>
      </c>
      <c r="S92" s="4" t="s">
        <v>18</v>
      </c>
      <c r="T92" s="2">
        <v>1445503005.0570002</v>
      </c>
      <c r="U92" s="2">
        <v>1175974502.6544001</v>
      </c>
      <c r="V92" s="2">
        <v>885943337.35200012</v>
      </c>
      <c r="W92" s="2">
        <v>1575099438.7182</v>
      </c>
      <c r="X92" s="2">
        <v>1387945833.177</v>
      </c>
      <c r="Y92" s="2">
        <v>1509860545.1309998</v>
      </c>
      <c r="Z92" s="2">
        <v>1679117771.7240002</v>
      </c>
      <c r="AA92" s="2">
        <v>3768347058.9459996</v>
      </c>
      <c r="AB92" s="2">
        <v>2543883600.1600008</v>
      </c>
      <c r="AC92" s="2">
        <v>1438375826.691</v>
      </c>
      <c r="AD92" s="2">
        <v>1216086320.0730002</v>
      </c>
      <c r="AE92" s="2">
        <v>1555155906.902</v>
      </c>
      <c r="AF92" s="2">
        <v>2304714787.3630004</v>
      </c>
      <c r="AG92" s="2">
        <v>1887332565.1221001</v>
      </c>
      <c r="AH92" s="2">
        <v>24373340499.070705</v>
      </c>
      <c r="AJ92" s="7">
        <f>(AH92-P92)/P92</f>
        <v>2.2612911983929129E-2</v>
      </c>
    </row>
    <row r="93" spans="1:46" x14ac:dyDescent="0.25">
      <c r="AK93" s="24" t="s">
        <v>29</v>
      </c>
      <c r="AL93" s="24"/>
      <c r="AM93" s="24"/>
      <c r="AN93" s="24"/>
      <c r="AO93" s="24"/>
      <c r="AP93" s="24"/>
      <c r="AQ93" s="24"/>
    </row>
    <row r="94" spans="1:46" ht="13.8" customHeight="1" x14ac:dyDescent="0.25">
      <c r="AG94" s="25" t="s">
        <v>30</v>
      </c>
      <c r="AH94" s="25"/>
      <c r="AI94" s="25"/>
      <c r="AJ94" s="25"/>
      <c r="AK94" s="24"/>
      <c r="AL94" s="24"/>
      <c r="AM94" s="24"/>
      <c r="AN94" s="24"/>
      <c r="AO94" s="24"/>
      <c r="AP94" s="24"/>
      <c r="AQ94" s="24"/>
    </row>
    <row r="95" spans="1:46" ht="13.8" customHeight="1" x14ac:dyDescent="0.25">
      <c r="AG95" s="25"/>
      <c r="AH95" s="25"/>
      <c r="AI95" s="25"/>
      <c r="AJ95" s="25"/>
      <c r="AK95" s="24"/>
      <c r="AL95" s="24"/>
      <c r="AM95" s="24"/>
      <c r="AN95" s="24"/>
      <c r="AO95" s="24"/>
      <c r="AP95" s="24"/>
      <c r="AQ95" s="24"/>
    </row>
    <row r="96" spans="1:46" ht="13.8" customHeight="1" x14ac:dyDescent="0.25">
      <c r="AG96" s="25"/>
      <c r="AH96" s="25"/>
      <c r="AI96" s="25"/>
      <c r="AJ96" s="25"/>
      <c r="AK96" s="24"/>
      <c r="AL96" s="24"/>
      <c r="AM96" s="24"/>
      <c r="AN96" s="24"/>
      <c r="AO96" s="24"/>
      <c r="AP96" s="24"/>
      <c r="AQ96" s="24"/>
    </row>
    <row r="97" spans="19:43" ht="13.8" customHeight="1" x14ac:dyDescent="0.25">
      <c r="AG97" s="25"/>
      <c r="AH97" s="25"/>
      <c r="AI97" s="25"/>
      <c r="AJ97" s="25"/>
      <c r="AK97" s="24"/>
      <c r="AL97" s="24"/>
      <c r="AM97" s="24"/>
      <c r="AN97" s="24"/>
      <c r="AO97" s="24"/>
      <c r="AP97" s="24"/>
      <c r="AQ97" s="24"/>
    </row>
    <row r="98" spans="19:43" x14ac:dyDescent="0.25">
      <c r="AK98" s="24"/>
      <c r="AL98" s="24"/>
      <c r="AM98" s="24"/>
      <c r="AN98" s="24"/>
      <c r="AO98" s="24"/>
      <c r="AP98" s="24"/>
      <c r="AQ98" s="24"/>
    </row>
    <row r="99" spans="19:43" x14ac:dyDescent="0.25">
      <c r="AK99" s="24"/>
      <c r="AL99" s="24"/>
      <c r="AM99" s="24"/>
      <c r="AN99" s="24"/>
      <c r="AO99" s="24"/>
      <c r="AP99" s="24"/>
      <c r="AQ99" s="24"/>
    </row>
    <row r="100" spans="19:43" x14ac:dyDescent="0.25">
      <c r="S100" s="21" t="s">
        <v>36</v>
      </c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K100" s="24"/>
      <c r="AL100" s="24"/>
      <c r="AM100" s="24"/>
      <c r="AN100" s="24"/>
      <c r="AO100" s="24"/>
      <c r="AP100" s="24"/>
      <c r="AQ100" s="24"/>
    </row>
    <row r="101" spans="19:43" ht="13.8" customHeight="1" x14ac:dyDescent="0.25"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K101" s="24"/>
      <c r="AL101" s="24"/>
      <c r="AM101" s="24"/>
      <c r="AN101" s="24"/>
      <c r="AO101" s="24"/>
      <c r="AP101" s="24"/>
      <c r="AQ101" s="24"/>
    </row>
    <row r="102" spans="19:43" ht="13.8" customHeight="1" x14ac:dyDescent="0.25"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9:43" ht="13.8" customHeight="1" x14ac:dyDescent="0.25"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9:43" ht="13.8" customHeight="1" x14ac:dyDescent="0.25"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9:43" x14ac:dyDescent="0.25">
      <c r="S105" s="2" t="s">
        <v>17</v>
      </c>
      <c r="T105" s="3" t="s">
        <v>58</v>
      </c>
      <c r="U105" s="3" t="s">
        <v>59</v>
      </c>
      <c r="V105" s="3" t="s">
        <v>60</v>
      </c>
      <c r="W105" s="3" t="s">
        <v>61</v>
      </c>
      <c r="X105" s="3" t="s">
        <v>62</v>
      </c>
      <c r="Y105" s="3" t="s">
        <v>63</v>
      </c>
      <c r="Z105" s="3" t="s">
        <v>64</v>
      </c>
      <c r="AA105" s="3" t="s">
        <v>65</v>
      </c>
      <c r="AB105" s="3" t="s">
        <v>66</v>
      </c>
      <c r="AC105" s="3" t="s">
        <v>67</v>
      </c>
      <c r="AD105" s="3" t="s">
        <v>68</v>
      </c>
      <c r="AE105" s="3" t="s">
        <v>69</v>
      </c>
      <c r="AF105" s="3" t="s">
        <v>70</v>
      </c>
      <c r="AG105" s="3" t="s">
        <v>71</v>
      </c>
      <c r="AH105" s="4" t="s">
        <v>20</v>
      </c>
    </row>
    <row r="106" spans="19:43" x14ac:dyDescent="0.25">
      <c r="S106" s="2" t="s">
        <v>338</v>
      </c>
      <c r="T106" s="2">
        <v>12937094.91</v>
      </c>
      <c r="U106" s="2">
        <v>13722122.039999999</v>
      </c>
      <c r="V106" s="2">
        <v>16272882.82</v>
      </c>
      <c r="W106" s="2">
        <v>16499872</v>
      </c>
      <c r="X106" s="2">
        <v>15183337.27</v>
      </c>
      <c r="Y106" s="2">
        <v>12906414.74</v>
      </c>
      <c r="Z106" s="2">
        <v>12164925.23</v>
      </c>
      <c r="AA106" s="2">
        <v>13532265.92</v>
      </c>
      <c r="AB106" s="2">
        <v>11065413.18</v>
      </c>
      <c r="AC106" s="2">
        <v>13239547.16</v>
      </c>
      <c r="AD106" s="2">
        <v>12715248.68</v>
      </c>
      <c r="AE106" s="2">
        <v>14138459.369999999</v>
      </c>
      <c r="AF106" s="2">
        <v>11909505.960000001</v>
      </c>
      <c r="AG106" s="2">
        <v>18562666.960000001</v>
      </c>
      <c r="AH106" s="2">
        <v>194849756.24000001</v>
      </c>
    </row>
    <row r="107" spans="19:43" x14ac:dyDescent="0.25">
      <c r="S107" s="2" t="s">
        <v>269</v>
      </c>
      <c r="T107" s="2">
        <v>15830095.5</v>
      </c>
      <c r="U107" s="2">
        <v>11178460.34</v>
      </c>
      <c r="V107" s="2">
        <v>9064226.5879999995</v>
      </c>
      <c r="W107" s="2">
        <v>8777659.5590000004</v>
      </c>
      <c r="X107" s="2">
        <v>11627385.189999999</v>
      </c>
      <c r="Y107" s="2">
        <v>13742718.550000001</v>
      </c>
      <c r="Z107" s="2">
        <v>22369423.68</v>
      </c>
      <c r="AA107" s="2">
        <v>32408664.719999999</v>
      </c>
      <c r="AB107" s="2">
        <v>20481203.600000001</v>
      </c>
      <c r="AC107" s="2">
        <v>9937474.2210000008</v>
      </c>
      <c r="AD107" s="2">
        <v>9827641.1500000004</v>
      </c>
      <c r="AE107" s="2">
        <v>12625509.970000001</v>
      </c>
      <c r="AF107" s="2">
        <v>13833959.199999999</v>
      </c>
      <c r="AG107" s="2">
        <v>12945981.83</v>
      </c>
      <c r="AH107" s="2">
        <v>204650404.09800002</v>
      </c>
    </row>
    <row r="108" spans="19:43" x14ac:dyDescent="0.25">
      <c r="S108" s="2" t="s">
        <v>293</v>
      </c>
      <c r="T108" s="2">
        <v>7121051.8530000001</v>
      </c>
      <c r="U108" s="2">
        <v>25725206.370000001</v>
      </c>
      <c r="V108" s="2">
        <v>20816141.82</v>
      </c>
      <c r="W108" s="2">
        <v>19732030.41</v>
      </c>
      <c r="X108" s="2">
        <v>13098384.279999999</v>
      </c>
      <c r="Y108" s="2">
        <v>11398126.66</v>
      </c>
      <c r="Z108" s="2">
        <v>17606019.890000001</v>
      </c>
      <c r="AA108" s="2">
        <v>20925794.449999999</v>
      </c>
      <c r="AB108" s="2">
        <v>12163883.09</v>
      </c>
      <c r="AC108" s="2">
        <v>10224335.970000001</v>
      </c>
      <c r="AD108" s="2">
        <v>6270738.324</v>
      </c>
      <c r="AE108" s="2">
        <v>9778476.7100000009</v>
      </c>
      <c r="AF108" s="2">
        <v>16744173.109999999</v>
      </c>
      <c r="AG108" s="2">
        <v>18872866.399999999</v>
      </c>
      <c r="AH108" s="2">
        <v>210477229.33699998</v>
      </c>
    </row>
    <row r="109" spans="19:43" x14ac:dyDescent="0.25">
      <c r="S109" s="2" t="s">
        <v>307</v>
      </c>
      <c r="T109" s="2">
        <v>12964822.380000001</v>
      </c>
      <c r="U109" s="2">
        <v>6662314.9790000003</v>
      </c>
      <c r="V109" s="2">
        <v>9705790.4910000004</v>
      </c>
      <c r="W109" s="2">
        <v>5583095.3490000004</v>
      </c>
      <c r="X109" s="2">
        <v>5583095.3490000004</v>
      </c>
      <c r="Y109" s="2">
        <v>20822349.329999998</v>
      </c>
      <c r="Z109" s="2">
        <v>10090864.460000001</v>
      </c>
      <c r="AA109" s="2">
        <v>23669249</v>
      </c>
      <c r="AB109" s="2">
        <v>42304951.960000001</v>
      </c>
      <c r="AC109" s="2">
        <v>46133806.340000004</v>
      </c>
      <c r="AD109" s="2">
        <v>31969865.300000001</v>
      </c>
      <c r="AE109" s="2">
        <v>7217175.2970000003</v>
      </c>
      <c r="AF109" s="2">
        <v>1641398.942</v>
      </c>
      <c r="AG109" s="2">
        <v>232821.79209999999</v>
      </c>
      <c r="AH109" s="2">
        <v>224581600.96910003</v>
      </c>
    </row>
    <row r="110" spans="19:43" x14ac:dyDescent="0.25">
      <c r="S110" s="2" t="s">
        <v>190</v>
      </c>
      <c r="T110" s="2">
        <v>15089759.960000001</v>
      </c>
      <c r="U110" s="2">
        <v>9396950.6699999999</v>
      </c>
      <c r="V110" s="2">
        <v>6312398.29</v>
      </c>
      <c r="W110" s="2">
        <v>6621204.6799999997</v>
      </c>
      <c r="X110" s="2">
        <v>8603162.0600000005</v>
      </c>
      <c r="Y110" s="2">
        <v>13937106.25</v>
      </c>
      <c r="Z110" s="2">
        <v>18314712.440000001</v>
      </c>
      <c r="AA110" s="2">
        <v>42424993.829999998</v>
      </c>
      <c r="AB110" s="2">
        <v>30420630.789999999</v>
      </c>
      <c r="AC110" s="2">
        <v>9224803.5700000003</v>
      </c>
      <c r="AD110" s="2">
        <v>22237215.989999998</v>
      </c>
      <c r="AE110" s="2">
        <v>18334515.91</v>
      </c>
      <c r="AF110" s="2">
        <v>26597683.960000001</v>
      </c>
      <c r="AG110" s="2">
        <v>16034922.59</v>
      </c>
      <c r="AH110" s="2">
        <v>243550060.99000001</v>
      </c>
    </row>
    <row r="111" spans="19:43" x14ac:dyDescent="0.25">
      <c r="S111" s="2" t="s">
        <v>229</v>
      </c>
      <c r="T111" s="2">
        <v>23023632.98</v>
      </c>
      <c r="U111" s="2">
        <v>12956333.390000001</v>
      </c>
      <c r="V111" s="2">
        <v>15367152.73</v>
      </c>
      <c r="W111" s="2">
        <v>9766788.5120000001</v>
      </c>
      <c r="X111" s="2">
        <v>20508222.43</v>
      </c>
      <c r="Y111" s="2">
        <v>16128268.59</v>
      </c>
      <c r="Z111" s="2">
        <v>12817868.23</v>
      </c>
      <c r="AA111" s="2">
        <v>20906555.57</v>
      </c>
      <c r="AB111" s="2">
        <v>21221768.52</v>
      </c>
      <c r="AC111" s="2">
        <v>22150136.010000002</v>
      </c>
      <c r="AD111" s="2">
        <v>16567252.48</v>
      </c>
      <c r="AE111" s="2">
        <v>22539471.399999999</v>
      </c>
      <c r="AF111" s="2">
        <v>21973006.23</v>
      </c>
      <c r="AG111" s="2">
        <v>10425496.939999999</v>
      </c>
      <c r="AH111" s="2">
        <v>246351954.01199999</v>
      </c>
    </row>
    <row r="112" spans="19:43" x14ac:dyDescent="0.25">
      <c r="S112" s="2" t="s">
        <v>222</v>
      </c>
      <c r="T112" s="2">
        <v>20597122.91</v>
      </c>
      <c r="U112" s="2">
        <v>11743654.42</v>
      </c>
      <c r="V112" s="2">
        <v>7946462.3799999999</v>
      </c>
      <c r="W112" s="2">
        <v>10776694.27</v>
      </c>
      <c r="X112" s="2">
        <v>14434642.029999999</v>
      </c>
      <c r="Y112" s="2">
        <v>14975358.26</v>
      </c>
      <c r="Z112" s="2">
        <v>18100055.760000002</v>
      </c>
      <c r="AA112" s="2">
        <v>48880937.060000002</v>
      </c>
      <c r="AB112" s="2">
        <v>34271564.380000003</v>
      </c>
      <c r="AC112" s="2">
        <v>19301592.809999999</v>
      </c>
      <c r="AD112" s="2">
        <v>12535536.82</v>
      </c>
      <c r="AE112" s="2">
        <v>15617048.59</v>
      </c>
      <c r="AF112" s="2">
        <v>21764503.300000001</v>
      </c>
      <c r="AG112" s="2">
        <v>20332689.949999999</v>
      </c>
      <c r="AH112" s="2">
        <v>271277862.94000006</v>
      </c>
    </row>
    <row r="113" spans="19:34" x14ac:dyDescent="0.25">
      <c r="S113" s="2" t="s">
        <v>225</v>
      </c>
      <c r="T113" s="2">
        <v>3426450.4240000001</v>
      </c>
      <c r="U113" s="2">
        <v>368719.7954</v>
      </c>
      <c r="V113" s="2">
        <v>5627620.0159999998</v>
      </c>
      <c r="W113" s="2">
        <v>95737.048200000005</v>
      </c>
      <c r="X113" s="2">
        <v>2991940.0279999999</v>
      </c>
      <c r="Y113" s="2">
        <v>3768983.6910000001</v>
      </c>
      <c r="Z113" s="2">
        <v>6417280.9840000002</v>
      </c>
      <c r="AA113" s="2">
        <v>16595993.439999999</v>
      </c>
      <c r="AB113" s="2">
        <v>111617332.90000001</v>
      </c>
      <c r="AC113" s="2">
        <v>111617332.90000001</v>
      </c>
      <c r="AD113" s="2">
        <v>5912143.4589999998</v>
      </c>
      <c r="AE113" s="2">
        <v>6386514.4749999996</v>
      </c>
      <c r="AF113" s="2">
        <v>8632643.5510000009</v>
      </c>
      <c r="AG113" s="2">
        <v>15193301.789999999</v>
      </c>
      <c r="AH113" s="2">
        <v>298651994.50160009</v>
      </c>
    </row>
    <row r="114" spans="19:34" x14ac:dyDescent="0.25">
      <c r="S114" s="2" t="s">
        <v>354</v>
      </c>
      <c r="T114" s="2">
        <v>20693102.579999998</v>
      </c>
      <c r="U114" s="2">
        <v>14655233.34</v>
      </c>
      <c r="V114" s="2">
        <v>9894618.1260000002</v>
      </c>
      <c r="W114" s="2">
        <v>15680327.6</v>
      </c>
      <c r="X114" s="2">
        <v>21048484.43</v>
      </c>
      <c r="Y114" s="2">
        <v>21414523.960000001</v>
      </c>
      <c r="Z114" s="2">
        <v>25260730.129999999</v>
      </c>
      <c r="AA114" s="2">
        <v>43758707.189999998</v>
      </c>
      <c r="AB114" s="2">
        <v>28749834.82</v>
      </c>
      <c r="AC114" s="2">
        <v>13722105.310000001</v>
      </c>
      <c r="AD114" s="2">
        <v>10848782.65</v>
      </c>
      <c r="AE114" s="2">
        <v>19583658.579999998</v>
      </c>
      <c r="AF114" s="2">
        <v>26484034.690000001</v>
      </c>
      <c r="AG114" s="2">
        <v>28904698.82</v>
      </c>
      <c r="AH114" s="2">
        <v>300698842.22600001</v>
      </c>
    </row>
    <row r="115" spans="19:34" x14ac:dyDescent="0.25">
      <c r="S115" s="2" t="s">
        <v>295</v>
      </c>
      <c r="T115" s="2">
        <v>19081541.710000001</v>
      </c>
      <c r="U115" s="2">
        <v>12570180.32</v>
      </c>
      <c r="V115" s="2">
        <v>8818937.2109999992</v>
      </c>
      <c r="W115" s="2">
        <v>10517054.09</v>
      </c>
      <c r="X115" s="2">
        <v>16196834.75</v>
      </c>
      <c r="Y115" s="2">
        <v>19806709.359999999</v>
      </c>
      <c r="Z115" s="2">
        <v>23205902.629999999</v>
      </c>
      <c r="AA115" s="2">
        <v>60027297.990000002</v>
      </c>
      <c r="AB115" s="2">
        <v>41931613.049999997</v>
      </c>
      <c r="AC115" s="2">
        <v>19902682.350000001</v>
      </c>
      <c r="AD115" s="2">
        <v>14770676.810000001</v>
      </c>
      <c r="AE115" s="2">
        <v>19892604.940000001</v>
      </c>
      <c r="AF115" s="2">
        <v>25681588.989999998</v>
      </c>
      <c r="AG115" s="2">
        <v>30643639.43</v>
      </c>
      <c r="AH115" s="2">
        <v>323047263.63099998</v>
      </c>
    </row>
    <row r="116" spans="19:34" x14ac:dyDescent="0.25">
      <c r="S116" s="2" t="s">
        <v>334</v>
      </c>
      <c r="T116" s="2">
        <v>22910453.059999999</v>
      </c>
      <c r="U116" s="2">
        <v>21770610.489999998</v>
      </c>
      <c r="V116" s="2">
        <v>20011415.82</v>
      </c>
      <c r="W116" s="2">
        <v>76368879.329999998</v>
      </c>
      <c r="X116" s="2">
        <v>20263767.390000001</v>
      </c>
      <c r="Y116" s="2">
        <v>22391541.699999999</v>
      </c>
      <c r="Z116" s="2">
        <v>21470709.850000001</v>
      </c>
      <c r="AA116" s="2">
        <v>33476927.390000001</v>
      </c>
      <c r="AB116" s="2">
        <v>18883306.32</v>
      </c>
      <c r="AC116" s="2">
        <v>13812114.77</v>
      </c>
      <c r="AD116" s="2">
        <v>14414034</v>
      </c>
      <c r="AE116" s="2">
        <v>14238263.18</v>
      </c>
      <c r="AF116" s="2">
        <v>16271856.77</v>
      </c>
      <c r="AG116" s="2">
        <v>15736423.289999999</v>
      </c>
      <c r="AH116" s="2">
        <v>332020303.35999995</v>
      </c>
    </row>
    <row r="117" spans="19:34" x14ac:dyDescent="0.25">
      <c r="S117" s="2" t="s">
        <v>241</v>
      </c>
      <c r="T117" s="2">
        <v>32204955.739999998</v>
      </c>
      <c r="U117" s="2">
        <v>32681804.809999999</v>
      </c>
      <c r="V117" s="2">
        <v>33008360.57</v>
      </c>
      <c r="W117" s="2">
        <v>31784190.879999999</v>
      </c>
      <c r="X117" s="2">
        <v>32535503.059999999</v>
      </c>
      <c r="Y117" s="2">
        <v>31438789.98</v>
      </c>
      <c r="Z117" s="2">
        <v>32729257.82</v>
      </c>
      <c r="AA117" s="2">
        <v>32049412.16</v>
      </c>
      <c r="AB117" s="2">
        <v>26994419.289999999</v>
      </c>
      <c r="AC117" s="2">
        <v>26775524.75</v>
      </c>
      <c r="AD117" s="2">
        <v>31909901.370000001</v>
      </c>
      <c r="AE117" s="2">
        <v>32037116.379999999</v>
      </c>
      <c r="AF117" s="2">
        <v>31366530.68</v>
      </c>
      <c r="AG117" s="2">
        <v>32050046.300000001</v>
      </c>
      <c r="AH117" s="2">
        <v>439565813.79000002</v>
      </c>
    </row>
    <row r="118" spans="19:34" x14ac:dyDescent="0.25">
      <c r="S118" s="2" t="s">
        <v>343</v>
      </c>
      <c r="T118" s="2">
        <v>124934614.09999999</v>
      </c>
      <c r="U118" s="2">
        <v>41028030.530000001</v>
      </c>
      <c r="V118" s="2">
        <v>17335101.789999999</v>
      </c>
      <c r="W118" s="2">
        <v>64784159.539999999</v>
      </c>
      <c r="X118" s="2">
        <v>18718674.210000001</v>
      </c>
      <c r="Y118" s="2">
        <v>21534888.379999999</v>
      </c>
      <c r="Z118" s="2">
        <v>17859518.829999998</v>
      </c>
      <c r="AA118" s="2">
        <v>10389125.01</v>
      </c>
      <c r="AB118" s="2">
        <v>16920527.609999999</v>
      </c>
      <c r="AC118" s="2">
        <v>18060468.710000001</v>
      </c>
      <c r="AD118" s="2">
        <v>31511739.800000001</v>
      </c>
      <c r="AE118" s="2">
        <v>33328795.620000001</v>
      </c>
      <c r="AF118" s="2">
        <v>18483078.219999999</v>
      </c>
      <c r="AG118" s="2">
        <v>21646258.34</v>
      </c>
      <c r="AH118" s="2">
        <v>456534980.69</v>
      </c>
    </row>
    <row r="119" spans="19:34" x14ac:dyDescent="0.25">
      <c r="S119" s="2" t="s">
        <v>105</v>
      </c>
      <c r="T119" s="2">
        <v>69482169.859999999</v>
      </c>
      <c r="U119" s="2">
        <v>41619661.210000001</v>
      </c>
      <c r="V119" s="2">
        <v>17055933.59</v>
      </c>
      <c r="W119" s="2">
        <v>30460585.59</v>
      </c>
      <c r="X119" s="2">
        <v>23848982.359999999</v>
      </c>
      <c r="Y119" s="2">
        <v>31073703.09</v>
      </c>
      <c r="Z119" s="2">
        <v>34086462.25</v>
      </c>
      <c r="AA119" s="2">
        <v>44654290.329999998</v>
      </c>
      <c r="AB119" s="2">
        <v>75128501.75</v>
      </c>
      <c r="AC119" s="2">
        <v>28414312.75</v>
      </c>
      <c r="AD119" s="2">
        <v>28688488.32</v>
      </c>
      <c r="AE119" s="2">
        <v>29516785.629999999</v>
      </c>
      <c r="AF119" s="2">
        <v>43896530.630000003</v>
      </c>
      <c r="AG119" s="2">
        <v>12786975.02</v>
      </c>
      <c r="AH119" s="2">
        <v>510713382.38</v>
      </c>
    </row>
    <row r="120" spans="19:34" x14ac:dyDescent="0.25">
      <c r="S120" s="2" t="s">
        <v>348</v>
      </c>
      <c r="T120" s="2">
        <v>31735619.77</v>
      </c>
      <c r="U120" s="2">
        <v>33699793.009999998</v>
      </c>
      <c r="V120" s="2">
        <v>47810685.140000001</v>
      </c>
      <c r="W120" s="2">
        <v>72533522.620000005</v>
      </c>
      <c r="X120" s="2">
        <v>53950852.409999996</v>
      </c>
      <c r="Y120" s="2">
        <v>100722314.8</v>
      </c>
      <c r="Z120" s="2">
        <v>43852836.159999996</v>
      </c>
      <c r="AA120" s="2">
        <v>3925853.6860000002</v>
      </c>
      <c r="AB120" s="2">
        <v>71196046.5</v>
      </c>
      <c r="AC120" s="2">
        <v>96824521.870000005</v>
      </c>
      <c r="AD120" s="2">
        <v>67145340.019999996</v>
      </c>
      <c r="AE120" s="2">
        <v>57461665.310000002</v>
      </c>
      <c r="AF120" s="2">
        <v>43173512.530000001</v>
      </c>
      <c r="AG120" s="2">
        <v>34196008.020000003</v>
      </c>
      <c r="AH120" s="2">
        <v>758228571.84599996</v>
      </c>
    </row>
    <row r="121" spans="19:34" x14ac:dyDescent="0.25">
      <c r="S121" s="2" t="s">
        <v>153</v>
      </c>
      <c r="T121" s="2">
        <v>48961978.020000003</v>
      </c>
      <c r="U121" s="2">
        <v>38896330.329999998</v>
      </c>
      <c r="V121" s="2">
        <v>40275913.18</v>
      </c>
      <c r="W121" s="2">
        <v>61636059.340000004</v>
      </c>
      <c r="X121" s="2">
        <v>47389064.659999996</v>
      </c>
      <c r="Y121" s="2">
        <v>30888670.809999999</v>
      </c>
      <c r="Z121" s="2">
        <v>36044372.600000001</v>
      </c>
      <c r="AA121" s="2">
        <v>136695593.19999999</v>
      </c>
      <c r="AB121" s="2">
        <v>103898403</v>
      </c>
      <c r="AC121" s="2">
        <v>70573003.400000006</v>
      </c>
      <c r="AD121" s="2">
        <v>53723372.280000001</v>
      </c>
      <c r="AE121" s="2">
        <v>106265649.2</v>
      </c>
      <c r="AF121" s="2">
        <v>111679586.40000001</v>
      </c>
      <c r="AG121" s="2">
        <v>75064247.659999996</v>
      </c>
      <c r="AH121" s="2">
        <v>961992244.07999992</v>
      </c>
    </row>
    <row r="122" spans="19:34" x14ac:dyDescent="0.25">
      <c r="S122" s="2" t="s">
        <v>236</v>
      </c>
      <c r="T122" s="2">
        <v>102323708.90000001</v>
      </c>
      <c r="U122" s="2">
        <v>81296556.609999999</v>
      </c>
      <c r="V122" s="2">
        <v>76511453.829999998</v>
      </c>
      <c r="W122" s="2">
        <v>101906520</v>
      </c>
      <c r="X122" s="2">
        <v>93362417.670000002</v>
      </c>
      <c r="Y122" s="2">
        <v>86103044.579999998</v>
      </c>
      <c r="Z122" s="2">
        <v>83389394.579999998</v>
      </c>
      <c r="AA122" s="2">
        <v>180499583.30000001</v>
      </c>
      <c r="AB122" s="2">
        <v>136230676.59999999</v>
      </c>
      <c r="AC122" s="2">
        <v>125875913.2</v>
      </c>
      <c r="AD122" s="2">
        <v>82469432.349999994</v>
      </c>
      <c r="AE122" s="2">
        <v>91240575.140000001</v>
      </c>
      <c r="AF122" s="2">
        <v>140974489.80000001</v>
      </c>
      <c r="AG122" s="2">
        <v>112016675.40000001</v>
      </c>
      <c r="AH122" s="2">
        <v>1494200441.9600003</v>
      </c>
    </row>
    <row r="123" spans="19:34" x14ac:dyDescent="0.25">
      <c r="S123" s="2" t="s">
        <v>138</v>
      </c>
      <c r="T123" s="2">
        <v>138653511.19999999</v>
      </c>
      <c r="U123" s="2">
        <v>138962965.59999999</v>
      </c>
      <c r="V123" s="2">
        <v>52971376.060000002</v>
      </c>
      <c r="W123" s="2">
        <v>424839659.10000002</v>
      </c>
      <c r="X123" s="2">
        <v>201003503.5</v>
      </c>
      <c r="Y123" s="2">
        <v>165682714.40000001</v>
      </c>
      <c r="Z123" s="2">
        <v>150510249.69999999</v>
      </c>
      <c r="AA123" s="2">
        <v>315043583.39999998</v>
      </c>
      <c r="AB123" s="2">
        <v>314439978.39999998</v>
      </c>
      <c r="AC123" s="2">
        <v>122820949.2</v>
      </c>
      <c r="AD123" s="2">
        <v>68270747.969999999</v>
      </c>
      <c r="AE123" s="2">
        <v>143379211.59999999</v>
      </c>
      <c r="AF123" s="2">
        <v>371507231.69999999</v>
      </c>
      <c r="AG123" s="2">
        <v>97794171.390000001</v>
      </c>
      <c r="AH123" s="2">
        <v>2705879853.2199998</v>
      </c>
    </row>
    <row r="124" spans="19:34" x14ac:dyDescent="0.25">
      <c r="S124" s="2" t="s">
        <v>404</v>
      </c>
      <c r="T124" s="2">
        <v>162991888.19999999</v>
      </c>
      <c r="U124" s="2">
        <v>154616540</v>
      </c>
      <c r="V124" s="2">
        <v>160999720.5</v>
      </c>
      <c r="W124" s="2">
        <v>205038488.09999999</v>
      </c>
      <c r="X124" s="2">
        <v>227152927.80000001</v>
      </c>
      <c r="Y124" s="2">
        <v>235512940.30000001</v>
      </c>
      <c r="Z124" s="2">
        <v>339865734.39999998</v>
      </c>
      <c r="AA124" s="2">
        <v>498778050.30000001</v>
      </c>
      <c r="AB124" s="2">
        <v>316549071.39999998</v>
      </c>
      <c r="AC124" s="2">
        <v>182656534.30000001</v>
      </c>
      <c r="AD124" s="2">
        <v>238039780.09999999</v>
      </c>
      <c r="AE124" s="2">
        <v>261034058.30000001</v>
      </c>
      <c r="AF124" s="2">
        <v>282258289.69999999</v>
      </c>
      <c r="AG124" s="2">
        <v>322443214.19999999</v>
      </c>
      <c r="AH124" s="2">
        <v>3587937237.5999994</v>
      </c>
    </row>
    <row r="125" spans="19:34" x14ac:dyDescent="0.25">
      <c r="S125" s="2" t="s">
        <v>407</v>
      </c>
      <c r="T125" s="2">
        <v>560539431</v>
      </c>
      <c r="U125" s="2">
        <v>472423034.39999998</v>
      </c>
      <c r="V125" s="2">
        <v>310137146.39999998</v>
      </c>
      <c r="W125" s="2">
        <v>401696910.69999999</v>
      </c>
      <c r="X125" s="2">
        <v>540444652.29999995</v>
      </c>
      <c r="Y125" s="2">
        <v>635611377.70000005</v>
      </c>
      <c r="Z125" s="2">
        <v>752961452.10000002</v>
      </c>
      <c r="AA125" s="2">
        <v>2189704181</v>
      </c>
      <c r="AB125" s="2">
        <v>1109414473</v>
      </c>
      <c r="AC125" s="2">
        <v>477108667.10000002</v>
      </c>
      <c r="AD125" s="2">
        <v>456258382.19999999</v>
      </c>
      <c r="AE125" s="2">
        <v>640540351.29999995</v>
      </c>
      <c r="AF125" s="2">
        <v>1069841183</v>
      </c>
      <c r="AG125" s="2">
        <v>991449459</v>
      </c>
      <c r="AH125" s="2">
        <v>10608130701.200001</v>
      </c>
    </row>
  </sheetData>
  <sortState xmlns:xlrd2="http://schemas.microsoft.com/office/spreadsheetml/2017/richdata2" ref="AL71:AM90">
    <sortCondition descending="1" ref="AM71:AM90"/>
  </sortState>
  <mergeCells count="9">
    <mergeCell ref="A26:AH29"/>
    <mergeCell ref="A64:AE67"/>
    <mergeCell ref="S100:AG103"/>
    <mergeCell ref="AG45:AI60"/>
    <mergeCell ref="AR77:AT86"/>
    <mergeCell ref="AK93:AQ101"/>
    <mergeCell ref="AG94:AJ97"/>
    <mergeCell ref="AK39:AQ47"/>
    <mergeCell ref="AJ59:AP6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94F5-C85E-40C6-B9EB-1DD9ABE3C6BE}">
  <dimension ref="A1:AO53"/>
  <sheetViews>
    <sheetView tabSelected="1" zoomScale="70" zoomScaleNormal="70" workbookViewId="0">
      <selection activeCell="AG30" sqref="AG30:AG49"/>
    </sheetView>
  </sheetViews>
  <sheetFormatPr defaultRowHeight="13.8" x14ac:dyDescent="0.25"/>
  <cols>
    <col min="2" max="2" width="13.109375" bestFit="1" customWidth="1"/>
    <col min="17" max="17" width="8.88671875" style="22"/>
    <col min="18" max="18" width="13.109375" bestFit="1" customWidth="1"/>
    <col min="34" max="34" width="12.21875" customWidth="1"/>
    <col min="35" max="35" width="12.88671875" customWidth="1"/>
    <col min="41" max="41" width="11.77734375" customWidth="1"/>
  </cols>
  <sheetData>
    <row r="1" spans="1:41" x14ac:dyDescent="0.25">
      <c r="A1" t="s">
        <v>17</v>
      </c>
      <c r="B1" s="34">
        <v>45148</v>
      </c>
      <c r="C1" s="34">
        <v>45149</v>
      </c>
      <c r="D1" s="34">
        <v>45150</v>
      </c>
      <c r="E1" s="34">
        <v>45151</v>
      </c>
      <c r="F1" s="34">
        <v>45152</v>
      </c>
      <c r="G1" s="34">
        <v>45153</v>
      </c>
      <c r="H1" s="34">
        <v>45154</v>
      </c>
      <c r="I1" s="34">
        <v>45155</v>
      </c>
      <c r="J1" s="34">
        <v>45156</v>
      </c>
      <c r="K1" s="34">
        <v>45157</v>
      </c>
      <c r="L1" s="34">
        <v>45158</v>
      </c>
      <c r="M1" s="34">
        <v>45159</v>
      </c>
      <c r="N1" s="34">
        <v>45160</v>
      </c>
      <c r="O1" s="35">
        <v>45161</v>
      </c>
      <c r="P1" s="38" t="s">
        <v>19</v>
      </c>
      <c r="R1" s="34">
        <v>45162</v>
      </c>
      <c r="S1" s="34">
        <v>45163</v>
      </c>
      <c r="T1" s="34">
        <v>45164</v>
      </c>
      <c r="U1" s="34">
        <v>45165</v>
      </c>
      <c r="V1" s="34">
        <v>45166</v>
      </c>
      <c r="W1" s="34">
        <v>45167</v>
      </c>
      <c r="X1" s="34">
        <v>45168</v>
      </c>
      <c r="Y1" s="34">
        <v>45169</v>
      </c>
      <c r="Z1" s="34">
        <v>45170</v>
      </c>
      <c r="AA1" s="34">
        <v>45171</v>
      </c>
      <c r="AB1" s="34">
        <v>45172</v>
      </c>
      <c r="AC1" s="34">
        <v>45173</v>
      </c>
      <c r="AD1" s="34">
        <v>45174</v>
      </c>
      <c r="AE1" s="34">
        <v>45175</v>
      </c>
      <c r="AF1" s="39" t="s">
        <v>21</v>
      </c>
      <c r="AG1" s="8"/>
      <c r="AH1" s="8" t="s">
        <v>28</v>
      </c>
      <c r="AI1" s="8" t="s">
        <v>24</v>
      </c>
      <c r="AJ1" s="8"/>
      <c r="AK1" s="12" t="s">
        <v>17</v>
      </c>
      <c r="AL1" s="12" t="s">
        <v>24</v>
      </c>
      <c r="AM1" s="8"/>
      <c r="AN1" s="8" t="s">
        <v>17</v>
      </c>
      <c r="AO1" s="39" t="s">
        <v>27</v>
      </c>
    </row>
    <row r="2" spans="1:41" x14ac:dyDescent="0.25">
      <c r="A2" t="s">
        <v>407</v>
      </c>
      <c r="B2">
        <v>560539431.04014397</v>
      </c>
      <c r="C2">
        <v>472423034.39004701</v>
      </c>
      <c r="D2">
        <v>310137146.36627001</v>
      </c>
      <c r="E2">
        <v>401696910.74646699</v>
      </c>
      <c r="F2">
        <v>540444652.323457</v>
      </c>
      <c r="G2">
        <v>635611377.68314898</v>
      </c>
      <c r="H2">
        <v>752961452.12165296</v>
      </c>
      <c r="I2">
        <v>2189704181.2235699</v>
      </c>
      <c r="J2">
        <v>1109414472.7425799</v>
      </c>
      <c r="K2">
        <v>477108667.103917</v>
      </c>
      <c r="L2">
        <v>456258382.18280202</v>
      </c>
      <c r="M2">
        <v>640540351.29871202</v>
      </c>
      <c r="N2">
        <v>1069841182.64732</v>
      </c>
      <c r="O2" s="36">
        <v>991449458.97793901</v>
      </c>
      <c r="P2" s="8">
        <f>SUM(B2:O2)</f>
        <v>10608130700.848028</v>
      </c>
      <c r="R2">
        <v>700328078.82077301</v>
      </c>
      <c r="S2">
        <v>811985764.88796496</v>
      </c>
      <c r="T2">
        <v>334909798.547171</v>
      </c>
      <c r="U2">
        <v>354944213.106251</v>
      </c>
      <c r="V2">
        <v>723450364.01301098</v>
      </c>
      <c r="W2">
        <v>1397140408.7834201</v>
      </c>
      <c r="X2">
        <v>640036930.20425403</v>
      </c>
      <c r="Y2">
        <v>902843154.56913602</v>
      </c>
      <c r="Z2">
        <v>854975568.66371703</v>
      </c>
      <c r="AA2">
        <v>377740758.58227599</v>
      </c>
      <c r="AB2">
        <v>377426318.49934298</v>
      </c>
      <c r="AC2">
        <v>533111818.99619699</v>
      </c>
      <c r="AD2">
        <v>560191403.52826595</v>
      </c>
      <c r="AE2">
        <v>753414233.057078</v>
      </c>
      <c r="AF2" s="8">
        <f>SUM(R2:AE2)</f>
        <v>9322498814.2588577</v>
      </c>
      <c r="AG2" s="8"/>
      <c r="AH2" s="6">
        <f>AF2/$AF$23</f>
        <v>0.47240813835283185</v>
      </c>
      <c r="AI2" s="6">
        <f>(AF2-P2)/P2</f>
        <v>-0.12119306622856704</v>
      </c>
      <c r="AJ2" s="8"/>
      <c r="AK2" t="s">
        <v>407</v>
      </c>
      <c r="AL2" s="6">
        <v>-0.12119306622856704</v>
      </c>
      <c r="AM2" s="8"/>
      <c r="AN2" s="8" t="str">
        <f>A2</f>
        <v>Uniswap</v>
      </c>
      <c r="AO2" s="6">
        <f>AH2</f>
        <v>0.47240813835283185</v>
      </c>
    </row>
    <row r="3" spans="1:41" x14ac:dyDescent="0.25">
      <c r="A3" t="s">
        <v>404</v>
      </c>
      <c r="B3">
        <v>162994543.247197</v>
      </c>
      <c r="C3">
        <v>154539807.96231601</v>
      </c>
      <c r="D3">
        <v>161035115.492838</v>
      </c>
      <c r="E3">
        <v>204962292.07786</v>
      </c>
      <c r="F3">
        <v>227140456.82621101</v>
      </c>
      <c r="G3">
        <v>235251635.317846</v>
      </c>
      <c r="H3">
        <v>339733592.35853601</v>
      </c>
      <c r="I3">
        <v>498753515.27747101</v>
      </c>
      <c r="J3">
        <v>316258426.377038</v>
      </c>
      <c r="K3">
        <v>182569880.25402501</v>
      </c>
      <c r="L3">
        <v>238025447.057087</v>
      </c>
      <c r="M3">
        <v>260696878.339463</v>
      </c>
      <c r="N3">
        <v>282394616.70292503</v>
      </c>
      <c r="O3" s="36">
        <v>322856773.20448101</v>
      </c>
      <c r="P3" s="8">
        <f t="shared" ref="P3:P21" si="0">SUM(B3:O3)</f>
        <v>3587212980.4952941</v>
      </c>
      <c r="R3">
        <v>239735844.47870001</v>
      </c>
      <c r="S3">
        <v>251685684.44017899</v>
      </c>
      <c r="T3">
        <v>185305139.85440701</v>
      </c>
      <c r="U3">
        <v>149523499.07828301</v>
      </c>
      <c r="V3">
        <v>216498664.83416</v>
      </c>
      <c r="W3">
        <v>256424250.57585499</v>
      </c>
      <c r="X3">
        <v>175422457.96155199</v>
      </c>
      <c r="Y3">
        <v>228904290.657767</v>
      </c>
      <c r="Z3">
        <v>258093319.085116</v>
      </c>
      <c r="AA3">
        <v>193442937.94127101</v>
      </c>
      <c r="AB3">
        <v>218154944.02833101</v>
      </c>
      <c r="AC3">
        <v>236988043.00850099</v>
      </c>
      <c r="AD3">
        <v>239262308.498227</v>
      </c>
      <c r="AE3">
        <v>271783002.70585197</v>
      </c>
      <c r="AF3" s="8">
        <f t="shared" ref="AF3:AF21" si="1">SUM(R3:AE3)</f>
        <v>3121224387.148201</v>
      </c>
      <c r="AG3" s="8"/>
      <c r="AH3" s="6">
        <f t="shared" ref="AH3:AH21" si="2">AF3/$AF$23</f>
        <v>0.15816486882882622</v>
      </c>
      <c r="AI3" s="6">
        <f t="shared" ref="AI3:AI21" si="3">(AF3-P3)/P3</f>
        <v>-0.1299026837494196</v>
      </c>
      <c r="AJ3" s="8"/>
      <c r="AK3" t="s">
        <v>404</v>
      </c>
      <c r="AL3" s="6">
        <v>-0.1299026837494196</v>
      </c>
      <c r="AM3" s="8"/>
      <c r="AN3" s="8" t="str">
        <f t="shared" ref="AN3:AN21" si="4">A3</f>
        <v>PancakeSwap</v>
      </c>
      <c r="AO3" s="6">
        <f t="shared" ref="AO3:AO21" si="5">AH3</f>
        <v>0.15816486882882622</v>
      </c>
    </row>
    <row r="4" spans="1:41" x14ac:dyDescent="0.25">
      <c r="A4" t="s">
        <v>138</v>
      </c>
      <c r="B4">
        <v>138653511.19809401</v>
      </c>
      <c r="C4">
        <v>138962965.56503901</v>
      </c>
      <c r="D4">
        <v>52971376.055118904</v>
      </c>
      <c r="E4">
        <v>424839659.14635301</v>
      </c>
      <c r="F4">
        <v>201003503.455937</v>
      </c>
      <c r="G4">
        <v>165682714.379206</v>
      </c>
      <c r="H4">
        <v>150510249.687305</v>
      </c>
      <c r="I4">
        <v>315043583.35814798</v>
      </c>
      <c r="J4">
        <v>314439978.43830597</v>
      </c>
      <c r="K4">
        <v>122820949.21143401</v>
      </c>
      <c r="L4">
        <v>68270747.971844807</v>
      </c>
      <c r="M4">
        <v>143379211.622379</v>
      </c>
      <c r="N4">
        <v>371507231.70341802</v>
      </c>
      <c r="O4" s="36">
        <v>97794171.390817896</v>
      </c>
      <c r="P4" s="8">
        <f t="shared" si="0"/>
        <v>2705879853.1834006</v>
      </c>
      <c r="R4">
        <v>101307336.460159</v>
      </c>
      <c r="S4">
        <v>109157418.98023701</v>
      </c>
      <c r="T4">
        <v>48845609.906664297</v>
      </c>
      <c r="U4">
        <v>42942106.2964238</v>
      </c>
      <c r="V4">
        <v>92518771.148194298</v>
      </c>
      <c r="W4">
        <v>187190191.28123301</v>
      </c>
      <c r="X4">
        <v>145874989.36341101</v>
      </c>
      <c r="Y4">
        <v>113142009.74055301</v>
      </c>
      <c r="Z4">
        <v>132175515.825261</v>
      </c>
      <c r="AA4">
        <v>85097762.826067403</v>
      </c>
      <c r="AB4">
        <v>41346476.036190502</v>
      </c>
      <c r="AC4">
        <v>56700755.590137497</v>
      </c>
      <c r="AD4">
        <v>95285245.721860304</v>
      </c>
      <c r="AE4">
        <v>177784294.83931199</v>
      </c>
      <c r="AF4" s="8">
        <f t="shared" si="1"/>
        <v>1429368484.0157044</v>
      </c>
      <c r="AG4" s="8"/>
      <c r="AH4" s="6">
        <f t="shared" si="2"/>
        <v>7.2431793021123667E-2</v>
      </c>
      <c r="AI4" s="6">
        <f t="shared" si="3"/>
        <v>-0.47175463746696372</v>
      </c>
      <c r="AJ4" s="8"/>
      <c r="AK4" t="s">
        <v>138</v>
      </c>
      <c r="AL4" s="6">
        <v>-0.47175463746696372</v>
      </c>
      <c r="AM4" s="8"/>
      <c r="AN4" s="8" t="str">
        <f t="shared" si="4"/>
        <v>Curve-DEX</v>
      </c>
      <c r="AO4" s="6">
        <f t="shared" si="5"/>
        <v>7.2431793021123667E-2</v>
      </c>
    </row>
    <row r="5" spans="1:41" x14ac:dyDescent="0.25">
      <c r="A5" t="s">
        <v>236</v>
      </c>
      <c r="B5">
        <v>102323708.868284</v>
      </c>
      <c r="C5">
        <v>81296556.607552096</v>
      </c>
      <c r="D5">
        <v>76511453.828831196</v>
      </c>
      <c r="E5">
        <v>101906520.03357799</v>
      </c>
      <c r="F5">
        <v>93362417.673319593</v>
      </c>
      <c r="G5">
        <v>86103044.577269197</v>
      </c>
      <c r="H5">
        <v>83389394.580287293</v>
      </c>
      <c r="I5">
        <v>180499583.26484799</v>
      </c>
      <c r="J5">
        <v>136230676.57573199</v>
      </c>
      <c r="K5">
        <v>125875913.201234</v>
      </c>
      <c r="L5">
        <v>82469432.350421205</v>
      </c>
      <c r="M5">
        <v>91240575.137288705</v>
      </c>
      <c r="N5">
        <v>140974489.78873199</v>
      </c>
      <c r="O5" s="36">
        <v>112016675.355266</v>
      </c>
      <c r="P5" s="8">
        <f t="shared" si="0"/>
        <v>1494200441.8426435</v>
      </c>
      <c r="R5">
        <v>87588238.481322393</v>
      </c>
      <c r="S5">
        <v>80282391.361215502</v>
      </c>
      <c r="T5">
        <v>94157505.108531103</v>
      </c>
      <c r="U5">
        <v>97017325.882035404</v>
      </c>
      <c r="V5">
        <v>110231929.660146</v>
      </c>
      <c r="W5">
        <v>96247555.848477095</v>
      </c>
      <c r="X5">
        <v>68233491.893456802</v>
      </c>
      <c r="Y5">
        <v>107982184.624061</v>
      </c>
      <c r="Z5">
        <v>103042883.50509401</v>
      </c>
      <c r="AA5">
        <v>77507325.887214407</v>
      </c>
      <c r="AB5">
        <v>92518775.240025207</v>
      </c>
      <c r="AC5">
        <v>74550995.039176598</v>
      </c>
      <c r="AD5">
        <v>86356131.994700998</v>
      </c>
      <c r="AE5">
        <v>92379559.549199194</v>
      </c>
      <c r="AF5" s="8">
        <f t="shared" si="1"/>
        <v>1268096294.0746555</v>
      </c>
      <c r="AG5" s="8"/>
      <c r="AH5" s="6">
        <f t="shared" si="2"/>
        <v>6.4259488949429122E-2</v>
      </c>
      <c r="AI5" s="6">
        <f t="shared" si="3"/>
        <v>-0.15132116243330582</v>
      </c>
      <c r="AJ5" s="8"/>
      <c r="AK5" t="s">
        <v>236</v>
      </c>
      <c r="AL5" s="6">
        <v>-0.15132116243330582</v>
      </c>
      <c r="AM5" s="8"/>
      <c r="AN5" s="8" t="str">
        <f t="shared" si="4"/>
        <v>Maverick-Protocol</v>
      </c>
      <c r="AO5" s="6">
        <f t="shared" si="5"/>
        <v>6.4259488949429122E-2</v>
      </c>
    </row>
    <row r="6" spans="1:41" x14ac:dyDescent="0.25">
      <c r="A6" t="s">
        <v>153</v>
      </c>
      <c r="B6">
        <v>48961978.020000003</v>
      </c>
      <c r="C6">
        <v>38896330.329999998</v>
      </c>
      <c r="D6">
        <v>40275913.18</v>
      </c>
      <c r="E6">
        <v>61636059.340000004</v>
      </c>
      <c r="F6">
        <v>47389064.659999996</v>
      </c>
      <c r="G6">
        <v>30888670.809999902</v>
      </c>
      <c r="H6">
        <v>36044372.600000001</v>
      </c>
      <c r="I6">
        <v>136695593.22999999</v>
      </c>
      <c r="J6">
        <v>103898402.98</v>
      </c>
      <c r="K6">
        <v>70573003.400000006</v>
      </c>
      <c r="L6">
        <v>53723372.280000001</v>
      </c>
      <c r="M6">
        <v>106265649.23</v>
      </c>
      <c r="N6">
        <v>111679586.38</v>
      </c>
      <c r="O6" s="36">
        <v>75064247.659999996</v>
      </c>
      <c r="P6" s="8">
        <f t="shared" si="0"/>
        <v>961992244.0999999</v>
      </c>
      <c r="R6">
        <v>62394367.640000001</v>
      </c>
      <c r="S6">
        <v>58458562.049999997</v>
      </c>
      <c r="T6">
        <v>48640464.420000002</v>
      </c>
      <c r="U6">
        <v>33803852.539999999</v>
      </c>
      <c r="V6">
        <v>54100700.770000003</v>
      </c>
      <c r="W6">
        <v>81829196.699999899</v>
      </c>
      <c r="X6">
        <v>58804114.32</v>
      </c>
      <c r="Y6">
        <v>96010388.359999999</v>
      </c>
      <c r="Z6">
        <v>97756960.280000001</v>
      </c>
      <c r="AA6">
        <v>33915941.549999997</v>
      </c>
      <c r="AB6">
        <v>43164871.969999999</v>
      </c>
      <c r="AC6">
        <v>28491755.399999999</v>
      </c>
      <c r="AD6">
        <v>27892646.170000002</v>
      </c>
      <c r="AE6">
        <v>94296342.269999996</v>
      </c>
      <c r="AF6" s="8">
        <f t="shared" si="1"/>
        <v>819560164.43999982</v>
      </c>
      <c r="AG6" s="8"/>
      <c r="AH6" s="6">
        <f t="shared" si="2"/>
        <v>4.153037713011723E-2</v>
      </c>
      <c r="AI6" s="6">
        <f t="shared" si="3"/>
        <v>-0.14805948855986217</v>
      </c>
      <c r="AJ6" s="8"/>
      <c r="AK6" t="s">
        <v>153</v>
      </c>
      <c r="AL6" s="6">
        <v>-0.14805948855986217</v>
      </c>
      <c r="AM6" s="8"/>
      <c r="AN6" s="8" t="str">
        <f t="shared" si="4"/>
        <v>DODO</v>
      </c>
      <c r="AO6" s="6">
        <f t="shared" si="5"/>
        <v>4.153037713011723E-2</v>
      </c>
    </row>
    <row r="7" spans="1:41" x14ac:dyDescent="0.25">
      <c r="A7" t="s">
        <v>343</v>
      </c>
      <c r="B7">
        <v>27918591.130906802</v>
      </c>
      <c r="C7">
        <v>23632791.880216599</v>
      </c>
      <c r="D7">
        <v>16842987.941438802</v>
      </c>
      <c r="E7">
        <v>40980935.184455097</v>
      </c>
      <c r="F7">
        <v>16614507.566002401</v>
      </c>
      <c r="G7">
        <v>24707584.0081429</v>
      </c>
      <c r="H7">
        <v>27369050.644030798</v>
      </c>
      <c r="I7">
        <v>32458843.806676898</v>
      </c>
      <c r="J7">
        <v>34099802.6919441</v>
      </c>
      <c r="K7">
        <v>35740761.577211402</v>
      </c>
      <c r="L7">
        <v>137871519.416435</v>
      </c>
      <c r="M7">
        <v>137871519.416435</v>
      </c>
      <c r="N7">
        <v>240002277.25566</v>
      </c>
      <c r="O7" s="36">
        <v>208841197.57594201</v>
      </c>
      <c r="P7" s="8">
        <f t="shared" si="0"/>
        <v>1004952370.0954978</v>
      </c>
      <c r="R7">
        <v>124934614.05082799</v>
      </c>
      <c r="S7">
        <v>41028030.525714003</v>
      </c>
      <c r="T7">
        <v>17335101.788848899</v>
      </c>
      <c r="U7">
        <v>64784159.542867899</v>
      </c>
      <c r="V7">
        <v>18718674.209006999</v>
      </c>
      <c r="W7">
        <v>21534888.384757601</v>
      </c>
      <c r="X7">
        <v>17859518.828677598</v>
      </c>
      <c r="Y7">
        <v>10389125.0140741</v>
      </c>
      <c r="Z7">
        <v>16920527.613797501</v>
      </c>
      <c r="AA7">
        <v>18060468.707584199</v>
      </c>
      <c r="AB7">
        <v>31511739.7987938</v>
      </c>
      <c r="AC7">
        <v>33328795.624054901</v>
      </c>
      <c r="AD7">
        <v>18483078.217852201</v>
      </c>
      <c r="AE7">
        <v>21646258.339299299</v>
      </c>
      <c r="AF7" s="8">
        <f t="shared" si="1"/>
        <v>456534980.64615697</v>
      </c>
      <c r="AG7" s="8"/>
      <c r="AH7" s="6">
        <f t="shared" si="2"/>
        <v>2.3134445452556815E-2</v>
      </c>
      <c r="AI7" s="6">
        <f t="shared" si="3"/>
        <v>-0.5457148077547459</v>
      </c>
      <c r="AJ7" s="8"/>
      <c r="AK7" t="s">
        <v>343</v>
      </c>
      <c r="AL7" s="6">
        <v>-0.5457148077547459</v>
      </c>
      <c r="AM7" s="8"/>
      <c r="AN7" s="8" t="str">
        <f t="shared" si="4"/>
        <v>Terraswap</v>
      </c>
      <c r="AO7" s="6">
        <f t="shared" si="5"/>
        <v>2.3134445452556815E-2</v>
      </c>
    </row>
    <row r="8" spans="1:41" x14ac:dyDescent="0.25">
      <c r="A8" t="s">
        <v>241</v>
      </c>
      <c r="B8">
        <v>32204955.738506202</v>
      </c>
      <c r="C8">
        <v>32681804.813506801</v>
      </c>
      <c r="D8">
        <v>33008360.565388799</v>
      </c>
      <c r="E8">
        <v>31784190.8803722</v>
      </c>
      <c r="F8">
        <v>32535503.061788</v>
      </c>
      <c r="G8">
        <v>31438789.976840898</v>
      </c>
      <c r="H8">
        <v>32729257.8178542</v>
      </c>
      <c r="I8">
        <v>32049412.161405899</v>
      </c>
      <c r="J8">
        <v>26994419.291335501</v>
      </c>
      <c r="K8">
        <v>26775524.747849599</v>
      </c>
      <c r="L8">
        <v>31909901.3733222</v>
      </c>
      <c r="M8">
        <v>32037116.375313699</v>
      </c>
      <c r="N8">
        <v>31366530.684046801</v>
      </c>
      <c r="O8" s="36">
        <v>32050046.300061598</v>
      </c>
      <c r="P8" s="8">
        <f t="shared" si="0"/>
        <v>439565813.78759235</v>
      </c>
      <c r="R8">
        <v>32126662.373163901</v>
      </c>
      <c r="S8">
        <v>31986723.826523799</v>
      </c>
      <c r="T8">
        <v>26959492.0473377</v>
      </c>
      <c r="U8">
        <v>23593548.847845599</v>
      </c>
      <c r="V8">
        <v>31496952.163670801</v>
      </c>
      <c r="W8">
        <v>30941144.968244199</v>
      </c>
      <c r="X8">
        <v>30144974.5226398</v>
      </c>
      <c r="Y8">
        <v>32240878.461474299</v>
      </c>
      <c r="Z8">
        <v>28455337.119175699</v>
      </c>
      <c r="AA8">
        <v>31028445.967357598</v>
      </c>
      <c r="AB8">
        <v>29530892.0138123</v>
      </c>
      <c r="AC8">
        <v>30589772.787177999</v>
      </c>
      <c r="AD8">
        <v>31197493.1656055</v>
      </c>
      <c r="AE8">
        <v>30800518.972290602</v>
      </c>
      <c r="AF8" s="8">
        <f t="shared" si="1"/>
        <v>421092837.23631972</v>
      </c>
      <c r="AG8" s="8"/>
      <c r="AH8" s="6">
        <f t="shared" si="2"/>
        <v>2.1338450910635666E-2</v>
      </c>
      <c r="AI8" s="6">
        <f t="shared" si="3"/>
        <v>-4.202550783487264E-2</v>
      </c>
      <c r="AJ8" s="8"/>
      <c r="AK8" t="s">
        <v>241</v>
      </c>
      <c r="AL8" s="6">
        <v>-4.202550783487264E-2</v>
      </c>
      <c r="AM8" s="8"/>
      <c r="AN8" s="8" t="str">
        <f t="shared" si="4"/>
        <v>MetaTdex</v>
      </c>
      <c r="AO8" s="6">
        <f t="shared" si="5"/>
        <v>2.1338450910635666E-2</v>
      </c>
    </row>
    <row r="9" spans="1:41" x14ac:dyDescent="0.25">
      <c r="A9" t="s">
        <v>348</v>
      </c>
      <c r="B9">
        <v>31735619.774402</v>
      </c>
      <c r="C9">
        <v>33699793.007832102</v>
      </c>
      <c r="D9">
        <v>47810685.136769697</v>
      </c>
      <c r="E9">
        <v>72533522.617209494</v>
      </c>
      <c r="F9">
        <v>53950852.413539201</v>
      </c>
      <c r="G9">
        <v>100722314.784198</v>
      </c>
      <c r="H9">
        <v>43852836.155165799</v>
      </c>
      <c r="I9">
        <v>3925853.6859323001</v>
      </c>
      <c r="J9">
        <v>71196046.495949194</v>
      </c>
      <c r="K9">
        <v>96824521.869026095</v>
      </c>
      <c r="L9">
        <v>67145340.022413</v>
      </c>
      <c r="M9">
        <v>57461665.307128899</v>
      </c>
      <c r="N9">
        <v>43173512.5304121</v>
      </c>
      <c r="O9" s="36">
        <v>34196008.018800899</v>
      </c>
      <c r="P9" s="8">
        <f t="shared" si="0"/>
        <v>758228571.81877875</v>
      </c>
      <c r="R9">
        <v>21125762.036509</v>
      </c>
      <c r="S9">
        <v>31302431.543207198</v>
      </c>
      <c r="T9">
        <v>19648005.755298</v>
      </c>
      <c r="U9">
        <v>33004745.860875402</v>
      </c>
      <c r="V9">
        <v>17243938.154889598</v>
      </c>
      <c r="W9">
        <v>37163650.132945202</v>
      </c>
      <c r="X9">
        <v>25108557.6155512</v>
      </c>
      <c r="Y9">
        <v>20812109.0705356</v>
      </c>
      <c r="Z9">
        <v>24095700.412197798</v>
      </c>
      <c r="AA9">
        <v>20256489.952629399</v>
      </c>
      <c r="AB9">
        <v>19953088.767418101</v>
      </c>
      <c r="AC9">
        <v>15270720.3088011</v>
      </c>
      <c r="AD9">
        <v>16497414.201117</v>
      </c>
      <c r="AE9">
        <v>19257963.501242999</v>
      </c>
      <c r="AF9" s="8">
        <f t="shared" si="1"/>
        <v>320740577.31321758</v>
      </c>
      <c r="AG9" s="8"/>
      <c r="AH9" s="6">
        <f t="shared" si="2"/>
        <v>1.6253202284241382E-2</v>
      </c>
      <c r="AI9" s="6">
        <f t="shared" si="3"/>
        <v>-0.57698695454874449</v>
      </c>
      <c r="AJ9" s="8"/>
      <c r="AK9" t="s">
        <v>348</v>
      </c>
      <c r="AL9" s="6">
        <v>-0.57698695454874449</v>
      </c>
      <c r="AM9" s="8"/>
      <c r="AN9" s="8" t="str">
        <f t="shared" si="4"/>
        <v>Thorchain</v>
      </c>
      <c r="AO9" s="6">
        <f t="shared" si="5"/>
        <v>1.6253202284241382E-2</v>
      </c>
    </row>
    <row r="10" spans="1:41" x14ac:dyDescent="0.25">
      <c r="A10" t="s">
        <v>354</v>
      </c>
      <c r="B10">
        <v>20693102.579597399</v>
      </c>
      <c r="C10">
        <v>14655233.340716001</v>
      </c>
      <c r="D10">
        <v>9894618.1262697503</v>
      </c>
      <c r="E10">
        <v>15680327.5991804</v>
      </c>
      <c r="F10">
        <v>21048484.430835102</v>
      </c>
      <c r="G10">
        <v>21414523.9633945</v>
      </c>
      <c r="H10">
        <v>25260730.133097</v>
      </c>
      <c r="I10">
        <v>43758707.188345902</v>
      </c>
      <c r="J10">
        <v>28749834.821125999</v>
      </c>
      <c r="K10">
        <v>13722105.305001</v>
      </c>
      <c r="L10">
        <v>10848782.648467399</v>
      </c>
      <c r="M10">
        <v>19583658.577341199</v>
      </c>
      <c r="N10">
        <v>26484034.685552999</v>
      </c>
      <c r="O10" s="36">
        <v>28904698.815244999</v>
      </c>
      <c r="P10" s="8">
        <f t="shared" si="0"/>
        <v>300698842.21416962</v>
      </c>
      <c r="R10">
        <v>19202549.9396782</v>
      </c>
      <c r="S10">
        <v>21507638.205792598</v>
      </c>
      <c r="T10">
        <v>7128061.5428744601</v>
      </c>
      <c r="U10">
        <v>8035191.5768147502</v>
      </c>
      <c r="V10">
        <v>24246842.6506823</v>
      </c>
      <c r="W10">
        <v>48493819.963463999</v>
      </c>
      <c r="X10">
        <v>16831545.4382011</v>
      </c>
      <c r="Y10">
        <v>42765309.996371999</v>
      </c>
      <c r="Z10">
        <v>29133518.066997599</v>
      </c>
      <c r="AA10">
        <v>12853249.199297599</v>
      </c>
      <c r="AB10">
        <v>12743394.8629453</v>
      </c>
      <c r="AC10">
        <v>17275785.771517199</v>
      </c>
      <c r="AD10">
        <v>19401242.839513801</v>
      </c>
      <c r="AE10">
        <v>25727861.169058502</v>
      </c>
      <c r="AF10" s="8">
        <f t="shared" si="1"/>
        <v>305346011.22320938</v>
      </c>
      <c r="AG10" s="8"/>
      <c r="AH10" s="6">
        <f t="shared" si="2"/>
        <v>1.5473098317244142E-2</v>
      </c>
      <c r="AI10" s="6">
        <f t="shared" si="3"/>
        <v>1.5454562361533345E-2</v>
      </c>
      <c r="AJ10" s="8"/>
      <c r="AK10" t="s">
        <v>354</v>
      </c>
      <c r="AL10" s="6">
        <v>1.5454562361533345E-2</v>
      </c>
      <c r="AM10" s="8"/>
      <c r="AN10" s="8" t="str">
        <f t="shared" si="4"/>
        <v>Trader Joe</v>
      </c>
      <c r="AO10" s="6">
        <f t="shared" si="5"/>
        <v>1.5473098317244142E-2</v>
      </c>
    </row>
    <row r="11" spans="1:41" x14ac:dyDescent="0.25">
      <c r="A11" t="s">
        <v>295</v>
      </c>
      <c r="B11">
        <v>19081541.714721099</v>
      </c>
      <c r="C11">
        <v>12570180.318697801</v>
      </c>
      <c r="D11">
        <v>8818937.2109777909</v>
      </c>
      <c r="E11">
        <v>10517054.0924799</v>
      </c>
      <c r="F11">
        <v>16196834.754187699</v>
      </c>
      <c r="G11">
        <v>19806709.357054301</v>
      </c>
      <c r="H11">
        <v>23205902.632135499</v>
      </c>
      <c r="I11">
        <v>60027297.990103401</v>
      </c>
      <c r="J11">
        <v>41931613.0498529</v>
      </c>
      <c r="K11">
        <v>19902682.347397398</v>
      </c>
      <c r="L11">
        <v>14770676.813492101</v>
      </c>
      <c r="M11">
        <v>19892604.9400771</v>
      </c>
      <c r="N11">
        <v>25681588.9862203</v>
      </c>
      <c r="O11" s="36">
        <v>30643639.4261798</v>
      </c>
      <c r="P11" s="8">
        <f t="shared" si="0"/>
        <v>323047263.63357711</v>
      </c>
      <c r="R11">
        <v>18195480.5432413</v>
      </c>
      <c r="S11">
        <v>21585875.3287092</v>
      </c>
      <c r="T11">
        <v>9465657.9617208596</v>
      </c>
      <c r="U11">
        <v>13628366.2414806</v>
      </c>
      <c r="V11">
        <v>19932140.407251999</v>
      </c>
      <c r="W11">
        <v>47784330.157843798</v>
      </c>
      <c r="X11">
        <v>17683332.366588999</v>
      </c>
      <c r="Y11">
        <v>28800909.470284399</v>
      </c>
      <c r="Z11">
        <v>18101976.074866898</v>
      </c>
      <c r="AA11">
        <v>8349057.8212223304</v>
      </c>
      <c r="AB11">
        <v>10335698.9112547</v>
      </c>
      <c r="AC11">
        <v>23788665.541218799</v>
      </c>
      <c r="AD11">
        <v>18680690.3052941</v>
      </c>
      <c r="AE11">
        <v>22660733.794293899</v>
      </c>
      <c r="AF11" s="8">
        <f t="shared" si="1"/>
        <v>278992914.92527187</v>
      </c>
      <c r="AG11" s="8"/>
      <c r="AH11" s="6">
        <f t="shared" si="2"/>
        <v>1.4137681986281455E-2</v>
      </c>
      <c r="AI11" s="6">
        <f t="shared" si="3"/>
        <v>-0.13637121767505445</v>
      </c>
      <c r="AJ11" s="8"/>
      <c r="AK11" t="s">
        <v>295</v>
      </c>
      <c r="AL11" s="6">
        <v>-0.13637121767505445</v>
      </c>
      <c r="AM11" s="8"/>
      <c r="AN11" s="8" t="str">
        <f t="shared" si="4"/>
        <v>Quickswap</v>
      </c>
      <c r="AO11" s="6">
        <f t="shared" si="5"/>
        <v>1.4137681986281455E-2</v>
      </c>
    </row>
    <row r="12" spans="1:41" x14ac:dyDescent="0.25">
      <c r="A12" t="s">
        <v>325</v>
      </c>
      <c r="B12">
        <v>4618375.5689170202</v>
      </c>
      <c r="C12">
        <v>3451710.3233191799</v>
      </c>
      <c r="D12">
        <v>2390545.2210916602</v>
      </c>
      <c r="E12">
        <v>3017965.8227739302</v>
      </c>
      <c r="F12">
        <v>3731046.92941094</v>
      </c>
      <c r="G12">
        <v>7749593.3943664497</v>
      </c>
      <c r="H12">
        <v>9809290.5141061898</v>
      </c>
      <c r="I12">
        <v>10716864.9772467</v>
      </c>
      <c r="J12">
        <v>7070543.7266779998</v>
      </c>
      <c r="K12">
        <v>8150067.9547591601</v>
      </c>
      <c r="L12">
        <v>4541835.9552593101</v>
      </c>
      <c r="M12">
        <v>5525503.9708050899</v>
      </c>
      <c r="N12">
        <v>5990446.2981575197</v>
      </c>
      <c r="O12" s="36">
        <v>5998919.6371265203</v>
      </c>
      <c r="P12" s="8">
        <f t="shared" si="0"/>
        <v>82762710.294017658</v>
      </c>
      <c r="R12">
        <v>3246214.179027</v>
      </c>
      <c r="S12">
        <v>3287258.32183279</v>
      </c>
      <c r="T12">
        <v>4560507.1133292904</v>
      </c>
      <c r="U12">
        <v>47500409.672484003</v>
      </c>
      <c r="V12">
        <v>133711765.74681599</v>
      </c>
      <c r="W12">
        <v>11266616.6719668</v>
      </c>
      <c r="X12">
        <v>10550290.955314999</v>
      </c>
      <c r="Y12">
        <v>8190520.6937090904</v>
      </c>
      <c r="Z12">
        <v>5197389.2182356901</v>
      </c>
      <c r="AA12">
        <v>4637572.3727091104</v>
      </c>
      <c r="AB12">
        <v>3195304.2996662799</v>
      </c>
      <c r="AC12">
        <v>5968461.1431148099</v>
      </c>
      <c r="AD12">
        <v>8713040.9052059595</v>
      </c>
      <c r="AE12">
        <v>3874781.9800813999</v>
      </c>
      <c r="AF12" s="8">
        <f t="shared" si="1"/>
        <v>253900133.27349326</v>
      </c>
      <c r="AG12" s="8"/>
      <c r="AH12" s="6">
        <f t="shared" si="2"/>
        <v>1.2866130817180747E-2</v>
      </c>
      <c r="AI12" s="6">
        <f t="shared" si="3"/>
        <v>2.0678083447424989</v>
      </c>
      <c r="AJ12" s="8"/>
      <c r="AK12" t="s">
        <v>325</v>
      </c>
      <c r="AL12" s="6">
        <v>2.0678083447424989</v>
      </c>
      <c r="AM12" s="8"/>
      <c r="AN12" s="8" t="str">
        <f t="shared" si="4"/>
        <v>SpookySwap</v>
      </c>
      <c r="AO12" s="6">
        <f t="shared" si="5"/>
        <v>1.2866130817180747E-2</v>
      </c>
    </row>
    <row r="13" spans="1:41" x14ac:dyDescent="0.25">
      <c r="A13" t="s">
        <v>307</v>
      </c>
      <c r="B13">
        <v>4468497.0535706999</v>
      </c>
      <c r="C13">
        <v>10118887.7077353</v>
      </c>
      <c r="D13">
        <v>6154106.7332170699</v>
      </c>
      <c r="E13">
        <v>5137948.0980402101</v>
      </c>
      <c r="F13">
        <v>7846312.8342530597</v>
      </c>
      <c r="G13">
        <v>4373332.5191706298</v>
      </c>
      <c r="H13">
        <v>4373332.5191706298</v>
      </c>
      <c r="I13">
        <v>4857642.53932501</v>
      </c>
      <c r="J13">
        <v>9634950.0966733396</v>
      </c>
      <c r="K13">
        <v>10068090.6871565</v>
      </c>
      <c r="L13">
        <v>8608838.8987230007</v>
      </c>
      <c r="M13">
        <v>8956578.6636921801</v>
      </c>
      <c r="N13">
        <v>5066083.0753821498</v>
      </c>
      <c r="O13" s="36">
        <v>5136769.3795901099</v>
      </c>
      <c r="P13" s="8">
        <f t="shared" si="0"/>
        <v>94801370.80569987</v>
      </c>
      <c r="R13">
        <v>12964822.381699501</v>
      </c>
      <c r="S13">
        <v>6662314.9792421404</v>
      </c>
      <c r="T13">
        <v>9705790.4907129705</v>
      </c>
      <c r="U13">
        <v>5583095.34939034</v>
      </c>
      <c r="V13">
        <v>5583095.34939034</v>
      </c>
      <c r="W13">
        <v>20822349.328937601</v>
      </c>
      <c r="X13">
        <v>10090864.463610301</v>
      </c>
      <c r="Y13">
        <v>23669248.997664399</v>
      </c>
      <c r="Z13">
        <v>42304951.960804999</v>
      </c>
      <c r="AA13">
        <v>46133806.337221898</v>
      </c>
      <c r="AB13">
        <v>31969865.2951723</v>
      </c>
      <c r="AC13">
        <v>7217175.2971859397</v>
      </c>
      <c r="AD13">
        <v>1641398.94195006</v>
      </c>
      <c r="AE13">
        <v>232821.79212750299</v>
      </c>
      <c r="AF13" s="8">
        <f t="shared" si="1"/>
        <v>224581600.96511027</v>
      </c>
      <c r="AG13" s="8"/>
      <c r="AH13" s="6">
        <f t="shared" si="2"/>
        <v>1.1380444034806866E-2</v>
      </c>
      <c r="AI13" s="6">
        <f t="shared" si="3"/>
        <v>1.3689699743414201</v>
      </c>
      <c r="AJ13" s="8"/>
      <c r="AK13" t="s">
        <v>307</v>
      </c>
      <c r="AL13" s="6">
        <v>1.3689699743414201</v>
      </c>
      <c r="AM13" s="8"/>
      <c r="AN13" s="8" t="str">
        <f t="shared" si="4"/>
        <v>Serum</v>
      </c>
      <c r="AO13" s="6">
        <f t="shared" si="5"/>
        <v>1.1380444034806866E-2</v>
      </c>
    </row>
    <row r="14" spans="1:41" x14ac:dyDescent="0.25">
      <c r="A14" t="s">
        <v>338</v>
      </c>
      <c r="B14">
        <v>12937094.9079374</v>
      </c>
      <c r="C14">
        <v>13722122.043513799</v>
      </c>
      <c r="D14">
        <v>16272882.820406601</v>
      </c>
      <c r="E14">
        <v>16499872.001894999</v>
      </c>
      <c r="F14">
        <v>15183337.2698613</v>
      </c>
      <c r="G14">
        <v>12906414.7449809</v>
      </c>
      <c r="H14">
        <v>12164925.232963201</v>
      </c>
      <c r="I14">
        <v>13532265.919506701</v>
      </c>
      <c r="J14">
        <v>11065413.184837099</v>
      </c>
      <c r="K14">
        <v>13239547.1572148</v>
      </c>
      <c r="L14">
        <v>12715248.6802331</v>
      </c>
      <c r="M14">
        <v>14138459.372126101</v>
      </c>
      <c r="N14">
        <v>11909505.957215801</v>
      </c>
      <c r="O14" s="36">
        <v>18562666.9569121</v>
      </c>
      <c r="P14" s="8">
        <f t="shared" si="0"/>
        <v>194849756.24960387</v>
      </c>
      <c r="R14">
        <v>22719474.682463601</v>
      </c>
      <c r="S14">
        <v>17481286.678883199</v>
      </c>
      <c r="T14">
        <v>19786802.265406899</v>
      </c>
      <c r="U14">
        <v>19982914.498960398</v>
      </c>
      <c r="V14">
        <v>13546715.5388676</v>
      </c>
      <c r="W14">
        <v>13115508.1478229</v>
      </c>
      <c r="X14">
        <v>12944558.8158691</v>
      </c>
      <c r="Y14">
        <v>13858988.1194891</v>
      </c>
      <c r="Z14">
        <v>12244765.597795401</v>
      </c>
      <c r="AA14">
        <v>17013536.311231401</v>
      </c>
      <c r="AB14">
        <v>17219917.399118401</v>
      </c>
      <c r="AC14">
        <v>13793935.1533169</v>
      </c>
      <c r="AD14">
        <v>16575145.469904199</v>
      </c>
      <c r="AE14">
        <v>13005678.142657701</v>
      </c>
      <c r="AF14" s="8">
        <f t="shared" si="1"/>
        <v>223289226.82178676</v>
      </c>
      <c r="AG14" s="8"/>
      <c r="AH14" s="6">
        <f t="shared" si="2"/>
        <v>1.1314954290558361E-2</v>
      </c>
      <c r="AI14" s="6">
        <f t="shared" si="3"/>
        <v>0.14595589504228959</v>
      </c>
      <c r="AJ14" s="8"/>
      <c r="AK14" t="s">
        <v>338</v>
      </c>
      <c r="AL14" s="6">
        <v>0.14595589504228959</v>
      </c>
      <c r="AM14" s="8"/>
      <c r="AN14" s="8" t="str">
        <f t="shared" si="4"/>
        <v>SyncSwap</v>
      </c>
      <c r="AO14" s="6">
        <f t="shared" si="5"/>
        <v>1.1314954290558361E-2</v>
      </c>
    </row>
    <row r="15" spans="1:41" x14ac:dyDescent="0.25">
      <c r="A15" t="s">
        <v>190</v>
      </c>
      <c r="B15">
        <v>15089759.9599999</v>
      </c>
      <c r="C15">
        <v>9396950.6699999999</v>
      </c>
      <c r="D15">
        <v>6312398.2899999898</v>
      </c>
      <c r="E15">
        <v>6621204.6799999997</v>
      </c>
      <c r="F15">
        <v>8603162.0600000005</v>
      </c>
      <c r="G15">
        <v>13937106.25</v>
      </c>
      <c r="H15">
        <v>18314712.440000001</v>
      </c>
      <c r="I15">
        <v>42424993.829999998</v>
      </c>
      <c r="J15">
        <v>30420630.789999999</v>
      </c>
      <c r="K15">
        <v>9224803.5700000003</v>
      </c>
      <c r="L15">
        <v>22237215.989999998</v>
      </c>
      <c r="M15">
        <v>18334515.91</v>
      </c>
      <c r="N15">
        <v>26597683.960000001</v>
      </c>
      <c r="O15" s="36">
        <v>16034922.59</v>
      </c>
      <c r="P15" s="8">
        <f t="shared" si="0"/>
        <v>243550060.98999989</v>
      </c>
      <c r="R15">
        <v>14307011.6</v>
      </c>
      <c r="S15">
        <v>11892849.310000001</v>
      </c>
      <c r="T15">
        <v>7713789.7599999998</v>
      </c>
      <c r="U15">
        <v>6254245.6900000004</v>
      </c>
      <c r="V15">
        <v>10466148.439999999</v>
      </c>
      <c r="W15">
        <v>33829130.539999999</v>
      </c>
      <c r="X15">
        <v>20477716.120000001</v>
      </c>
      <c r="Y15">
        <v>22365037.02</v>
      </c>
      <c r="Z15">
        <v>25095115.050000001</v>
      </c>
      <c r="AA15">
        <v>10436766.42</v>
      </c>
      <c r="AB15">
        <v>10535337.630000001</v>
      </c>
      <c r="AC15">
        <v>12352138.82</v>
      </c>
      <c r="AD15">
        <v>21923437.789999999</v>
      </c>
      <c r="AE15">
        <v>15577725.5499999</v>
      </c>
      <c r="AF15" s="8">
        <f t="shared" si="1"/>
        <v>223226449.73999986</v>
      </c>
      <c r="AG15" s="8"/>
      <c r="AH15" s="6">
        <f t="shared" si="2"/>
        <v>1.1311773125837501E-2</v>
      </c>
      <c r="AI15" s="6">
        <f t="shared" si="3"/>
        <v>-8.3447366703121098E-2</v>
      </c>
      <c r="AJ15" s="8"/>
      <c r="AK15" t="s">
        <v>190</v>
      </c>
      <c r="AL15" s="6">
        <v>-8.3447366703121098E-2</v>
      </c>
      <c r="AM15" s="8"/>
      <c r="AN15" s="8" t="str">
        <f t="shared" si="4"/>
        <v>Hashflow</v>
      </c>
      <c r="AO15" s="6">
        <f t="shared" si="5"/>
        <v>1.1311773125837501E-2</v>
      </c>
    </row>
    <row r="16" spans="1:41" x14ac:dyDescent="0.25">
      <c r="A16" t="s">
        <v>105</v>
      </c>
      <c r="B16">
        <v>69482169.857933193</v>
      </c>
      <c r="C16">
        <v>41619661.205136597</v>
      </c>
      <c r="D16">
        <v>17055933.594976299</v>
      </c>
      <c r="E16">
        <v>30460585.587292999</v>
      </c>
      <c r="F16">
        <v>23848982.3584393</v>
      </c>
      <c r="G16">
        <v>31073703.0858729</v>
      </c>
      <c r="H16">
        <v>34086462.245150797</v>
      </c>
      <c r="I16">
        <v>44654290.331714503</v>
      </c>
      <c r="J16">
        <v>75128501.7508775</v>
      </c>
      <c r="K16">
        <v>28414312.7484065</v>
      </c>
      <c r="L16">
        <v>28688488.3215997</v>
      </c>
      <c r="M16">
        <v>29516785.631418001</v>
      </c>
      <c r="N16">
        <v>43896530.6308631</v>
      </c>
      <c r="O16" s="36">
        <v>12786975.0192455</v>
      </c>
      <c r="P16" s="8">
        <f t="shared" si="0"/>
        <v>510713382.36892688</v>
      </c>
      <c r="R16">
        <v>22106643.8785742</v>
      </c>
      <c r="S16">
        <v>13836935.1065416</v>
      </c>
      <c r="T16">
        <v>11884617.612198399</v>
      </c>
      <c r="U16">
        <v>6608734.6669032499</v>
      </c>
      <c r="V16">
        <v>8679534.3981375992</v>
      </c>
      <c r="W16">
        <v>16297017.158503501</v>
      </c>
      <c r="X16">
        <v>10914869.6759916</v>
      </c>
      <c r="Y16">
        <v>14439908.643982301</v>
      </c>
      <c r="Z16">
        <v>22599549.428816099</v>
      </c>
      <c r="AA16">
        <v>7931276.3870149199</v>
      </c>
      <c r="AB16">
        <v>5393297.6847317303</v>
      </c>
      <c r="AC16">
        <v>18168690.130204398</v>
      </c>
      <c r="AD16">
        <v>16955265.203442998</v>
      </c>
      <c r="AE16">
        <v>17321046.948571201</v>
      </c>
      <c r="AF16" s="8">
        <f t="shared" si="1"/>
        <v>193137386.92361379</v>
      </c>
      <c r="AG16" s="8"/>
      <c r="AH16" s="6">
        <f t="shared" si="2"/>
        <v>9.7870404942677972E-3</v>
      </c>
      <c r="AI16" s="6">
        <f t="shared" si="3"/>
        <v>-0.62182822383123681</v>
      </c>
      <c r="AJ16" s="8"/>
      <c r="AK16" t="s">
        <v>105</v>
      </c>
      <c r="AL16" s="6">
        <v>-0.62182822383123681</v>
      </c>
      <c r="AM16" s="8"/>
      <c r="AN16" s="8" t="str">
        <f t="shared" si="4"/>
        <v>Balancer</v>
      </c>
      <c r="AO16" s="6">
        <f t="shared" si="5"/>
        <v>9.7870404942677972E-3</v>
      </c>
    </row>
    <row r="17" spans="1:41" x14ac:dyDescent="0.25">
      <c r="A17" t="s">
        <v>222</v>
      </c>
      <c r="B17">
        <v>20597122.906879801</v>
      </c>
      <c r="C17">
        <v>11743654.420299999</v>
      </c>
      <c r="D17">
        <v>7946462.3801381597</v>
      </c>
      <c r="E17">
        <v>10776694.2709949</v>
      </c>
      <c r="F17">
        <v>14434642.0315808</v>
      </c>
      <c r="G17">
        <v>14975358.260895601</v>
      </c>
      <c r="H17">
        <v>18100055.757451899</v>
      </c>
      <c r="I17">
        <v>48880937.058983602</v>
      </c>
      <c r="J17">
        <v>34271564.376876801</v>
      </c>
      <c r="K17">
        <v>19301592.814281099</v>
      </c>
      <c r="L17">
        <v>12535536.8168837</v>
      </c>
      <c r="M17">
        <v>15617048.5905961</v>
      </c>
      <c r="N17">
        <v>21764503.299072102</v>
      </c>
      <c r="O17" s="36">
        <v>20332689.9473809</v>
      </c>
      <c r="P17" s="8">
        <f t="shared" si="0"/>
        <v>271277862.93231547</v>
      </c>
      <c r="R17">
        <v>12830615.1580311</v>
      </c>
      <c r="S17">
        <v>14397537.2519735</v>
      </c>
      <c r="T17">
        <v>7773922.98889706</v>
      </c>
      <c r="U17">
        <v>6713021.7799408399</v>
      </c>
      <c r="V17">
        <v>13952279.5797954</v>
      </c>
      <c r="W17">
        <v>26535364.6934608</v>
      </c>
      <c r="X17">
        <v>11887865.5356523</v>
      </c>
      <c r="Y17">
        <v>23469947.7213182</v>
      </c>
      <c r="Z17">
        <v>17083530.836697198</v>
      </c>
      <c r="AA17">
        <v>8462263.8969096802</v>
      </c>
      <c r="AB17">
        <v>7146644.8499245001</v>
      </c>
      <c r="AC17">
        <v>10131741.6462451</v>
      </c>
      <c r="AD17">
        <v>9890465.5741177704</v>
      </c>
      <c r="AE17">
        <v>19412800.053384099</v>
      </c>
      <c r="AF17" s="8">
        <f t="shared" si="1"/>
        <v>189688001.56634754</v>
      </c>
      <c r="AG17" s="8"/>
      <c r="AH17" s="6">
        <f t="shared" si="2"/>
        <v>9.6122464023023144E-3</v>
      </c>
      <c r="AI17" s="6">
        <f t="shared" si="3"/>
        <v>-0.30076122129554234</v>
      </c>
      <c r="AJ17" s="8"/>
      <c r="AK17" t="s">
        <v>222</v>
      </c>
      <c r="AL17" s="6">
        <v>-0.30076122129554234</v>
      </c>
      <c r="AM17" s="8"/>
      <c r="AN17" s="8" t="str">
        <f t="shared" si="4"/>
        <v>KyberSwap</v>
      </c>
      <c r="AO17" s="6">
        <f t="shared" si="5"/>
        <v>9.6122464023023144E-3</v>
      </c>
    </row>
    <row r="18" spans="1:41" x14ac:dyDescent="0.25">
      <c r="A18" t="s">
        <v>334</v>
      </c>
      <c r="B18">
        <v>22910453.062527299</v>
      </c>
      <c r="C18">
        <v>21770610.487660401</v>
      </c>
      <c r="D18">
        <v>20011415.8227088</v>
      </c>
      <c r="E18">
        <v>76368879.334697202</v>
      </c>
      <c r="F18">
        <v>20263767.385420501</v>
      </c>
      <c r="G18">
        <v>22391541.6970428</v>
      </c>
      <c r="H18">
        <v>21470709.8480874</v>
      </c>
      <c r="I18">
        <v>33476927.3941097</v>
      </c>
      <c r="J18">
        <v>18883306.317061301</v>
      </c>
      <c r="K18">
        <v>13812114.772589499</v>
      </c>
      <c r="L18">
        <v>14414033.999089001</v>
      </c>
      <c r="M18">
        <v>14238263.1832351</v>
      </c>
      <c r="N18">
        <v>16271856.768064801</v>
      </c>
      <c r="O18" s="36">
        <v>15736423.288643001</v>
      </c>
      <c r="P18" s="8">
        <f t="shared" si="0"/>
        <v>332020303.36093682</v>
      </c>
      <c r="R18">
        <v>11234023.659647901</v>
      </c>
      <c r="S18">
        <v>14275772.560435399</v>
      </c>
      <c r="T18">
        <v>11098392.412565799</v>
      </c>
      <c r="U18">
        <v>9084377.5079019405</v>
      </c>
      <c r="V18">
        <v>10501183.2841439</v>
      </c>
      <c r="W18">
        <v>15236189.0718672</v>
      </c>
      <c r="X18">
        <v>9797510.0050161593</v>
      </c>
      <c r="Y18">
        <v>17600723.4557987</v>
      </c>
      <c r="Z18">
        <v>15235943.089455601</v>
      </c>
      <c r="AA18">
        <v>11395437.0026152</v>
      </c>
      <c r="AB18">
        <v>9924133.5525742993</v>
      </c>
      <c r="AC18">
        <v>22539105.597066201</v>
      </c>
      <c r="AD18">
        <v>13462287.183596101</v>
      </c>
      <c r="AE18">
        <v>12711952.3714692</v>
      </c>
      <c r="AF18" s="8">
        <f t="shared" si="1"/>
        <v>184097030.75415361</v>
      </c>
      <c r="AG18" s="8"/>
      <c r="AH18" s="6">
        <f t="shared" si="2"/>
        <v>9.3289296472565762E-3</v>
      </c>
      <c r="AI18" s="6">
        <f t="shared" si="3"/>
        <v>-0.44552477998906265</v>
      </c>
      <c r="AJ18" s="8"/>
      <c r="AK18" t="s">
        <v>334</v>
      </c>
      <c r="AL18" s="6">
        <v>-0.44552477998906265</v>
      </c>
      <c r="AM18" s="8"/>
      <c r="AN18" s="8" t="str">
        <f t="shared" si="4"/>
        <v>Sushiswap</v>
      </c>
      <c r="AO18" s="6">
        <f t="shared" si="5"/>
        <v>9.3289296472565762E-3</v>
      </c>
    </row>
    <row r="19" spans="1:41" x14ac:dyDescent="0.25">
      <c r="A19" t="s">
        <v>229</v>
      </c>
      <c r="B19">
        <v>23023632.980581</v>
      </c>
      <c r="C19">
        <v>12956333.389159</v>
      </c>
      <c r="D19">
        <v>15367152.7299869</v>
      </c>
      <c r="E19">
        <v>9766788.5117150005</v>
      </c>
      <c r="F19">
        <v>20508222.427274</v>
      </c>
      <c r="G19">
        <v>16128268.588323999</v>
      </c>
      <c r="H19">
        <v>12817868.22989</v>
      </c>
      <c r="I19">
        <v>20906555.573298</v>
      </c>
      <c r="J19">
        <v>21221768.5207</v>
      </c>
      <c r="K19">
        <v>22150136.014622901</v>
      </c>
      <c r="L19">
        <v>16567252.484663</v>
      </c>
      <c r="M19">
        <v>22539471.395877998</v>
      </c>
      <c r="N19">
        <v>21973006.232311901</v>
      </c>
      <c r="O19" s="36">
        <v>10425496.939386999</v>
      </c>
      <c r="P19" s="8">
        <f t="shared" si="0"/>
        <v>246351954.0177907</v>
      </c>
      <c r="R19">
        <v>12205504.321442001</v>
      </c>
      <c r="S19">
        <v>21586106.522858899</v>
      </c>
      <c r="T19">
        <v>13513236.594810899</v>
      </c>
      <c r="U19">
        <v>29232322.790162001</v>
      </c>
      <c r="V19">
        <v>6811712.2790939901</v>
      </c>
      <c r="W19">
        <v>8584096.0394959897</v>
      </c>
      <c r="X19">
        <v>10766643.163718</v>
      </c>
      <c r="Y19">
        <v>13757797.516224001</v>
      </c>
      <c r="Z19">
        <v>25704590.264364</v>
      </c>
      <c r="AA19">
        <v>4592468.2772019999</v>
      </c>
      <c r="AB19">
        <v>2236676.519725</v>
      </c>
      <c r="AC19">
        <v>6554615.96107399</v>
      </c>
      <c r="AD19">
        <v>9259412.4518989902</v>
      </c>
      <c r="AE19">
        <v>5845266.7749659903</v>
      </c>
      <c r="AF19" s="8">
        <f t="shared" si="1"/>
        <v>170650449.47703576</v>
      </c>
      <c r="AG19" s="8"/>
      <c r="AH19" s="6">
        <f t="shared" si="2"/>
        <v>8.6475378278639669E-3</v>
      </c>
      <c r="AI19" s="6">
        <f t="shared" si="3"/>
        <v>-0.30729005110829377</v>
      </c>
      <c r="AJ19" s="8"/>
      <c r="AK19" t="s">
        <v>229</v>
      </c>
      <c r="AL19" s="6">
        <v>-0.30729005110829377</v>
      </c>
      <c r="AM19" s="8"/>
      <c r="AN19" s="8" t="str">
        <f t="shared" si="4"/>
        <v>Lighter</v>
      </c>
      <c r="AO19" s="6">
        <f t="shared" si="5"/>
        <v>8.6475378278639669E-3</v>
      </c>
    </row>
    <row r="20" spans="1:41" x14ac:dyDescent="0.25">
      <c r="A20" t="s">
        <v>388</v>
      </c>
      <c r="B20">
        <v>8881280.1223418806</v>
      </c>
      <c r="C20">
        <v>7625115.3520854795</v>
      </c>
      <c r="D20">
        <v>6487779.4655238101</v>
      </c>
      <c r="E20">
        <v>8450648.8763545603</v>
      </c>
      <c r="F20">
        <v>9102257.2883372605</v>
      </c>
      <c r="G20">
        <v>9970570.6590674296</v>
      </c>
      <c r="H20">
        <v>13518918.846793801</v>
      </c>
      <c r="I20">
        <v>26023226.665158201</v>
      </c>
      <c r="J20">
        <v>22772271.911154099</v>
      </c>
      <c r="K20">
        <v>13730234.921079099</v>
      </c>
      <c r="L20">
        <v>9951172.7224091496</v>
      </c>
      <c r="M20">
        <v>13512203.8966868</v>
      </c>
      <c r="N20">
        <v>19647959.170760501</v>
      </c>
      <c r="O20" s="36">
        <v>16740925.5353313</v>
      </c>
      <c r="P20" s="8">
        <f t="shared" si="0"/>
        <v>186414565.43308339</v>
      </c>
      <c r="R20">
        <v>14744633.013771299</v>
      </c>
      <c r="S20">
        <v>11064209.1980983</v>
      </c>
      <c r="T20">
        <v>7632404.0422454597</v>
      </c>
      <c r="U20">
        <v>8670056.7782866098</v>
      </c>
      <c r="V20">
        <v>10790386.5586606</v>
      </c>
      <c r="W20">
        <v>21616949.007668499</v>
      </c>
      <c r="X20">
        <v>13746288.057615301</v>
      </c>
      <c r="Y20">
        <v>15473875.870162699</v>
      </c>
      <c r="Z20">
        <v>13105814.0201184</v>
      </c>
      <c r="AA20">
        <v>8952377.6487923991</v>
      </c>
      <c r="AB20">
        <v>8884129.7841421291</v>
      </c>
      <c r="AC20">
        <v>10065868.021942999</v>
      </c>
      <c r="AD20">
        <v>12175478.4081445</v>
      </c>
      <c r="AE20">
        <v>8940385.0046150405</v>
      </c>
      <c r="AF20" s="8">
        <f t="shared" si="1"/>
        <v>165862855.41426423</v>
      </c>
      <c r="AG20" s="8"/>
      <c r="AH20" s="6">
        <f t="shared" si="2"/>
        <v>8.404931371864887E-3</v>
      </c>
      <c r="AI20" s="6">
        <f t="shared" si="3"/>
        <v>-0.11024734022833925</v>
      </c>
      <c r="AJ20" s="8"/>
      <c r="AK20" t="s">
        <v>388</v>
      </c>
      <c r="AL20" s="6">
        <v>-0.11024734022833925</v>
      </c>
      <c r="AM20" s="8"/>
      <c r="AN20" s="8" t="str">
        <f t="shared" si="4"/>
        <v>WOOFi-Swap</v>
      </c>
      <c r="AO20" s="6">
        <f t="shared" si="5"/>
        <v>8.404931371864887E-3</v>
      </c>
    </row>
    <row r="21" spans="1:41" x14ac:dyDescent="0.25">
      <c r="A21" t="s">
        <v>293</v>
      </c>
      <c r="B21">
        <v>7121051.8527924903</v>
      </c>
      <c r="C21">
        <v>25725206.371320501</v>
      </c>
      <c r="D21">
        <v>20816141.822881699</v>
      </c>
      <c r="E21">
        <v>19732030.4073603</v>
      </c>
      <c r="F21">
        <v>13098384.2798</v>
      </c>
      <c r="G21">
        <v>11398126.6552206</v>
      </c>
      <c r="H21">
        <v>17606019.889756002</v>
      </c>
      <c r="I21">
        <v>20925794.449292399</v>
      </c>
      <c r="J21">
        <v>12163883.093021899</v>
      </c>
      <c r="K21">
        <v>10224335.9720184</v>
      </c>
      <c r="L21">
        <v>6270738.3238095604</v>
      </c>
      <c r="M21">
        <v>9778476.7099732403</v>
      </c>
      <c r="N21">
        <v>16744173.109540001</v>
      </c>
      <c r="O21" s="36">
        <v>18872866.3951612</v>
      </c>
      <c r="P21" s="8">
        <f t="shared" si="0"/>
        <v>210477229.33194828</v>
      </c>
      <c r="R21">
        <v>15043075.8787941</v>
      </c>
      <c r="S21">
        <v>15970412.211935</v>
      </c>
      <c r="T21">
        <v>14698396.3973868</v>
      </c>
      <c r="U21">
        <v>11946155.478665899</v>
      </c>
      <c r="V21">
        <v>19592106.623713002</v>
      </c>
      <c r="W21">
        <v>19278886.321467601</v>
      </c>
      <c r="X21">
        <v>14785101.137559701</v>
      </c>
      <c r="Y21">
        <v>11367587.5799737</v>
      </c>
      <c r="Z21">
        <v>6850939.2235991098</v>
      </c>
      <c r="AA21">
        <v>5715685.1038402803</v>
      </c>
      <c r="AB21">
        <v>6608210.6085700504</v>
      </c>
      <c r="AC21">
        <v>6910171.40584388</v>
      </c>
      <c r="AD21">
        <v>4755971.2255809801</v>
      </c>
      <c r="AE21">
        <v>8581528.8296176493</v>
      </c>
      <c r="AF21" s="8">
        <f t="shared" si="1"/>
        <v>162104228.02654776</v>
      </c>
      <c r="AG21" s="8"/>
      <c r="AH21" s="6">
        <f t="shared" si="2"/>
        <v>8.2144667547734591E-3</v>
      </c>
      <c r="AI21" s="6">
        <f t="shared" si="3"/>
        <v>-0.22982534243222288</v>
      </c>
      <c r="AJ21" s="8"/>
      <c r="AK21" t="s">
        <v>293</v>
      </c>
      <c r="AL21" s="6">
        <v>-0.22982534243222288</v>
      </c>
      <c r="AM21" s="8"/>
      <c r="AN21" s="8" t="str">
        <f t="shared" si="4"/>
        <v>PulseX</v>
      </c>
      <c r="AO21" s="6">
        <f t="shared" si="5"/>
        <v>8.2144667547734591E-3</v>
      </c>
    </row>
    <row r="22" spans="1:41" x14ac:dyDescent="0.25">
      <c r="AF22" s="8"/>
    </row>
    <row r="23" spans="1:41" x14ac:dyDescent="0.25">
      <c r="A23" s="8" t="s">
        <v>40</v>
      </c>
      <c r="B23" s="8">
        <f>SUM(B2:B21)</f>
        <v>1334236421.5853336</v>
      </c>
      <c r="C23" s="9">
        <f t="shared" ref="C23:P23" si="6">SUM(C2:C21)</f>
        <v>1161488750.1861537</v>
      </c>
      <c r="D23" s="9">
        <f t="shared" si="6"/>
        <v>876121412.78483379</v>
      </c>
      <c r="E23" s="9">
        <f t="shared" si="6"/>
        <v>1553370089.3090789</v>
      </c>
      <c r="F23" s="9">
        <f t="shared" si="6"/>
        <v>1386306392.0296535</v>
      </c>
      <c r="G23" s="9">
        <f t="shared" si="6"/>
        <v>1496531380.7120414</v>
      </c>
      <c r="H23" s="9">
        <f t="shared" si="6"/>
        <v>1677319134.2534342</v>
      </c>
      <c r="I23" s="9">
        <f t="shared" si="6"/>
        <v>3759316069.9251361</v>
      </c>
      <c r="J23" s="9">
        <f t="shared" si="6"/>
        <v>2425846507.2317438</v>
      </c>
      <c r="K23" s="9">
        <f t="shared" si="6"/>
        <v>1320229245.6292231</v>
      </c>
      <c r="L23" s="9">
        <f t="shared" si="6"/>
        <v>1297823964.3089542</v>
      </c>
      <c r="M23" s="9">
        <f t="shared" si="6"/>
        <v>1661126537.5685501</v>
      </c>
      <c r="N23" s="9">
        <f t="shared" si="6"/>
        <v>2532966799.8656559</v>
      </c>
      <c r="O23" s="9">
        <f t="shared" si="6"/>
        <v>2074445572.4135106</v>
      </c>
      <c r="P23" s="9">
        <f t="shared" si="6"/>
        <v>24557128277.803299</v>
      </c>
      <c r="R23" s="8">
        <f>SUM(R2:R21)</f>
        <v>1548340953.5778255</v>
      </c>
      <c r="S23" s="9">
        <f t="shared" ref="S23:AE23" si="7">SUM(S2:S21)</f>
        <v>1589435203.2913439</v>
      </c>
      <c r="T23" s="9">
        <f t="shared" si="7"/>
        <v>900762696.61040676</v>
      </c>
      <c r="U23" s="9">
        <f t="shared" si="7"/>
        <v>972852343.18557274</v>
      </c>
      <c r="V23" s="9">
        <f t="shared" si="7"/>
        <v>1542073905.8096313</v>
      </c>
      <c r="W23" s="9">
        <f t="shared" si="7"/>
        <v>2391331543.7774305</v>
      </c>
      <c r="X23" s="9">
        <f t="shared" si="7"/>
        <v>1321961620.4446802</v>
      </c>
      <c r="Y23" s="9">
        <f t="shared" si="7"/>
        <v>1748083995.5825799</v>
      </c>
      <c r="Z23" s="9">
        <f t="shared" si="7"/>
        <v>1748173895.3361099</v>
      </c>
      <c r="AA23" s="9">
        <f t="shared" si="7"/>
        <v>983523628.1924566</v>
      </c>
      <c r="AB23" s="9">
        <f t="shared" si="7"/>
        <v>979799717.75173855</v>
      </c>
      <c r="AC23" s="9">
        <f t="shared" si="7"/>
        <v>1163799011.2427762</v>
      </c>
      <c r="AD23" s="9">
        <f t="shared" si="7"/>
        <v>1228599557.7962782</v>
      </c>
      <c r="AE23" s="9">
        <f t="shared" si="7"/>
        <v>1615254755.6451163</v>
      </c>
      <c r="AF23" s="8">
        <f>SUM(R23:AE23)</f>
        <v>19733992828.243946</v>
      </c>
      <c r="AH23" s="26" t="s">
        <v>41</v>
      </c>
      <c r="AI23" s="26"/>
      <c r="AJ23" s="11">
        <f>(AF23-P23)/P23</f>
        <v>-0.19640470151873946</v>
      </c>
    </row>
    <row r="24" spans="1:4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</row>
    <row r="25" spans="1:4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</row>
    <row r="26" spans="1:41" ht="28.2" customHeight="1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</row>
    <row r="27" spans="1:41" ht="13.8" customHeight="1" x14ac:dyDescent="0.25">
      <c r="AL27" s="42" t="s">
        <v>43</v>
      </c>
      <c r="AM27" s="43"/>
      <c r="AN27" s="43"/>
      <c r="AO27" s="43"/>
    </row>
    <row r="28" spans="1:41" x14ac:dyDescent="0.25">
      <c r="AL28" s="43"/>
      <c r="AM28" s="43"/>
      <c r="AN28" s="43"/>
      <c r="AO28" s="43"/>
    </row>
    <row r="29" spans="1:41" x14ac:dyDescent="0.25">
      <c r="R29" t="s">
        <v>17</v>
      </c>
      <c r="S29" s="34">
        <v>45162</v>
      </c>
      <c r="T29" s="34">
        <v>45163</v>
      </c>
      <c r="U29" s="34">
        <v>45164</v>
      </c>
      <c r="V29" s="34">
        <v>45165</v>
      </c>
      <c r="W29" s="34">
        <v>45166</v>
      </c>
      <c r="X29" s="34">
        <v>45167</v>
      </c>
      <c r="Y29" s="34">
        <v>45168</v>
      </c>
      <c r="Z29" s="34">
        <v>45169</v>
      </c>
      <c r="AA29" s="34">
        <v>45170</v>
      </c>
      <c r="AB29" s="34">
        <v>45171</v>
      </c>
      <c r="AC29" s="34">
        <v>45172</v>
      </c>
      <c r="AD29" s="34">
        <v>45173</v>
      </c>
      <c r="AE29" s="34">
        <v>45174</v>
      </c>
      <c r="AF29" s="34">
        <v>45175</v>
      </c>
      <c r="AG29" s="39" t="s">
        <v>21</v>
      </c>
    </row>
    <row r="30" spans="1:41" x14ac:dyDescent="0.25">
      <c r="R30" t="s">
        <v>293</v>
      </c>
      <c r="S30">
        <v>15043075.8787941</v>
      </c>
      <c r="T30">
        <v>15970412.211935</v>
      </c>
      <c r="U30">
        <v>14698396.3973868</v>
      </c>
      <c r="V30">
        <v>11946155.478665899</v>
      </c>
      <c r="W30">
        <v>19592106.623713002</v>
      </c>
      <c r="X30">
        <v>19278886.321467601</v>
      </c>
      <c r="Y30">
        <v>14785101.137559701</v>
      </c>
      <c r="Z30">
        <v>11367587.5799737</v>
      </c>
      <c r="AA30">
        <v>6850939.2235991098</v>
      </c>
      <c r="AB30">
        <v>5715685.1038402803</v>
      </c>
      <c r="AC30">
        <v>6608210.6085700504</v>
      </c>
      <c r="AD30">
        <v>6910171.40584388</v>
      </c>
      <c r="AE30">
        <v>4755971.2255809801</v>
      </c>
      <c r="AF30">
        <v>8581528.8296176493</v>
      </c>
      <c r="AG30" s="9">
        <f>SUM(S30:AF30)</f>
        <v>162104228.02654776</v>
      </c>
    </row>
    <row r="31" spans="1:41" x14ac:dyDescent="0.25">
      <c r="R31" t="s">
        <v>388</v>
      </c>
      <c r="S31">
        <v>14744633.013771299</v>
      </c>
      <c r="T31">
        <v>11064209.1980983</v>
      </c>
      <c r="U31">
        <v>7632404.0422454597</v>
      </c>
      <c r="V31">
        <v>8670056.7782866098</v>
      </c>
      <c r="W31">
        <v>10790386.5586606</v>
      </c>
      <c r="X31">
        <v>21616949.007668499</v>
      </c>
      <c r="Y31">
        <v>13746288.057615301</v>
      </c>
      <c r="Z31">
        <v>15473875.870162699</v>
      </c>
      <c r="AA31">
        <v>13105814.0201184</v>
      </c>
      <c r="AB31">
        <v>8952377.6487923991</v>
      </c>
      <c r="AC31">
        <v>8884129.7841421291</v>
      </c>
      <c r="AD31">
        <v>10065868.021942999</v>
      </c>
      <c r="AE31">
        <v>12175478.4081445</v>
      </c>
      <c r="AF31">
        <v>8940385.0046150405</v>
      </c>
      <c r="AG31" s="9">
        <f>SUM(S31:AF31)</f>
        <v>165862855.41426423</v>
      </c>
      <c r="AL31" s="41" t="s">
        <v>423</v>
      </c>
      <c r="AM31" s="26"/>
      <c r="AN31" s="26"/>
      <c r="AO31" s="26"/>
    </row>
    <row r="32" spans="1:41" x14ac:dyDescent="0.25">
      <c r="R32" t="s">
        <v>229</v>
      </c>
      <c r="S32">
        <v>12205504.321442001</v>
      </c>
      <c r="T32">
        <v>21586106.522858899</v>
      </c>
      <c r="U32">
        <v>13513236.594810899</v>
      </c>
      <c r="V32">
        <v>29232322.790162001</v>
      </c>
      <c r="W32">
        <v>6811712.2790939901</v>
      </c>
      <c r="X32">
        <v>8584096.0394959897</v>
      </c>
      <c r="Y32">
        <v>10766643.163718</v>
      </c>
      <c r="Z32">
        <v>13757797.516224001</v>
      </c>
      <c r="AA32">
        <v>25704590.264364</v>
      </c>
      <c r="AB32">
        <v>4592468.2772019999</v>
      </c>
      <c r="AC32">
        <v>2236676.519725</v>
      </c>
      <c r="AD32">
        <v>6554615.96107399</v>
      </c>
      <c r="AE32">
        <v>9259412.4518989902</v>
      </c>
      <c r="AF32">
        <v>5845266.7749659903</v>
      </c>
      <c r="AG32" s="9">
        <f>SUM(S32:AF32)</f>
        <v>170650449.47703576</v>
      </c>
      <c r="AL32" s="26"/>
      <c r="AM32" s="26"/>
      <c r="AN32" s="26"/>
      <c r="AO32" s="26"/>
    </row>
    <row r="33" spans="18:41" x14ac:dyDescent="0.25">
      <c r="R33" t="s">
        <v>334</v>
      </c>
      <c r="S33">
        <v>11234023.659647901</v>
      </c>
      <c r="T33">
        <v>14275772.560435399</v>
      </c>
      <c r="U33">
        <v>11098392.412565799</v>
      </c>
      <c r="V33">
        <v>9084377.5079019405</v>
      </c>
      <c r="W33">
        <v>10501183.2841439</v>
      </c>
      <c r="X33">
        <v>15236189.0718672</v>
      </c>
      <c r="Y33">
        <v>9797510.0050161593</v>
      </c>
      <c r="Z33">
        <v>17600723.4557987</v>
      </c>
      <c r="AA33">
        <v>15235943.089455601</v>
      </c>
      <c r="AB33">
        <v>11395437.0026152</v>
      </c>
      <c r="AC33">
        <v>9924133.5525742993</v>
      </c>
      <c r="AD33">
        <v>22539105.597066201</v>
      </c>
      <c r="AE33">
        <v>13462287.183596101</v>
      </c>
      <c r="AF33">
        <v>12711952.3714692</v>
      </c>
      <c r="AG33" s="9">
        <f>SUM(S33:AF33)</f>
        <v>184097030.75415361</v>
      </c>
      <c r="AL33" s="26"/>
      <c r="AM33" s="26"/>
      <c r="AN33" s="26"/>
      <c r="AO33" s="26"/>
    </row>
    <row r="34" spans="18:41" x14ac:dyDescent="0.25">
      <c r="R34" t="s">
        <v>222</v>
      </c>
      <c r="S34">
        <v>12830615.1580311</v>
      </c>
      <c r="T34">
        <v>14397537.2519735</v>
      </c>
      <c r="U34">
        <v>7773922.98889706</v>
      </c>
      <c r="V34">
        <v>6713021.7799408399</v>
      </c>
      <c r="W34">
        <v>13952279.5797954</v>
      </c>
      <c r="X34">
        <v>26535364.6934608</v>
      </c>
      <c r="Y34">
        <v>11887865.5356523</v>
      </c>
      <c r="Z34">
        <v>23469947.7213182</v>
      </c>
      <c r="AA34">
        <v>17083530.836697198</v>
      </c>
      <c r="AB34">
        <v>8462263.8969096802</v>
      </c>
      <c r="AC34">
        <v>7146644.8499245001</v>
      </c>
      <c r="AD34">
        <v>10131741.6462451</v>
      </c>
      <c r="AE34">
        <v>9890465.5741177704</v>
      </c>
      <c r="AF34">
        <v>19412800.053384099</v>
      </c>
      <c r="AG34" s="9">
        <f>SUM(S34:AF34)</f>
        <v>189688001.56634754</v>
      </c>
    </row>
    <row r="35" spans="18:41" x14ac:dyDescent="0.25">
      <c r="R35" t="s">
        <v>105</v>
      </c>
      <c r="S35">
        <v>22106643.8785742</v>
      </c>
      <c r="T35">
        <v>13836935.1065416</v>
      </c>
      <c r="U35">
        <v>11884617.612198399</v>
      </c>
      <c r="V35">
        <v>6608734.6669032499</v>
      </c>
      <c r="W35">
        <v>8679534.3981375992</v>
      </c>
      <c r="X35">
        <v>16297017.158503501</v>
      </c>
      <c r="Y35">
        <v>10914869.6759916</v>
      </c>
      <c r="Z35">
        <v>14439908.643982301</v>
      </c>
      <c r="AA35">
        <v>22599549.428816099</v>
      </c>
      <c r="AB35">
        <v>7931276.3870149199</v>
      </c>
      <c r="AC35">
        <v>5393297.6847317303</v>
      </c>
      <c r="AD35">
        <v>18168690.130204398</v>
      </c>
      <c r="AE35">
        <v>16955265.203442998</v>
      </c>
      <c r="AF35">
        <v>17321046.948571201</v>
      </c>
      <c r="AG35" s="9">
        <f>SUM(S35:AF35)</f>
        <v>193137386.92361379</v>
      </c>
    </row>
    <row r="36" spans="18:41" x14ac:dyDescent="0.25">
      <c r="R36" t="s">
        <v>190</v>
      </c>
      <c r="S36">
        <v>14307011.6</v>
      </c>
      <c r="T36">
        <v>11892849.310000001</v>
      </c>
      <c r="U36">
        <v>7713789.7599999998</v>
      </c>
      <c r="V36">
        <v>6254245.6900000004</v>
      </c>
      <c r="W36">
        <v>10466148.439999999</v>
      </c>
      <c r="X36">
        <v>33829130.539999999</v>
      </c>
      <c r="Y36">
        <v>20477716.120000001</v>
      </c>
      <c r="Z36">
        <v>22365037.02</v>
      </c>
      <c r="AA36">
        <v>25095115.050000001</v>
      </c>
      <c r="AB36">
        <v>10436766.42</v>
      </c>
      <c r="AC36">
        <v>10535337.630000001</v>
      </c>
      <c r="AD36">
        <v>12352138.82</v>
      </c>
      <c r="AE36">
        <v>21923437.789999999</v>
      </c>
      <c r="AF36">
        <v>15577725.5499999</v>
      </c>
      <c r="AG36" s="9">
        <f>SUM(S36:AF36)</f>
        <v>223226449.73999986</v>
      </c>
    </row>
    <row r="37" spans="18:41" x14ac:dyDescent="0.25">
      <c r="R37" t="s">
        <v>338</v>
      </c>
      <c r="S37">
        <v>22719474.682463601</v>
      </c>
      <c r="T37">
        <v>17481286.678883199</v>
      </c>
      <c r="U37">
        <v>19786802.265406899</v>
      </c>
      <c r="V37">
        <v>19982914.498960398</v>
      </c>
      <c r="W37">
        <v>13546715.5388676</v>
      </c>
      <c r="X37">
        <v>13115508.1478229</v>
      </c>
      <c r="Y37">
        <v>12944558.8158691</v>
      </c>
      <c r="Z37">
        <v>13858988.1194891</v>
      </c>
      <c r="AA37">
        <v>12244765.597795401</v>
      </c>
      <c r="AB37">
        <v>17013536.311231401</v>
      </c>
      <c r="AC37">
        <v>17219917.399118401</v>
      </c>
      <c r="AD37">
        <v>13793935.1533169</v>
      </c>
      <c r="AE37">
        <v>16575145.469904199</v>
      </c>
      <c r="AF37">
        <v>13005678.142657701</v>
      </c>
      <c r="AG37" s="9">
        <f>SUM(S37:AF37)</f>
        <v>223289226.82178676</v>
      </c>
    </row>
    <row r="38" spans="18:41" x14ac:dyDescent="0.25">
      <c r="R38" t="s">
        <v>307</v>
      </c>
      <c r="S38">
        <v>12964822.381699501</v>
      </c>
      <c r="T38">
        <v>6662314.9792421404</v>
      </c>
      <c r="U38">
        <v>9705790.4907129705</v>
      </c>
      <c r="V38">
        <v>5583095.34939034</v>
      </c>
      <c r="W38">
        <v>5583095.34939034</v>
      </c>
      <c r="X38">
        <v>20822349.328937601</v>
      </c>
      <c r="Y38">
        <v>10090864.463610301</v>
      </c>
      <c r="Z38">
        <v>23669248.997664399</v>
      </c>
      <c r="AA38">
        <v>42304951.960804999</v>
      </c>
      <c r="AB38">
        <v>46133806.337221898</v>
      </c>
      <c r="AC38">
        <v>31969865.2951723</v>
      </c>
      <c r="AD38">
        <v>7217175.2971859397</v>
      </c>
      <c r="AE38">
        <v>1641398.94195006</v>
      </c>
      <c r="AF38">
        <v>232821.79212750299</v>
      </c>
      <c r="AG38" s="9">
        <f>SUM(S38:AF38)</f>
        <v>224581600.96511027</v>
      </c>
    </row>
    <row r="39" spans="18:41" x14ac:dyDescent="0.25">
      <c r="R39" t="s">
        <v>325</v>
      </c>
      <c r="S39">
        <v>3246214.179027</v>
      </c>
      <c r="T39">
        <v>3287258.32183279</v>
      </c>
      <c r="U39">
        <v>4560507.1133292904</v>
      </c>
      <c r="V39">
        <v>47500409.672484003</v>
      </c>
      <c r="W39">
        <v>133711765.74681599</v>
      </c>
      <c r="X39">
        <v>11266616.6719668</v>
      </c>
      <c r="Y39">
        <v>10550290.955314999</v>
      </c>
      <c r="Z39">
        <v>8190520.6937090904</v>
      </c>
      <c r="AA39">
        <v>5197389.2182356901</v>
      </c>
      <c r="AB39">
        <v>4637572.3727091104</v>
      </c>
      <c r="AC39">
        <v>3195304.2996662799</v>
      </c>
      <c r="AD39">
        <v>5968461.1431148099</v>
      </c>
      <c r="AE39">
        <v>8713040.9052059595</v>
      </c>
      <c r="AF39">
        <v>3874781.9800813999</v>
      </c>
      <c r="AG39" s="9">
        <f>SUM(S39:AF39)</f>
        <v>253900133.27349326</v>
      </c>
    </row>
    <row r="40" spans="18:41" x14ac:dyDescent="0.25">
      <c r="R40" t="s">
        <v>295</v>
      </c>
      <c r="S40">
        <v>18195480.5432413</v>
      </c>
      <c r="T40">
        <v>21585875.3287092</v>
      </c>
      <c r="U40">
        <v>9465657.9617208596</v>
      </c>
      <c r="V40">
        <v>13628366.2414806</v>
      </c>
      <c r="W40">
        <v>19932140.407251999</v>
      </c>
      <c r="X40">
        <v>47784330.157843798</v>
      </c>
      <c r="Y40">
        <v>17683332.366588999</v>
      </c>
      <c r="Z40">
        <v>28800909.470284399</v>
      </c>
      <c r="AA40">
        <v>18101976.074866898</v>
      </c>
      <c r="AB40">
        <v>8349057.8212223304</v>
      </c>
      <c r="AC40">
        <v>10335698.9112547</v>
      </c>
      <c r="AD40">
        <v>23788665.541218799</v>
      </c>
      <c r="AE40">
        <v>18680690.3052941</v>
      </c>
      <c r="AF40">
        <v>22660733.794293899</v>
      </c>
      <c r="AG40" s="9">
        <f>SUM(S40:AF40)</f>
        <v>278992914.92527187</v>
      </c>
    </row>
    <row r="41" spans="18:41" x14ac:dyDescent="0.25">
      <c r="R41" t="s">
        <v>354</v>
      </c>
      <c r="S41">
        <v>19202549.9396782</v>
      </c>
      <c r="T41">
        <v>21507638.205792598</v>
      </c>
      <c r="U41">
        <v>7128061.5428744601</v>
      </c>
      <c r="V41">
        <v>8035191.5768147502</v>
      </c>
      <c r="W41">
        <v>24246842.6506823</v>
      </c>
      <c r="X41">
        <v>48493819.963463999</v>
      </c>
      <c r="Y41">
        <v>16831545.4382011</v>
      </c>
      <c r="Z41">
        <v>42765309.996371999</v>
      </c>
      <c r="AA41">
        <v>29133518.066997599</v>
      </c>
      <c r="AB41">
        <v>12853249.199297599</v>
      </c>
      <c r="AC41">
        <v>12743394.8629453</v>
      </c>
      <c r="AD41">
        <v>17275785.771517199</v>
      </c>
      <c r="AE41">
        <v>19401242.839513801</v>
      </c>
      <c r="AF41">
        <v>25727861.169058502</v>
      </c>
      <c r="AG41" s="9">
        <f>SUM(S41:AF41)</f>
        <v>305346011.22320938</v>
      </c>
    </row>
    <row r="42" spans="18:41" x14ac:dyDescent="0.25">
      <c r="R42" t="s">
        <v>348</v>
      </c>
      <c r="S42">
        <v>21125762.036509</v>
      </c>
      <c r="T42">
        <v>31302431.543207198</v>
      </c>
      <c r="U42">
        <v>19648005.755298</v>
      </c>
      <c r="V42">
        <v>33004745.860875402</v>
      </c>
      <c r="W42">
        <v>17243938.154889598</v>
      </c>
      <c r="X42">
        <v>37163650.132945202</v>
      </c>
      <c r="Y42">
        <v>25108557.6155512</v>
      </c>
      <c r="Z42">
        <v>20812109.0705356</v>
      </c>
      <c r="AA42">
        <v>24095700.412197798</v>
      </c>
      <c r="AB42">
        <v>20256489.952629399</v>
      </c>
      <c r="AC42">
        <v>19953088.767418101</v>
      </c>
      <c r="AD42">
        <v>15270720.3088011</v>
      </c>
      <c r="AE42">
        <v>16497414.201117</v>
      </c>
      <c r="AF42">
        <v>19257963.501242999</v>
      </c>
      <c r="AG42" s="9">
        <f>SUM(S42:AF42)</f>
        <v>320740577.31321758</v>
      </c>
    </row>
    <row r="43" spans="18:41" x14ac:dyDescent="0.25">
      <c r="R43" t="s">
        <v>241</v>
      </c>
      <c r="S43">
        <v>32126662.373163901</v>
      </c>
      <c r="T43">
        <v>31986723.826523799</v>
      </c>
      <c r="U43">
        <v>26959492.0473377</v>
      </c>
      <c r="V43">
        <v>23593548.847845599</v>
      </c>
      <c r="W43">
        <v>31496952.163670801</v>
      </c>
      <c r="X43">
        <v>30941144.968244199</v>
      </c>
      <c r="Y43">
        <v>30144974.5226398</v>
      </c>
      <c r="Z43">
        <v>32240878.461474299</v>
      </c>
      <c r="AA43">
        <v>28455337.119175699</v>
      </c>
      <c r="AB43">
        <v>31028445.967357598</v>
      </c>
      <c r="AC43">
        <v>29530892.0138123</v>
      </c>
      <c r="AD43">
        <v>30589772.787177999</v>
      </c>
      <c r="AE43">
        <v>31197493.1656055</v>
      </c>
      <c r="AF43">
        <v>30800518.972290602</v>
      </c>
      <c r="AG43" s="9">
        <f>SUM(S43:AF43)</f>
        <v>421092837.23631972</v>
      </c>
    </row>
    <row r="44" spans="18:41" x14ac:dyDescent="0.25">
      <c r="R44" t="s">
        <v>343</v>
      </c>
      <c r="S44">
        <v>124934614.05082799</v>
      </c>
      <c r="T44">
        <v>41028030.525714003</v>
      </c>
      <c r="U44">
        <v>17335101.788848899</v>
      </c>
      <c r="V44">
        <v>64784159.542867899</v>
      </c>
      <c r="W44">
        <v>18718674.209006999</v>
      </c>
      <c r="X44">
        <v>21534888.384757601</v>
      </c>
      <c r="Y44">
        <v>17859518.828677598</v>
      </c>
      <c r="Z44">
        <v>10389125.0140741</v>
      </c>
      <c r="AA44">
        <v>16920527.613797501</v>
      </c>
      <c r="AB44">
        <v>18060468.707584199</v>
      </c>
      <c r="AC44">
        <v>31511739.7987938</v>
      </c>
      <c r="AD44">
        <v>33328795.624054901</v>
      </c>
      <c r="AE44">
        <v>18483078.217852201</v>
      </c>
      <c r="AF44">
        <v>21646258.339299299</v>
      </c>
      <c r="AG44" s="9">
        <f>SUM(S44:AF44)</f>
        <v>456534980.64615697</v>
      </c>
    </row>
    <row r="45" spans="18:41" x14ac:dyDescent="0.25">
      <c r="R45" t="s">
        <v>153</v>
      </c>
      <c r="S45">
        <v>62394367.640000001</v>
      </c>
      <c r="T45">
        <v>58458562.049999997</v>
      </c>
      <c r="U45">
        <v>48640464.420000002</v>
      </c>
      <c r="V45">
        <v>33803852.539999999</v>
      </c>
      <c r="W45">
        <v>54100700.770000003</v>
      </c>
      <c r="X45">
        <v>81829196.699999899</v>
      </c>
      <c r="Y45">
        <v>58804114.32</v>
      </c>
      <c r="Z45">
        <v>96010388.359999999</v>
      </c>
      <c r="AA45">
        <v>97756960.280000001</v>
      </c>
      <c r="AB45">
        <v>33915941.549999997</v>
      </c>
      <c r="AC45">
        <v>43164871.969999999</v>
      </c>
      <c r="AD45">
        <v>28491755.399999999</v>
      </c>
      <c r="AE45">
        <v>27892646.170000002</v>
      </c>
      <c r="AF45">
        <v>94296342.269999996</v>
      </c>
      <c r="AG45" s="9">
        <f>SUM(S45:AF45)</f>
        <v>819560164.43999982</v>
      </c>
    </row>
    <row r="46" spans="18:41" x14ac:dyDescent="0.25">
      <c r="R46" t="s">
        <v>236</v>
      </c>
      <c r="S46">
        <v>87588238.481322393</v>
      </c>
      <c r="T46">
        <v>80282391.361215502</v>
      </c>
      <c r="U46">
        <v>94157505.108531103</v>
      </c>
      <c r="V46">
        <v>97017325.882035404</v>
      </c>
      <c r="W46">
        <v>110231929.660146</v>
      </c>
      <c r="X46">
        <v>96247555.848477095</v>
      </c>
      <c r="Y46">
        <v>68233491.893456802</v>
      </c>
      <c r="Z46">
        <v>107982184.624061</v>
      </c>
      <c r="AA46">
        <v>103042883.50509401</v>
      </c>
      <c r="AB46">
        <v>77507325.887214407</v>
      </c>
      <c r="AC46">
        <v>92518775.240025207</v>
      </c>
      <c r="AD46">
        <v>74550995.039176598</v>
      </c>
      <c r="AE46">
        <v>86356131.994700998</v>
      </c>
      <c r="AF46">
        <v>92379559.549199194</v>
      </c>
      <c r="AG46" s="9">
        <f>SUM(S46:AF46)</f>
        <v>1268096294.0746555</v>
      </c>
    </row>
    <row r="47" spans="18:41" x14ac:dyDescent="0.25">
      <c r="R47" t="s">
        <v>138</v>
      </c>
      <c r="S47">
        <v>101307336.460159</v>
      </c>
      <c r="T47">
        <v>109157418.98023701</v>
      </c>
      <c r="U47">
        <v>48845609.906664297</v>
      </c>
      <c r="V47">
        <v>42942106.2964238</v>
      </c>
      <c r="W47">
        <v>92518771.148194298</v>
      </c>
      <c r="X47">
        <v>187190191.28123301</v>
      </c>
      <c r="Y47">
        <v>145874989.36341101</v>
      </c>
      <c r="Z47">
        <v>113142009.74055301</v>
      </c>
      <c r="AA47">
        <v>132175515.825261</v>
      </c>
      <c r="AB47">
        <v>85097762.826067403</v>
      </c>
      <c r="AC47">
        <v>41346476.036190502</v>
      </c>
      <c r="AD47">
        <v>56700755.590137497</v>
      </c>
      <c r="AE47">
        <v>95285245.721860304</v>
      </c>
      <c r="AF47">
        <v>177784294.83931199</v>
      </c>
      <c r="AG47" s="9">
        <f>SUM(S47:AF47)</f>
        <v>1429368484.0157044</v>
      </c>
    </row>
    <row r="48" spans="18:41" x14ac:dyDescent="0.25">
      <c r="R48" t="s">
        <v>404</v>
      </c>
      <c r="S48">
        <v>239735844.47870001</v>
      </c>
      <c r="T48">
        <v>251685684.44017899</v>
      </c>
      <c r="U48">
        <v>185305139.85440701</v>
      </c>
      <c r="V48">
        <v>149523499.07828301</v>
      </c>
      <c r="W48">
        <v>216498664.83416</v>
      </c>
      <c r="X48">
        <v>256424250.57585499</v>
      </c>
      <c r="Y48">
        <v>175422457.96155199</v>
      </c>
      <c r="Z48">
        <v>228904290.657767</v>
      </c>
      <c r="AA48">
        <v>258093319.085116</v>
      </c>
      <c r="AB48">
        <v>193442937.94127101</v>
      </c>
      <c r="AC48">
        <v>218154944.02833101</v>
      </c>
      <c r="AD48">
        <v>236988043.00850099</v>
      </c>
      <c r="AE48">
        <v>239262308.498227</v>
      </c>
      <c r="AF48">
        <v>271783002.70585197</v>
      </c>
      <c r="AG48" s="9">
        <f>SUM(S48:AF48)</f>
        <v>3121224387.148201</v>
      </c>
    </row>
    <row r="49" spans="18:33" x14ac:dyDescent="0.25">
      <c r="R49" t="s">
        <v>407</v>
      </c>
      <c r="S49">
        <v>700328078.82077301</v>
      </c>
      <c r="T49">
        <v>811985764.88796496</v>
      </c>
      <c r="U49">
        <v>334909798.547171</v>
      </c>
      <c r="V49">
        <v>354944213.106251</v>
      </c>
      <c r="W49">
        <v>723450364.01301098</v>
      </c>
      <c r="X49">
        <v>1397140408.7834201</v>
      </c>
      <c r="Y49">
        <v>640036930.20425403</v>
      </c>
      <c r="Z49">
        <v>902843154.56913602</v>
      </c>
      <c r="AA49">
        <v>854975568.66371703</v>
      </c>
      <c r="AB49">
        <v>377740758.58227599</v>
      </c>
      <c r="AC49">
        <v>377426318.49934298</v>
      </c>
      <c r="AD49">
        <v>533111818.99619699</v>
      </c>
      <c r="AE49">
        <v>560191403.52826595</v>
      </c>
      <c r="AF49">
        <v>753414233.057078</v>
      </c>
      <c r="AG49" s="9">
        <f>SUM(S49:AF49)</f>
        <v>9322498814.2588577</v>
      </c>
    </row>
    <row r="51" spans="18:33" ht="14.4" thickBot="1" x14ac:dyDescent="0.3"/>
    <row r="52" spans="18:33" x14ac:dyDescent="0.25">
      <c r="R52" s="27" t="s">
        <v>42</v>
      </c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9"/>
    </row>
    <row r="53" spans="18:33" ht="14.4" thickBot="1" x14ac:dyDescent="0.3">
      <c r="R53" s="30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2"/>
    </row>
  </sheetData>
  <sortState xmlns:xlrd2="http://schemas.microsoft.com/office/spreadsheetml/2017/richdata2" ref="R30:AG49">
    <sortCondition ref="AG30:AG49"/>
  </sortState>
  <mergeCells count="7">
    <mergeCell ref="Q1:Q1048576"/>
    <mergeCell ref="A24:P26"/>
    <mergeCell ref="R24:AO25"/>
    <mergeCell ref="AH23:AI23"/>
    <mergeCell ref="R52:AF53"/>
    <mergeCell ref="AL27:AO28"/>
    <mergeCell ref="AL31:AO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CDDB-E47D-4000-A71F-574AFD1D63BE}">
  <dimension ref="A1"/>
  <sheetViews>
    <sheetView zoomScale="40" zoomScaleNormal="40" workbookViewId="0">
      <selection activeCell="AY53" sqref="AY5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0E2-C349-4881-8992-E563B1BD7946}">
  <dimension ref="A1"/>
  <sheetViews>
    <sheetView topLeftCell="A2" zoomScale="70" zoomScaleNormal="70" workbookViewId="0">
      <selection activeCell="AC9" sqref="AC9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3754-9F71-4DF8-BDA4-512C472A8E41}">
  <dimension ref="A1"/>
  <sheetViews>
    <sheetView zoomScale="85" zoomScaleNormal="85" workbookViewId="0">
      <selection activeCell="Z45" sqref="Z45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757E-3776-407D-94AC-2ECA49A5D16C}">
  <dimension ref="E10:T28"/>
  <sheetViews>
    <sheetView workbookViewId="0">
      <selection activeCell="E10" sqref="E10:T28"/>
    </sheetView>
  </sheetViews>
  <sheetFormatPr defaultRowHeight="13.8" x14ac:dyDescent="0.25"/>
  <sheetData>
    <row r="10" spans="5:20" x14ac:dyDescent="0.25">
      <c r="E10" s="33" t="s">
        <v>33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5:20" x14ac:dyDescent="0.25"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5:20" x14ac:dyDescent="0.25"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5:20" x14ac:dyDescent="0.25"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5:20" x14ac:dyDescent="0.25"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5:20" x14ac:dyDescent="0.25"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5:20" x14ac:dyDescent="0.25"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5:20" x14ac:dyDescent="0.25"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5:20" x14ac:dyDescent="0.25"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5:20" x14ac:dyDescent="0.25"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5:20" x14ac:dyDescent="0.25"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5:20" x14ac:dyDescent="0.25"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5:20" x14ac:dyDescent="0.25"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5:20" x14ac:dyDescent="0.25"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5:20" x14ac:dyDescent="0.25"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5:20" x14ac:dyDescent="0.25"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5:20" x14ac:dyDescent="0.25"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5:20" x14ac:dyDescent="0.25"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5:20" x14ac:dyDescent="0.25"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</sheetData>
  <mergeCells count="1">
    <mergeCell ref="E10:T28"/>
  </mergeCells>
  <phoneticPr fontId="1" type="noConversion"/>
  <hyperlinks>
    <hyperlink ref="E10" r:id="rId1" xr:uid="{C7966B25-D478-49FB-AB43-F548CD5960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9AB2-4903-4A4D-B13B-0D97A7750C7F}">
  <dimension ref="A1:AF350"/>
  <sheetViews>
    <sheetView zoomScale="70" zoomScaleNormal="70" workbookViewId="0">
      <selection activeCell="R1" sqref="R1:AE21"/>
    </sheetView>
  </sheetViews>
  <sheetFormatPr defaultRowHeight="13.8" x14ac:dyDescent="0.25"/>
  <cols>
    <col min="1" max="3" width="10.77734375" customWidth="1"/>
    <col min="4" max="4" width="10.77734375" style="17" customWidth="1"/>
    <col min="5" max="16" width="10.77734375" style="18" customWidth="1"/>
    <col min="17" max="17" width="10.77734375" style="36" customWidth="1"/>
    <col min="18" max="30" width="10.77734375" style="18" customWidth="1"/>
    <col min="31" max="31" width="10.77734375" style="19" customWidth="1"/>
    <col min="32" max="32" width="10.77734375" customWidth="1"/>
  </cols>
  <sheetData>
    <row r="1" spans="1:32" x14ac:dyDescent="0.25">
      <c r="A1" t="s">
        <v>17</v>
      </c>
      <c r="B1" s="34">
        <v>45146</v>
      </c>
      <c r="C1" s="34">
        <v>45147</v>
      </c>
      <c r="D1" s="34">
        <v>45148</v>
      </c>
      <c r="E1" s="34">
        <v>45149</v>
      </c>
      <c r="F1" s="34">
        <v>45150</v>
      </c>
      <c r="G1" s="34">
        <v>45151</v>
      </c>
      <c r="H1" s="34">
        <v>45152</v>
      </c>
      <c r="I1" s="34">
        <v>45153</v>
      </c>
      <c r="J1" s="34">
        <v>45154</v>
      </c>
      <c r="K1" s="34">
        <v>45155</v>
      </c>
      <c r="L1" s="34">
        <v>45156</v>
      </c>
      <c r="M1" s="34">
        <v>45157</v>
      </c>
      <c r="N1" s="34">
        <v>45158</v>
      </c>
      <c r="O1" s="34">
        <v>45159</v>
      </c>
      <c r="P1" s="34">
        <v>45160</v>
      </c>
      <c r="Q1" s="35">
        <v>45161</v>
      </c>
      <c r="R1" s="34">
        <v>45162</v>
      </c>
      <c r="S1" s="34">
        <v>45163</v>
      </c>
      <c r="T1" s="34">
        <v>45164</v>
      </c>
      <c r="U1" s="34">
        <v>45165</v>
      </c>
      <c r="V1" s="34">
        <v>45166</v>
      </c>
      <c r="W1" s="34">
        <v>45167</v>
      </c>
      <c r="X1" s="34">
        <v>45168</v>
      </c>
      <c r="Y1" s="34">
        <v>45169</v>
      </c>
      <c r="Z1" s="34">
        <v>45170</v>
      </c>
      <c r="AA1" s="34">
        <v>45171</v>
      </c>
      <c r="AB1" s="34">
        <v>45172</v>
      </c>
      <c r="AC1" s="34">
        <v>45173</v>
      </c>
      <c r="AD1" s="34">
        <v>45174</v>
      </c>
      <c r="AE1" s="34">
        <v>45175</v>
      </c>
      <c r="AF1" s="20" t="s">
        <v>408</v>
      </c>
    </row>
    <row r="2" spans="1:32" x14ac:dyDescent="0.25">
      <c r="A2" t="s">
        <v>407</v>
      </c>
      <c r="B2">
        <v>924675628.90243697</v>
      </c>
      <c r="C2">
        <v>720493965.40230298</v>
      </c>
      <c r="D2">
        <v>560539431.04014397</v>
      </c>
      <c r="E2">
        <v>472423034.39004701</v>
      </c>
      <c r="F2">
        <v>310137146.36627001</v>
      </c>
      <c r="G2">
        <v>401696910.74646699</v>
      </c>
      <c r="H2">
        <v>540444652.323457</v>
      </c>
      <c r="I2">
        <v>635611377.68314898</v>
      </c>
      <c r="J2">
        <v>752961452.12165296</v>
      </c>
      <c r="K2">
        <v>2189704181.2235699</v>
      </c>
      <c r="L2">
        <v>1109414472.7425799</v>
      </c>
      <c r="M2">
        <v>477108667.103917</v>
      </c>
      <c r="N2">
        <v>456258382.18280202</v>
      </c>
      <c r="O2">
        <v>640540351.29871202</v>
      </c>
      <c r="P2">
        <v>1069841182.64732</v>
      </c>
      <c r="Q2" s="36">
        <v>991449458.97793901</v>
      </c>
      <c r="R2">
        <v>700328078.82077301</v>
      </c>
      <c r="S2">
        <v>811985764.88796496</v>
      </c>
      <c r="T2">
        <v>334909798.547171</v>
      </c>
      <c r="U2">
        <v>354944213.106251</v>
      </c>
      <c r="V2">
        <v>723450364.01301098</v>
      </c>
      <c r="W2">
        <v>1397140408.7834201</v>
      </c>
      <c r="X2">
        <v>640036930.20425403</v>
      </c>
      <c r="Y2">
        <v>902843154.56913602</v>
      </c>
      <c r="Z2">
        <v>854975568.66371703</v>
      </c>
      <c r="AA2">
        <v>377740758.58227599</v>
      </c>
      <c r="AB2">
        <v>377426318.49934298</v>
      </c>
      <c r="AC2">
        <v>533111818.99619699</v>
      </c>
      <c r="AD2">
        <v>560191403.52826595</v>
      </c>
      <c r="AE2">
        <v>753414233.057078</v>
      </c>
      <c r="AF2" s="10">
        <f>SUM(R2:AE2)</f>
        <v>9322498814.2588577</v>
      </c>
    </row>
    <row r="3" spans="1:32" x14ac:dyDescent="0.25">
      <c r="A3" t="s">
        <v>404</v>
      </c>
      <c r="B3">
        <v>231503613.73972401</v>
      </c>
      <c r="C3">
        <v>166761912.892223</v>
      </c>
      <c r="D3">
        <v>162994543.247197</v>
      </c>
      <c r="E3">
        <v>154539807.96231601</v>
      </c>
      <c r="F3">
        <v>161035115.492838</v>
      </c>
      <c r="G3">
        <v>204962292.07786</v>
      </c>
      <c r="H3">
        <v>227140456.82621101</v>
      </c>
      <c r="I3">
        <v>235251635.317846</v>
      </c>
      <c r="J3">
        <v>339733592.35853601</v>
      </c>
      <c r="K3">
        <v>498753515.27747101</v>
      </c>
      <c r="L3">
        <v>316258426.377038</v>
      </c>
      <c r="M3">
        <v>182569880.25402501</v>
      </c>
      <c r="N3">
        <v>238025447.057087</v>
      </c>
      <c r="O3">
        <v>260696878.339463</v>
      </c>
      <c r="P3">
        <v>282394616.70292503</v>
      </c>
      <c r="Q3" s="36">
        <v>322856773.20448101</v>
      </c>
      <c r="R3">
        <v>239735844.47870001</v>
      </c>
      <c r="S3">
        <v>251685684.44017899</v>
      </c>
      <c r="T3">
        <v>185305139.85440701</v>
      </c>
      <c r="U3">
        <v>149523499.07828301</v>
      </c>
      <c r="V3">
        <v>216498664.83416</v>
      </c>
      <c r="W3">
        <v>256424250.57585499</v>
      </c>
      <c r="X3">
        <v>175422457.96155199</v>
      </c>
      <c r="Y3">
        <v>228904290.657767</v>
      </c>
      <c r="Z3">
        <v>258093319.085116</v>
      </c>
      <c r="AA3">
        <v>193442937.94127101</v>
      </c>
      <c r="AB3">
        <v>218154944.02833101</v>
      </c>
      <c r="AC3">
        <v>236988043.00850099</v>
      </c>
      <c r="AD3">
        <v>239262308.498227</v>
      </c>
      <c r="AE3">
        <v>271783002.70585197</v>
      </c>
      <c r="AF3" s="10">
        <f>SUM(R3:AE3)</f>
        <v>3121224387.148201</v>
      </c>
    </row>
    <row r="4" spans="1:32" x14ac:dyDescent="0.25">
      <c r="A4" t="s">
        <v>138</v>
      </c>
      <c r="B4">
        <v>213773436.01226401</v>
      </c>
      <c r="C4">
        <v>137615879.557266</v>
      </c>
      <c r="D4">
        <v>138653511.19809401</v>
      </c>
      <c r="E4">
        <v>138962965.56503901</v>
      </c>
      <c r="F4">
        <v>52971376.055118904</v>
      </c>
      <c r="G4">
        <v>424839659.14635301</v>
      </c>
      <c r="H4">
        <v>201003503.455937</v>
      </c>
      <c r="I4">
        <v>165682714.379206</v>
      </c>
      <c r="J4">
        <v>150510249.687305</v>
      </c>
      <c r="K4">
        <v>315043583.35814798</v>
      </c>
      <c r="L4">
        <v>314439978.43830597</v>
      </c>
      <c r="M4">
        <v>122820949.21143401</v>
      </c>
      <c r="N4">
        <v>68270747.971844807</v>
      </c>
      <c r="O4">
        <v>143379211.622379</v>
      </c>
      <c r="P4">
        <v>371507231.70341802</v>
      </c>
      <c r="Q4" s="36">
        <v>97794171.390817896</v>
      </c>
      <c r="R4">
        <v>101307336.460159</v>
      </c>
      <c r="S4">
        <v>109157418.98023701</v>
      </c>
      <c r="T4">
        <v>48845609.906664297</v>
      </c>
      <c r="U4">
        <v>42942106.2964238</v>
      </c>
      <c r="V4">
        <v>92518771.148194298</v>
      </c>
      <c r="W4">
        <v>187190191.28123301</v>
      </c>
      <c r="X4">
        <v>145874989.36341101</v>
      </c>
      <c r="Y4">
        <v>113142009.74055301</v>
      </c>
      <c r="Z4">
        <v>132175515.825261</v>
      </c>
      <c r="AA4">
        <v>85097762.826067403</v>
      </c>
      <c r="AB4">
        <v>41346476.036190502</v>
      </c>
      <c r="AC4">
        <v>56700755.590137497</v>
      </c>
      <c r="AD4">
        <v>95285245.721860304</v>
      </c>
      <c r="AE4">
        <v>177784294.83931199</v>
      </c>
      <c r="AF4" s="10">
        <f>SUM(R4:AE4)</f>
        <v>1429368484.0157044</v>
      </c>
    </row>
    <row r="5" spans="1:32" x14ac:dyDescent="0.25">
      <c r="A5" t="s">
        <v>236</v>
      </c>
      <c r="B5">
        <v>97597732.145069897</v>
      </c>
      <c r="C5">
        <v>94980964.244380996</v>
      </c>
      <c r="D5">
        <v>102323708.868284</v>
      </c>
      <c r="E5">
        <v>81296556.607552096</v>
      </c>
      <c r="F5">
        <v>76511453.828831196</v>
      </c>
      <c r="G5">
        <v>101906520.03357799</v>
      </c>
      <c r="H5">
        <v>93362417.673319593</v>
      </c>
      <c r="I5">
        <v>86103044.577269197</v>
      </c>
      <c r="J5">
        <v>83389394.580287293</v>
      </c>
      <c r="K5">
        <v>180499583.26484799</v>
      </c>
      <c r="L5">
        <v>136230676.57573199</v>
      </c>
      <c r="M5">
        <v>125875913.201234</v>
      </c>
      <c r="N5">
        <v>82469432.350421205</v>
      </c>
      <c r="O5">
        <v>91240575.137288705</v>
      </c>
      <c r="P5">
        <v>140974489.78873199</v>
      </c>
      <c r="Q5" s="36">
        <v>112016675.355266</v>
      </c>
      <c r="R5">
        <v>87588238.481322393</v>
      </c>
      <c r="S5">
        <v>80282391.361215502</v>
      </c>
      <c r="T5">
        <v>94157505.108531103</v>
      </c>
      <c r="U5">
        <v>97017325.882035404</v>
      </c>
      <c r="V5">
        <v>110231929.660146</v>
      </c>
      <c r="W5">
        <v>96247555.848477095</v>
      </c>
      <c r="X5">
        <v>68233491.893456802</v>
      </c>
      <c r="Y5">
        <v>107982184.624061</v>
      </c>
      <c r="Z5">
        <v>103042883.50509401</v>
      </c>
      <c r="AA5">
        <v>77507325.887214407</v>
      </c>
      <c r="AB5">
        <v>92518775.240025207</v>
      </c>
      <c r="AC5">
        <v>74550995.039176598</v>
      </c>
      <c r="AD5">
        <v>86356131.994700998</v>
      </c>
      <c r="AE5">
        <v>92379559.549199194</v>
      </c>
      <c r="AF5" s="10">
        <f>SUM(R5:AE5)</f>
        <v>1268096294.0746555</v>
      </c>
    </row>
    <row r="6" spans="1:32" x14ac:dyDescent="0.25">
      <c r="A6" t="s">
        <v>153</v>
      </c>
      <c r="B6">
        <v>111112787.18000001</v>
      </c>
      <c r="C6">
        <v>129695017.31</v>
      </c>
      <c r="D6">
        <v>48961978.020000003</v>
      </c>
      <c r="E6">
        <v>38896330.329999998</v>
      </c>
      <c r="F6">
        <v>40275913.18</v>
      </c>
      <c r="G6">
        <v>61636059.340000004</v>
      </c>
      <c r="H6">
        <v>47389064.659999996</v>
      </c>
      <c r="I6">
        <v>30888670.809999902</v>
      </c>
      <c r="J6">
        <v>36044372.600000001</v>
      </c>
      <c r="K6">
        <v>136695593.22999999</v>
      </c>
      <c r="L6">
        <v>103898402.98</v>
      </c>
      <c r="M6">
        <v>70573003.400000006</v>
      </c>
      <c r="N6">
        <v>53723372.280000001</v>
      </c>
      <c r="O6">
        <v>106265649.23</v>
      </c>
      <c r="P6">
        <v>111679586.38</v>
      </c>
      <c r="Q6" s="36">
        <v>75064247.659999996</v>
      </c>
      <c r="R6">
        <v>62394367.640000001</v>
      </c>
      <c r="S6">
        <v>58458562.049999997</v>
      </c>
      <c r="T6">
        <v>48640464.420000002</v>
      </c>
      <c r="U6">
        <v>33803852.539999999</v>
      </c>
      <c r="V6">
        <v>54100700.770000003</v>
      </c>
      <c r="W6">
        <v>81829196.699999899</v>
      </c>
      <c r="X6">
        <v>58804114.32</v>
      </c>
      <c r="Y6">
        <v>96010388.359999999</v>
      </c>
      <c r="Z6">
        <v>97756960.280000001</v>
      </c>
      <c r="AA6">
        <v>33915941.549999997</v>
      </c>
      <c r="AB6">
        <v>43164871.969999999</v>
      </c>
      <c r="AC6">
        <v>28491755.399999999</v>
      </c>
      <c r="AD6">
        <v>27892646.170000002</v>
      </c>
      <c r="AE6">
        <v>94296342.269999996</v>
      </c>
      <c r="AF6" s="10">
        <f>SUM(R6:AE6)</f>
        <v>819560164.43999982</v>
      </c>
    </row>
    <row r="7" spans="1:32" x14ac:dyDescent="0.25">
      <c r="A7" t="s">
        <v>343</v>
      </c>
      <c r="B7">
        <v>23330905.083638601</v>
      </c>
      <c r="C7">
        <v>25783209.797748901</v>
      </c>
      <c r="D7">
        <v>27918591.130906802</v>
      </c>
      <c r="E7">
        <v>23632791.880216599</v>
      </c>
      <c r="F7">
        <v>16842987.941438802</v>
      </c>
      <c r="G7">
        <v>40980935.184455097</v>
      </c>
      <c r="H7">
        <v>16614507.566002401</v>
      </c>
      <c r="I7">
        <v>24707584.0081429</v>
      </c>
      <c r="J7">
        <v>27369050.644030798</v>
      </c>
      <c r="K7">
        <v>32458843.806676898</v>
      </c>
      <c r="L7">
        <v>34099802.6919441</v>
      </c>
      <c r="M7">
        <v>35740761.577211402</v>
      </c>
      <c r="N7">
        <v>137871519.416435</v>
      </c>
      <c r="O7">
        <v>137871519.416435</v>
      </c>
      <c r="P7">
        <v>240002277.25566</v>
      </c>
      <c r="Q7" s="36">
        <v>208841197.57594201</v>
      </c>
      <c r="R7">
        <v>124934614.05082799</v>
      </c>
      <c r="S7">
        <v>41028030.525714003</v>
      </c>
      <c r="T7">
        <v>17335101.788848899</v>
      </c>
      <c r="U7">
        <v>64784159.542867899</v>
      </c>
      <c r="V7">
        <v>18718674.209006999</v>
      </c>
      <c r="W7">
        <v>21534888.384757601</v>
      </c>
      <c r="X7">
        <v>17859518.828677598</v>
      </c>
      <c r="Y7">
        <v>10389125.0140741</v>
      </c>
      <c r="Z7">
        <v>16920527.613797501</v>
      </c>
      <c r="AA7">
        <v>18060468.707584199</v>
      </c>
      <c r="AB7">
        <v>31511739.7987938</v>
      </c>
      <c r="AC7">
        <v>33328795.624054901</v>
      </c>
      <c r="AD7">
        <v>18483078.217852201</v>
      </c>
      <c r="AE7">
        <v>21646258.339299299</v>
      </c>
      <c r="AF7" s="10">
        <f>SUM(R7:AE7)</f>
        <v>456534980.64615697</v>
      </c>
    </row>
    <row r="8" spans="1:32" x14ac:dyDescent="0.25">
      <c r="A8" t="s">
        <v>241</v>
      </c>
      <c r="B8">
        <v>30009012.480416302</v>
      </c>
      <c r="C8">
        <v>34193281.574315302</v>
      </c>
      <c r="D8">
        <v>32204955.738506202</v>
      </c>
      <c r="E8">
        <v>32681804.813506801</v>
      </c>
      <c r="F8">
        <v>33008360.565388799</v>
      </c>
      <c r="G8">
        <v>31784190.8803722</v>
      </c>
      <c r="H8">
        <v>32535503.061788</v>
      </c>
      <c r="I8">
        <v>31438789.976840898</v>
      </c>
      <c r="J8">
        <v>32729257.8178542</v>
      </c>
      <c r="K8">
        <v>32049412.161405899</v>
      </c>
      <c r="L8">
        <v>26994419.291335501</v>
      </c>
      <c r="M8">
        <v>26775524.747849599</v>
      </c>
      <c r="N8">
        <v>31909901.3733222</v>
      </c>
      <c r="O8">
        <v>32037116.375313699</v>
      </c>
      <c r="P8">
        <v>31366530.684046801</v>
      </c>
      <c r="Q8" s="36">
        <v>32050046.300061598</v>
      </c>
      <c r="R8">
        <v>32126662.373163901</v>
      </c>
      <c r="S8">
        <v>31986723.826523799</v>
      </c>
      <c r="T8">
        <v>26959492.0473377</v>
      </c>
      <c r="U8">
        <v>23593548.847845599</v>
      </c>
      <c r="V8">
        <v>31496952.163670801</v>
      </c>
      <c r="W8">
        <v>30941144.968244199</v>
      </c>
      <c r="X8">
        <v>30144974.5226398</v>
      </c>
      <c r="Y8">
        <v>32240878.461474299</v>
      </c>
      <c r="Z8">
        <v>28455337.119175699</v>
      </c>
      <c r="AA8">
        <v>31028445.967357598</v>
      </c>
      <c r="AB8">
        <v>29530892.0138123</v>
      </c>
      <c r="AC8">
        <v>30589772.787177999</v>
      </c>
      <c r="AD8">
        <v>31197493.1656055</v>
      </c>
      <c r="AE8">
        <v>30800518.972290602</v>
      </c>
      <c r="AF8" s="10">
        <f>SUM(R8:AE8)</f>
        <v>421092837.23631972</v>
      </c>
    </row>
    <row r="9" spans="1:32" x14ac:dyDescent="0.25">
      <c r="A9" t="s">
        <v>348</v>
      </c>
      <c r="B9">
        <v>16730591.826966399</v>
      </c>
      <c r="C9">
        <v>22582636.653110102</v>
      </c>
      <c r="D9">
        <v>31735619.774402</v>
      </c>
      <c r="E9">
        <v>33699793.007832102</v>
      </c>
      <c r="F9">
        <v>47810685.136769697</v>
      </c>
      <c r="G9">
        <v>72533522.617209494</v>
      </c>
      <c r="H9">
        <v>53950852.413539201</v>
      </c>
      <c r="I9">
        <v>100722314.784198</v>
      </c>
      <c r="J9">
        <v>43852836.155165799</v>
      </c>
      <c r="K9">
        <v>3925853.6859323001</v>
      </c>
      <c r="L9">
        <v>71196046.495949194</v>
      </c>
      <c r="M9">
        <v>96824521.869026095</v>
      </c>
      <c r="N9">
        <v>67145340.022413</v>
      </c>
      <c r="O9">
        <v>57461665.307128899</v>
      </c>
      <c r="P9">
        <v>43173512.5304121</v>
      </c>
      <c r="Q9" s="36">
        <v>34196008.018800899</v>
      </c>
      <c r="R9">
        <v>21125762.036509</v>
      </c>
      <c r="S9">
        <v>31302431.543207198</v>
      </c>
      <c r="T9">
        <v>19648005.755298</v>
      </c>
      <c r="U9">
        <v>33004745.860875402</v>
      </c>
      <c r="V9">
        <v>17243938.154889598</v>
      </c>
      <c r="W9">
        <v>37163650.132945202</v>
      </c>
      <c r="X9">
        <v>25108557.6155512</v>
      </c>
      <c r="Y9">
        <v>20812109.0705356</v>
      </c>
      <c r="Z9">
        <v>24095700.412197798</v>
      </c>
      <c r="AA9">
        <v>20256489.952629399</v>
      </c>
      <c r="AB9">
        <v>19953088.767418101</v>
      </c>
      <c r="AC9">
        <v>15270720.3088011</v>
      </c>
      <c r="AD9">
        <v>16497414.201117</v>
      </c>
      <c r="AE9">
        <v>19257963.501242999</v>
      </c>
      <c r="AF9" s="10">
        <f>SUM(R9:AE9)</f>
        <v>320740577.31321758</v>
      </c>
    </row>
    <row r="10" spans="1:32" x14ac:dyDescent="0.25">
      <c r="A10" t="s">
        <v>354</v>
      </c>
      <c r="B10">
        <v>33815446.012019701</v>
      </c>
      <c r="C10">
        <v>25903867.486595798</v>
      </c>
      <c r="D10">
        <v>20693102.579597399</v>
      </c>
      <c r="E10">
        <v>14655233.340716001</v>
      </c>
      <c r="F10">
        <v>9894618.1262697503</v>
      </c>
      <c r="G10">
        <v>15680327.5991804</v>
      </c>
      <c r="H10">
        <v>21048484.430835102</v>
      </c>
      <c r="I10">
        <v>21414523.9633945</v>
      </c>
      <c r="J10">
        <v>25260730.133097</v>
      </c>
      <c r="K10">
        <v>43758707.188345902</v>
      </c>
      <c r="L10">
        <v>28749834.821125999</v>
      </c>
      <c r="M10">
        <v>13722105.305001</v>
      </c>
      <c r="N10">
        <v>10848782.648467399</v>
      </c>
      <c r="O10">
        <v>19583658.577341199</v>
      </c>
      <c r="P10">
        <v>26484034.685552999</v>
      </c>
      <c r="Q10" s="36">
        <v>28904698.815244999</v>
      </c>
      <c r="R10">
        <v>19202549.9396782</v>
      </c>
      <c r="S10">
        <v>21507638.205792598</v>
      </c>
      <c r="T10">
        <v>7128061.5428744601</v>
      </c>
      <c r="U10">
        <v>8035191.5768147502</v>
      </c>
      <c r="V10">
        <v>24246842.6506823</v>
      </c>
      <c r="W10">
        <v>48493819.963463999</v>
      </c>
      <c r="X10">
        <v>16831545.4382011</v>
      </c>
      <c r="Y10">
        <v>42765309.996371999</v>
      </c>
      <c r="Z10">
        <v>29133518.066997599</v>
      </c>
      <c r="AA10">
        <v>12853249.199297599</v>
      </c>
      <c r="AB10">
        <v>12743394.8629453</v>
      </c>
      <c r="AC10">
        <v>17275785.771517199</v>
      </c>
      <c r="AD10">
        <v>19401242.839513801</v>
      </c>
      <c r="AE10">
        <v>25727861.169058502</v>
      </c>
      <c r="AF10" s="10">
        <f>SUM(R10:AE10)</f>
        <v>305346011.22320938</v>
      </c>
    </row>
    <row r="11" spans="1:32" x14ac:dyDescent="0.25">
      <c r="A11" t="s">
        <v>295</v>
      </c>
      <c r="B11">
        <v>23059317.120768402</v>
      </c>
      <c r="C11">
        <v>18623974.7902482</v>
      </c>
      <c r="D11">
        <v>19081541.714721099</v>
      </c>
      <c r="E11">
        <v>12570180.318697801</v>
      </c>
      <c r="F11">
        <v>8818937.2109777909</v>
      </c>
      <c r="G11">
        <v>10517054.0924799</v>
      </c>
      <c r="H11">
        <v>16196834.754187699</v>
      </c>
      <c r="I11">
        <v>19806709.357054301</v>
      </c>
      <c r="J11">
        <v>23205902.632135499</v>
      </c>
      <c r="K11">
        <v>60027297.990103401</v>
      </c>
      <c r="L11">
        <v>41931613.0498529</v>
      </c>
      <c r="M11">
        <v>19902682.347397398</v>
      </c>
      <c r="N11">
        <v>14770676.813492101</v>
      </c>
      <c r="O11">
        <v>19892604.9400771</v>
      </c>
      <c r="P11">
        <v>25681588.9862203</v>
      </c>
      <c r="Q11" s="36">
        <v>30643639.4261798</v>
      </c>
      <c r="R11">
        <v>18195480.5432413</v>
      </c>
      <c r="S11">
        <v>21585875.3287092</v>
      </c>
      <c r="T11">
        <v>9465657.9617208596</v>
      </c>
      <c r="U11">
        <v>13628366.2414806</v>
      </c>
      <c r="V11">
        <v>19932140.407251999</v>
      </c>
      <c r="W11">
        <v>47784330.157843798</v>
      </c>
      <c r="X11">
        <v>17683332.366588999</v>
      </c>
      <c r="Y11">
        <v>28800909.470284399</v>
      </c>
      <c r="Z11">
        <v>18101976.074866898</v>
      </c>
      <c r="AA11">
        <v>8349057.8212223304</v>
      </c>
      <c r="AB11">
        <v>10335698.9112547</v>
      </c>
      <c r="AC11">
        <v>23788665.541218799</v>
      </c>
      <c r="AD11">
        <v>18680690.3052941</v>
      </c>
      <c r="AE11">
        <v>22660733.794293899</v>
      </c>
      <c r="AF11" s="10">
        <f>SUM(R11:AE11)</f>
        <v>278992914.92527187</v>
      </c>
    </row>
    <row r="12" spans="1:32" x14ac:dyDescent="0.25">
      <c r="A12" t="s">
        <v>325</v>
      </c>
      <c r="B12">
        <v>4563157.7448436404</v>
      </c>
      <c r="C12">
        <v>3924280.4098462202</v>
      </c>
      <c r="D12">
        <v>4618375.5689170202</v>
      </c>
      <c r="E12">
        <v>3451710.3233191799</v>
      </c>
      <c r="F12">
        <v>2390545.2210916602</v>
      </c>
      <c r="G12">
        <v>3017965.8227739302</v>
      </c>
      <c r="H12">
        <v>3731046.92941094</v>
      </c>
      <c r="I12">
        <v>7749593.3943664497</v>
      </c>
      <c r="J12">
        <v>9809290.5141061898</v>
      </c>
      <c r="K12">
        <v>10716864.9772467</v>
      </c>
      <c r="L12">
        <v>7070543.7266779998</v>
      </c>
      <c r="M12">
        <v>8150067.9547591601</v>
      </c>
      <c r="N12">
        <v>4541835.9552593101</v>
      </c>
      <c r="O12">
        <v>5525503.9708050899</v>
      </c>
      <c r="P12">
        <v>5990446.2981575197</v>
      </c>
      <c r="Q12" s="36">
        <v>5998919.6371265203</v>
      </c>
      <c r="R12">
        <v>3246214.179027</v>
      </c>
      <c r="S12">
        <v>3287258.32183279</v>
      </c>
      <c r="T12">
        <v>4560507.1133292904</v>
      </c>
      <c r="U12">
        <v>47500409.672484003</v>
      </c>
      <c r="V12">
        <v>133711765.74681599</v>
      </c>
      <c r="W12">
        <v>11266616.6719668</v>
      </c>
      <c r="X12">
        <v>10550290.955314999</v>
      </c>
      <c r="Y12">
        <v>8190520.6937090904</v>
      </c>
      <c r="Z12">
        <v>5197389.2182356901</v>
      </c>
      <c r="AA12">
        <v>4637572.3727091104</v>
      </c>
      <c r="AB12">
        <v>3195304.2996662799</v>
      </c>
      <c r="AC12">
        <v>5968461.1431148099</v>
      </c>
      <c r="AD12">
        <v>8713040.9052059595</v>
      </c>
      <c r="AE12">
        <v>3874781.9800813999</v>
      </c>
      <c r="AF12" s="10">
        <f>SUM(R12:AE12)</f>
        <v>253900133.27349326</v>
      </c>
    </row>
    <row r="13" spans="1:32" x14ac:dyDescent="0.25">
      <c r="A13" t="s">
        <v>307</v>
      </c>
      <c r="B13">
        <v>2857488.3564770301</v>
      </c>
      <c r="C13">
        <v>4008636.5861637699</v>
      </c>
      <c r="D13">
        <v>4468497.0535706999</v>
      </c>
      <c r="E13">
        <v>10118887.7077353</v>
      </c>
      <c r="F13">
        <v>6154106.7332170699</v>
      </c>
      <c r="G13">
        <v>5137948.0980402101</v>
      </c>
      <c r="H13">
        <v>7846312.8342530597</v>
      </c>
      <c r="I13">
        <v>4373332.5191706298</v>
      </c>
      <c r="J13">
        <v>4373332.5191706298</v>
      </c>
      <c r="K13">
        <v>4857642.53932501</v>
      </c>
      <c r="L13">
        <v>9634950.0966733396</v>
      </c>
      <c r="M13">
        <v>10068090.6871565</v>
      </c>
      <c r="N13">
        <v>8608838.8987230007</v>
      </c>
      <c r="O13">
        <v>8956578.6636921801</v>
      </c>
      <c r="P13">
        <v>5066083.0753821498</v>
      </c>
      <c r="Q13" s="36">
        <v>5136769.3795901099</v>
      </c>
      <c r="R13">
        <v>12964822.381699501</v>
      </c>
      <c r="S13">
        <v>6662314.9792421404</v>
      </c>
      <c r="T13">
        <v>9705790.4907129705</v>
      </c>
      <c r="U13">
        <v>5583095.34939034</v>
      </c>
      <c r="V13">
        <v>5583095.34939034</v>
      </c>
      <c r="W13">
        <v>20822349.328937601</v>
      </c>
      <c r="X13">
        <v>10090864.463610301</v>
      </c>
      <c r="Y13">
        <v>23669248.997664399</v>
      </c>
      <c r="Z13">
        <v>42304951.960804999</v>
      </c>
      <c r="AA13">
        <v>46133806.337221898</v>
      </c>
      <c r="AB13">
        <v>31969865.2951723</v>
      </c>
      <c r="AC13">
        <v>7217175.2971859397</v>
      </c>
      <c r="AD13">
        <v>1641398.94195006</v>
      </c>
      <c r="AE13">
        <v>232821.79212750299</v>
      </c>
      <c r="AF13" s="10">
        <f>SUM(R13:AE13)</f>
        <v>224581600.96511027</v>
      </c>
    </row>
    <row r="14" spans="1:32" x14ac:dyDescent="0.25">
      <c r="A14" t="s">
        <v>338</v>
      </c>
      <c r="B14">
        <v>13551717.1226207</v>
      </c>
      <c r="C14">
        <v>15229745.541948199</v>
      </c>
      <c r="D14">
        <v>12937094.9079374</v>
      </c>
      <c r="E14">
        <v>13722122.043513799</v>
      </c>
      <c r="F14">
        <v>16272882.820406601</v>
      </c>
      <c r="G14">
        <v>16499872.001894999</v>
      </c>
      <c r="H14">
        <v>15183337.2698613</v>
      </c>
      <c r="I14">
        <v>12906414.7449809</v>
      </c>
      <c r="J14">
        <v>12164925.232963201</v>
      </c>
      <c r="K14">
        <v>13532265.919506701</v>
      </c>
      <c r="L14">
        <v>11065413.184837099</v>
      </c>
      <c r="M14">
        <v>13239547.1572148</v>
      </c>
      <c r="N14">
        <v>12715248.6802331</v>
      </c>
      <c r="O14">
        <v>14138459.372126101</v>
      </c>
      <c r="P14">
        <v>11909505.957215801</v>
      </c>
      <c r="Q14" s="36">
        <v>18562666.9569121</v>
      </c>
      <c r="R14">
        <v>22719474.682463601</v>
      </c>
      <c r="S14">
        <v>17481286.678883199</v>
      </c>
      <c r="T14">
        <v>19786802.265406899</v>
      </c>
      <c r="U14">
        <v>19982914.498960398</v>
      </c>
      <c r="V14">
        <v>13546715.5388676</v>
      </c>
      <c r="W14">
        <v>13115508.1478229</v>
      </c>
      <c r="X14">
        <v>12944558.8158691</v>
      </c>
      <c r="Y14">
        <v>13858988.1194891</v>
      </c>
      <c r="Z14">
        <v>12244765.597795401</v>
      </c>
      <c r="AA14">
        <v>17013536.311231401</v>
      </c>
      <c r="AB14">
        <v>17219917.399118401</v>
      </c>
      <c r="AC14">
        <v>13793935.1533169</v>
      </c>
      <c r="AD14">
        <v>16575145.469904199</v>
      </c>
      <c r="AE14">
        <v>13005678.142657701</v>
      </c>
      <c r="AF14" s="10">
        <f>SUM(R14:AE14)</f>
        <v>223289226.82178676</v>
      </c>
    </row>
    <row r="15" spans="1:32" x14ac:dyDescent="0.25">
      <c r="A15" t="s">
        <v>190</v>
      </c>
      <c r="B15">
        <v>14254930.869999999</v>
      </c>
      <c r="C15">
        <v>13346865.119999999</v>
      </c>
      <c r="D15">
        <v>15089759.9599999</v>
      </c>
      <c r="E15">
        <v>9396950.6699999999</v>
      </c>
      <c r="F15">
        <v>6312398.2899999898</v>
      </c>
      <c r="G15">
        <v>6621204.6799999997</v>
      </c>
      <c r="H15">
        <v>8603162.0600000005</v>
      </c>
      <c r="I15">
        <v>13937106.25</v>
      </c>
      <c r="J15">
        <v>18314712.440000001</v>
      </c>
      <c r="K15">
        <v>42424993.829999998</v>
      </c>
      <c r="L15">
        <v>30420630.789999999</v>
      </c>
      <c r="M15">
        <v>9224803.5700000003</v>
      </c>
      <c r="N15">
        <v>22237215.989999998</v>
      </c>
      <c r="O15">
        <v>18334515.91</v>
      </c>
      <c r="P15">
        <v>26597683.960000001</v>
      </c>
      <c r="Q15" s="36">
        <v>16034922.59</v>
      </c>
      <c r="R15">
        <v>14307011.6</v>
      </c>
      <c r="S15">
        <v>11892849.310000001</v>
      </c>
      <c r="T15">
        <v>7713789.7599999998</v>
      </c>
      <c r="U15">
        <v>6254245.6900000004</v>
      </c>
      <c r="V15">
        <v>10466148.439999999</v>
      </c>
      <c r="W15">
        <v>33829130.539999999</v>
      </c>
      <c r="X15">
        <v>20477716.120000001</v>
      </c>
      <c r="Y15">
        <v>22365037.02</v>
      </c>
      <c r="Z15">
        <v>25095115.050000001</v>
      </c>
      <c r="AA15">
        <v>10436766.42</v>
      </c>
      <c r="AB15">
        <v>10535337.630000001</v>
      </c>
      <c r="AC15">
        <v>12352138.82</v>
      </c>
      <c r="AD15">
        <v>21923437.789999999</v>
      </c>
      <c r="AE15">
        <v>15577725.5499999</v>
      </c>
      <c r="AF15" s="10">
        <f>SUM(R15:AE15)</f>
        <v>223226449.73999986</v>
      </c>
    </row>
    <row r="16" spans="1:32" x14ac:dyDescent="0.25">
      <c r="A16" t="s">
        <v>105</v>
      </c>
      <c r="B16">
        <v>69507674.527040094</v>
      </c>
      <c r="C16">
        <v>43379714.737260699</v>
      </c>
      <c r="D16">
        <v>69482169.857933193</v>
      </c>
      <c r="E16">
        <v>41619661.205136597</v>
      </c>
      <c r="F16">
        <v>17055933.594976299</v>
      </c>
      <c r="G16">
        <v>30460585.587292999</v>
      </c>
      <c r="H16">
        <v>23848982.3584393</v>
      </c>
      <c r="I16">
        <v>31073703.0858729</v>
      </c>
      <c r="J16">
        <v>34086462.245150797</v>
      </c>
      <c r="K16">
        <v>44654290.331714503</v>
      </c>
      <c r="L16">
        <v>75128501.7508775</v>
      </c>
      <c r="M16">
        <v>28414312.7484065</v>
      </c>
      <c r="N16">
        <v>28688488.3215997</v>
      </c>
      <c r="O16">
        <v>29516785.631418001</v>
      </c>
      <c r="P16">
        <v>43896530.6308631</v>
      </c>
      <c r="Q16" s="36">
        <v>12786975.0192455</v>
      </c>
      <c r="R16">
        <v>22106643.8785742</v>
      </c>
      <c r="S16">
        <v>13836935.1065416</v>
      </c>
      <c r="T16">
        <v>11884617.612198399</v>
      </c>
      <c r="U16">
        <v>6608734.6669032499</v>
      </c>
      <c r="V16">
        <v>8679534.3981375992</v>
      </c>
      <c r="W16">
        <v>16297017.158503501</v>
      </c>
      <c r="X16">
        <v>10914869.6759916</v>
      </c>
      <c r="Y16">
        <v>14439908.643982301</v>
      </c>
      <c r="Z16">
        <v>22599549.428816099</v>
      </c>
      <c r="AA16">
        <v>7931276.3870149199</v>
      </c>
      <c r="AB16">
        <v>5393297.6847317303</v>
      </c>
      <c r="AC16">
        <v>18168690.130204398</v>
      </c>
      <c r="AD16">
        <v>16955265.203442998</v>
      </c>
      <c r="AE16">
        <v>17321046.948571201</v>
      </c>
      <c r="AF16" s="10">
        <f>SUM(R16:AE16)</f>
        <v>193137386.92361379</v>
      </c>
    </row>
    <row r="17" spans="1:32" x14ac:dyDescent="0.25">
      <c r="A17" t="s">
        <v>222</v>
      </c>
      <c r="B17">
        <v>19945018.211119801</v>
      </c>
      <c r="C17">
        <v>17796397.125854999</v>
      </c>
      <c r="D17">
        <v>20597122.906879801</v>
      </c>
      <c r="E17">
        <v>11743654.420299999</v>
      </c>
      <c r="F17">
        <v>7946462.3801381597</v>
      </c>
      <c r="G17">
        <v>10776694.2709949</v>
      </c>
      <c r="H17">
        <v>14434642.0315808</v>
      </c>
      <c r="I17">
        <v>14975358.260895601</v>
      </c>
      <c r="J17">
        <v>18100055.757451899</v>
      </c>
      <c r="K17">
        <v>48880937.058983602</v>
      </c>
      <c r="L17">
        <v>34271564.376876801</v>
      </c>
      <c r="M17">
        <v>19301592.814281099</v>
      </c>
      <c r="N17">
        <v>12535536.8168837</v>
      </c>
      <c r="O17">
        <v>15617048.5905961</v>
      </c>
      <c r="P17">
        <v>21764503.299072102</v>
      </c>
      <c r="Q17" s="36">
        <v>20332689.9473809</v>
      </c>
      <c r="R17">
        <v>12830615.1580311</v>
      </c>
      <c r="S17">
        <v>14397537.2519735</v>
      </c>
      <c r="T17">
        <v>7773922.98889706</v>
      </c>
      <c r="U17">
        <v>6713021.7799408399</v>
      </c>
      <c r="V17">
        <v>13952279.5797954</v>
      </c>
      <c r="W17">
        <v>26535364.6934608</v>
      </c>
      <c r="X17">
        <v>11887865.5356523</v>
      </c>
      <c r="Y17">
        <v>23469947.7213182</v>
      </c>
      <c r="Z17">
        <v>17083530.836697198</v>
      </c>
      <c r="AA17">
        <v>8462263.8969096802</v>
      </c>
      <c r="AB17">
        <v>7146644.8499245001</v>
      </c>
      <c r="AC17">
        <v>10131741.6462451</v>
      </c>
      <c r="AD17">
        <v>9890465.5741177704</v>
      </c>
      <c r="AE17">
        <v>19412800.053384099</v>
      </c>
      <c r="AF17" s="10">
        <f>SUM(R17:AE17)</f>
        <v>189688001.56634754</v>
      </c>
    </row>
    <row r="18" spans="1:32" x14ac:dyDescent="0.25">
      <c r="A18" t="s">
        <v>334</v>
      </c>
      <c r="B18">
        <v>23346839.737074099</v>
      </c>
      <c r="C18">
        <v>24610625.074430499</v>
      </c>
      <c r="D18">
        <v>22910453.062527299</v>
      </c>
      <c r="E18">
        <v>21770610.487660401</v>
      </c>
      <c r="F18">
        <v>20011415.8227088</v>
      </c>
      <c r="G18">
        <v>76368879.334697202</v>
      </c>
      <c r="H18">
        <v>20263767.385420501</v>
      </c>
      <c r="I18">
        <v>22391541.6970428</v>
      </c>
      <c r="J18">
        <v>21470709.8480874</v>
      </c>
      <c r="K18">
        <v>33476927.3941097</v>
      </c>
      <c r="L18">
        <v>18883306.317061301</v>
      </c>
      <c r="M18">
        <v>13812114.772589499</v>
      </c>
      <c r="N18">
        <v>14414033.999089001</v>
      </c>
      <c r="O18">
        <v>14238263.1832351</v>
      </c>
      <c r="P18">
        <v>16271856.768064801</v>
      </c>
      <c r="Q18" s="36">
        <v>15736423.288643001</v>
      </c>
      <c r="R18">
        <v>11234023.659647901</v>
      </c>
      <c r="S18">
        <v>14275772.560435399</v>
      </c>
      <c r="T18">
        <v>11098392.412565799</v>
      </c>
      <c r="U18">
        <v>9084377.5079019405</v>
      </c>
      <c r="V18">
        <v>10501183.2841439</v>
      </c>
      <c r="W18">
        <v>15236189.0718672</v>
      </c>
      <c r="X18">
        <v>9797510.0050161593</v>
      </c>
      <c r="Y18">
        <v>17600723.4557987</v>
      </c>
      <c r="Z18">
        <v>15235943.089455601</v>
      </c>
      <c r="AA18">
        <v>11395437.0026152</v>
      </c>
      <c r="AB18">
        <v>9924133.5525742993</v>
      </c>
      <c r="AC18">
        <v>22539105.597066201</v>
      </c>
      <c r="AD18">
        <v>13462287.183596101</v>
      </c>
      <c r="AE18">
        <v>12711952.3714692</v>
      </c>
      <c r="AF18" s="10">
        <f>SUM(R18:AE18)</f>
        <v>184097030.75415361</v>
      </c>
    </row>
    <row r="19" spans="1:32" x14ac:dyDescent="0.25">
      <c r="A19" t="s">
        <v>229</v>
      </c>
      <c r="B19">
        <v>8441867.6242130008</v>
      </c>
      <c r="C19">
        <v>18944678.743368998</v>
      </c>
      <c r="D19">
        <v>23023632.980581</v>
      </c>
      <c r="E19">
        <v>12956333.389159</v>
      </c>
      <c r="F19">
        <v>15367152.7299869</v>
      </c>
      <c r="G19">
        <v>9766788.5117150005</v>
      </c>
      <c r="H19">
        <v>20508222.427274</v>
      </c>
      <c r="I19">
        <v>16128268.588323999</v>
      </c>
      <c r="J19">
        <v>12817868.22989</v>
      </c>
      <c r="K19">
        <v>20906555.573298</v>
      </c>
      <c r="L19">
        <v>21221768.5207</v>
      </c>
      <c r="M19">
        <v>22150136.014622901</v>
      </c>
      <c r="N19">
        <v>16567252.484663</v>
      </c>
      <c r="O19">
        <v>22539471.395877998</v>
      </c>
      <c r="P19">
        <v>21973006.232311901</v>
      </c>
      <c r="Q19" s="36">
        <v>10425496.939386999</v>
      </c>
      <c r="R19">
        <v>12205504.321442001</v>
      </c>
      <c r="S19">
        <v>21586106.522858899</v>
      </c>
      <c r="T19">
        <v>13513236.594810899</v>
      </c>
      <c r="U19">
        <v>29232322.790162001</v>
      </c>
      <c r="V19">
        <v>6811712.2790939901</v>
      </c>
      <c r="W19">
        <v>8584096.0394959897</v>
      </c>
      <c r="X19">
        <v>10766643.163718</v>
      </c>
      <c r="Y19">
        <v>13757797.516224001</v>
      </c>
      <c r="Z19">
        <v>25704590.264364</v>
      </c>
      <c r="AA19">
        <v>4592468.2772019999</v>
      </c>
      <c r="AB19">
        <v>2236676.519725</v>
      </c>
      <c r="AC19">
        <v>6554615.96107399</v>
      </c>
      <c r="AD19">
        <v>9259412.4518989902</v>
      </c>
      <c r="AE19">
        <v>5845266.7749659903</v>
      </c>
      <c r="AF19" s="10">
        <f>SUM(R19:AE19)</f>
        <v>170650449.47703576</v>
      </c>
    </row>
    <row r="20" spans="1:32" x14ac:dyDescent="0.25">
      <c r="A20" t="s">
        <v>388</v>
      </c>
      <c r="B20">
        <v>11558968.929745</v>
      </c>
      <c r="C20">
        <v>12943277.285337299</v>
      </c>
      <c r="D20">
        <v>8881280.1223418806</v>
      </c>
      <c r="E20">
        <v>7625115.3520854795</v>
      </c>
      <c r="F20">
        <v>6487779.4655238101</v>
      </c>
      <c r="G20">
        <v>8450648.8763545603</v>
      </c>
      <c r="H20">
        <v>9102257.2883372605</v>
      </c>
      <c r="I20">
        <v>9970570.6590674296</v>
      </c>
      <c r="J20">
        <v>13518918.846793801</v>
      </c>
      <c r="K20">
        <v>26023226.665158201</v>
      </c>
      <c r="L20">
        <v>22772271.911154099</v>
      </c>
      <c r="M20">
        <v>13730234.921079099</v>
      </c>
      <c r="N20">
        <v>9951172.7224091496</v>
      </c>
      <c r="O20">
        <v>13512203.8966868</v>
      </c>
      <c r="P20">
        <v>19647959.170760501</v>
      </c>
      <c r="Q20" s="36">
        <v>16740925.5353313</v>
      </c>
      <c r="R20">
        <v>14744633.013771299</v>
      </c>
      <c r="S20">
        <v>11064209.1980983</v>
      </c>
      <c r="T20">
        <v>7632404.0422454597</v>
      </c>
      <c r="U20">
        <v>8670056.7782866098</v>
      </c>
      <c r="V20">
        <v>10790386.5586606</v>
      </c>
      <c r="W20">
        <v>21616949.007668499</v>
      </c>
      <c r="X20">
        <v>13746288.057615301</v>
      </c>
      <c r="Y20">
        <v>15473875.870162699</v>
      </c>
      <c r="Z20">
        <v>13105814.0201184</v>
      </c>
      <c r="AA20">
        <v>8952377.6487923991</v>
      </c>
      <c r="AB20">
        <v>8884129.7841421291</v>
      </c>
      <c r="AC20">
        <v>10065868.021942999</v>
      </c>
      <c r="AD20">
        <v>12175478.4081445</v>
      </c>
      <c r="AE20">
        <v>8940385.0046150405</v>
      </c>
      <c r="AF20" s="10">
        <f>SUM(R20:AE20)</f>
        <v>165862855.41426423</v>
      </c>
    </row>
    <row r="21" spans="1:32" x14ac:dyDescent="0.25">
      <c r="A21" t="s">
        <v>293</v>
      </c>
      <c r="B21">
        <v>11625519.882653501</v>
      </c>
      <c r="C21">
        <v>12529552.640516</v>
      </c>
      <c r="D21">
        <v>7121051.8527924903</v>
      </c>
      <c r="E21">
        <v>25725206.371320501</v>
      </c>
      <c r="F21">
        <v>20816141.822881699</v>
      </c>
      <c r="G21">
        <v>19732030.4073603</v>
      </c>
      <c r="H21">
        <v>13098384.2798</v>
      </c>
      <c r="I21">
        <v>11398126.6552206</v>
      </c>
      <c r="J21">
        <v>17606019.889756002</v>
      </c>
      <c r="K21">
        <v>20925794.449292399</v>
      </c>
      <c r="L21">
        <v>12163883.093021899</v>
      </c>
      <c r="M21">
        <v>10224335.9720184</v>
      </c>
      <c r="N21">
        <v>6270738.3238095604</v>
      </c>
      <c r="O21">
        <v>9778476.7099732403</v>
      </c>
      <c r="P21">
        <v>16744173.109540001</v>
      </c>
      <c r="Q21" s="36">
        <v>18872866.3951612</v>
      </c>
      <c r="R21">
        <v>15043075.8787941</v>
      </c>
      <c r="S21">
        <v>15970412.211935</v>
      </c>
      <c r="T21">
        <v>14698396.3973868</v>
      </c>
      <c r="U21">
        <v>11946155.478665899</v>
      </c>
      <c r="V21">
        <v>19592106.623713002</v>
      </c>
      <c r="W21">
        <v>19278886.321467601</v>
      </c>
      <c r="X21">
        <v>14785101.137559701</v>
      </c>
      <c r="Y21">
        <v>11367587.5799737</v>
      </c>
      <c r="Z21">
        <v>6850939.2235991098</v>
      </c>
      <c r="AA21">
        <v>5715685.1038402803</v>
      </c>
      <c r="AB21">
        <v>6608210.6085700504</v>
      </c>
      <c r="AC21">
        <v>6910171.40584388</v>
      </c>
      <c r="AD21">
        <v>4755971.2255809801</v>
      </c>
      <c r="AE21">
        <v>8581528.8296176493</v>
      </c>
      <c r="AF21" s="10">
        <f>SUM(R21:AE21)</f>
        <v>162104228.02654776</v>
      </c>
    </row>
    <row r="22" spans="1:32" x14ac:dyDescent="0.25">
      <c r="A22" t="s">
        <v>351</v>
      </c>
      <c r="B22">
        <v>18673002.145193201</v>
      </c>
      <c r="C22">
        <v>9845306.7791210506</v>
      </c>
      <c r="D22">
        <v>12721175.862726999</v>
      </c>
      <c r="E22">
        <v>9382428.9460115004</v>
      </c>
      <c r="F22">
        <v>4692757.0827180902</v>
      </c>
      <c r="G22">
        <v>3682337.7781192898</v>
      </c>
      <c r="H22">
        <v>10600412.9547826</v>
      </c>
      <c r="I22">
        <v>10604536.7515803</v>
      </c>
      <c r="J22">
        <v>11686484.654499101</v>
      </c>
      <c r="K22">
        <v>15391485.3810226</v>
      </c>
      <c r="L22">
        <v>13451919.103718599</v>
      </c>
      <c r="M22">
        <v>4600129.10098942</v>
      </c>
      <c r="N22">
        <v>5878753.3708209395</v>
      </c>
      <c r="O22">
        <v>11943207.476385601</v>
      </c>
      <c r="P22">
        <v>9518145.1213668995</v>
      </c>
      <c r="Q22" s="36">
        <v>12544975.8649964</v>
      </c>
      <c r="R22">
        <v>10107681.6074112</v>
      </c>
      <c r="S22">
        <v>14806263.090309501</v>
      </c>
      <c r="T22">
        <v>5143255.6310006501</v>
      </c>
      <c r="U22">
        <v>4736611.2780262996</v>
      </c>
      <c r="V22">
        <v>10043648.270645799</v>
      </c>
      <c r="W22">
        <v>27259397.3176708</v>
      </c>
      <c r="X22">
        <v>16561395.7015242</v>
      </c>
      <c r="Y22">
        <v>9224371.8911652807</v>
      </c>
      <c r="Z22">
        <v>15140753.5265991</v>
      </c>
      <c r="AA22">
        <v>6086487.8965338999</v>
      </c>
      <c r="AB22">
        <v>2835353.1666677999</v>
      </c>
      <c r="AC22">
        <v>3653281.3976907702</v>
      </c>
      <c r="AD22">
        <v>6555252.3849443002</v>
      </c>
      <c r="AE22">
        <v>10243695.3577631</v>
      </c>
      <c r="AF22" s="10">
        <f>SUM(R22:AE22)</f>
        <v>142397448.51795271</v>
      </c>
    </row>
    <row r="23" spans="1:32" x14ac:dyDescent="0.25">
      <c r="A23" t="s">
        <v>269</v>
      </c>
      <c r="B23">
        <v>20851027.271681499</v>
      </c>
      <c r="C23">
        <v>19433898.790415101</v>
      </c>
      <c r="D23">
        <v>15830095.5012729</v>
      </c>
      <c r="E23">
        <v>11178460.337971</v>
      </c>
      <c r="F23">
        <v>9064226.5875883996</v>
      </c>
      <c r="G23">
        <v>8777659.5585393291</v>
      </c>
      <c r="H23">
        <v>11627385.189205101</v>
      </c>
      <c r="I23">
        <v>13742718.5506263</v>
      </c>
      <c r="J23">
        <v>22369423.679503601</v>
      </c>
      <c r="K23">
        <v>32408664.7187602</v>
      </c>
      <c r="L23">
        <v>20481203.598774001</v>
      </c>
      <c r="M23">
        <v>9937474.2208879292</v>
      </c>
      <c r="N23">
        <v>9827641.1497789007</v>
      </c>
      <c r="O23">
        <v>12625509.9699699</v>
      </c>
      <c r="P23">
        <v>13833959.2033612</v>
      </c>
      <c r="Q23" s="36">
        <v>12945981.830667499</v>
      </c>
      <c r="R23">
        <v>12976871.758812301</v>
      </c>
      <c r="S23">
        <v>10572140.644016</v>
      </c>
      <c r="T23">
        <v>6583588.1894509196</v>
      </c>
      <c r="U23">
        <v>7066478.6379399002</v>
      </c>
      <c r="V23">
        <v>8472485.3491179496</v>
      </c>
      <c r="W23">
        <v>17200683.257229999</v>
      </c>
      <c r="X23">
        <v>9689452.5866029598</v>
      </c>
      <c r="Y23">
        <v>11461663.6836983</v>
      </c>
      <c r="Z23">
        <v>7055780.3123975703</v>
      </c>
      <c r="AA23">
        <v>5789280.9288675999</v>
      </c>
      <c r="AB23">
        <v>5160024.9774813</v>
      </c>
      <c r="AC23">
        <v>7408382.3105505602</v>
      </c>
      <c r="AD23">
        <v>11408017.761802901</v>
      </c>
      <c r="AE23">
        <v>14541237.629729399</v>
      </c>
      <c r="AF23" s="10">
        <f>SUM(R23:AE23)</f>
        <v>135386088.02769765</v>
      </c>
    </row>
    <row r="24" spans="1:32" x14ac:dyDescent="0.25">
      <c r="A24" t="s">
        <v>197</v>
      </c>
      <c r="B24">
        <v>650695.61012433399</v>
      </c>
      <c r="C24">
        <v>642537.50159526395</v>
      </c>
      <c r="D24">
        <v>558157.72975455096</v>
      </c>
      <c r="E24">
        <v>635135.93328538898</v>
      </c>
      <c r="F24">
        <v>781962.64506220003</v>
      </c>
      <c r="G24">
        <v>850226.29707734601</v>
      </c>
      <c r="H24">
        <v>734479.53565305204</v>
      </c>
      <c r="I24">
        <v>731718.64986115205</v>
      </c>
      <c r="J24">
        <v>939085.35276777705</v>
      </c>
      <c r="K24">
        <v>585609.92514936998</v>
      </c>
      <c r="L24">
        <v>275729.71100089903</v>
      </c>
      <c r="M24">
        <v>375933.52001128998</v>
      </c>
      <c r="N24">
        <v>319737.80911257502</v>
      </c>
      <c r="O24">
        <v>391805.62177669501</v>
      </c>
      <c r="P24">
        <v>380289.95539507899</v>
      </c>
      <c r="Q24" s="36">
        <v>462937.26764742797</v>
      </c>
      <c r="R24">
        <v>487355.50933091599</v>
      </c>
      <c r="S24">
        <v>332047.28822214401</v>
      </c>
      <c r="T24">
        <v>380860.24721196399</v>
      </c>
      <c r="U24">
        <v>497639.32882601098</v>
      </c>
      <c r="V24">
        <v>400679.13128708099</v>
      </c>
      <c r="W24">
        <v>500117.73626539198</v>
      </c>
      <c r="X24">
        <v>872000.15149003896</v>
      </c>
      <c r="Y24">
        <v>77484785.450422198</v>
      </c>
      <c r="Z24">
        <v>42254058.647918701</v>
      </c>
      <c r="AA24">
        <v>452323.09799777297</v>
      </c>
      <c r="AB24">
        <v>530608.79457383498</v>
      </c>
      <c r="AC24">
        <v>378906.64943509299</v>
      </c>
      <c r="AD24">
        <v>419248.604401385</v>
      </c>
      <c r="AE24">
        <v>466391.79220001202</v>
      </c>
      <c r="AF24" s="10">
        <f>SUM(R24:AE24)</f>
        <v>125457022.42958252</v>
      </c>
    </row>
    <row r="25" spans="1:32" x14ac:dyDescent="0.25">
      <c r="A25" t="s">
        <v>387</v>
      </c>
      <c r="B25">
        <v>3330640.7406084999</v>
      </c>
      <c r="C25">
        <v>1226229.47995313</v>
      </c>
      <c r="D25">
        <v>2025072.69737184</v>
      </c>
      <c r="E25">
        <v>1793706.18400053</v>
      </c>
      <c r="F25">
        <v>1447607.5008211799</v>
      </c>
      <c r="G25">
        <v>1796670.38001757</v>
      </c>
      <c r="H25">
        <v>2456856.2133688498</v>
      </c>
      <c r="I25">
        <v>1984729.4972992199</v>
      </c>
      <c r="J25">
        <v>1808965.5575912099</v>
      </c>
      <c r="K25">
        <v>7267164.0593368802</v>
      </c>
      <c r="L25">
        <v>5368701.4457940003</v>
      </c>
      <c r="M25">
        <v>2418675.7764510601</v>
      </c>
      <c r="N25">
        <v>1293596.4049231301</v>
      </c>
      <c r="O25">
        <v>3170779.4696049402</v>
      </c>
      <c r="P25">
        <v>2374267.02881851</v>
      </c>
      <c r="Q25" s="36">
        <v>3795718.9290768998</v>
      </c>
      <c r="R25">
        <v>6893265.0957356105</v>
      </c>
      <c r="S25">
        <v>7750392.36890963</v>
      </c>
      <c r="T25">
        <v>7911067.7399498597</v>
      </c>
      <c r="U25">
        <v>3541843.5442129602</v>
      </c>
      <c r="V25">
        <v>8200486.9055875996</v>
      </c>
      <c r="W25">
        <v>11106355.054512501</v>
      </c>
      <c r="X25">
        <v>7195981.0763828401</v>
      </c>
      <c r="Y25">
        <v>17152494.338305201</v>
      </c>
      <c r="Z25">
        <v>11609352.313335801</v>
      </c>
      <c r="AA25">
        <v>4722819.61891774</v>
      </c>
      <c r="AB25">
        <v>4435390.1458860198</v>
      </c>
      <c r="AC25">
        <v>8585786.6521292794</v>
      </c>
      <c r="AD25">
        <v>9455514.8371727392</v>
      </c>
      <c r="AE25">
        <v>7236705.68360072</v>
      </c>
      <c r="AF25" s="10">
        <f>SUM(R25:AE25)</f>
        <v>115797455.3746385</v>
      </c>
    </row>
    <row r="26" spans="1:32" x14ac:dyDescent="0.25">
      <c r="A26" t="s">
        <v>367</v>
      </c>
      <c r="B26">
        <v>9440914.8249999993</v>
      </c>
      <c r="C26">
        <v>5177100.3269999996</v>
      </c>
      <c r="D26">
        <v>5679756.7065000003</v>
      </c>
      <c r="E26">
        <v>6328246.1269999901</v>
      </c>
      <c r="F26">
        <v>3534912.0619999999</v>
      </c>
      <c r="G26">
        <v>4865195.03549999</v>
      </c>
      <c r="H26">
        <v>10906410.586999999</v>
      </c>
      <c r="I26">
        <v>13915492.5754999</v>
      </c>
      <c r="J26">
        <v>19654434.287500001</v>
      </c>
      <c r="K26">
        <v>27341196.688499998</v>
      </c>
      <c r="L26">
        <v>15559550.2085</v>
      </c>
      <c r="M26">
        <v>4105637.057</v>
      </c>
      <c r="N26">
        <v>2978525.4014999899</v>
      </c>
      <c r="O26">
        <v>10153098.705</v>
      </c>
      <c r="P26">
        <v>9629606.9664999899</v>
      </c>
      <c r="Q26" s="36">
        <v>13727156.796499999</v>
      </c>
      <c r="R26">
        <v>6770761.4989999998</v>
      </c>
      <c r="S26">
        <v>6417720.8360000001</v>
      </c>
      <c r="T26">
        <v>3340516.4774999898</v>
      </c>
      <c r="U26">
        <v>5749164.7470000004</v>
      </c>
      <c r="V26">
        <v>7104818.9040000001</v>
      </c>
      <c r="W26">
        <v>21805020.388999999</v>
      </c>
      <c r="X26">
        <v>8567942.8269999996</v>
      </c>
      <c r="Y26">
        <v>8851861.1749999896</v>
      </c>
      <c r="Z26">
        <v>7843999.2970000003</v>
      </c>
      <c r="AA26">
        <v>4132756.8584999898</v>
      </c>
      <c r="AB26">
        <v>5537454.1270000003</v>
      </c>
      <c r="AC26">
        <v>4343184.7489999896</v>
      </c>
      <c r="AD26">
        <v>5714581.6329999901</v>
      </c>
      <c r="AE26">
        <v>7528692.5279999999</v>
      </c>
      <c r="AF26" s="10">
        <f>SUM(R26:AE26)</f>
        <v>103708476.04699995</v>
      </c>
    </row>
    <row r="27" spans="1:32" x14ac:dyDescent="0.25">
      <c r="A27" t="s">
        <v>299</v>
      </c>
      <c r="B27">
        <v>13173299.531921601</v>
      </c>
      <c r="C27">
        <v>13748901.827586001</v>
      </c>
      <c r="D27">
        <v>7272451.5124159399</v>
      </c>
      <c r="E27">
        <v>6735562.4630212504</v>
      </c>
      <c r="F27">
        <v>4768255.9023690801</v>
      </c>
      <c r="G27">
        <v>4741193.0100310501</v>
      </c>
      <c r="H27">
        <v>7433251.3212500103</v>
      </c>
      <c r="I27">
        <v>8578084.3124018405</v>
      </c>
      <c r="J27">
        <v>10382451.590619</v>
      </c>
      <c r="K27">
        <v>20342356.074270401</v>
      </c>
      <c r="L27">
        <v>10306331.912461599</v>
      </c>
      <c r="M27">
        <v>6400071.7442604797</v>
      </c>
      <c r="N27">
        <v>4918584.2596965404</v>
      </c>
      <c r="O27">
        <v>7821358.0237040203</v>
      </c>
      <c r="P27">
        <v>11412297.222764799</v>
      </c>
      <c r="Q27" s="36">
        <v>10884073.7678806</v>
      </c>
      <c r="R27">
        <v>10065840.9453332</v>
      </c>
      <c r="S27">
        <v>7777191.8609285401</v>
      </c>
      <c r="T27">
        <v>5409459.88838349</v>
      </c>
      <c r="U27">
        <v>6274695.5209532101</v>
      </c>
      <c r="V27">
        <v>5955365.7021949496</v>
      </c>
      <c r="W27">
        <v>12671324.9526788</v>
      </c>
      <c r="X27">
        <v>7105923.1101073502</v>
      </c>
      <c r="Y27">
        <v>8986799.0271301493</v>
      </c>
      <c r="Z27">
        <v>5928515.61984488</v>
      </c>
      <c r="AA27">
        <v>5191975.2853003303</v>
      </c>
      <c r="AB27">
        <v>3831184.4038414098</v>
      </c>
      <c r="AC27">
        <v>5352553.9083318301</v>
      </c>
      <c r="AD27">
        <v>8122808.4225901896</v>
      </c>
      <c r="AE27">
        <v>7907080.9141571103</v>
      </c>
      <c r="AF27" s="10">
        <f>SUM(R27:AE27)</f>
        <v>100580719.56177543</v>
      </c>
    </row>
    <row r="28" spans="1:32" x14ac:dyDescent="0.25">
      <c r="A28" t="s">
        <v>225</v>
      </c>
      <c r="B28">
        <v>17912205.757125001</v>
      </c>
      <c r="C28">
        <v>17238941.406336699</v>
      </c>
      <c r="D28">
        <v>3426450.4240720202</v>
      </c>
      <c r="E28">
        <v>368719.79539084999</v>
      </c>
      <c r="F28">
        <v>5627620.0159638897</v>
      </c>
      <c r="G28">
        <v>95737.0482014476</v>
      </c>
      <c r="H28">
        <v>2991940.0282849302</v>
      </c>
      <c r="I28">
        <v>3768983.6910096998</v>
      </c>
      <c r="J28">
        <v>6417280.9838730004</v>
      </c>
      <c r="K28">
        <v>16595993.442120301</v>
      </c>
      <c r="L28">
        <v>111617332.91129</v>
      </c>
      <c r="M28">
        <v>111617332.91129</v>
      </c>
      <c r="N28">
        <v>5912143.4588602502</v>
      </c>
      <c r="O28">
        <v>6386514.47521153</v>
      </c>
      <c r="P28">
        <v>8632643.5507069491</v>
      </c>
      <c r="Q28" s="36">
        <v>15193301.787600899</v>
      </c>
      <c r="R28">
        <v>6542948.9866768997</v>
      </c>
      <c r="S28">
        <v>2356192.38066431</v>
      </c>
      <c r="T28">
        <v>3605819.4287978602</v>
      </c>
      <c r="U28">
        <v>121361.775082425</v>
      </c>
      <c r="V28">
        <v>4924277.1826743102</v>
      </c>
      <c r="W28">
        <v>691775.16580181103</v>
      </c>
      <c r="X28">
        <v>42450690.5257276</v>
      </c>
      <c r="Y28">
        <v>7394641.2222798401</v>
      </c>
      <c r="Z28">
        <v>8948314.7747862805</v>
      </c>
      <c r="AA28">
        <v>6451154.1726557901</v>
      </c>
      <c r="AB28">
        <v>662909.00228596304</v>
      </c>
      <c r="AC28">
        <v>1275430.1273270999</v>
      </c>
      <c r="AD28">
        <v>2071185.4340401001</v>
      </c>
      <c r="AE28">
        <v>1081544.8495882801</v>
      </c>
      <c r="AF28" s="10">
        <f>SUM(R28:AE28)</f>
        <v>88578245.02838856</v>
      </c>
    </row>
    <row r="29" spans="1:32" x14ac:dyDescent="0.25">
      <c r="A29" t="s">
        <v>182</v>
      </c>
      <c r="B29">
        <v>5764900.8497045599</v>
      </c>
      <c r="C29">
        <v>5948076.0974958604</v>
      </c>
      <c r="D29">
        <v>2995174.2417031801</v>
      </c>
      <c r="E29">
        <v>3814564.0940028499</v>
      </c>
      <c r="F29">
        <v>971435.740395942</v>
      </c>
      <c r="G29">
        <v>2697693.9238365102</v>
      </c>
      <c r="H29">
        <v>5695327.95043635</v>
      </c>
      <c r="I29">
        <v>4854768.0897078803</v>
      </c>
      <c r="J29">
        <v>7253357.9590016203</v>
      </c>
      <c r="K29">
        <v>65945406.001129001</v>
      </c>
      <c r="L29">
        <v>11161239.231511701</v>
      </c>
      <c r="M29">
        <v>5719518.9316611504</v>
      </c>
      <c r="N29">
        <v>1975525.22821962</v>
      </c>
      <c r="O29">
        <v>4665823.31242612</v>
      </c>
      <c r="P29">
        <v>20219968.940693501</v>
      </c>
      <c r="Q29" s="36">
        <v>12288637.8149103</v>
      </c>
      <c r="R29">
        <v>5084620.7644544402</v>
      </c>
      <c r="S29">
        <v>4606256.1679948196</v>
      </c>
      <c r="T29">
        <v>1124246.9391802601</v>
      </c>
      <c r="U29">
        <v>999406.96783076494</v>
      </c>
      <c r="V29">
        <v>7743316.7821983099</v>
      </c>
      <c r="W29">
        <v>28577864.699422799</v>
      </c>
      <c r="X29">
        <v>6922453.6920602303</v>
      </c>
      <c r="Y29">
        <v>9398902.3305270802</v>
      </c>
      <c r="Z29">
        <v>6667205.4920023996</v>
      </c>
      <c r="AA29">
        <v>3339367.5790724801</v>
      </c>
      <c r="AB29">
        <v>1695972.69420154</v>
      </c>
      <c r="AC29">
        <v>2215479.3387911599</v>
      </c>
      <c r="AD29">
        <v>1294438.2182517599</v>
      </c>
      <c r="AE29">
        <v>8276076.8258166397</v>
      </c>
      <c r="AF29" s="10">
        <f>SUM(R29:AE29)</f>
        <v>87945608.491804704</v>
      </c>
    </row>
    <row r="30" spans="1:32" x14ac:dyDescent="0.25">
      <c r="A30" t="s">
        <v>347</v>
      </c>
      <c r="B30">
        <v>8113020.4987373203</v>
      </c>
      <c r="C30">
        <v>4861207.7158182198</v>
      </c>
      <c r="D30">
        <v>6871624.64771997</v>
      </c>
      <c r="E30">
        <v>4500577.7463168502</v>
      </c>
      <c r="F30">
        <v>3116550.0094692698</v>
      </c>
      <c r="G30">
        <v>2995113.37648228</v>
      </c>
      <c r="H30">
        <v>4555785.2824666305</v>
      </c>
      <c r="I30">
        <v>7227400.0901104398</v>
      </c>
      <c r="J30">
        <v>7307635.81429403</v>
      </c>
      <c r="K30">
        <v>25290638.242497999</v>
      </c>
      <c r="L30">
        <v>12604972.8592948</v>
      </c>
      <c r="M30">
        <v>6018545.8025695598</v>
      </c>
      <c r="N30">
        <v>3911044.0961167398</v>
      </c>
      <c r="O30">
        <v>8572791.5533100609</v>
      </c>
      <c r="P30">
        <v>8463972.2497303896</v>
      </c>
      <c r="Q30" s="36">
        <v>6603947.3246510299</v>
      </c>
      <c r="R30">
        <v>6571307.2315781796</v>
      </c>
      <c r="S30">
        <v>6406563.9244828103</v>
      </c>
      <c r="T30">
        <v>3907345.0275787199</v>
      </c>
      <c r="U30">
        <v>3994924.3013908798</v>
      </c>
      <c r="V30">
        <v>6250322.12697607</v>
      </c>
      <c r="W30">
        <v>15346763.947735401</v>
      </c>
      <c r="X30">
        <v>3731115.6088007102</v>
      </c>
      <c r="Y30">
        <v>7700670.4075272903</v>
      </c>
      <c r="Z30">
        <v>6547914.4222290805</v>
      </c>
      <c r="AA30">
        <v>3687262.6100841402</v>
      </c>
      <c r="AB30">
        <v>2930556.6089189998</v>
      </c>
      <c r="AC30">
        <v>5129371.2297162497</v>
      </c>
      <c r="AD30">
        <v>4611534.0150026903</v>
      </c>
      <c r="AE30">
        <v>4675462.7446050402</v>
      </c>
      <c r="AF30" s="10">
        <f>SUM(R30:AE30)</f>
        <v>81491114.206626266</v>
      </c>
    </row>
    <row r="31" spans="1:32" x14ac:dyDescent="0.25">
      <c r="A31" t="s">
        <v>259</v>
      </c>
      <c r="B31">
        <v>5531163.3883923097</v>
      </c>
      <c r="C31">
        <v>6292869.1610014904</v>
      </c>
      <c r="D31">
        <v>18105090.293354101</v>
      </c>
      <c r="E31">
        <v>9662431.2075865492</v>
      </c>
      <c r="F31">
        <v>1972227.0177060501</v>
      </c>
      <c r="G31">
        <v>13931843.9470376</v>
      </c>
      <c r="H31">
        <v>7788016.4159604702</v>
      </c>
      <c r="I31">
        <v>8844499.9074489493</v>
      </c>
      <c r="J31">
        <v>6878467.6837889096</v>
      </c>
      <c r="K31">
        <v>13949017.1811554</v>
      </c>
      <c r="L31">
        <v>11646595.255660299</v>
      </c>
      <c r="M31">
        <v>7241157.7623237697</v>
      </c>
      <c r="N31">
        <v>6042037.5108662499</v>
      </c>
      <c r="O31">
        <v>3892215.9056171598</v>
      </c>
      <c r="P31">
        <v>7671843.7722086804</v>
      </c>
      <c r="Q31" s="36">
        <v>3956579.9810026302</v>
      </c>
      <c r="R31">
        <v>3956579.9810026302</v>
      </c>
      <c r="S31">
        <v>3956579.9810026302</v>
      </c>
      <c r="T31">
        <v>3956579.9810026302</v>
      </c>
      <c r="U31">
        <v>9623012.4337724205</v>
      </c>
      <c r="V31">
        <v>7682514.0372003401</v>
      </c>
      <c r="W31">
        <v>5628183.9553911705</v>
      </c>
      <c r="X31">
        <v>6941797.3297571996</v>
      </c>
      <c r="Y31">
        <v>4474280.57736257</v>
      </c>
      <c r="Z31">
        <v>7753014.37502521</v>
      </c>
      <c r="AA31">
        <v>6163776.5182576198</v>
      </c>
      <c r="AB31">
        <v>2742320.9225799702</v>
      </c>
      <c r="AC31">
        <v>3985580.5502290502</v>
      </c>
      <c r="AD31">
        <v>5889155.1739525897</v>
      </c>
      <c r="AE31">
        <v>4704771.9743038397</v>
      </c>
      <c r="AF31" s="10">
        <f>SUM(R31:AE31)</f>
        <v>77458147.790839866</v>
      </c>
    </row>
    <row r="32" spans="1:32" x14ac:dyDescent="0.25">
      <c r="A32" t="s">
        <v>375</v>
      </c>
      <c r="B32">
        <v>1069210.0759779201</v>
      </c>
      <c r="C32">
        <v>3035016.15835344</v>
      </c>
      <c r="D32">
        <v>57054741.049915202</v>
      </c>
      <c r="E32">
        <v>3732959.5176570099</v>
      </c>
      <c r="F32">
        <v>902556.09887631203</v>
      </c>
      <c r="G32">
        <v>5088725.4511638302</v>
      </c>
      <c r="H32">
        <v>741327.849506089</v>
      </c>
      <c r="I32">
        <v>1853787.4070033</v>
      </c>
      <c r="J32">
        <v>3927403.9836122701</v>
      </c>
      <c r="K32">
        <v>8658030.0222962797</v>
      </c>
      <c r="L32">
        <v>7413923.6538279001</v>
      </c>
      <c r="M32">
        <v>2569899.2402792801</v>
      </c>
      <c r="N32">
        <v>7792963.3897559</v>
      </c>
      <c r="O32">
        <v>9344452.1478490308</v>
      </c>
      <c r="P32">
        <v>872134.96164837806</v>
      </c>
      <c r="Q32" s="36">
        <v>27470919.8571066</v>
      </c>
      <c r="R32">
        <v>4375630.4767949795</v>
      </c>
      <c r="S32">
        <v>158824.50417207801</v>
      </c>
      <c r="T32">
        <v>87004.660281826204</v>
      </c>
      <c r="U32">
        <v>160907.986421379</v>
      </c>
      <c r="V32">
        <v>196254.09529679001</v>
      </c>
      <c r="W32">
        <v>383074.951598596</v>
      </c>
      <c r="X32">
        <v>219444.921720663</v>
      </c>
      <c r="Y32">
        <v>10949881.3303324</v>
      </c>
      <c r="Z32">
        <v>31277.842231999999</v>
      </c>
      <c r="AA32">
        <v>93460.783752382398</v>
      </c>
      <c r="AB32">
        <v>22598143.3816345</v>
      </c>
      <c r="AC32">
        <v>15176903.369713999</v>
      </c>
      <c r="AD32">
        <v>13368267.152178699</v>
      </c>
      <c r="AE32">
        <v>6011047.4111527298</v>
      </c>
      <c r="AF32" s="10">
        <f>SUM(R32:AE32)</f>
        <v>73810122.867283031</v>
      </c>
    </row>
    <row r="33" spans="1:32" x14ac:dyDescent="0.25">
      <c r="A33" t="s">
        <v>364</v>
      </c>
      <c r="B33">
        <v>6607009.0110959299</v>
      </c>
      <c r="C33">
        <v>7705354.1615586001</v>
      </c>
      <c r="D33">
        <v>16608408.5398024</v>
      </c>
      <c r="E33">
        <v>6152306.0448593097</v>
      </c>
      <c r="F33">
        <v>4348724.5071060499</v>
      </c>
      <c r="G33">
        <v>2927332.3193358099</v>
      </c>
      <c r="H33">
        <v>5857049.08929158</v>
      </c>
      <c r="I33">
        <v>5497270.44106228</v>
      </c>
      <c r="J33">
        <v>5533199.0468915896</v>
      </c>
      <c r="K33">
        <v>14674349.4704658</v>
      </c>
      <c r="L33">
        <v>9907114.1901220493</v>
      </c>
      <c r="M33">
        <v>4421947.3307477096</v>
      </c>
      <c r="N33">
        <v>3957260.2654447798</v>
      </c>
      <c r="O33">
        <v>6105458.4998291004</v>
      </c>
      <c r="P33">
        <v>6956629.9710484799</v>
      </c>
      <c r="Q33" s="36">
        <v>6163821.3221927201</v>
      </c>
      <c r="R33">
        <v>8216921.3411907796</v>
      </c>
      <c r="S33">
        <v>5534716.3522087196</v>
      </c>
      <c r="T33">
        <v>2130683.1385030099</v>
      </c>
      <c r="U33">
        <v>3320805.2408877201</v>
      </c>
      <c r="V33">
        <v>4324555.5808154196</v>
      </c>
      <c r="W33">
        <v>5331551.21429813</v>
      </c>
      <c r="X33">
        <v>6420066.7894794997</v>
      </c>
      <c r="Y33">
        <v>10950182.2726554</v>
      </c>
      <c r="Z33">
        <v>3608310.1199416402</v>
      </c>
      <c r="AA33">
        <v>2944395.001065</v>
      </c>
      <c r="AB33">
        <v>1983199.9942598001</v>
      </c>
      <c r="AC33">
        <v>3235946.36649977</v>
      </c>
      <c r="AD33">
        <v>4574678.5782884602</v>
      </c>
      <c r="AE33">
        <v>4850062.9230384603</v>
      </c>
      <c r="AF33" s="10">
        <f>SUM(R33:AE33)</f>
        <v>67426074.913131803</v>
      </c>
    </row>
    <row r="34" spans="1:32" x14ac:dyDescent="0.25">
      <c r="A34" t="s">
        <v>271</v>
      </c>
      <c r="B34">
        <v>5301774.4866240304</v>
      </c>
      <c r="C34">
        <v>6185204</v>
      </c>
      <c r="D34">
        <v>7026429</v>
      </c>
      <c r="E34">
        <v>6247340.5491167596</v>
      </c>
      <c r="F34">
        <v>7544493</v>
      </c>
      <c r="G34">
        <v>6577219.4165198896</v>
      </c>
      <c r="H34">
        <v>5740114.2993879598</v>
      </c>
      <c r="I34">
        <v>7468886</v>
      </c>
      <c r="J34">
        <v>9535451.3798712194</v>
      </c>
      <c r="K34">
        <v>28243336.619084399</v>
      </c>
      <c r="L34">
        <v>11391050.7822282</v>
      </c>
      <c r="M34">
        <v>4768618</v>
      </c>
      <c r="N34">
        <v>10794021</v>
      </c>
      <c r="O34">
        <v>5895267.1315290602</v>
      </c>
      <c r="P34">
        <v>8353951</v>
      </c>
      <c r="Q34" s="36">
        <v>6000154</v>
      </c>
      <c r="R34">
        <v>5533232</v>
      </c>
      <c r="S34">
        <v>5767542.0248255897</v>
      </c>
      <c r="T34">
        <v>4058708.7833970999</v>
      </c>
      <c r="U34">
        <v>4241805</v>
      </c>
      <c r="V34">
        <v>4357455</v>
      </c>
      <c r="W34">
        <v>7648082.6621546196</v>
      </c>
      <c r="X34">
        <v>4635464.32040851</v>
      </c>
      <c r="Y34">
        <v>9222</v>
      </c>
      <c r="Z34">
        <v>3664394.72977371</v>
      </c>
      <c r="AA34">
        <v>3313784.3527077199</v>
      </c>
      <c r="AB34">
        <v>3210237</v>
      </c>
      <c r="AC34">
        <v>4336815</v>
      </c>
      <c r="AD34">
        <v>4807992.1319257896</v>
      </c>
      <c r="AE34">
        <v>4303643</v>
      </c>
      <c r="AF34" s="10">
        <f>SUM(R34:AE34)</f>
        <v>59888378.00519304</v>
      </c>
    </row>
    <row r="35" spans="1:32" x14ac:dyDescent="0.25">
      <c r="A35" t="s">
        <v>207</v>
      </c>
      <c r="B35">
        <v>4898566.9074358204</v>
      </c>
      <c r="C35">
        <v>4563687.8054989297</v>
      </c>
      <c r="D35">
        <v>3671615.4969493798</v>
      </c>
      <c r="E35">
        <v>3454266.6907321699</v>
      </c>
      <c r="F35">
        <v>3985031.8329169</v>
      </c>
      <c r="G35">
        <v>3543310.9477723702</v>
      </c>
      <c r="H35">
        <v>4362702.1701049302</v>
      </c>
      <c r="I35">
        <v>3917472.1653801999</v>
      </c>
      <c r="J35">
        <v>4418745.4260588996</v>
      </c>
      <c r="K35">
        <v>5967023.80541371</v>
      </c>
      <c r="L35">
        <v>5843742.1059565097</v>
      </c>
      <c r="M35">
        <v>4562402.05655035</v>
      </c>
      <c r="N35">
        <v>4227552.4430553503</v>
      </c>
      <c r="O35">
        <v>4504607.0514599998</v>
      </c>
      <c r="P35">
        <v>3208785.1188943302</v>
      </c>
      <c r="Q35" s="36">
        <v>4993763.2667578999</v>
      </c>
      <c r="R35">
        <v>3827109.4321936099</v>
      </c>
      <c r="S35">
        <v>3606421.58808742</v>
      </c>
      <c r="T35">
        <v>3474373.56799389</v>
      </c>
      <c r="U35">
        <v>3821673.5479527898</v>
      </c>
      <c r="V35">
        <v>3526624.1292286501</v>
      </c>
      <c r="W35">
        <v>3348372.2552066701</v>
      </c>
      <c r="X35">
        <v>3398512.5500126001</v>
      </c>
      <c r="Y35">
        <v>3656157.3025660701</v>
      </c>
      <c r="Z35">
        <v>4698113.8891356802</v>
      </c>
      <c r="AA35">
        <v>4316969.6851822203</v>
      </c>
      <c r="AB35">
        <v>3103665.6455330299</v>
      </c>
      <c r="AC35">
        <v>3917237.4220314198</v>
      </c>
      <c r="AD35">
        <v>3385140.5963354898</v>
      </c>
      <c r="AE35">
        <v>2506964.3646900998</v>
      </c>
      <c r="AF35" s="10">
        <f>SUM(R35:AE35)</f>
        <v>50587335.976149648</v>
      </c>
    </row>
    <row r="36" spans="1:32" x14ac:dyDescent="0.25">
      <c r="A36" t="s">
        <v>208</v>
      </c>
      <c r="B36">
        <v>1764274.9472373601</v>
      </c>
      <c r="C36">
        <v>2589790.93560105</v>
      </c>
      <c r="D36">
        <v>2842020.0951522598</v>
      </c>
      <c r="E36">
        <v>2947242.7195554501</v>
      </c>
      <c r="F36">
        <v>2823924.89145832</v>
      </c>
      <c r="G36">
        <v>2363553.5488913599</v>
      </c>
      <c r="H36">
        <v>2409320.6058901702</v>
      </c>
      <c r="I36">
        <v>2077464.2960845199</v>
      </c>
      <c r="J36">
        <v>1886770.95097404</v>
      </c>
      <c r="K36">
        <v>1796586.6515393199</v>
      </c>
      <c r="L36">
        <v>1941970.1251379801</v>
      </c>
      <c r="M36">
        <v>1930831.86573104</v>
      </c>
      <c r="N36">
        <v>1907294.0526491599</v>
      </c>
      <c r="O36">
        <v>1988583.62222715</v>
      </c>
      <c r="P36">
        <v>2194497.1812953399</v>
      </c>
      <c r="Q36" s="36">
        <v>3241742.3564758799</v>
      </c>
      <c r="R36">
        <v>3498038.9017029898</v>
      </c>
      <c r="S36">
        <v>2926140.7597182798</v>
      </c>
      <c r="T36">
        <v>3672860.9544636598</v>
      </c>
      <c r="U36">
        <v>3161770.3910266198</v>
      </c>
      <c r="V36">
        <v>2882726.85100736</v>
      </c>
      <c r="W36">
        <v>3957282.5759616601</v>
      </c>
      <c r="X36">
        <v>3438636.8620965099</v>
      </c>
      <c r="Y36">
        <v>4160176.05110273</v>
      </c>
      <c r="Z36">
        <v>3579923.92012939</v>
      </c>
      <c r="AA36">
        <v>4302089.3736194</v>
      </c>
      <c r="AB36">
        <v>4437985.0662172101</v>
      </c>
      <c r="AC36">
        <v>3201674.8511596601</v>
      </c>
      <c r="AD36">
        <v>3632971.4795043501</v>
      </c>
      <c r="AE36">
        <v>3193195.44293522</v>
      </c>
      <c r="AF36" s="10">
        <f>SUM(R36:AE36)</f>
        <v>50045473.480645038</v>
      </c>
    </row>
    <row r="37" spans="1:32" x14ac:dyDescent="0.25">
      <c r="A37" t="s">
        <v>215</v>
      </c>
      <c r="B37">
        <v>3623150.6516</v>
      </c>
      <c r="C37">
        <v>3870103.5917000002</v>
      </c>
      <c r="D37">
        <v>3271752.5458</v>
      </c>
      <c r="E37">
        <v>3869356.1896000002</v>
      </c>
      <c r="F37">
        <v>1535799.0978000001</v>
      </c>
      <c r="G37">
        <v>2720762.8864000002</v>
      </c>
      <c r="H37">
        <v>2747320.5433</v>
      </c>
      <c r="I37">
        <v>4263417.2726999996</v>
      </c>
      <c r="J37">
        <v>4293685.4402000001</v>
      </c>
      <c r="K37">
        <v>10516173.1019</v>
      </c>
      <c r="L37">
        <v>8243734.2567999996</v>
      </c>
      <c r="M37">
        <v>2650760.6538999998</v>
      </c>
      <c r="N37">
        <v>3099269.5292000002</v>
      </c>
      <c r="O37">
        <v>3376964.1696000001</v>
      </c>
      <c r="P37">
        <v>3924045.6801999998</v>
      </c>
      <c r="Q37" s="36">
        <v>4426776.2437000005</v>
      </c>
      <c r="R37">
        <v>2530328.1466999999</v>
      </c>
      <c r="S37">
        <v>4344336.6287000002</v>
      </c>
      <c r="T37">
        <v>2669057.6893000002</v>
      </c>
      <c r="U37">
        <v>1731306.7204</v>
      </c>
      <c r="V37">
        <v>2896982.824</v>
      </c>
      <c r="W37">
        <v>6432297.1705999998</v>
      </c>
      <c r="X37">
        <v>4297154.5637999997</v>
      </c>
      <c r="Y37">
        <v>4710152.2895</v>
      </c>
      <c r="Z37">
        <v>3744474.0937999999</v>
      </c>
      <c r="AA37">
        <v>2865897.4314000001</v>
      </c>
      <c r="AB37">
        <v>2431812.9547000001</v>
      </c>
      <c r="AC37">
        <v>2773915.2722999998</v>
      </c>
      <c r="AD37">
        <v>2640386.8443</v>
      </c>
      <c r="AE37">
        <v>4118632.2866000002</v>
      </c>
      <c r="AF37" s="10">
        <f>SUM(R37:AE37)</f>
        <v>48186734.916100003</v>
      </c>
    </row>
    <row r="38" spans="1:32" x14ac:dyDescent="0.25">
      <c r="A38" t="s">
        <v>145</v>
      </c>
      <c r="B38">
        <v>2584973.07990555</v>
      </c>
      <c r="C38">
        <v>1580466.1024937599</v>
      </c>
      <c r="D38">
        <v>1435339.5223116099</v>
      </c>
      <c r="E38">
        <v>1828008.8421932401</v>
      </c>
      <c r="F38">
        <v>899366.70510747598</v>
      </c>
      <c r="G38">
        <v>1245948.6563224499</v>
      </c>
      <c r="H38">
        <v>1150201.09241454</v>
      </c>
      <c r="I38">
        <v>2704397.9564961302</v>
      </c>
      <c r="J38">
        <v>2255404.2793842601</v>
      </c>
      <c r="K38">
        <v>3385008.5067960802</v>
      </c>
      <c r="L38">
        <v>2470073.0952564199</v>
      </c>
      <c r="M38">
        <v>3284153.8290507598</v>
      </c>
      <c r="N38">
        <v>1747247.83303346</v>
      </c>
      <c r="O38">
        <v>2193792.2554080701</v>
      </c>
      <c r="P38">
        <v>2993185.5328663602</v>
      </c>
      <c r="Q38" s="36">
        <v>6719926.5109166</v>
      </c>
      <c r="R38">
        <v>10881594.485515101</v>
      </c>
      <c r="S38">
        <v>7085944.8475642204</v>
      </c>
      <c r="T38">
        <v>1021530.42968137</v>
      </c>
      <c r="U38">
        <v>765317.03715328802</v>
      </c>
      <c r="V38">
        <v>2027361.5957863601</v>
      </c>
      <c r="W38">
        <v>4307706.5234292801</v>
      </c>
      <c r="X38">
        <v>1618378.3610119701</v>
      </c>
      <c r="Y38">
        <v>1608392.7781667199</v>
      </c>
      <c r="Z38">
        <v>1321941.5548129999</v>
      </c>
      <c r="AA38">
        <v>889079.97907523403</v>
      </c>
      <c r="AB38">
        <v>2202354.1769670499</v>
      </c>
      <c r="AC38">
        <v>1705695.353535</v>
      </c>
      <c r="AD38">
        <v>6465416.5517806699</v>
      </c>
      <c r="AE38">
        <v>4654632.0661250902</v>
      </c>
      <c r="AF38" s="10">
        <f>SUM(R38:AE38)</f>
        <v>46555345.740604348</v>
      </c>
    </row>
    <row r="39" spans="1:32" x14ac:dyDescent="0.25">
      <c r="A39" t="s">
        <v>117</v>
      </c>
      <c r="B39">
        <v>8894866.8501283601</v>
      </c>
      <c r="C39">
        <v>10803760.220284799</v>
      </c>
      <c r="D39">
        <v>7353570.7135043796</v>
      </c>
      <c r="E39">
        <v>6561174.7011042498</v>
      </c>
      <c r="F39">
        <v>4221744.85087974</v>
      </c>
      <c r="G39">
        <v>6557638.1060940297</v>
      </c>
      <c r="H39">
        <v>6339080.5576170702</v>
      </c>
      <c r="I39">
        <v>6772287.1487968704</v>
      </c>
      <c r="J39">
        <v>12058662.4232706</v>
      </c>
      <c r="K39">
        <v>10987191.263307899</v>
      </c>
      <c r="L39">
        <v>6172722.75506509</v>
      </c>
      <c r="M39">
        <v>2889045.1060995199</v>
      </c>
      <c r="N39">
        <v>2813474.7165068798</v>
      </c>
      <c r="O39">
        <v>3923509.03648121</v>
      </c>
      <c r="P39">
        <v>5557521.9319426296</v>
      </c>
      <c r="Q39" s="36">
        <v>4058454.75400066</v>
      </c>
      <c r="R39">
        <v>3387554.6675320002</v>
      </c>
      <c r="S39">
        <v>3831063.4198876098</v>
      </c>
      <c r="T39">
        <v>2632164.2625046899</v>
      </c>
      <c r="U39">
        <v>2034883.7458158799</v>
      </c>
      <c r="V39">
        <v>3808920.6154801399</v>
      </c>
      <c r="W39">
        <v>4754811.4910025904</v>
      </c>
      <c r="X39">
        <v>3238362.0683244001</v>
      </c>
      <c r="Y39">
        <v>4740591.0770787904</v>
      </c>
      <c r="Z39">
        <v>3436877.61548483</v>
      </c>
      <c r="AA39">
        <v>1742334.81865908</v>
      </c>
      <c r="AB39">
        <v>1609967.7004708899</v>
      </c>
      <c r="AC39">
        <v>2212573.7128503402</v>
      </c>
      <c r="AD39">
        <v>2916456.5570846898</v>
      </c>
      <c r="AE39">
        <v>4574748.9108105898</v>
      </c>
      <c r="AF39" s="10">
        <f>SUM(R39:AE39)</f>
        <v>44921310.66298651</v>
      </c>
    </row>
    <row r="40" spans="1:32" x14ac:dyDescent="0.25">
      <c r="A40" t="s">
        <v>331</v>
      </c>
      <c r="B40">
        <v>3077608.1272697402</v>
      </c>
      <c r="C40">
        <v>2994378.3159400998</v>
      </c>
      <c r="D40">
        <v>2430583.50239493</v>
      </c>
      <c r="E40">
        <v>2300831.87384038</v>
      </c>
      <c r="F40">
        <v>1912561.8995107999</v>
      </c>
      <c r="G40">
        <v>1815734.4554929801</v>
      </c>
      <c r="H40">
        <v>6840124.2160964999</v>
      </c>
      <c r="I40">
        <v>4290354.2520165602</v>
      </c>
      <c r="J40">
        <v>4611803.2946614102</v>
      </c>
      <c r="K40">
        <v>7496098.9767890703</v>
      </c>
      <c r="L40">
        <v>5978306.5559689105</v>
      </c>
      <c r="M40">
        <v>5061930.5006667702</v>
      </c>
      <c r="N40">
        <v>6734179.97900768</v>
      </c>
      <c r="O40">
        <v>3712278.6479043299</v>
      </c>
      <c r="P40">
        <v>2985362.37575906</v>
      </c>
      <c r="Q40" s="36">
        <v>3839916.3400207199</v>
      </c>
      <c r="R40">
        <v>3097076.9800592698</v>
      </c>
      <c r="S40">
        <v>3127568.6451562</v>
      </c>
      <c r="T40">
        <v>2235034.9010147899</v>
      </c>
      <c r="U40">
        <v>1717872.4923715601</v>
      </c>
      <c r="V40">
        <v>2802542.5545684602</v>
      </c>
      <c r="W40">
        <v>3918797.0427063899</v>
      </c>
      <c r="X40">
        <v>3227680.9574966398</v>
      </c>
      <c r="Y40">
        <v>8100897.4253171301</v>
      </c>
      <c r="Z40">
        <v>3041464.7299677902</v>
      </c>
      <c r="AA40">
        <v>1656422.51922545</v>
      </c>
      <c r="AB40">
        <v>2380650.61961619</v>
      </c>
      <c r="AC40">
        <v>2451833.1658780901</v>
      </c>
      <c r="AD40">
        <v>2395503.0008789101</v>
      </c>
      <c r="AE40">
        <v>3441738.0826138798</v>
      </c>
      <c r="AF40" s="10">
        <f>SUM(R40:AE40)</f>
        <v>43595083.116870746</v>
      </c>
    </row>
    <row r="41" spans="1:32" x14ac:dyDescent="0.25">
      <c r="A41" t="s">
        <v>410</v>
      </c>
      <c r="B41">
        <v>2778794.17696231</v>
      </c>
      <c r="C41">
        <v>5682529.7817320097</v>
      </c>
      <c r="D41">
        <v>8377727.9382243203</v>
      </c>
      <c r="E41">
        <v>8987819.9575988203</v>
      </c>
      <c r="F41">
        <v>11390538.3859937</v>
      </c>
      <c r="G41">
        <v>9237163.05287439</v>
      </c>
      <c r="H41">
        <v>13414669.0330198</v>
      </c>
      <c r="I41">
        <v>5982541.1294881003</v>
      </c>
      <c r="J41">
        <v>9867128.0284873899</v>
      </c>
      <c r="K41">
        <v>7354280.6629613303</v>
      </c>
      <c r="L41">
        <v>6824633.37979428</v>
      </c>
      <c r="M41">
        <v>1805436.50493651</v>
      </c>
      <c r="N41">
        <v>3733958.6987957601</v>
      </c>
      <c r="O41">
        <v>8991721.6606835499</v>
      </c>
      <c r="P41">
        <v>4132367.9865768501</v>
      </c>
      <c r="Q41" s="36">
        <v>2443239.5958599402</v>
      </c>
      <c r="R41">
        <v>2980431.5313360202</v>
      </c>
      <c r="S41">
        <v>4352064.3755318103</v>
      </c>
      <c r="T41">
        <v>1656154.3168603301</v>
      </c>
      <c r="U41">
        <v>2622919.8669672799</v>
      </c>
      <c r="V41">
        <v>1548205.10701281</v>
      </c>
      <c r="W41">
        <v>1647274.1903804799</v>
      </c>
      <c r="X41">
        <v>1203265.25910362</v>
      </c>
      <c r="Y41">
        <v>2070237.8459640101</v>
      </c>
      <c r="Z41">
        <v>11841392.8578954</v>
      </c>
      <c r="AA41">
        <v>2430288.4853448598</v>
      </c>
      <c r="AB41">
        <v>875581.93968758499</v>
      </c>
      <c r="AC41">
        <v>1052890.9840532399</v>
      </c>
      <c r="AD41">
        <v>2864405.0854607401</v>
      </c>
      <c r="AE41">
        <v>2307500.75327237</v>
      </c>
      <c r="AF41" s="10">
        <f>SUM(R41:AE41)</f>
        <v>39452612.598870553</v>
      </c>
    </row>
    <row r="42" spans="1:32" x14ac:dyDescent="0.25">
      <c r="A42" t="s">
        <v>83</v>
      </c>
      <c r="B42">
        <v>8474355.4857442901</v>
      </c>
      <c r="C42">
        <v>2990463.8003066699</v>
      </c>
      <c r="D42">
        <v>1902415.3748880599</v>
      </c>
      <c r="E42">
        <v>1039921.84305414</v>
      </c>
      <c r="F42">
        <v>476971.46511286398</v>
      </c>
      <c r="G42">
        <v>1000006.7281979</v>
      </c>
      <c r="H42">
        <v>1322347.61352448</v>
      </c>
      <c r="I42">
        <v>1555062.9554184</v>
      </c>
      <c r="J42">
        <v>2491024.5858025602</v>
      </c>
      <c r="K42">
        <v>17183096.809572801</v>
      </c>
      <c r="L42">
        <v>7172508.3366556</v>
      </c>
      <c r="M42">
        <v>2076961.1038426301</v>
      </c>
      <c r="N42">
        <v>1513660.57372539</v>
      </c>
      <c r="O42">
        <v>2497228.3768234202</v>
      </c>
      <c r="P42">
        <v>5008815.7507677199</v>
      </c>
      <c r="Q42" s="36">
        <v>3986182.0943776001</v>
      </c>
      <c r="R42">
        <v>2214809.4239109498</v>
      </c>
      <c r="S42">
        <v>3942452.26479741</v>
      </c>
      <c r="T42">
        <v>700920.01786939194</v>
      </c>
      <c r="U42">
        <v>887054.76752634603</v>
      </c>
      <c r="V42">
        <v>2753045.6437220802</v>
      </c>
      <c r="W42">
        <v>6672383.0828721402</v>
      </c>
      <c r="X42">
        <v>2439700.8421524698</v>
      </c>
      <c r="Y42">
        <v>4865762.5353742698</v>
      </c>
      <c r="Z42">
        <v>3610869.5804021601</v>
      </c>
      <c r="AA42">
        <v>860784.01561129396</v>
      </c>
      <c r="AB42">
        <v>1205570.3459868899</v>
      </c>
      <c r="AC42">
        <v>1821218.60377387</v>
      </c>
      <c r="AD42">
        <v>2754729.6429491001</v>
      </c>
      <c r="AE42">
        <v>3168468.02836985</v>
      </c>
      <c r="AF42" s="10">
        <f>SUM(R42:AE42)</f>
        <v>37897768.795318224</v>
      </c>
    </row>
    <row r="43" spans="1:32" x14ac:dyDescent="0.25">
      <c r="A43" t="s">
        <v>206</v>
      </c>
      <c r="B43">
        <v>2742401.6686036498</v>
      </c>
      <c r="C43">
        <v>1212767.7790393699</v>
      </c>
      <c r="D43">
        <v>2676218.0656981501</v>
      </c>
      <c r="E43">
        <v>1283072.66733807</v>
      </c>
      <c r="F43">
        <v>1030529.43104075</v>
      </c>
      <c r="G43">
        <v>606554.93383905897</v>
      </c>
      <c r="H43">
        <v>2254113.3614097699</v>
      </c>
      <c r="I43">
        <v>1741027.9897259399</v>
      </c>
      <c r="J43">
        <v>3019635.3337655501</v>
      </c>
      <c r="K43">
        <v>3904041.8013106398</v>
      </c>
      <c r="L43">
        <v>6019064.8151227003</v>
      </c>
      <c r="M43">
        <v>2600897.14283635</v>
      </c>
      <c r="N43">
        <v>2470017.1596916998</v>
      </c>
      <c r="O43">
        <v>3019092.2466183002</v>
      </c>
      <c r="P43">
        <v>4675123.3821451897</v>
      </c>
      <c r="Q43" s="36">
        <v>2077430.3659279</v>
      </c>
      <c r="R43">
        <v>2476294.3584862002</v>
      </c>
      <c r="S43">
        <v>3254944.587514</v>
      </c>
      <c r="T43">
        <v>2230028.10705833</v>
      </c>
      <c r="U43">
        <v>2775282.5851876498</v>
      </c>
      <c r="V43">
        <v>1432001.2791732401</v>
      </c>
      <c r="W43">
        <v>4264557.5524570299</v>
      </c>
      <c r="X43">
        <v>3219642.37173239</v>
      </c>
      <c r="Y43">
        <v>3522407.0488267001</v>
      </c>
      <c r="Z43">
        <v>2952402.5458249198</v>
      </c>
      <c r="AA43">
        <v>2348759.2070471798</v>
      </c>
      <c r="AB43">
        <v>1746763.8439829401</v>
      </c>
      <c r="AC43">
        <v>1549346.41286075</v>
      </c>
      <c r="AD43">
        <v>2582805.1666345401</v>
      </c>
      <c r="AE43">
        <v>2967595.09298319</v>
      </c>
      <c r="AF43" s="10">
        <f>SUM(R43:AE43)</f>
        <v>37322830.159769058</v>
      </c>
    </row>
    <row r="44" spans="1:32" x14ac:dyDescent="0.25">
      <c r="A44" t="s">
        <v>72</v>
      </c>
      <c r="B44">
        <v>3343904.4778768001</v>
      </c>
      <c r="C44">
        <v>2189442.9668036201</v>
      </c>
      <c r="D44">
        <v>2008542.4609012301</v>
      </c>
      <c r="E44">
        <v>1601920.48903749</v>
      </c>
      <c r="F44">
        <v>1887542.3855713899</v>
      </c>
      <c r="G44">
        <v>1141092.02789061</v>
      </c>
      <c r="H44">
        <v>1829174.51784445</v>
      </c>
      <c r="I44">
        <v>1846222.45570376</v>
      </c>
      <c r="J44">
        <v>2380551.7769093998</v>
      </c>
      <c r="K44">
        <v>3148108.5694702799</v>
      </c>
      <c r="L44">
        <v>3603560.26385519</v>
      </c>
      <c r="M44">
        <v>2366296.3415947501</v>
      </c>
      <c r="N44">
        <v>1490051.30025527</v>
      </c>
      <c r="O44">
        <v>1451160.81920989</v>
      </c>
      <c r="P44">
        <v>3519053.2065713401</v>
      </c>
      <c r="Q44" s="36">
        <v>2944719.8277196898</v>
      </c>
      <c r="R44">
        <v>1846471.85888162</v>
      </c>
      <c r="S44">
        <v>1697498.4116046799</v>
      </c>
      <c r="T44">
        <v>1398934.7993017801</v>
      </c>
      <c r="U44">
        <v>2394454.6021765298</v>
      </c>
      <c r="V44">
        <v>2678390.33462488</v>
      </c>
      <c r="W44">
        <v>3342787.7196423202</v>
      </c>
      <c r="X44">
        <v>6537652.4428607803</v>
      </c>
      <c r="Y44">
        <v>2869143.7491533002</v>
      </c>
      <c r="Z44">
        <v>2152304.7840128099</v>
      </c>
      <c r="AA44">
        <v>2228775.563263</v>
      </c>
      <c r="AB44">
        <v>2866772.2589869699</v>
      </c>
      <c r="AC44">
        <v>1277089.28526536</v>
      </c>
      <c r="AD44">
        <v>3051838.1198921599</v>
      </c>
      <c r="AE44">
        <v>2219899.7320956602</v>
      </c>
      <c r="AF44" s="10">
        <f>SUM(R44:AE44)</f>
        <v>36562013.66176185</v>
      </c>
    </row>
    <row r="45" spans="1:32" x14ac:dyDescent="0.25">
      <c r="A45" t="s">
        <v>73</v>
      </c>
      <c r="B45">
        <v>913343.05117008998</v>
      </c>
      <c r="C45">
        <v>1013766.07156177</v>
      </c>
      <c r="D45">
        <v>106049.93894748601</v>
      </c>
      <c r="E45">
        <v>1637450.49813399</v>
      </c>
      <c r="F45">
        <v>1707325.09521717</v>
      </c>
      <c r="G45">
        <v>1443612.3846245201</v>
      </c>
      <c r="H45">
        <v>1426603.2265717399</v>
      </c>
      <c r="I45">
        <v>1288460.34794817</v>
      </c>
      <c r="J45">
        <v>1216601.4305586</v>
      </c>
      <c r="K45">
        <v>1427245.40674851</v>
      </c>
      <c r="L45">
        <v>1480746.8951719501</v>
      </c>
      <c r="M45">
        <v>1837985.8738244099</v>
      </c>
      <c r="N45">
        <v>1411377.6460033201</v>
      </c>
      <c r="O45">
        <v>1610729.1171222201</v>
      </c>
      <c r="P45">
        <v>1645741.65113627</v>
      </c>
      <c r="Q45" s="36">
        <v>2297366.0171056101</v>
      </c>
      <c r="R45">
        <v>2531495.5104859499</v>
      </c>
      <c r="S45">
        <v>2292678.8043504199</v>
      </c>
      <c r="T45">
        <v>2324670.49907206</v>
      </c>
      <c r="U45">
        <v>2096068.10721948</v>
      </c>
      <c r="V45">
        <v>1609994.36302946</v>
      </c>
      <c r="W45">
        <v>2599325.2241049502</v>
      </c>
      <c r="X45">
        <v>1954966.8302972</v>
      </c>
      <c r="Y45">
        <v>2525901.57638063</v>
      </c>
      <c r="Z45">
        <v>2496252.7567545399</v>
      </c>
      <c r="AA45">
        <v>2572401.4693254801</v>
      </c>
      <c r="AB45">
        <v>2770488.7561731501</v>
      </c>
      <c r="AC45">
        <v>1989418.75815965</v>
      </c>
      <c r="AD45">
        <v>2354588.9340476301</v>
      </c>
      <c r="AE45">
        <v>2122300.6545199398</v>
      </c>
      <c r="AF45" s="10">
        <f>SUM(R45:AE45)</f>
        <v>32240552.243920535</v>
      </c>
    </row>
    <row r="46" spans="1:32" x14ac:dyDescent="0.25">
      <c r="A46" t="s">
        <v>389</v>
      </c>
      <c r="B46">
        <v>55710.120633840001</v>
      </c>
      <c r="C46">
        <v>10767.64298912</v>
      </c>
      <c r="D46">
        <v>333079.83842878998</v>
      </c>
      <c r="E46">
        <v>86464.219867360007</v>
      </c>
      <c r="F46">
        <v>160779.79291183999</v>
      </c>
      <c r="G46">
        <v>133632.33991008901</v>
      </c>
      <c r="H46">
        <v>276342.63246105902</v>
      </c>
      <c r="I46">
        <v>707495.71581753995</v>
      </c>
      <c r="J46">
        <v>619403.35759643896</v>
      </c>
      <c r="K46">
        <v>1090040.36079947</v>
      </c>
      <c r="L46">
        <v>717678.54803121905</v>
      </c>
      <c r="M46">
        <v>1408895.73855999</v>
      </c>
      <c r="N46">
        <v>529828.85132739902</v>
      </c>
      <c r="O46">
        <v>368346.30318638001</v>
      </c>
      <c r="P46">
        <v>603333.99992382003</v>
      </c>
      <c r="Q46" s="36">
        <v>372013.74112048</v>
      </c>
      <c r="R46">
        <v>264259.07972758898</v>
      </c>
      <c r="S46">
        <v>219443.77752747</v>
      </c>
      <c r="T46">
        <v>480644.37384111999</v>
      </c>
      <c r="U46">
        <v>497977.45864041999</v>
      </c>
      <c r="V46">
        <v>507634.60607899999</v>
      </c>
      <c r="W46">
        <v>374550.0387725</v>
      </c>
      <c r="X46">
        <v>402143.41765746003</v>
      </c>
      <c r="Y46">
        <v>24656767.373518601</v>
      </c>
      <c r="Z46">
        <v>1129143.9595589801</v>
      </c>
      <c r="AA46">
        <v>648852.33449654002</v>
      </c>
      <c r="AB46">
        <v>703072.07590598997</v>
      </c>
      <c r="AC46">
        <v>743258.89426702994</v>
      </c>
      <c r="AD46">
        <v>586877.30111712997</v>
      </c>
      <c r="AE46">
        <v>675220.5388642</v>
      </c>
      <c r="AF46" s="10">
        <f>SUM(R46:AE46)</f>
        <v>31889845.229974028</v>
      </c>
    </row>
    <row r="47" spans="1:32" x14ac:dyDescent="0.25">
      <c r="A47" t="s">
        <v>310</v>
      </c>
      <c r="B47">
        <v>3130388.0999776898</v>
      </c>
      <c r="C47">
        <v>2913857.64416148</v>
      </c>
      <c r="D47">
        <v>1798275.98843048</v>
      </c>
      <c r="E47">
        <v>2631821.7379290699</v>
      </c>
      <c r="F47">
        <v>7157070.6348346705</v>
      </c>
      <c r="G47">
        <v>6316266.3005809803</v>
      </c>
      <c r="H47">
        <v>7585382.1299203299</v>
      </c>
      <c r="I47">
        <v>14570193.863584399</v>
      </c>
      <c r="J47">
        <v>23081058.686012</v>
      </c>
      <c r="K47">
        <v>14583766.3362677</v>
      </c>
      <c r="L47">
        <v>5223622.4190810397</v>
      </c>
      <c r="M47">
        <v>1844183.3816175601</v>
      </c>
      <c r="N47">
        <v>1565109.7438628699</v>
      </c>
      <c r="O47">
        <v>1684817.07286183</v>
      </c>
      <c r="P47">
        <v>1972570.42868963</v>
      </c>
      <c r="Q47" s="36">
        <v>3995032.2595811002</v>
      </c>
      <c r="R47">
        <v>6132820.8294758797</v>
      </c>
      <c r="S47">
        <v>3397013.7856244799</v>
      </c>
      <c r="T47">
        <v>1950540.4319857301</v>
      </c>
      <c r="U47">
        <v>1394563.71572162</v>
      </c>
      <c r="V47">
        <v>2859282.1545272698</v>
      </c>
      <c r="W47">
        <v>1555153.5677884901</v>
      </c>
      <c r="X47">
        <v>1276317.0342434901</v>
      </c>
      <c r="Y47">
        <v>1278311.3759453001</v>
      </c>
      <c r="Z47">
        <v>1103756.9270425001</v>
      </c>
      <c r="AA47">
        <v>2779571.3845453402</v>
      </c>
      <c r="AB47">
        <v>1696825.6086785099</v>
      </c>
      <c r="AC47">
        <v>1656499.9568129799</v>
      </c>
      <c r="AD47">
        <v>1516926.46355798</v>
      </c>
      <c r="AE47">
        <v>2846538.9937765198</v>
      </c>
      <c r="AF47" s="10">
        <f>SUM(R47:AE47)</f>
        <v>31444122.229726091</v>
      </c>
    </row>
    <row r="48" spans="1:32" x14ac:dyDescent="0.25">
      <c r="A48" t="s">
        <v>228</v>
      </c>
      <c r="B48">
        <v>4366341.1716941297</v>
      </c>
      <c r="C48">
        <v>3327012.688259</v>
      </c>
      <c r="D48">
        <v>2403462.2343669999</v>
      </c>
      <c r="E48">
        <v>1692835.0620519901</v>
      </c>
      <c r="F48">
        <v>1381124.2028979999</v>
      </c>
      <c r="G48">
        <v>1196092.455024</v>
      </c>
      <c r="H48">
        <v>2728648.880897</v>
      </c>
      <c r="I48">
        <v>2477946.124272</v>
      </c>
      <c r="J48">
        <v>3487495.0944920001</v>
      </c>
      <c r="K48">
        <v>7036602.9712479999</v>
      </c>
      <c r="L48">
        <v>3543542.5837099999</v>
      </c>
      <c r="M48">
        <v>2028507.04788603</v>
      </c>
      <c r="N48">
        <v>2103127.079231</v>
      </c>
      <c r="O48">
        <v>2200322.8377490002</v>
      </c>
      <c r="P48">
        <v>3234252.4284259998</v>
      </c>
      <c r="Q48" s="36">
        <v>2551196.4370940002</v>
      </c>
      <c r="R48">
        <v>2045191.583902</v>
      </c>
      <c r="S48">
        <v>2099795.9480731501</v>
      </c>
      <c r="T48">
        <v>984948.582831559</v>
      </c>
      <c r="U48">
        <v>935898.43632700003</v>
      </c>
      <c r="V48">
        <v>1433858.82997651</v>
      </c>
      <c r="W48">
        <v>4655925.0442355303</v>
      </c>
      <c r="X48">
        <v>1941014.361579</v>
      </c>
      <c r="Y48">
        <v>3684155.37959815</v>
      </c>
      <c r="Z48">
        <v>1973049.9189389199</v>
      </c>
      <c r="AA48">
        <v>1600959.8935299399</v>
      </c>
      <c r="AB48">
        <v>1153414.69287724</v>
      </c>
      <c r="AC48">
        <v>2013273.2971739999</v>
      </c>
      <c r="AD48">
        <v>3241157.1356869899</v>
      </c>
      <c r="AE48">
        <v>3574389.7528770501</v>
      </c>
      <c r="AF48" s="10">
        <f>SUM(R48:AE48)</f>
        <v>31337032.857607037</v>
      </c>
    </row>
    <row r="49" spans="1:32" x14ac:dyDescent="0.25">
      <c r="A49" t="s">
        <v>303</v>
      </c>
      <c r="B49">
        <v>5767298.8383479696</v>
      </c>
      <c r="C49">
        <v>4477200.67803415</v>
      </c>
      <c r="D49">
        <v>3389577.6718646302</v>
      </c>
      <c r="E49">
        <v>2209663.77310307</v>
      </c>
      <c r="F49">
        <v>1572853.8688620401</v>
      </c>
      <c r="G49">
        <v>2137224.3991759</v>
      </c>
      <c r="H49">
        <v>2167330.9350062902</v>
      </c>
      <c r="I49">
        <v>2965343.2338141901</v>
      </c>
      <c r="J49">
        <v>3503629.4200027399</v>
      </c>
      <c r="K49">
        <v>7180863.9029513802</v>
      </c>
      <c r="L49">
        <v>4695603.7876977297</v>
      </c>
      <c r="M49">
        <v>3083364.2802539598</v>
      </c>
      <c r="N49">
        <v>1654724.9856941199</v>
      </c>
      <c r="O49">
        <v>3003280.2334970701</v>
      </c>
      <c r="P49">
        <v>3701553.8706729198</v>
      </c>
      <c r="Q49" s="36">
        <v>3833482.39154776</v>
      </c>
      <c r="R49">
        <v>3129062.9406152</v>
      </c>
      <c r="S49">
        <v>2990663.4776629</v>
      </c>
      <c r="T49">
        <v>1168102.8953058301</v>
      </c>
      <c r="U49">
        <v>1255840.3598986899</v>
      </c>
      <c r="V49">
        <v>1227047.37337543</v>
      </c>
      <c r="W49">
        <v>3929108.85356898</v>
      </c>
      <c r="X49">
        <v>2493951.0454473598</v>
      </c>
      <c r="Y49">
        <v>2339215.0129696298</v>
      </c>
      <c r="Z49">
        <v>2765304.9900318999</v>
      </c>
      <c r="AA49">
        <v>1785435.40439255</v>
      </c>
      <c r="AB49">
        <v>1212240.15552115</v>
      </c>
      <c r="AC49">
        <v>1542073.4503055499</v>
      </c>
      <c r="AD49">
        <v>3003460.34366875</v>
      </c>
      <c r="AE49">
        <v>2388314.6731300699</v>
      </c>
      <c r="AF49" s="10">
        <f>SUM(R49:AE49)</f>
        <v>31229820.975893993</v>
      </c>
    </row>
    <row r="50" spans="1:32" x14ac:dyDescent="0.25">
      <c r="A50" t="s">
        <v>265</v>
      </c>
      <c r="B50">
        <v>3984888.9277234101</v>
      </c>
      <c r="C50">
        <v>3588693.49806605</v>
      </c>
      <c r="D50">
        <v>2910692.5935547501</v>
      </c>
      <c r="E50">
        <v>2095994.02691992</v>
      </c>
      <c r="F50">
        <v>1474850.5670913199</v>
      </c>
      <c r="G50">
        <v>1746923.9851623899</v>
      </c>
      <c r="H50">
        <v>2492718.1259296401</v>
      </c>
      <c r="I50">
        <v>2738579.12216391</v>
      </c>
      <c r="J50">
        <v>4174951.0523779602</v>
      </c>
      <c r="K50">
        <v>7425514.6490430404</v>
      </c>
      <c r="L50">
        <v>4443157.3752391497</v>
      </c>
      <c r="M50">
        <v>1787860.8157048</v>
      </c>
      <c r="N50">
        <v>1459157.1196486801</v>
      </c>
      <c r="O50">
        <v>1698082.9031762299</v>
      </c>
      <c r="P50">
        <v>2093454.9258821399</v>
      </c>
      <c r="Q50" s="36">
        <v>1657863.8896005701</v>
      </c>
      <c r="R50">
        <v>1959235.3986893999</v>
      </c>
      <c r="S50">
        <v>2572498.53603826</v>
      </c>
      <c r="T50">
        <v>657433.98620465002</v>
      </c>
      <c r="U50">
        <v>802992.99799975299</v>
      </c>
      <c r="V50">
        <v>1688336.0115390399</v>
      </c>
      <c r="W50">
        <v>4586892.5155036403</v>
      </c>
      <c r="X50">
        <v>2621057.06628939</v>
      </c>
      <c r="Y50">
        <v>2681159.33427575</v>
      </c>
      <c r="Z50">
        <v>1698802.9853567299</v>
      </c>
      <c r="AA50">
        <v>1837395.6382523701</v>
      </c>
      <c r="AB50">
        <v>1341199.97170344</v>
      </c>
      <c r="AC50">
        <v>1672992.92108237</v>
      </c>
      <c r="AD50">
        <v>2806812.6910642399</v>
      </c>
      <c r="AE50">
        <v>2498645.9861856899</v>
      </c>
      <c r="AF50" s="10">
        <f>SUM(R50:AE50)</f>
        <v>29425456.040184718</v>
      </c>
    </row>
    <row r="51" spans="1:32" x14ac:dyDescent="0.25">
      <c r="A51" t="s">
        <v>115</v>
      </c>
      <c r="B51">
        <v>3347060.9378719898</v>
      </c>
      <c r="C51">
        <v>3292370.5534720002</v>
      </c>
      <c r="D51">
        <v>3002238.9392939899</v>
      </c>
      <c r="E51">
        <v>3292157.5709789898</v>
      </c>
      <c r="F51">
        <v>3267552.0546609899</v>
      </c>
      <c r="G51">
        <v>3283399.9573679799</v>
      </c>
      <c r="H51">
        <v>3182037.71345799</v>
      </c>
      <c r="I51">
        <v>3020867.7476550001</v>
      </c>
      <c r="J51">
        <v>3053032.5869150101</v>
      </c>
      <c r="K51">
        <v>2514701.9222910199</v>
      </c>
      <c r="L51">
        <v>2739361.81632001</v>
      </c>
      <c r="M51">
        <v>2520373.54552999</v>
      </c>
      <c r="N51">
        <v>2897478.0149630099</v>
      </c>
      <c r="O51">
        <v>2089016.70162501</v>
      </c>
      <c r="P51">
        <v>3597016.1443139799</v>
      </c>
      <c r="Q51" s="36">
        <v>2590525.3603710099</v>
      </c>
      <c r="R51">
        <v>2597562.1435209801</v>
      </c>
      <c r="S51">
        <v>2591681.5541700101</v>
      </c>
      <c r="T51">
        <v>2713500.5343470098</v>
      </c>
      <c r="U51">
        <v>2700647.8571250099</v>
      </c>
      <c r="V51">
        <v>2785451.4435069999</v>
      </c>
      <c r="W51">
        <v>2518820.48676599</v>
      </c>
      <c r="X51">
        <v>2085804.06357799</v>
      </c>
      <c r="Y51">
        <v>1881447.0159</v>
      </c>
      <c r="Z51">
        <v>1820716.264652</v>
      </c>
      <c r="AA51">
        <v>2341985.75782901</v>
      </c>
      <c r="AB51">
        <v>1473341.418332</v>
      </c>
      <c r="AC51">
        <v>794687.03198399895</v>
      </c>
      <c r="AD51">
        <v>1014785.216455</v>
      </c>
      <c r="AE51">
        <v>853804.67288800003</v>
      </c>
      <c r="AF51" s="10">
        <f>SUM(R51:AE51)</f>
        <v>28174235.461053997</v>
      </c>
    </row>
    <row r="52" spans="1:32" x14ac:dyDescent="0.25">
      <c r="A52" t="s">
        <v>183</v>
      </c>
      <c r="B52">
        <v>3866894.58022073</v>
      </c>
      <c r="C52">
        <v>6237883.2455515796</v>
      </c>
      <c r="D52">
        <v>2287394.7422130499</v>
      </c>
      <c r="E52">
        <v>2930755.6276575499</v>
      </c>
      <c r="F52">
        <v>1818049.0596944599</v>
      </c>
      <c r="G52">
        <v>2704454.6678382801</v>
      </c>
      <c r="H52">
        <v>1206356.52658393</v>
      </c>
      <c r="I52">
        <v>2318240.2678396902</v>
      </c>
      <c r="J52">
        <v>2111002.07315548</v>
      </c>
      <c r="K52">
        <v>6188558.9849082399</v>
      </c>
      <c r="L52">
        <v>3952959.2352478001</v>
      </c>
      <c r="M52">
        <v>8239601.5755331004</v>
      </c>
      <c r="N52">
        <v>847244.53637449199</v>
      </c>
      <c r="O52">
        <v>3562675.2519451301</v>
      </c>
      <c r="P52">
        <v>3010400.2898039101</v>
      </c>
      <c r="Q52" s="36">
        <v>4407737.3217106499</v>
      </c>
      <c r="R52">
        <v>1794877.4989984101</v>
      </c>
      <c r="S52">
        <v>764318.84126012598</v>
      </c>
      <c r="T52">
        <v>2025925.6818465299</v>
      </c>
      <c r="U52">
        <v>209739.96606510901</v>
      </c>
      <c r="V52">
        <v>3059246.2440520101</v>
      </c>
      <c r="W52">
        <v>4052316.9580548801</v>
      </c>
      <c r="X52">
        <v>1502777.78204678</v>
      </c>
      <c r="Y52">
        <v>3838231.26229975</v>
      </c>
      <c r="Z52">
        <v>1408875.1589357301</v>
      </c>
      <c r="AA52">
        <v>524780.854225441</v>
      </c>
      <c r="AB52">
        <v>1714389.29974958</v>
      </c>
      <c r="AC52">
        <v>2148284.2187094199</v>
      </c>
      <c r="AD52">
        <v>2532332.2165815202</v>
      </c>
      <c r="AE52">
        <v>2567702.52548431</v>
      </c>
      <c r="AF52" s="10">
        <f>SUM(R52:AE52)</f>
        <v>28143798.508309595</v>
      </c>
    </row>
    <row r="53" spans="1:32" x14ac:dyDescent="0.25">
      <c r="A53" t="s">
        <v>298</v>
      </c>
      <c r="B53">
        <v>2515704.3212828902</v>
      </c>
      <c r="C53">
        <v>2968479.3086271998</v>
      </c>
      <c r="D53">
        <v>2725364.9626226798</v>
      </c>
      <c r="E53">
        <v>1402480.5489020001</v>
      </c>
      <c r="F53">
        <v>1078239.09888995</v>
      </c>
      <c r="G53">
        <v>1508058.6084976001</v>
      </c>
      <c r="H53">
        <v>1926999.91770329</v>
      </c>
      <c r="I53">
        <v>3983686.2902273699</v>
      </c>
      <c r="J53">
        <v>4268261.9129114496</v>
      </c>
      <c r="K53">
        <v>4854801.5792439003</v>
      </c>
      <c r="L53">
        <v>3051257.1764028501</v>
      </c>
      <c r="M53">
        <v>2529074.9630924198</v>
      </c>
      <c r="N53">
        <v>1877635.2744653199</v>
      </c>
      <c r="O53">
        <v>3822728.6225693701</v>
      </c>
      <c r="P53">
        <v>5489555.27591985</v>
      </c>
      <c r="Q53" s="36">
        <v>2767515.9360001502</v>
      </c>
      <c r="R53">
        <v>1771792.9208119099</v>
      </c>
      <c r="S53">
        <v>1750572.08346963</v>
      </c>
      <c r="T53">
        <v>893377.52879723697</v>
      </c>
      <c r="U53">
        <v>1315592.1309821201</v>
      </c>
      <c r="V53">
        <v>2162013.97347154</v>
      </c>
      <c r="W53">
        <v>2914424.9252410601</v>
      </c>
      <c r="X53">
        <v>1522003.2391947201</v>
      </c>
      <c r="Y53">
        <v>2154565.9963729898</v>
      </c>
      <c r="Z53">
        <v>1716114.87090502</v>
      </c>
      <c r="AA53">
        <v>1341493.17217899</v>
      </c>
      <c r="AB53">
        <v>1762300.64229331</v>
      </c>
      <c r="AC53">
        <v>1977545.97373913</v>
      </c>
      <c r="AD53">
        <v>2265722.88768997</v>
      </c>
      <c r="AE53">
        <v>2269008.2061622599</v>
      </c>
      <c r="AF53" s="10">
        <f>SUM(R53:AE53)</f>
        <v>25816528.551309887</v>
      </c>
    </row>
    <row r="54" spans="1:32" x14ac:dyDescent="0.25">
      <c r="A54" t="s">
        <v>257</v>
      </c>
      <c r="B54">
        <v>2093474.67817956</v>
      </c>
      <c r="C54">
        <v>1805133.56758575</v>
      </c>
      <c r="D54">
        <v>1541759.89428485</v>
      </c>
      <c r="E54">
        <v>1597527.04032405</v>
      </c>
      <c r="F54">
        <v>2134167.63859567</v>
      </c>
      <c r="G54">
        <v>2380814.8129233201</v>
      </c>
      <c r="H54">
        <v>2301765.9112225301</v>
      </c>
      <c r="I54">
        <v>1676619.12464296</v>
      </c>
      <c r="J54">
        <v>1627148.43509535</v>
      </c>
      <c r="K54">
        <v>2088692.40566979</v>
      </c>
      <c r="L54">
        <v>1703532.36384937</v>
      </c>
      <c r="M54">
        <v>1859817.36248663</v>
      </c>
      <c r="N54">
        <v>1640516.53868334</v>
      </c>
      <c r="O54">
        <v>2244149.7099683201</v>
      </c>
      <c r="P54">
        <v>1441097.8251660799</v>
      </c>
      <c r="Q54" s="36">
        <v>1869604.0543638801</v>
      </c>
      <c r="R54">
        <v>2117791.74200891</v>
      </c>
      <c r="S54">
        <v>1489579.64491133</v>
      </c>
      <c r="T54">
        <v>2406436.7779987301</v>
      </c>
      <c r="U54">
        <v>1896656.3460441099</v>
      </c>
      <c r="V54">
        <v>1811898.97815531</v>
      </c>
      <c r="W54">
        <v>1714167.73029028</v>
      </c>
      <c r="X54">
        <v>1415861.2809169299</v>
      </c>
      <c r="Y54">
        <v>2080717.1015412</v>
      </c>
      <c r="Z54">
        <v>1449421.0299376801</v>
      </c>
      <c r="AA54">
        <v>1479693.6794766099</v>
      </c>
      <c r="AB54">
        <v>2160487.3475479898</v>
      </c>
      <c r="AC54">
        <v>1275983.4038573499</v>
      </c>
      <c r="AD54">
        <v>2474324.2335699601</v>
      </c>
      <c r="AE54">
        <v>1259891.95481134</v>
      </c>
      <c r="AF54" s="10">
        <f>SUM(R54:AE54)</f>
        <v>25032911.251067732</v>
      </c>
    </row>
    <row r="55" spans="1:32" x14ac:dyDescent="0.25">
      <c r="A55" t="s">
        <v>171</v>
      </c>
      <c r="B55">
        <v>226722.59150033901</v>
      </c>
      <c r="C55">
        <v>132563.84968085599</v>
      </c>
      <c r="D55">
        <v>153841.10030823699</v>
      </c>
      <c r="E55">
        <v>62750.662573887101</v>
      </c>
      <c r="F55">
        <v>437159.80713917402</v>
      </c>
      <c r="G55">
        <v>225048.93106788301</v>
      </c>
      <c r="H55">
        <v>117918.046247447</v>
      </c>
      <c r="I55">
        <v>266029.72019882599</v>
      </c>
      <c r="J55">
        <v>413854.48421351699</v>
      </c>
      <c r="K55">
        <v>965096.47155084601</v>
      </c>
      <c r="L55">
        <v>482809.76274272602</v>
      </c>
      <c r="M55">
        <v>129455.02261395199</v>
      </c>
      <c r="N55">
        <v>75265.873727383601</v>
      </c>
      <c r="O55">
        <v>234766.37542767701</v>
      </c>
      <c r="P55">
        <v>276707.92098549998</v>
      </c>
      <c r="Q55" s="36">
        <v>163497.227355504</v>
      </c>
      <c r="R55">
        <v>292297.85951008002</v>
      </c>
      <c r="S55">
        <v>547689.09179576696</v>
      </c>
      <c r="T55">
        <v>175956.54260488099</v>
      </c>
      <c r="U55">
        <v>912009.19152957201</v>
      </c>
      <c r="V55">
        <v>188154.394386803</v>
      </c>
      <c r="W55">
        <v>413795.726228535</v>
      </c>
      <c r="X55">
        <v>194293.270368358</v>
      </c>
      <c r="Y55">
        <v>270379.39903211303</v>
      </c>
      <c r="Z55">
        <v>428074.04641743499</v>
      </c>
      <c r="AA55">
        <v>170923.15562386101</v>
      </c>
      <c r="AB55">
        <v>183437.70469672399</v>
      </c>
      <c r="AC55">
        <v>1575950.6498847599</v>
      </c>
      <c r="AD55">
        <v>15457951.7883012</v>
      </c>
      <c r="AE55">
        <v>3864156.5398852602</v>
      </c>
      <c r="AF55" s="10">
        <f>SUM(R55:AE55)</f>
        <v>24675069.360265352</v>
      </c>
    </row>
    <row r="56" spans="1:32" x14ac:dyDescent="0.25">
      <c r="A56" t="s">
        <v>113</v>
      </c>
      <c r="B56">
        <v>2308985.32577676</v>
      </c>
      <c r="C56">
        <v>2548302.3901836099</v>
      </c>
      <c r="D56">
        <v>1106839.6968272501</v>
      </c>
      <c r="E56">
        <v>1031593.45809267</v>
      </c>
      <c r="F56">
        <v>896429.13375207304</v>
      </c>
      <c r="G56">
        <v>1056145.1034891999</v>
      </c>
      <c r="H56">
        <v>1751771.18832619</v>
      </c>
      <c r="I56">
        <v>4752946.1837460501</v>
      </c>
      <c r="J56">
        <v>3468612.31000276</v>
      </c>
      <c r="K56">
        <v>11851114.6790458</v>
      </c>
      <c r="L56">
        <v>4051399.1381179099</v>
      </c>
      <c r="M56">
        <v>1962205.6253176299</v>
      </c>
      <c r="N56">
        <v>1310503.17491667</v>
      </c>
      <c r="O56">
        <v>2639044.5873702499</v>
      </c>
      <c r="P56">
        <v>4807543.8038901202</v>
      </c>
      <c r="Q56" s="36">
        <v>2394077.6452709199</v>
      </c>
      <c r="R56">
        <v>1980416.0074917299</v>
      </c>
      <c r="S56">
        <v>2073875.26984996</v>
      </c>
      <c r="T56">
        <v>752140.15422270098</v>
      </c>
      <c r="U56">
        <v>658756.43800071103</v>
      </c>
      <c r="V56">
        <v>1328951.6150533599</v>
      </c>
      <c r="W56">
        <v>4372942.7133015702</v>
      </c>
      <c r="X56">
        <v>1074686.0549540599</v>
      </c>
      <c r="Y56">
        <v>1830270.1734010801</v>
      </c>
      <c r="Z56">
        <v>1905225.03315831</v>
      </c>
      <c r="AA56">
        <v>1161670.3022249499</v>
      </c>
      <c r="AB56">
        <v>938586.11859654298</v>
      </c>
      <c r="AC56">
        <v>2507694.1479688101</v>
      </c>
      <c r="AD56">
        <v>1544049.97914958</v>
      </c>
      <c r="AE56">
        <v>2143802.8664988899</v>
      </c>
      <c r="AF56" s="10">
        <f>SUM(R56:AE56)</f>
        <v>24273066.873872254</v>
      </c>
    </row>
    <row r="57" spans="1:32" x14ac:dyDescent="0.25">
      <c r="A57" t="s">
        <v>121</v>
      </c>
      <c r="B57">
        <v>1997827.4493</v>
      </c>
      <c r="C57">
        <v>2192266.4797419999</v>
      </c>
      <c r="D57">
        <v>1444953.9229679999</v>
      </c>
      <c r="E57">
        <v>1184910.6101540001</v>
      </c>
      <c r="F57">
        <v>737089.31558499997</v>
      </c>
      <c r="G57">
        <v>1288501.2335330001</v>
      </c>
      <c r="H57">
        <v>1834300.145182</v>
      </c>
      <c r="I57">
        <v>1394232.195085</v>
      </c>
      <c r="J57">
        <v>1532227.9155397001</v>
      </c>
      <c r="K57">
        <v>2540897.7698320001</v>
      </c>
      <c r="L57">
        <v>1535554.252201</v>
      </c>
      <c r="M57">
        <v>2655647.0509879999</v>
      </c>
      <c r="N57">
        <v>2809945.5561370002</v>
      </c>
      <c r="O57">
        <v>2275278.9311230001</v>
      </c>
      <c r="P57">
        <v>2349958.5797040001</v>
      </c>
      <c r="Q57" s="36">
        <v>3476131.2548520002</v>
      </c>
      <c r="R57">
        <v>2407360.107539</v>
      </c>
      <c r="S57">
        <v>1956840.7066929999</v>
      </c>
      <c r="T57">
        <v>1932080.910867</v>
      </c>
      <c r="U57">
        <v>1317221.3526000001</v>
      </c>
      <c r="V57">
        <v>1373293.9268459999</v>
      </c>
      <c r="W57">
        <v>1990382.5547780001</v>
      </c>
      <c r="X57">
        <v>1013867.436473</v>
      </c>
      <c r="Y57">
        <v>1776649.0681340001</v>
      </c>
      <c r="Z57">
        <v>1513557.5010770001</v>
      </c>
      <c r="AA57">
        <v>1053627.760971</v>
      </c>
      <c r="AB57">
        <v>1119793.785626</v>
      </c>
      <c r="AC57">
        <v>2074269.867056</v>
      </c>
      <c r="AD57">
        <v>2400055.5732049998</v>
      </c>
      <c r="AE57">
        <v>2237685.7745849998</v>
      </c>
      <c r="AF57" s="10">
        <f>SUM(R57:AE57)</f>
        <v>24166686.326450005</v>
      </c>
    </row>
    <row r="58" spans="1:32" x14ac:dyDescent="0.25">
      <c r="A58" t="s">
        <v>256</v>
      </c>
      <c r="B58">
        <v>1497803.1700295301</v>
      </c>
      <c r="C58">
        <v>3385817.9400695199</v>
      </c>
      <c r="D58">
        <v>1886065.4896936901</v>
      </c>
      <c r="E58">
        <v>1183548.03368464</v>
      </c>
      <c r="F58">
        <v>269049.91267308802</v>
      </c>
      <c r="G58">
        <v>483692.62442345201</v>
      </c>
      <c r="H58">
        <v>1572550.3151119701</v>
      </c>
      <c r="I58">
        <v>1303416.8983124399</v>
      </c>
      <c r="J58">
        <v>2150420.0511575402</v>
      </c>
      <c r="K58">
        <v>8701083.2517843693</v>
      </c>
      <c r="L58">
        <v>7151822.7792207403</v>
      </c>
      <c r="M58">
        <v>2950181.8817070299</v>
      </c>
      <c r="N58">
        <v>1138439.08833208</v>
      </c>
      <c r="O58">
        <v>2596400.4498550398</v>
      </c>
      <c r="P58">
        <v>5912600.1970861303</v>
      </c>
      <c r="Q58" s="36">
        <v>3983042.3391504502</v>
      </c>
      <c r="R58">
        <v>1387328.7002538999</v>
      </c>
      <c r="S58">
        <v>2340490.5572703299</v>
      </c>
      <c r="T58">
        <v>907651.61535639199</v>
      </c>
      <c r="U58">
        <v>429283.588512521</v>
      </c>
      <c r="V58">
        <v>1748364.3317507</v>
      </c>
      <c r="W58">
        <v>8188629.7588743996</v>
      </c>
      <c r="X58">
        <v>2621211.86925754</v>
      </c>
      <c r="Y58">
        <v>1160333.4125171001</v>
      </c>
      <c r="Z58">
        <v>534055.93567632395</v>
      </c>
      <c r="AA58">
        <v>44782.989286555297</v>
      </c>
      <c r="AB58">
        <v>108953.729364213</v>
      </c>
      <c r="AC58">
        <v>806399.12043263298</v>
      </c>
      <c r="AD58">
        <v>362315.88082992198</v>
      </c>
      <c r="AE58">
        <v>807428.59283659596</v>
      </c>
      <c r="AF58" s="10">
        <f>SUM(R58:AE58)</f>
        <v>21447230.082219131</v>
      </c>
    </row>
    <row r="59" spans="1:32" x14ac:dyDescent="0.25">
      <c r="A59" t="s">
        <v>118</v>
      </c>
      <c r="B59">
        <v>2342151.4415104399</v>
      </c>
      <c r="C59">
        <v>2059250.58872305</v>
      </c>
      <c r="D59">
        <v>1708044.5721726301</v>
      </c>
      <c r="E59">
        <v>876124.69058789103</v>
      </c>
      <c r="F59">
        <v>665986.79691564594</v>
      </c>
      <c r="G59">
        <v>546087.71563569095</v>
      </c>
      <c r="H59">
        <v>1358180.18342601</v>
      </c>
      <c r="I59">
        <v>2683112.51752553</v>
      </c>
      <c r="J59">
        <v>2980095.5831806501</v>
      </c>
      <c r="K59">
        <v>9949887.9454625901</v>
      </c>
      <c r="L59">
        <v>6191040.7991653997</v>
      </c>
      <c r="M59">
        <v>1783329.90580889</v>
      </c>
      <c r="N59">
        <v>1247804.4385492499</v>
      </c>
      <c r="O59">
        <v>2479756.85164693</v>
      </c>
      <c r="P59">
        <v>3601173.6901626</v>
      </c>
      <c r="Q59" s="36">
        <v>2765759.8171025501</v>
      </c>
      <c r="R59">
        <v>1831012.25624377</v>
      </c>
      <c r="S59">
        <v>2571301.2000826802</v>
      </c>
      <c r="T59">
        <v>819326.75304014899</v>
      </c>
      <c r="U59">
        <v>447400.11532717198</v>
      </c>
      <c r="V59">
        <v>1413890.3400202999</v>
      </c>
      <c r="W59">
        <v>3568050.9731226801</v>
      </c>
      <c r="X59">
        <v>1861352.8086980199</v>
      </c>
      <c r="Y59">
        <v>2221531.6740765199</v>
      </c>
      <c r="Z59">
        <v>1597195.98792953</v>
      </c>
      <c r="AA59">
        <v>619592.42599386501</v>
      </c>
      <c r="AB59">
        <v>794393.240289415</v>
      </c>
      <c r="AC59">
        <v>843548.30446208501</v>
      </c>
      <c r="AD59">
        <v>1144546.8905907699</v>
      </c>
      <c r="AE59">
        <v>1613403.53467184</v>
      </c>
      <c r="AF59" s="10">
        <f>SUM(R59:AE59)</f>
        <v>21346546.504548796</v>
      </c>
    </row>
    <row r="60" spans="1:32" x14ac:dyDescent="0.25">
      <c r="A60" t="s">
        <v>110</v>
      </c>
      <c r="B60">
        <v>2887335.8648529002</v>
      </c>
      <c r="C60">
        <v>1459710.73368513</v>
      </c>
      <c r="D60">
        <v>1738170.82522416</v>
      </c>
      <c r="E60">
        <v>868468.22339367797</v>
      </c>
      <c r="F60">
        <v>809055.00995755196</v>
      </c>
      <c r="G60">
        <v>1078597.763695</v>
      </c>
      <c r="H60">
        <v>918091.97367536998</v>
      </c>
      <c r="I60">
        <v>633424.88429152896</v>
      </c>
      <c r="J60">
        <v>4205123.8528922796</v>
      </c>
      <c r="K60">
        <v>2640183.6535197399</v>
      </c>
      <c r="L60">
        <v>2632025.9485863401</v>
      </c>
      <c r="M60">
        <v>2223409.1397016002</v>
      </c>
      <c r="N60">
        <v>1846620.74584877</v>
      </c>
      <c r="O60">
        <v>1558089.60730338</v>
      </c>
      <c r="P60">
        <v>4702124.6590438997</v>
      </c>
      <c r="Q60" s="36">
        <v>1178962.00013589</v>
      </c>
      <c r="R60">
        <v>1062271.09629893</v>
      </c>
      <c r="S60">
        <v>1370245.8034075501</v>
      </c>
      <c r="T60">
        <v>439794.24717581202</v>
      </c>
      <c r="U60">
        <v>3660053.5503695002</v>
      </c>
      <c r="V60">
        <v>2579676.2173612602</v>
      </c>
      <c r="W60">
        <v>1791185.6146368999</v>
      </c>
      <c r="X60">
        <v>2133080.6233434398</v>
      </c>
      <c r="Y60">
        <v>1782149.6118812601</v>
      </c>
      <c r="Z60">
        <v>669856.38073497196</v>
      </c>
      <c r="AA60">
        <v>842001.27215144399</v>
      </c>
      <c r="AB60">
        <v>795868.813364901</v>
      </c>
      <c r="AC60">
        <v>944221.249137162</v>
      </c>
      <c r="AD60">
        <v>1716111.0140948901</v>
      </c>
      <c r="AE60">
        <v>376799.23369398498</v>
      </c>
      <c r="AF60" s="10">
        <f>SUM(R60:AE60)</f>
        <v>20163314.727652006</v>
      </c>
    </row>
    <row r="61" spans="1:32" x14ac:dyDescent="0.25">
      <c r="A61" t="s">
        <v>101</v>
      </c>
      <c r="B61">
        <v>1776657.90273</v>
      </c>
      <c r="C61">
        <v>1776657.90273</v>
      </c>
      <c r="D61">
        <v>1776657.90273</v>
      </c>
      <c r="E61">
        <v>1776657.90273</v>
      </c>
      <c r="F61">
        <v>1776657.90273</v>
      </c>
      <c r="G61">
        <v>1776657.90273</v>
      </c>
      <c r="H61">
        <v>1776657.90273</v>
      </c>
      <c r="I61">
        <v>1776657.90273</v>
      </c>
      <c r="J61">
        <v>1776657.90273</v>
      </c>
      <c r="K61">
        <v>1776657.90273</v>
      </c>
      <c r="L61">
        <v>1776657.90273</v>
      </c>
      <c r="M61">
        <v>1776657.90273</v>
      </c>
      <c r="N61">
        <v>1776657.90273</v>
      </c>
      <c r="O61">
        <v>1776657.90273</v>
      </c>
      <c r="P61">
        <v>1776657.90273</v>
      </c>
      <c r="Q61" s="36">
        <v>1776657.90273</v>
      </c>
      <c r="R61">
        <v>1776657.90273</v>
      </c>
      <c r="S61">
        <v>1776657.90273</v>
      </c>
      <c r="T61">
        <v>1776657.90273</v>
      </c>
      <c r="U61">
        <v>1776657.90273</v>
      </c>
      <c r="V61">
        <v>1776657.90273</v>
      </c>
      <c r="W61">
        <v>1776657.90273</v>
      </c>
      <c r="X61">
        <v>1776657.90273</v>
      </c>
      <c r="Y61">
        <v>1776657.90273</v>
      </c>
      <c r="Z61">
        <v>557148.72013899998</v>
      </c>
      <c r="AA61">
        <v>557148.72013899998</v>
      </c>
      <c r="AB61">
        <v>557148.72013899998</v>
      </c>
      <c r="AC61">
        <v>0</v>
      </c>
      <c r="AD61">
        <v>2428152.124202</v>
      </c>
      <c r="AE61">
        <v>896194.36005599995</v>
      </c>
      <c r="AF61" s="10">
        <f>SUM(R61:AE61)</f>
        <v>19209055.866514999</v>
      </c>
    </row>
    <row r="62" spans="1:32" x14ac:dyDescent="0.25">
      <c r="A62" t="s">
        <v>122</v>
      </c>
      <c r="B62">
        <v>1493053.2226772199</v>
      </c>
      <c r="C62">
        <v>2304764.60996632</v>
      </c>
      <c r="D62">
        <v>1746850.62620275</v>
      </c>
      <c r="E62">
        <v>997446.95458102098</v>
      </c>
      <c r="F62">
        <v>627177.63388350501</v>
      </c>
      <c r="G62">
        <v>727169.27453572897</v>
      </c>
      <c r="H62">
        <v>1692182.8259336201</v>
      </c>
      <c r="I62">
        <v>1427893.76543004</v>
      </c>
      <c r="J62">
        <v>1316619.6873703999</v>
      </c>
      <c r="K62">
        <v>4643768.9577869503</v>
      </c>
      <c r="L62">
        <v>4034443.1394979898</v>
      </c>
      <c r="M62">
        <v>2046424.74915434</v>
      </c>
      <c r="N62">
        <v>878305.136447859</v>
      </c>
      <c r="O62">
        <v>2413398.7321903701</v>
      </c>
      <c r="P62">
        <v>3560504.1671394799</v>
      </c>
      <c r="Q62" s="36">
        <v>4946025.2574391998</v>
      </c>
      <c r="R62">
        <v>4946025.2574391998</v>
      </c>
      <c r="S62">
        <v>665470.98647473799</v>
      </c>
      <c r="T62">
        <v>862488.39897326496</v>
      </c>
      <c r="U62">
        <v>483153.22890126798</v>
      </c>
      <c r="V62">
        <v>763396.37699884898</v>
      </c>
      <c r="W62">
        <v>2343333.00990402</v>
      </c>
      <c r="X62">
        <v>955486.41335462302</v>
      </c>
      <c r="Y62">
        <v>843643.34315957502</v>
      </c>
      <c r="Z62">
        <v>653977.44450076495</v>
      </c>
      <c r="AA62">
        <v>424521.44067903998</v>
      </c>
      <c r="AB62">
        <v>740563.12481764401</v>
      </c>
      <c r="AC62">
        <v>1290758.1371363599</v>
      </c>
      <c r="AD62">
        <v>1290758.1371363599</v>
      </c>
      <c r="AE62">
        <v>2142718.7268665601</v>
      </c>
      <c r="AF62" s="10">
        <f>SUM(R62:AE62)</f>
        <v>18406294.026342265</v>
      </c>
    </row>
    <row r="63" spans="1:32" x14ac:dyDescent="0.25">
      <c r="A63" t="s">
        <v>246</v>
      </c>
      <c r="B63">
        <v>3149043.1230447302</v>
      </c>
      <c r="C63">
        <v>2268174.0469061402</v>
      </c>
      <c r="D63">
        <v>2092716.3531250099</v>
      </c>
      <c r="E63">
        <v>1935983.6514986299</v>
      </c>
      <c r="F63">
        <v>1372959.3639827601</v>
      </c>
      <c r="G63">
        <v>1773536.9457672299</v>
      </c>
      <c r="H63">
        <v>1561210.80180477</v>
      </c>
      <c r="I63">
        <v>1543896.28151307</v>
      </c>
      <c r="J63">
        <v>2023181.1667287401</v>
      </c>
      <c r="K63">
        <v>2539005.9491303498</v>
      </c>
      <c r="L63">
        <v>1980630.66813071</v>
      </c>
      <c r="M63">
        <v>1256120.4917677401</v>
      </c>
      <c r="N63">
        <v>1409880.1749277499</v>
      </c>
      <c r="O63">
        <v>1872905.15168546</v>
      </c>
      <c r="P63">
        <v>2171578.0131052299</v>
      </c>
      <c r="Q63" s="36">
        <v>1313391.2811549599</v>
      </c>
      <c r="R63">
        <v>1173898.97410555</v>
      </c>
      <c r="S63">
        <v>2672084.6904545901</v>
      </c>
      <c r="T63">
        <v>1279507.1116824099</v>
      </c>
      <c r="U63">
        <v>701424.65082543099</v>
      </c>
      <c r="V63">
        <v>1591168.4579735999</v>
      </c>
      <c r="W63">
        <v>1661904.80718315</v>
      </c>
      <c r="X63">
        <v>1418339.0976281499</v>
      </c>
      <c r="Y63">
        <v>1055309.0251215</v>
      </c>
      <c r="Z63">
        <v>1473674.2720081999</v>
      </c>
      <c r="AA63">
        <v>937526.82376346795</v>
      </c>
      <c r="AB63">
        <v>782411.45208751399</v>
      </c>
      <c r="AC63">
        <v>977143.40313105902</v>
      </c>
      <c r="AD63">
        <v>1048301.08393251</v>
      </c>
      <c r="AE63">
        <v>1483914.2014337301</v>
      </c>
      <c r="AF63" s="10">
        <f>SUM(R63:AE63)</f>
        <v>18256608.051330861</v>
      </c>
    </row>
    <row r="64" spans="1:32" x14ac:dyDescent="0.25">
      <c r="A64" t="s">
        <v>174</v>
      </c>
      <c r="B64">
        <v>2136266.34</v>
      </c>
      <c r="C64">
        <v>3550188.06</v>
      </c>
      <c r="D64">
        <v>922744.45</v>
      </c>
      <c r="E64">
        <v>1083438.21</v>
      </c>
      <c r="F64">
        <v>760610.06</v>
      </c>
      <c r="G64">
        <v>758589.46</v>
      </c>
      <c r="H64">
        <v>2956541.3</v>
      </c>
      <c r="I64">
        <v>3748827.28</v>
      </c>
      <c r="J64">
        <v>2697358.28</v>
      </c>
      <c r="K64">
        <v>5109613.45</v>
      </c>
      <c r="L64">
        <v>2400890.4700000002</v>
      </c>
      <c r="M64">
        <v>1315191.03999999</v>
      </c>
      <c r="N64">
        <v>1558797.0699999901</v>
      </c>
      <c r="O64">
        <v>1228385.1599999999</v>
      </c>
      <c r="P64">
        <v>2035500.42</v>
      </c>
      <c r="Q64" s="36">
        <v>1494816.11</v>
      </c>
      <c r="R64">
        <v>1426525.28</v>
      </c>
      <c r="S64">
        <v>1282403.33</v>
      </c>
      <c r="T64">
        <v>666268.19999999902</v>
      </c>
      <c r="U64">
        <v>718657.26</v>
      </c>
      <c r="V64">
        <v>706058.82</v>
      </c>
      <c r="W64">
        <v>2219154.0699999998</v>
      </c>
      <c r="X64">
        <v>740619.72</v>
      </c>
      <c r="Y64">
        <v>1075528.31</v>
      </c>
      <c r="Z64">
        <v>1031747</v>
      </c>
      <c r="AA64">
        <v>517172.38</v>
      </c>
      <c r="AB64">
        <v>1725578.52</v>
      </c>
      <c r="AC64">
        <v>2968137.36</v>
      </c>
      <c r="AD64">
        <v>1113060.06</v>
      </c>
      <c r="AE64">
        <v>1378793.52999999</v>
      </c>
      <c r="AF64" s="10">
        <f>SUM(R64:AE64)</f>
        <v>17569703.839999989</v>
      </c>
    </row>
    <row r="65" spans="1:32" x14ac:dyDescent="0.25">
      <c r="A65" t="s">
        <v>382</v>
      </c>
      <c r="B65">
        <v>218722.453080832</v>
      </c>
      <c r="C65">
        <v>168043.64630723899</v>
      </c>
      <c r="D65">
        <v>266640.80229142198</v>
      </c>
      <c r="E65">
        <v>226304.92025763</v>
      </c>
      <c r="F65">
        <v>245291.02835622701</v>
      </c>
      <c r="G65">
        <v>207311.25758291699</v>
      </c>
      <c r="H65">
        <v>207930.58562680701</v>
      </c>
      <c r="I65">
        <v>651068.21052897</v>
      </c>
      <c r="J65">
        <v>838393.80892971205</v>
      </c>
      <c r="K65">
        <v>1007772.61227673</v>
      </c>
      <c r="L65">
        <v>663789.85258902295</v>
      </c>
      <c r="M65">
        <v>745540.55362459598</v>
      </c>
      <c r="N65">
        <v>348803.13409629802</v>
      </c>
      <c r="O65">
        <v>601318.97116899304</v>
      </c>
      <c r="P65">
        <v>741872.43287935294</v>
      </c>
      <c r="Q65" s="36">
        <v>634453.13402480597</v>
      </c>
      <c r="R65">
        <v>456136.256187997</v>
      </c>
      <c r="S65">
        <v>477959.041865771</v>
      </c>
      <c r="T65">
        <v>287405.83241180697</v>
      </c>
      <c r="U65">
        <v>2914481.1634096601</v>
      </c>
      <c r="V65">
        <v>5289208.7197165396</v>
      </c>
      <c r="W65">
        <v>2355120.5158937201</v>
      </c>
      <c r="X65">
        <v>861487.86296483804</v>
      </c>
      <c r="Y65">
        <v>767347.34028257499</v>
      </c>
      <c r="Z65">
        <v>631187.542085869</v>
      </c>
      <c r="AA65">
        <v>453674.59127059602</v>
      </c>
      <c r="AB65">
        <v>326931.33223799698</v>
      </c>
      <c r="AC65">
        <v>466096.03482252703</v>
      </c>
      <c r="AD65">
        <v>1762374.5726310201</v>
      </c>
      <c r="AE65">
        <v>419910.97699222999</v>
      </c>
      <c r="AF65" s="10">
        <f>SUM(R65:AE65)</f>
        <v>17469321.782773148</v>
      </c>
    </row>
    <row r="66" spans="1:32" x14ac:dyDescent="0.25">
      <c r="A66" t="s">
        <v>127</v>
      </c>
      <c r="B66">
        <v>1484680.3867349101</v>
      </c>
      <c r="C66">
        <v>2220593.9732383201</v>
      </c>
      <c r="D66">
        <v>1541868.3964798599</v>
      </c>
      <c r="E66">
        <v>1280007.11678355</v>
      </c>
      <c r="F66">
        <v>1058821.86387433</v>
      </c>
      <c r="G66">
        <v>1185598.02109798</v>
      </c>
      <c r="H66">
        <v>925791.74540918996</v>
      </c>
      <c r="I66">
        <v>1245627.61625933</v>
      </c>
      <c r="J66">
        <v>1258142.84067157</v>
      </c>
      <c r="K66">
        <v>3440032.85680477</v>
      </c>
      <c r="L66">
        <v>2452318.9235767801</v>
      </c>
      <c r="M66">
        <v>1457332.96575919</v>
      </c>
      <c r="N66">
        <v>1625777.1026347301</v>
      </c>
      <c r="O66">
        <v>1089332.66656212</v>
      </c>
      <c r="P66">
        <v>1464822.6359959301</v>
      </c>
      <c r="Q66" s="36">
        <v>1230150.08505801</v>
      </c>
      <c r="R66">
        <v>1103794.76499275</v>
      </c>
      <c r="S66">
        <v>1181660.7276349701</v>
      </c>
      <c r="T66">
        <v>1028357.5982727</v>
      </c>
      <c r="U66">
        <v>925578.65040514304</v>
      </c>
      <c r="V66">
        <v>1210446.3342422401</v>
      </c>
      <c r="W66">
        <v>1526056.63684253</v>
      </c>
      <c r="X66">
        <v>1526920.7527817299</v>
      </c>
      <c r="Y66">
        <v>1225453.3591580901</v>
      </c>
      <c r="Z66">
        <v>1460400.1974744999</v>
      </c>
      <c r="AA66">
        <v>1091928.3550394699</v>
      </c>
      <c r="AB66">
        <v>997624.88609647099</v>
      </c>
      <c r="AC66">
        <v>1104239.5201076199</v>
      </c>
      <c r="AD66">
        <v>999520.67970516195</v>
      </c>
      <c r="AE66">
        <v>1057195.1720968301</v>
      </c>
      <c r="AF66" s="10">
        <f>SUM(R66:AE66)</f>
        <v>16439177.634850204</v>
      </c>
    </row>
    <row r="67" spans="1:32" x14ac:dyDescent="0.25">
      <c r="A67" t="s">
        <v>396</v>
      </c>
      <c r="B67">
        <v>1387138.7076771201</v>
      </c>
      <c r="C67">
        <v>1371425.3131710801</v>
      </c>
      <c r="D67">
        <v>1258324.5790528301</v>
      </c>
      <c r="E67">
        <v>1331689.9071610901</v>
      </c>
      <c r="F67">
        <v>1529155.2270362601</v>
      </c>
      <c r="G67">
        <v>1451049.4613465499</v>
      </c>
      <c r="H67">
        <v>1639279.95230458</v>
      </c>
      <c r="I67">
        <v>1322703.07466862</v>
      </c>
      <c r="J67">
        <v>1375982.4395945</v>
      </c>
      <c r="K67">
        <v>1229364.61320017</v>
      </c>
      <c r="L67">
        <v>1104162.5642623799</v>
      </c>
      <c r="M67">
        <v>1184279.25092856</v>
      </c>
      <c r="N67">
        <v>1045089.5186243301</v>
      </c>
      <c r="O67">
        <v>1084477.13279167</v>
      </c>
      <c r="P67">
        <v>1048703.2410977299</v>
      </c>
      <c r="Q67" s="36">
        <v>1172328.87572448</v>
      </c>
      <c r="R67">
        <v>1226252.3373471799</v>
      </c>
      <c r="S67">
        <v>1056468.9116348799</v>
      </c>
      <c r="T67">
        <v>1409010.7022713199</v>
      </c>
      <c r="U67">
        <v>1316275.17326152</v>
      </c>
      <c r="V67">
        <v>950569.96041562699</v>
      </c>
      <c r="W67">
        <v>934519.62223964196</v>
      </c>
      <c r="X67">
        <v>1010477.58569947</v>
      </c>
      <c r="Y67">
        <v>1107727.5290207199</v>
      </c>
      <c r="Z67">
        <v>1021466.4162839</v>
      </c>
      <c r="AA67">
        <v>1067269.60577178</v>
      </c>
      <c r="AB67">
        <v>916361.435907815</v>
      </c>
      <c r="AC67">
        <v>879979.315510049</v>
      </c>
      <c r="AD67">
        <v>1302186.8247269399</v>
      </c>
      <c r="AE67">
        <v>1108159.53676831</v>
      </c>
      <c r="AF67" s="10">
        <f>SUM(R67:AE67)</f>
        <v>15306724.956859151</v>
      </c>
    </row>
    <row r="68" spans="1:32" x14ac:dyDescent="0.25">
      <c r="A68" t="s">
        <v>258</v>
      </c>
      <c r="B68">
        <v>1274518.6564257401</v>
      </c>
      <c r="C68">
        <v>705260.55984163505</v>
      </c>
      <c r="D68">
        <v>663633.53524444904</v>
      </c>
      <c r="E68">
        <v>954115.68971769803</v>
      </c>
      <c r="F68">
        <v>786694.66514950804</v>
      </c>
      <c r="G68">
        <v>925681.05085051502</v>
      </c>
      <c r="H68">
        <v>1089975.04841887</v>
      </c>
      <c r="I68">
        <v>926724.20603133901</v>
      </c>
      <c r="J68">
        <v>754744.94366559305</v>
      </c>
      <c r="K68">
        <v>704004.22716565803</v>
      </c>
      <c r="L68">
        <v>760091.60497167497</v>
      </c>
      <c r="M68">
        <v>1168447.11310894</v>
      </c>
      <c r="N68">
        <v>1265751.9002950001</v>
      </c>
      <c r="O68">
        <v>1265751.9002950001</v>
      </c>
      <c r="P68">
        <v>1131951.5539929499</v>
      </c>
      <c r="Q68" s="36">
        <v>1159354.3853654901</v>
      </c>
      <c r="R68">
        <v>1044705.4608972199</v>
      </c>
      <c r="S68">
        <v>844794.73134371196</v>
      </c>
      <c r="T68">
        <v>1170267.6675750599</v>
      </c>
      <c r="U68">
        <v>947404.43619281496</v>
      </c>
      <c r="V68">
        <v>1096884.5385042599</v>
      </c>
      <c r="W68">
        <v>1037162.4047383399</v>
      </c>
      <c r="X68">
        <v>1149841.2131519299</v>
      </c>
      <c r="Y68">
        <v>1251170.03127662</v>
      </c>
      <c r="Z68">
        <v>1684831.7346779499</v>
      </c>
      <c r="AA68">
        <v>1953778.3844435001</v>
      </c>
      <c r="AB68">
        <v>1493140.18497791</v>
      </c>
      <c r="AC68">
        <v>614216.35058570397</v>
      </c>
      <c r="AD68">
        <v>614216.35058570397</v>
      </c>
      <c r="AE68">
        <v>3941.4673410478799</v>
      </c>
      <c r="AF68" s="10">
        <f>SUM(R68:AE68)</f>
        <v>14906354.956291772</v>
      </c>
    </row>
    <row r="69" spans="1:32" x14ac:dyDescent="0.25">
      <c r="A69" t="s">
        <v>401</v>
      </c>
      <c r="B69">
        <v>2131692.3742899401</v>
      </c>
      <c r="C69">
        <v>1658563.1517494901</v>
      </c>
      <c r="D69">
        <v>1055213.36595636</v>
      </c>
      <c r="E69">
        <v>750696.86670568003</v>
      </c>
      <c r="F69">
        <v>176588.863179762</v>
      </c>
      <c r="G69">
        <v>493623.28736909601</v>
      </c>
      <c r="H69">
        <v>778421.05903813697</v>
      </c>
      <c r="I69">
        <v>957409.62391925196</v>
      </c>
      <c r="J69">
        <v>1379000.2618965099</v>
      </c>
      <c r="K69">
        <v>8499883.0084322393</v>
      </c>
      <c r="L69">
        <v>5383311.0668619303</v>
      </c>
      <c r="M69">
        <v>1517955.4948873201</v>
      </c>
      <c r="N69">
        <v>974024.21316803002</v>
      </c>
      <c r="O69">
        <v>1764798.4338022601</v>
      </c>
      <c r="P69">
        <v>1488352.32784626</v>
      </c>
      <c r="Q69" s="36">
        <v>2039232.69639742</v>
      </c>
      <c r="R69">
        <v>756872.26575550705</v>
      </c>
      <c r="S69">
        <v>933639.63701666496</v>
      </c>
      <c r="T69">
        <v>196397.50147109301</v>
      </c>
      <c r="U69">
        <v>202002.815406526</v>
      </c>
      <c r="V69">
        <v>761279.138208244</v>
      </c>
      <c r="W69">
        <v>2783481.2830348699</v>
      </c>
      <c r="X69">
        <v>1211156.7796027299</v>
      </c>
      <c r="Y69">
        <v>2117167.9572643298</v>
      </c>
      <c r="Z69">
        <v>1406150.8942012</v>
      </c>
      <c r="AA69">
        <v>373556.51696758298</v>
      </c>
      <c r="AB69">
        <v>610421.05361663795</v>
      </c>
      <c r="AC69">
        <v>944543.03328332095</v>
      </c>
      <c r="AD69">
        <v>925183.12420061894</v>
      </c>
      <c r="AE69">
        <v>1538220.3352022199</v>
      </c>
      <c r="AF69" s="10">
        <f>SUM(R69:AE69)</f>
        <v>14760072.335231546</v>
      </c>
    </row>
    <row r="70" spans="1:32" x14ac:dyDescent="0.25">
      <c r="A70" t="s">
        <v>300</v>
      </c>
      <c r="B70">
        <v>165835.30013767601</v>
      </c>
      <c r="C70">
        <v>97622.0787811544</v>
      </c>
      <c r="D70">
        <v>147622.57129341399</v>
      </c>
      <c r="E70">
        <v>76452.702295565701</v>
      </c>
      <c r="F70">
        <v>112436.268865907</v>
      </c>
      <c r="G70">
        <v>95548.133445578598</v>
      </c>
      <c r="H70">
        <v>57923.516857727598</v>
      </c>
      <c r="I70">
        <v>78125.126896128699</v>
      </c>
      <c r="J70">
        <v>30377.476670265802</v>
      </c>
      <c r="K70">
        <v>50691.985291234902</v>
      </c>
      <c r="L70">
        <v>134351.07080809001</v>
      </c>
      <c r="M70">
        <v>47626.766759144601</v>
      </c>
      <c r="N70">
        <v>234428.36611034299</v>
      </c>
      <c r="O70">
        <v>271140.47736282798</v>
      </c>
      <c r="P70">
        <v>118296.57413702201</v>
      </c>
      <c r="Q70" s="36">
        <v>138117.730372733</v>
      </c>
      <c r="R70">
        <v>107091.59584472</v>
      </c>
      <c r="S70">
        <v>61149.9980529635</v>
      </c>
      <c r="T70">
        <v>9565.1132757333107</v>
      </c>
      <c r="U70">
        <v>152430.20456616001</v>
      </c>
      <c r="V70">
        <v>105540.208916655</v>
      </c>
      <c r="W70">
        <v>124427.450876567</v>
      </c>
      <c r="X70">
        <v>490929.97086834098</v>
      </c>
      <c r="Y70">
        <v>5091952.5589110302</v>
      </c>
      <c r="Z70">
        <v>2392828.9409057102</v>
      </c>
      <c r="AA70">
        <v>1443538.77251729</v>
      </c>
      <c r="AB70">
        <v>756186.37480492506</v>
      </c>
      <c r="AC70">
        <v>551093.70535046002</v>
      </c>
      <c r="AD70">
        <v>347586.66651362699</v>
      </c>
      <c r="AE70">
        <v>2889626.6236332199</v>
      </c>
      <c r="AF70" s="10">
        <f>SUM(R70:AE70)</f>
        <v>14523948.185037404</v>
      </c>
    </row>
    <row r="71" spans="1:32" x14ac:dyDescent="0.25">
      <c r="A71" t="s">
        <v>75</v>
      </c>
      <c r="B71">
        <v>1311836.22</v>
      </c>
      <c r="C71">
        <v>707649.85</v>
      </c>
      <c r="D71">
        <v>400350.78999999899</v>
      </c>
      <c r="E71">
        <v>330243.95</v>
      </c>
      <c r="F71">
        <v>497579.25</v>
      </c>
      <c r="G71">
        <v>376507.99</v>
      </c>
      <c r="H71">
        <v>521047.45999999897</v>
      </c>
      <c r="I71">
        <v>760843.549999999</v>
      </c>
      <c r="J71">
        <v>957202.429999999</v>
      </c>
      <c r="K71">
        <v>3758208.74</v>
      </c>
      <c r="L71">
        <v>1681931.6799999899</v>
      </c>
      <c r="M71">
        <v>609624.30999999901</v>
      </c>
      <c r="N71">
        <v>1027977.79</v>
      </c>
      <c r="O71">
        <v>1058907.46999999</v>
      </c>
      <c r="P71">
        <v>3106256.0799999898</v>
      </c>
      <c r="Q71" s="36">
        <v>1479319.1899999899</v>
      </c>
      <c r="R71">
        <v>986815.03</v>
      </c>
      <c r="S71">
        <v>1084369.8600000001</v>
      </c>
      <c r="T71">
        <v>673188.78</v>
      </c>
      <c r="U71">
        <v>483976.47999999899</v>
      </c>
      <c r="V71">
        <v>865244.7</v>
      </c>
      <c r="W71">
        <v>2774206.05</v>
      </c>
      <c r="X71">
        <v>753123.94</v>
      </c>
      <c r="Y71">
        <v>1298770.99</v>
      </c>
      <c r="Z71">
        <v>748246.92</v>
      </c>
      <c r="AA71">
        <v>287953.36</v>
      </c>
      <c r="AB71">
        <v>431129.66</v>
      </c>
      <c r="AC71">
        <v>674053.83</v>
      </c>
      <c r="AD71">
        <v>718744.07</v>
      </c>
      <c r="AE71">
        <v>2298677.9599999902</v>
      </c>
      <c r="AF71" s="10">
        <f>SUM(R71:AE71)</f>
        <v>14078501.629999988</v>
      </c>
    </row>
    <row r="72" spans="1:32" x14ac:dyDescent="0.25">
      <c r="A72" t="s">
        <v>302</v>
      </c>
      <c r="B72">
        <v>1583777.8284112699</v>
      </c>
      <c r="C72">
        <v>806724.50651229499</v>
      </c>
      <c r="D72">
        <v>1023542.51348244</v>
      </c>
      <c r="E72">
        <v>722608.76496609906</v>
      </c>
      <c r="F72">
        <v>494567.87035997701</v>
      </c>
      <c r="G72">
        <v>209651.006803267</v>
      </c>
      <c r="H72">
        <v>1272443.15476473</v>
      </c>
      <c r="I72">
        <v>1144019.59932394</v>
      </c>
      <c r="J72">
        <v>457836.72016860201</v>
      </c>
      <c r="K72">
        <v>237142.124266656</v>
      </c>
      <c r="L72">
        <v>163116.40775610899</v>
      </c>
      <c r="M72">
        <v>729392.23697526602</v>
      </c>
      <c r="N72">
        <v>718141.16870527097</v>
      </c>
      <c r="O72">
        <v>325599.93967735802</v>
      </c>
      <c r="P72">
        <v>306094.33977982099</v>
      </c>
      <c r="Q72" s="36">
        <v>950590.830787324</v>
      </c>
      <c r="R72">
        <v>583838.87399433495</v>
      </c>
      <c r="S72">
        <v>329782.56677473203</v>
      </c>
      <c r="T72">
        <v>1155996.4199103599</v>
      </c>
      <c r="U72">
        <v>912967.00016580196</v>
      </c>
      <c r="V72">
        <v>1409223.81372476</v>
      </c>
      <c r="W72">
        <v>1600195.71224457</v>
      </c>
      <c r="X72">
        <v>2582822.5332837198</v>
      </c>
      <c r="Y72">
        <v>2448440.3427375699</v>
      </c>
      <c r="Z72">
        <v>675903.95872732694</v>
      </c>
      <c r="AA72">
        <v>53574.189988104699</v>
      </c>
      <c r="AB72">
        <v>189528.43801282399</v>
      </c>
      <c r="AC72">
        <v>820310.89552767901</v>
      </c>
      <c r="AD72">
        <v>116006.57625741301</v>
      </c>
      <c r="AE72">
        <v>987815.899297492</v>
      </c>
      <c r="AF72" s="10">
        <f>SUM(R72:AE72)</f>
        <v>13866407.220646689</v>
      </c>
    </row>
    <row r="73" spans="1:32" x14ac:dyDescent="0.25">
      <c r="A73" t="s">
        <v>213</v>
      </c>
      <c r="B73">
        <v>950327.37523714395</v>
      </c>
      <c r="C73">
        <v>544141.82392412901</v>
      </c>
      <c r="D73">
        <v>2090054.1296868599</v>
      </c>
      <c r="E73">
        <v>834786.07427028404</v>
      </c>
      <c r="F73">
        <v>753944.375625883</v>
      </c>
      <c r="G73">
        <v>607543.81360048405</v>
      </c>
      <c r="H73">
        <v>559459.43857412599</v>
      </c>
      <c r="I73">
        <v>1530843.3502172299</v>
      </c>
      <c r="J73">
        <v>2900586.7889424199</v>
      </c>
      <c r="K73">
        <v>4690269.6549717505</v>
      </c>
      <c r="L73">
        <v>1551196.0168544799</v>
      </c>
      <c r="M73">
        <v>1205985.5998277001</v>
      </c>
      <c r="N73">
        <v>1711683.63020558</v>
      </c>
      <c r="O73">
        <v>1741386.4135630201</v>
      </c>
      <c r="P73">
        <v>1182358.40304595</v>
      </c>
      <c r="Q73" s="36">
        <v>812519.32217271603</v>
      </c>
      <c r="R73">
        <v>965402.69207136496</v>
      </c>
      <c r="S73">
        <v>1566969.7518128799</v>
      </c>
      <c r="T73">
        <v>1212590.4700363099</v>
      </c>
      <c r="U73">
        <v>854016.03286585596</v>
      </c>
      <c r="V73">
        <v>738553.02573450794</v>
      </c>
      <c r="W73">
        <v>1215484.5065138701</v>
      </c>
      <c r="X73">
        <v>826312.89542646799</v>
      </c>
      <c r="Y73">
        <v>827282.94444214797</v>
      </c>
      <c r="Z73">
        <v>981581.46899232897</v>
      </c>
      <c r="AA73">
        <v>509747.35681418102</v>
      </c>
      <c r="AB73">
        <v>548567.99922795803</v>
      </c>
      <c r="AC73">
        <v>1133210.5855932301</v>
      </c>
      <c r="AD73">
        <v>690426.44820393296</v>
      </c>
      <c r="AE73">
        <v>685598.460992023</v>
      </c>
      <c r="AF73" s="10">
        <f>SUM(R73:AE73)</f>
        <v>12755744.638727061</v>
      </c>
    </row>
    <row r="74" spans="1:32" x14ac:dyDescent="0.25">
      <c r="A74" t="s">
        <v>287</v>
      </c>
      <c r="B74">
        <v>1608016.01361396</v>
      </c>
      <c r="C74">
        <v>546038.85487047199</v>
      </c>
      <c r="D74">
        <v>694331.90085807897</v>
      </c>
      <c r="E74">
        <v>1124540.4094908701</v>
      </c>
      <c r="F74">
        <v>476141.331428128</v>
      </c>
      <c r="G74">
        <v>729039.26509109605</v>
      </c>
      <c r="H74">
        <v>1133993.99602424</v>
      </c>
      <c r="I74">
        <v>1222107.6542113801</v>
      </c>
      <c r="J74">
        <v>1099162.1834603499</v>
      </c>
      <c r="K74">
        <v>1305039.97639262</v>
      </c>
      <c r="L74">
        <v>1081556.4384452</v>
      </c>
      <c r="M74">
        <v>581039.85033316503</v>
      </c>
      <c r="N74">
        <v>643471.84632170806</v>
      </c>
      <c r="O74">
        <v>483378.59362128202</v>
      </c>
      <c r="P74">
        <v>1132118.5987728699</v>
      </c>
      <c r="Q74" s="36">
        <v>744729.64960329805</v>
      </c>
      <c r="R74">
        <v>658613.70424913196</v>
      </c>
      <c r="S74">
        <v>423658.06227472401</v>
      </c>
      <c r="T74">
        <v>242366.54422685201</v>
      </c>
      <c r="U74">
        <v>556049.561196208</v>
      </c>
      <c r="V74">
        <v>616998.72425757395</v>
      </c>
      <c r="W74">
        <v>1253591.4046736001</v>
      </c>
      <c r="X74">
        <v>1514426.3997933499</v>
      </c>
      <c r="Y74">
        <v>1012237.39101802</v>
      </c>
      <c r="Z74">
        <v>899940.65688259399</v>
      </c>
      <c r="AA74">
        <v>777364.48022381996</v>
      </c>
      <c r="AB74">
        <v>696218.731227863</v>
      </c>
      <c r="AC74">
        <v>748633.91642581997</v>
      </c>
      <c r="AD74">
        <v>1420391.8748538201</v>
      </c>
      <c r="AE74">
        <v>1097231.5054737199</v>
      </c>
      <c r="AF74" s="10">
        <f>SUM(R74:AE74)</f>
        <v>11917722.956777098</v>
      </c>
    </row>
    <row r="75" spans="1:32" x14ac:dyDescent="0.25">
      <c r="A75" t="s">
        <v>374</v>
      </c>
      <c r="B75">
        <v>1172041.38416881</v>
      </c>
      <c r="C75">
        <v>929194.80575352896</v>
      </c>
      <c r="D75">
        <v>749955.11898328201</v>
      </c>
      <c r="E75">
        <v>758821.293911702</v>
      </c>
      <c r="F75">
        <v>691231.32105491799</v>
      </c>
      <c r="G75">
        <v>718267.74333945604</v>
      </c>
      <c r="H75">
        <v>759630.89680602006</v>
      </c>
      <c r="I75">
        <v>932031.727076679</v>
      </c>
      <c r="J75">
        <v>1462717.98284802</v>
      </c>
      <c r="K75">
        <v>3403286.4307616102</v>
      </c>
      <c r="L75">
        <v>1747935.37729475</v>
      </c>
      <c r="M75">
        <v>651407.70836083405</v>
      </c>
      <c r="N75">
        <v>606241.87530235504</v>
      </c>
      <c r="O75">
        <v>691876.38936307502</v>
      </c>
      <c r="P75">
        <v>1032462.58542108</v>
      </c>
      <c r="Q75" s="36">
        <v>744406.90349098097</v>
      </c>
      <c r="R75">
        <v>669632.47758729104</v>
      </c>
      <c r="S75">
        <v>554540.36311249796</v>
      </c>
      <c r="T75">
        <v>495661.78358625801</v>
      </c>
      <c r="U75">
        <v>602135.022476963</v>
      </c>
      <c r="V75">
        <v>1017714.1476332</v>
      </c>
      <c r="W75">
        <v>1365038.1931781799</v>
      </c>
      <c r="X75">
        <v>631153.87769548397</v>
      </c>
      <c r="Y75">
        <v>886810.96165863203</v>
      </c>
      <c r="Z75">
        <v>941903.41924450896</v>
      </c>
      <c r="AA75">
        <v>1234660.7575232999</v>
      </c>
      <c r="AB75">
        <v>673580.45232588903</v>
      </c>
      <c r="AC75">
        <v>886300.37788987497</v>
      </c>
      <c r="AD75">
        <v>629980.94016491994</v>
      </c>
      <c r="AE75">
        <v>961039.39065464202</v>
      </c>
      <c r="AF75" s="10">
        <f>SUM(R75:AE75)</f>
        <v>11550152.164731642</v>
      </c>
    </row>
    <row r="76" spans="1:32" x14ac:dyDescent="0.25">
      <c r="A76" t="s">
        <v>413</v>
      </c>
      <c r="B76">
        <v>485706</v>
      </c>
      <c r="C76">
        <v>616450</v>
      </c>
      <c r="D76">
        <v>761677</v>
      </c>
      <c r="E76">
        <v>329313</v>
      </c>
      <c r="F76">
        <v>230818</v>
      </c>
      <c r="G76">
        <v>496588</v>
      </c>
      <c r="H76">
        <v>566764</v>
      </c>
      <c r="I76">
        <v>833868</v>
      </c>
      <c r="J76">
        <v>1143816</v>
      </c>
      <c r="K76">
        <v>1499418</v>
      </c>
      <c r="L76">
        <v>540813</v>
      </c>
      <c r="M76">
        <v>114019</v>
      </c>
      <c r="N76">
        <v>276285</v>
      </c>
      <c r="O76">
        <v>501900</v>
      </c>
      <c r="P76">
        <v>591880</v>
      </c>
      <c r="Q76" s="36">
        <v>1087418</v>
      </c>
      <c r="R76">
        <v>945942</v>
      </c>
      <c r="S76">
        <v>1000945</v>
      </c>
      <c r="T76">
        <v>178141</v>
      </c>
      <c r="U76">
        <v>185696</v>
      </c>
      <c r="V76">
        <v>288445</v>
      </c>
      <c r="W76">
        <v>934188</v>
      </c>
      <c r="X76">
        <v>744121</v>
      </c>
      <c r="Y76">
        <v>1310442</v>
      </c>
      <c r="Z76">
        <v>603871</v>
      </c>
      <c r="AA76">
        <v>713614</v>
      </c>
      <c r="AB76">
        <v>1031045</v>
      </c>
      <c r="AC76">
        <v>651548</v>
      </c>
      <c r="AD76">
        <v>1258541</v>
      </c>
      <c r="AE76">
        <v>576176</v>
      </c>
      <c r="AF76" s="10">
        <f>SUM(R76:AE76)</f>
        <v>10422715</v>
      </c>
    </row>
    <row r="77" spans="1:32" x14ac:dyDescent="0.25">
      <c r="A77" t="s">
        <v>148</v>
      </c>
      <c r="B77">
        <v>459104</v>
      </c>
      <c r="C77">
        <v>910094</v>
      </c>
      <c r="D77">
        <v>503355</v>
      </c>
      <c r="E77">
        <v>532387</v>
      </c>
      <c r="F77">
        <v>448441</v>
      </c>
      <c r="G77">
        <v>451290</v>
      </c>
      <c r="H77">
        <v>326126</v>
      </c>
      <c r="I77">
        <v>401871</v>
      </c>
      <c r="J77">
        <v>748998</v>
      </c>
      <c r="K77">
        <v>1465717</v>
      </c>
      <c r="L77">
        <v>695742</v>
      </c>
      <c r="M77">
        <v>825617</v>
      </c>
      <c r="N77">
        <v>839288</v>
      </c>
      <c r="O77">
        <v>1025831</v>
      </c>
      <c r="P77">
        <v>1153708</v>
      </c>
      <c r="Q77" s="36">
        <v>1105155</v>
      </c>
      <c r="R77">
        <v>702307</v>
      </c>
      <c r="S77">
        <v>697494</v>
      </c>
      <c r="T77">
        <v>613612</v>
      </c>
      <c r="U77">
        <v>609074</v>
      </c>
      <c r="V77">
        <v>880791</v>
      </c>
      <c r="W77">
        <v>1151905</v>
      </c>
      <c r="X77">
        <v>962633</v>
      </c>
      <c r="Y77">
        <v>810498</v>
      </c>
      <c r="Z77">
        <v>879495</v>
      </c>
      <c r="AA77">
        <v>346162</v>
      </c>
      <c r="AB77">
        <v>299710</v>
      </c>
      <c r="AC77">
        <v>790939</v>
      </c>
      <c r="AD77">
        <v>598980</v>
      </c>
      <c r="AE77">
        <v>613141</v>
      </c>
      <c r="AF77" s="10">
        <f>SUM(R77:AE77)</f>
        <v>9956741</v>
      </c>
    </row>
    <row r="78" spans="1:32" x14ac:dyDescent="0.25">
      <c r="A78" t="s">
        <v>84</v>
      </c>
      <c r="B78">
        <v>1016403.1491968</v>
      </c>
      <c r="C78">
        <v>217717.279397812</v>
      </c>
      <c r="D78">
        <v>640629.31964187196</v>
      </c>
      <c r="E78">
        <v>591256.68491305003</v>
      </c>
      <c r="F78">
        <v>144609.228410262</v>
      </c>
      <c r="G78">
        <v>741024.50944355305</v>
      </c>
      <c r="H78">
        <v>829847.29371113703</v>
      </c>
      <c r="I78">
        <v>769130.80602326302</v>
      </c>
      <c r="J78">
        <v>1165854.70960187</v>
      </c>
      <c r="K78">
        <v>1426549.0300253499</v>
      </c>
      <c r="L78">
        <v>1352289.3112650299</v>
      </c>
      <c r="M78">
        <v>923781.45066515799</v>
      </c>
      <c r="N78">
        <v>110078.239157631</v>
      </c>
      <c r="O78">
        <v>1032125.13726524</v>
      </c>
      <c r="P78">
        <v>2657784.77419852</v>
      </c>
      <c r="Q78" s="36">
        <v>415887.28482398199</v>
      </c>
      <c r="R78">
        <v>647762.82990783802</v>
      </c>
      <c r="S78">
        <v>684530.18616435095</v>
      </c>
      <c r="T78">
        <v>458040.57325053</v>
      </c>
      <c r="U78">
        <v>109020.05069723701</v>
      </c>
      <c r="V78">
        <v>108109.364466855</v>
      </c>
      <c r="W78">
        <v>566905.92272071796</v>
      </c>
      <c r="X78">
        <v>101815.802958776</v>
      </c>
      <c r="Y78">
        <v>606363.00728834502</v>
      </c>
      <c r="Z78">
        <v>1821093.12057729</v>
      </c>
      <c r="AA78">
        <v>115679.078855404</v>
      </c>
      <c r="AB78">
        <v>825111.68657082994</v>
      </c>
      <c r="AC78">
        <v>49618.031629052501</v>
      </c>
      <c r="AD78">
        <v>2041381.21135594</v>
      </c>
      <c r="AE78">
        <v>1515842.6086522499</v>
      </c>
      <c r="AF78" s="10">
        <f>SUM(R78:AE78)</f>
        <v>9651273.4750954174</v>
      </c>
    </row>
    <row r="79" spans="1:32" x14ac:dyDescent="0.25">
      <c r="A79" t="s">
        <v>400</v>
      </c>
      <c r="B79">
        <v>638022.379621753</v>
      </c>
      <c r="C79">
        <v>728074.16079940903</v>
      </c>
      <c r="D79">
        <v>617488.05738951603</v>
      </c>
      <c r="E79">
        <v>634106.09595005098</v>
      </c>
      <c r="F79">
        <v>900030.42365115299</v>
      </c>
      <c r="G79">
        <v>915394.16584436898</v>
      </c>
      <c r="H79">
        <v>803498.65709409805</v>
      </c>
      <c r="I79">
        <v>886468.81562778598</v>
      </c>
      <c r="J79">
        <v>468535.448474615</v>
      </c>
      <c r="K79">
        <v>590195.75569150702</v>
      </c>
      <c r="L79">
        <v>553311.99748783896</v>
      </c>
      <c r="M79">
        <v>845229.59002714197</v>
      </c>
      <c r="N79">
        <v>773102.72769408196</v>
      </c>
      <c r="O79">
        <v>661711.44855167996</v>
      </c>
      <c r="P79">
        <v>532526.15255198197</v>
      </c>
      <c r="Q79" s="36">
        <v>679900.492192409</v>
      </c>
      <c r="R79">
        <v>738920.52160476602</v>
      </c>
      <c r="S79">
        <v>619695.23945364798</v>
      </c>
      <c r="T79">
        <v>905216.97979885398</v>
      </c>
      <c r="U79">
        <v>921372.02008195606</v>
      </c>
      <c r="V79">
        <v>519525.19776126201</v>
      </c>
      <c r="W79">
        <v>615902.11121656594</v>
      </c>
      <c r="X79">
        <v>650253.71171229798</v>
      </c>
      <c r="Y79">
        <v>601326.60784283699</v>
      </c>
      <c r="Z79">
        <v>560268.60313724703</v>
      </c>
      <c r="AA79">
        <v>730362.75686472096</v>
      </c>
      <c r="AB79">
        <v>882785.28409623494</v>
      </c>
      <c r="AC79">
        <v>695132.777732466</v>
      </c>
      <c r="AD79">
        <v>670701.07962835196</v>
      </c>
      <c r="AE79">
        <v>533316.641435978</v>
      </c>
      <c r="AF79" s="10">
        <f>SUM(R79:AE79)</f>
        <v>9644779.5323671848</v>
      </c>
    </row>
    <row r="80" spans="1:32" x14ac:dyDescent="0.25">
      <c r="A80" t="s">
        <v>390</v>
      </c>
      <c r="B80">
        <v>2201394.89979738</v>
      </c>
      <c r="C80">
        <v>652833.87381832197</v>
      </c>
      <c r="D80">
        <v>733726.95632799203</v>
      </c>
      <c r="E80">
        <v>1312051.5323600001</v>
      </c>
      <c r="F80">
        <v>409343.37236712599</v>
      </c>
      <c r="G80">
        <v>391861.80612291198</v>
      </c>
      <c r="H80">
        <v>448058.20256188401</v>
      </c>
      <c r="I80">
        <v>1122260.4092129299</v>
      </c>
      <c r="J80">
        <v>1514591.78602043</v>
      </c>
      <c r="K80">
        <v>2189678.4548218902</v>
      </c>
      <c r="L80">
        <v>1216521.7388307101</v>
      </c>
      <c r="M80">
        <v>1322201.9547446901</v>
      </c>
      <c r="N80">
        <v>533810.33581579302</v>
      </c>
      <c r="O80">
        <v>1180487.8103642301</v>
      </c>
      <c r="P80">
        <v>873454.91729500005</v>
      </c>
      <c r="Q80" s="36">
        <v>726070.45402927604</v>
      </c>
      <c r="R80">
        <v>610694.60720043397</v>
      </c>
      <c r="S80">
        <v>636756.84595054097</v>
      </c>
      <c r="T80">
        <v>446124.79310951597</v>
      </c>
      <c r="U80">
        <v>379610.688357885</v>
      </c>
      <c r="V80">
        <v>757162.65172218496</v>
      </c>
      <c r="W80">
        <v>1173582.80434695</v>
      </c>
      <c r="X80">
        <v>595798.36870982999</v>
      </c>
      <c r="Y80">
        <v>870119.08475554804</v>
      </c>
      <c r="Z80">
        <v>691594.23359039403</v>
      </c>
      <c r="AA80">
        <v>457365.53418550099</v>
      </c>
      <c r="AB80">
        <v>391412.76362285402</v>
      </c>
      <c r="AC80">
        <v>412790.62506370997</v>
      </c>
      <c r="AD80">
        <v>465475.06325135601</v>
      </c>
      <c r="AE80">
        <v>740919.29305551795</v>
      </c>
      <c r="AF80" s="10">
        <f>SUM(R80:AE80)</f>
        <v>8629407.3569222223</v>
      </c>
    </row>
    <row r="81" spans="1:32" x14ac:dyDescent="0.25">
      <c r="A81" t="s">
        <v>356</v>
      </c>
      <c r="B81">
        <v>507686.43434446299</v>
      </c>
      <c r="C81">
        <v>546404.35111390101</v>
      </c>
      <c r="D81">
        <v>463587.09090103401</v>
      </c>
      <c r="E81">
        <v>465877.88289983</v>
      </c>
      <c r="F81">
        <v>484450.02295267303</v>
      </c>
      <c r="G81">
        <v>316173.73510224401</v>
      </c>
      <c r="H81">
        <v>470290.65161241899</v>
      </c>
      <c r="I81">
        <v>855215.87100163905</v>
      </c>
      <c r="J81">
        <v>568162.74434732599</v>
      </c>
      <c r="K81">
        <v>708274.31311204704</v>
      </c>
      <c r="L81">
        <v>501340.22654603497</v>
      </c>
      <c r="M81">
        <v>471296.67898958002</v>
      </c>
      <c r="N81">
        <v>442786.15414660203</v>
      </c>
      <c r="O81">
        <v>474012.15307170298</v>
      </c>
      <c r="P81">
        <v>610151.04396227899</v>
      </c>
      <c r="Q81" s="36">
        <v>673941.09822724306</v>
      </c>
      <c r="R81">
        <v>548770.95760862797</v>
      </c>
      <c r="S81">
        <v>666718.38646342105</v>
      </c>
      <c r="T81">
        <v>453096.32012096199</v>
      </c>
      <c r="U81">
        <v>497248.33860368002</v>
      </c>
      <c r="V81">
        <v>645187.62924605398</v>
      </c>
      <c r="W81">
        <v>760367.95055914298</v>
      </c>
      <c r="X81">
        <v>470364.75466233602</v>
      </c>
      <c r="Y81">
        <v>512844.558709167</v>
      </c>
      <c r="Z81">
        <v>475412.40289691102</v>
      </c>
      <c r="AA81">
        <v>326751.97732142999</v>
      </c>
      <c r="AB81">
        <v>840871.54103635601</v>
      </c>
      <c r="AC81">
        <v>611368.31927284203</v>
      </c>
      <c r="AD81">
        <v>814252.81618184794</v>
      </c>
      <c r="AE81">
        <v>767361.08552391001</v>
      </c>
      <c r="AF81" s="10">
        <f>SUM(R81:AE81)</f>
        <v>8390617.0382066891</v>
      </c>
    </row>
    <row r="82" spans="1:32" x14ac:dyDescent="0.25">
      <c r="A82" t="s">
        <v>301</v>
      </c>
      <c r="B82">
        <v>409614.708737145</v>
      </c>
      <c r="C82">
        <v>533828.74713102099</v>
      </c>
      <c r="D82">
        <v>396200.594457575</v>
      </c>
      <c r="E82">
        <v>201906.11219645699</v>
      </c>
      <c r="F82">
        <v>219858.397927916</v>
      </c>
      <c r="G82">
        <v>207171.01699470499</v>
      </c>
      <c r="H82">
        <v>362680.674475718</v>
      </c>
      <c r="I82">
        <v>674563.34826779505</v>
      </c>
      <c r="J82">
        <v>2086440.1797525601</v>
      </c>
      <c r="K82">
        <v>2019705.6651669799</v>
      </c>
      <c r="L82">
        <v>3733119.0085386899</v>
      </c>
      <c r="M82">
        <v>368363.43092230899</v>
      </c>
      <c r="N82">
        <v>905106.17221736105</v>
      </c>
      <c r="O82">
        <v>868858.57441045099</v>
      </c>
      <c r="P82">
        <v>2237407.40198428</v>
      </c>
      <c r="Q82" s="36">
        <v>991134.89124727703</v>
      </c>
      <c r="R82">
        <v>333333.16093665501</v>
      </c>
      <c r="S82">
        <v>504687.98650656798</v>
      </c>
      <c r="T82">
        <v>384842.03162817599</v>
      </c>
      <c r="U82">
        <v>471843.980847092</v>
      </c>
      <c r="V82">
        <v>475984.44171569502</v>
      </c>
      <c r="W82">
        <v>1027522.08373407</v>
      </c>
      <c r="X82">
        <v>1243319.33358309</v>
      </c>
      <c r="Y82">
        <v>918475.79977352801</v>
      </c>
      <c r="Z82">
        <v>449090.43181970401</v>
      </c>
      <c r="AA82">
        <v>283913.895435424</v>
      </c>
      <c r="AB82">
        <v>364445.18689149001</v>
      </c>
      <c r="AC82">
        <v>425031.530661939</v>
      </c>
      <c r="AD82">
        <v>319840.84598795598</v>
      </c>
      <c r="AE82">
        <v>1013233.6958372199</v>
      </c>
      <c r="AF82" s="10">
        <f>SUM(R82:AE82)</f>
        <v>8215564.405358606</v>
      </c>
    </row>
    <row r="83" spans="1:32" x14ac:dyDescent="0.25">
      <c r="A83" t="s">
        <v>177</v>
      </c>
      <c r="B83">
        <v>6305315.1351830103</v>
      </c>
      <c r="C83">
        <v>1990661.83912387</v>
      </c>
      <c r="D83">
        <v>1171885.49067478</v>
      </c>
      <c r="E83">
        <v>574079.63922962395</v>
      </c>
      <c r="F83">
        <v>776455.60117553698</v>
      </c>
      <c r="G83">
        <v>1137234.9479405701</v>
      </c>
      <c r="H83">
        <v>1085383.10122415</v>
      </c>
      <c r="I83">
        <v>961301.40066538798</v>
      </c>
      <c r="J83">
        <v>1835740.1380886601</v>
      </c>
      <c r="K83">
        <v>3032981.6814408302</v>
      </c>
      <c r="L83">
        <v>1481709.51535875</v>
      </c>
      <c r="M83">
        <v>818272.98058402201</v>
      </c>
      <c r="N83">
        <v>392597.41280961997</v>
      </c>
      <c r="O83">
        <v>526388.55885156302</v>
      </c>
      <c r="P83">
        <v>785255.88569695095</v>
      </c>
      <c r="Q83" s="36">
        <v>759824.033499524</v>
      </c>
      <c r="R83">
        <v>352849.44276419299</v>
      </c>
      <c r="S83">
        <v>589911.09907156497</v>
      </c>
      <c r="T83">
        <v>159427.26222535199</v>
      </c>
      <c r="U83">
        <v>369367.46667018998</v>
      </c>
      <c r="V83">
        <v>463949.33394283999</v>
      </c>
      <c r="W83">
        <v>1309006.7198177599</v>
      </c>
      <c r="X83">
        <v>811133.87560987496</v>
      </c>
      <c r="Y83">
        <v>1121119.9465475499</v>
      </c>
      <c r="Z83">
        <v>893377.57096932502</v>
      </c>
      <c r="AA83">
        <v>290252.64374616701</v>
      </c>
      <c r="AB83">
        <v>313577.16062684299</v>
      </c>
      <c r="AC83">
        <v>513279.95772650902</v>
      </c>
      <c r="AD83">
        <v>688784.61401542195</v>
      </c>
      <c r="AE83">
        <v>181006.439325641</v>
      </c>
      <c r="AF83" s="10">
        <f>SUM(R83:AE83)</f>
        <v>8057043.5330592319</v>
      </c>
    </row>
    <row r="84" spans="1:32" x14ac:dyDescent="0.25">
      <c r="A84" t="s">
        <v>76</v>
      </c>
      <c r="B84">
        <v>1852773.17270937</v>
      </c>
      <c r="C84">
        <v>1761772.12879775</v>
      </c>
      <c r="D84">
        <v>1294511.7505864699</v>
      </c>
      <c r="E84">
        <v>774113.64037587005</v>
      </c>
      <c r="F84">
        <v>452524.13465893897</v>
      </c>
      <c r="G84">
        <v>1169530.59093957</v>
      </c>
      <c r="H84">
        <v>748230.87299179705</v>
      </c>
      <c r="I84">
        <v>1325661.13544308</v>
      </c>
      <c r="J84">
        <v>1959391.9773753099</v>
      </c>
      <c r="K84">
        <v>3133984.4033089499</v>
      </c>
      <c r="L84">
        <v>1732405.7791691199</v>
      </c>
      <c r="M84">
        <v>713740.83461431705</v>
      </c>
      <c r="N84">
        <v>485098.68117254297</v>
      </c>
      <c r="O84">
        <v>857432.46634317597</v>
      </c>
      <c r="P84">
        <v>902386.13587100501</v>
      </c>
      <c r="Q84" s="36">
        <v>878357.705894607</v>
      </c>
      <c r="R84">
        <v>617077.024095439</v>
      </c>
      <c r="S84">
        <v>689515.16647004103</v>
      </c>
      <c r="T84">
        <v>408601.09261081298</v>
      </c>
      <c r="U84">
        <v>381642.44329099002</v>
      </c>
      <c r="V84">
        <v>605452.26533678803</v>
      </c>
      <c r="W84">
        <v>1310343.4694280201</v>
      </c>
      <c r="X84">
        <v>418411.85809878999</v>
      </c>
      <c r="Y84">
        <v>1218234.30283482</v>
      </c>
      <c r="Z84">
        <v>679361.14613668795</v>
      </c>
      <c r="AA84">
        <v>207628.076447842</v>
      </c>
      <c r="AB84">
        <v>342209.19037051802</v>
      </c>
      <c r="AC84">
        <v>267188.24701455102</v>
      </c>
      <c r="AD84">
        <v>299592.944160657</v>
      </c>
      <c r="AE84">
        <v>286557.63776157901</v>
      </c>
      <c r="AF84" s="10">
        <f>SUM(R84:AE84)</f>
        <v>7731814.8640575353</v>
      </c>
    </row>
    <row r="85" spans="1:32" x14ac:dyDescent="0.25">
      <c r="A85" t="s">
        <v>328</v>
      </c>
      <c r="B85">
        <v>569565.21575827396</v>
      </c>
      <c r="C85">
        <v>984824.808944733</v>
      </c>
      <c r="D85">
        <v>880516.92710671399</v>
      </c>
      <c r="E85">
        <v>408711.63330961199</v>
      </c>
      <c r="F85">
        <v>648070.60506782902</v>
      </c>
      <c r="G85">
        <v>396223.23224792402</v>
      </c>
      <c r="H85">
        <v>481924.18232795497</v>
      </c>
      <c r="I85">
        <v>994113.69368620205</v>
      </c>
      <c r="J85">
        <v>883084.84246142104</v>
      </c>
      <c r="K85">
        <v>1403901.0194495199</v>
      </c>
      <c r="L85">
        <v>746348.06904080999</v>
      </c>
      <c r="M85">
        <v>343958.45873925398</v>
      </c>
      <c r="N85">
        <v>433164.22239539801</v>
      </c>
      <c r="O85">
        <v>437435.57262704702</v>
      </c>
      <c r="P85">
        <v>541095.16967568395</v>
      </c>
      <c r="Q85" s="36">
        <v>450150.39552028303</v>
      </c>
      <c r="R85">
        <v>409804.54160799697</v>
      </c>
      <c r="S85">
        <v>418038.522251355</v>
      </c>
      <c r="T85">
        <v>334945.66761175101</v>
      </c>
      <c r="U85">
        <v>641062.45519205998</v>
      </c>
      <c r="V85">
        <v>407188.81517094199</v>
      </c>
      <c r="W85">
        <v>869388.54337140697</v>
      </c>
      <c r="X85">
        <v>397836.03903758799</v>
      </c>
      <c r="Y85">
        <v>772053.555411348</v>
      </c>
      <c r="Z85">
        <v>630529.26255798002</v>
      </c>
      <c r="AA85">
        <v>544693.18427022803</v>
      </c>
      <c r="AB85">
        <v>278180.58853668597</v>
      </c>
      <c r="AC85">
        <v>650625.63526841195</v>
      </c>
      <c r="AD85">
        <v>388981.71920011903</v>
      </c>
      <c r="AE85">
        <v>458930.04046999401</v>
      </c>
      <c r="AF85" s="10">
        <f>SUM(R85:AE85)</f>
        <v>7202258.5699578663</v>
      </c>
    </row>
    <row r="86" spans="1:32" x14ac:dyDescent="0.25">
      <c r="A86" t="s">
        <v>242</v>
      </c>
      <c r="B86">
        <v>301696.82022659498</v>
      </c>
      <c r="C86">
        <v>53376.622766299901</v>
      </c>
      <c r="D86">
        <v>6462.1852331299297</v>
      </c>
      <c r="E86">
        <v>27315.574368100599</v>
      </c>
      <c r="F86">
        <v>240.65719641134899</v>
      </c>
      <c r="G86">
        <v>2167.76429973518</v>
      </c>
      <c r="H86">
        <v>9470.7431822767794</v>
      </c>
      <c r="I86">
        <v>420879.81688268902</v>
      </c>
      <c r="J86">
        <v>826758.433012272</v>
      </c>
      <c r="K86">
        <v>4434332.6938966401</v>
      </c>
      <c r="L86">
        <v>1907274.18227259</v>
      </c>
      <c r="M86">
        <v>287602.99773290398</v>
      </c>
      <c r="N86">
        <v>7724.0628010086502</v>
      </c>
      <c r="O86">
        <v>343492.74909719499</v>
      </c>
      <c r="P86">
        <v>1115656.2901337</v>
      </c>
      <c r="Q86" s="36">
        <v>746314.93326863705</v>
      </c>
      <c r="R86">
        <v>148853.11045468901</v>
      </c>
      <c r="S86">
        <v>412665.54794610699</v>
      </c>
      <c r="T86">
        <v>1316.0929322053901</v>
      </c>
      <c r="U86">
        <v>591659.42778316105</v>
      </c>
      <c r="V86">
        <v>561677.40482954797</v>
      </c>
      <c r="W86">
        <v>3548869.7743949499</v>
      </c>
      <c r="X86">
        <v>185923.11857547099</v>
      </c>
      <c r="Y86">
        <v>539861.62669774506</v>
      </c>
      <c r="Z86">
        <v>28560.081066797298</v>
      </c>
      <c r="AA86">
        <v>14467.4811346515</v>
      </c>
      <c r="AB86">
        <v>1829.1878738063499</v>
      </c>
      <c r="AC86">
        <v>103994.025554666</v>
      </c>
      <c r="AD86">
        <v>202659.26907337899</v>
      </c>
      <c r="AE86">
        <v>701502.320411394</v>
      </c>
      <c r="AF86" s="10">
        <f>SUM(R86:AE86)</f>
        <v>7043838.4687285712</v>
      </c>
    </row>
    <row r="87" spans="1:32" x14ac:dyDescent="0.25">
      <c r="A87" t="s">
        <v>86</v>
      </c>
      <c r="B87">
        <v>776665.45430541004</v>
      </c>
      <c r="C87">
        <v>782012.28190069296</v>
      </c>
      <c r="D87">
        <v>385709.63823342498</v>
      </c>
      <c r="E87">
        <v>716317.160352782</v>
      </c>
      <c r="F87">
        <v>419964.74639385898</v>
      </c>
      <c r="G87">
        <v>388698.942465375</v>
      </c>
      <c r="H87">
        <v>583853.55252620799</v>
      </c>
      <c r="I87">
        <v>449472.23111502099</v>
      </c>
      <c r="J87">
        <v>873868.22821991402</v>
      </c>
      <c r="K87">
        <v>344456.18180081301</v>
      </c>
      <c r="L87">
        <v>0</v>
      </c>
      <c r="M87">
        <v>8258.1342707700005</v>
      </c>
      <c r="N87">
        <v>504933.20540514</v>
      </c>
      <c r="O87">
        <v>320129.87389534101</v>
      </c>
      <c r="P87">
        <v>557867.50942817295</v>
      </c>
      <c r="Q87" s="36">
        <v>243833.78783803401</v>
      </c>
      <c r="R87">
        <v>203227.84047708899</v>
      </c>
      <c r="S87">
        <v>261360.30630824101</v>
      </c>
      <c r="T87">
        <v>262199.51558850001</v>
      </c>
      <c r="U87">
        <v>445615.40792773402</v>
      </c>
      <c r="V87">
        <v>436241.86385477701</v>
      </c>
      <c r="W87">
        <v>664023.37483035005</v>
      </c>
      <c r="X87">
        <v>187833.67302146301</v>
      </c>
      <c r="Y87">
        <v>695359.60244897404</v>
      </c>
      <c r="Z87">
        <v>1561290.0876253301</v>
      </c>
      <c r="AA87">
        <v>487668.110336421</v>
      </c>
      <c r="AB87">
        <v>283289.207156513</v>
      </c>
      <c r="AC87">
        <v>660572.97353595099</v>
      </c>
      <c r="AD87">
        <v>627748.414883869</v>
      </c>
      <c r="AE87">
        <v>193478.27314536899</v>
      </c>
      <c r="AF87" s="10">
        <f>SUM(R87:AE87)</f>
        <v>6969908.6511405818</v>
      </c>
    </row>
    <row r="88" spans="1:32" x14ac:dyDescent="0.25">
      <c r="A88" t="s">
        <v>166</v>
      </c>
      <c r="B88">
        <v>294284.83844738698</v>
      </c>
      <c r="C88">
        <v>205128.904305548</v>
      </c>
      <c r="D88">
        <v>244400.680014268</v>
      </c>
      <c r="E88">
        <v>100062.764573019</v>
      </c>
      <c r="F88">
        <v>50902.230451037402</v>
      </c>
      <c r="G88">
        <v>219501.977246358</v>
      </c>
      <c r="H88">
        <v>121314.63083200299</v>
      </c>
      <c r="I88">
        <v>1424083.7397815001</v>
      </c>
      <c r="J88">
        <v>330596.38571616402</v>
      </c>
      <c r="K88">
        <v>606332.74894935999</v>
      </c>
      <c r="L88">
        <v>743624.58055187995</v>
      </c>
      <c r="M88">
        <v>415527.42212658102</v>
      </c>
      <c r="N88">
        <v>99490.014521110803</v>
      </c>
      <c r="O88">
        <v>1443295.4471999099</v>
      </c>
      <c r="P88">
        <v>1556486.1275559701</v>
      </c>
      <c r="Q88" s="36">
        <v>1361642.9314844699</v>
      </c>
      <c r="R88">
        <v>468832.95944447198</v>
      </c>
      <c r="S88">
        <v>423150.63138331502</v>
      </c>
      <c r="T88">
        <v>75173.005196093</v>
      </c>
      <c r="U88">
        <v>929881.15584059095</v>
      </c>
      <c r="V88">
        <v>922606.93795701</v>
      </c>
      <c r="W88">
        <v>955509.56098222395</v>
      </c>
      <c r="X88">
        <v>849973.20039436501</v>
      </c>
      <c r="Y88">
        <v>1080132.15221977</v>
      </c>
      <c r="Z88">
        <v>500428.570624032</v>
      </c>
      <c r="AA88">
        <v>76399.708794114107</v>
      </c>
      <c r="AB88">
        <v>27157.431747100502</v>
      </c>
      <c r="AC88">
        <v>243047.20337615599</v>
      </c>
      <c r="AD88">
        <v>225695.785941234</v>
      </c>
      <c r="AE88">
        <v>82722.662386098498</v>
      </c>
      <c r="AF88" s="10">
        <f>SUM(R88:AE88)</f>
        <v>6860710.9662865754</v>
      </c>
    </row>
    <row r="89" spans="1:32" x14ac:dyDescent="0.25">
      <c r="A89" t="s">
        <v>96</v>
      </c>
      <c r="B89">
        <v>535386.53220000002</v>
      </c>
      <c r="C89">
        <v>474028.5428</v>
      </c>
      <c r="D89">
        <v>959786.43519999995</v>
      </c>
      <c r="E89">
        <v>337658.30570000003</v>
      </c>
      <c r="F89">
        <v>496783.96399999998</v>
      </c>
      <c r="G89">
        <v>173028.5741</v>
      </c>
      <c r="H89">
        <v>281356.29830000002</v>
      </c>
      <c r="I89">
        <v>1266971.1018999999</v>
      </c>
      <c r="J89">
        <v>1570837.1307999999</v>
      </c>
      <c r="K89">
        <v>1853909.5159</v>
      </c>
      <c r="L89">
        <v>821882.86239999998</v>
      </c>
      <c r="M89">
        <v>467394.2892</v>
      </c>
      <c r="N89">
        <v>373643.87290000002</v>
      </c>
      <c r="O89">
        <v>277492.84049999999</v>
      </c>
      <c r="P89">
        <v>1752805.5438999999</v>
      </c>
      <c r="Q89" s="36">
        <v>853972.33909999998</v>
      </c>
      <c r="R89">
        <v>453145.04509999999</v>
      </c>
      <c r="S89">
        <v>477245.91830000002</v>
      </c>
      <c r="T89">
        <v>201283.28090000001</v>
      </c>
      <c r="U89">
        <v>188874.53049999999</v>
      </c>
      <c r="V89">
        <v>281263.58870000002</v>
      </c>
      <c r="W89">
        <v>484764.70110000001</v>
      </c>
      <c r="X89">
        <v>390940.77710000001</v>
      </c>
      <c r="Y89">
        <v>361709.76189999998</v>
      </c>
      <c r="Z89">
        <v>521269.6508</v>
      </c>
      <c r="AA89">
        <v>448098.17379999999</v>
      </c>
      <c r="AB89">
        <v>344611.79310000001</v>
      </c>
      <c r="AC89">
        <v>1391630.2487000001</v>
      </c>
      <c r="AD89">
        <v>608025.49799999897</v>
      </c>
      <c r="AE89">
        <v>278645.97120000003</v>
      </c>
      <c r="AF89" s="10">
        <f>SUM(R89:AE89)</f>
        <v>6431508.939199999</v>
      </c>
    </row>
    <row r="90" spans="1:32" x14ac:dyDescent="0.25">
      <c r="A90" t="s">
        <v>270</v>
      </c>
      <c r="B90">
        <v>352553.07770785003</v>
      </c>
      <c r="C90">
        <v>239759.72049743999</v>
      </c>
      <c r="D90">
        <v>205778.15005947</v>
      </c>
      <c r="E90">
        <v>237825.74699449999</v>
      </c>
      <c r="F90">
        <v>228770.07004701</v>
      </c>
      <c r="G90">
        <v>179850.99271761</v>
      </c>
      <c r="H90">
        <v>202757.74574945</v>
      </c>
      <c r="I90">
        <v>286021.18447138998</v>
      </c>
      <c r="J90">
        <v>408215.40495895001</v>
      </c>
      <c r="K90">
        <v>2825002.93292927</v>
      </c>
      <c r="L90">
        <v>1267627.3723395399</v>
      </c>
      <c r="M90">
        <v>353279.34986950998</v>
      </c>
      <c r="N90">
        <v>268230.91188587999</v>
      </c>
      <c r="O90">
        <v>523861.22149996</v>
      </c>
      <c r="P90">
        <v>980700.20114612998</v>
      </c>
      <c r="Q90" s="36">
        <v>1113289.9211486401</v>
      </c>
      <c r="R90">
        <v>427298.58143575001</v>
      </c>
      <c r="S90">
        <v>412385.78443442</v>
      </c>
      <c r="T90">
        <v>149983.40304308999</v>
      </c>
      <c r="U90">
        <v>159380.25586008001</v>
      </c>
      <c r="V90">
        <v>339412.90725366998</v>
      </c>
      <c r="W90">
        <v>1457342.4205356999</v>
      </c>
      <c r="X90">
        <v>463540.83904103999</v>
      </c>
      <c r="Y90">
        <v>1020761.1063537101</v>
      </c>
      <c r="Z90">
        <v>478868.61386489001</v>
      </c>
      <c r="AA90">
        <v>149634.58093408</v>
      </c>
      <c r="AB90">
        <v>265787.03391919</v>
      </c>
      <c r="AC90">
        <v>243466.87569876001</v>
      </c>
      <c r="AD90">
        <v>238170.47358237</v>
      </c>
      <c r="AE90">
        <v>534395.06480606995</v>
      </c>
      <c r="AF90" s="10">
        <f>SUM(R90:AE90)</f>
        <v>6340427.9407628216</v>
      </c>
    </row>
    <row r="91" spans="1:32" x14ac:dyDescent="0.25">
      <c r="A91" t="s">
        <v>420</v>
      </c>
      <c r="B91">
        <v>101754.581178747</v>
      </c>
      <c r="C91">
        <v>181185.62450333001</v>
      </c>
      <c r="D91">
        <v>359760.586204722</v>
      </c>
      <c r="E91">
        <v>1526345.6033982299</v>
      </c>
      <c r="F91">
        <v>1591678.33169646</v>
      </c>
      <c r="G91">
        <v>772412.58826309198</v>
      </c>
      <c r="H91">
        <v>816237.62105529895</v>
      </c>
      <c r="I91">
        <v>1271058.9858129399</v>
      </c>
      <c r="J91">
        <v>754875.82631515898</v>
      </c>
      <c r="K91">
        <v>1090676.3297061599</v>
      </c>
      <c r="L91">
        <v>748011.77955934498</v>
      </c>
      <c r="M91">
        <v>471146.36466009199</v>
      </c>
      <c r="N91">
        <v>700363.36578075297</v>
      </c>
      <c r="O91">
        <v>588791.19141944905</v>
      </c>
      <c r="P91">
        <v>579745.60763847502</v>
      </c>
      <c r="Q91" s="36">
        <v>539658.43012478098</v>
      </c>
      <c r="R91">
        <v>594265.10587465705</v>
      </c>
      <c r="S91">
        <v>828953.25124562904</v>
      </c>
      <c r="T91">
        <v>433209.49609191302</v>
      </c>
      <c r="U91">
        <v>911867.02870390494</v>
      </c>
      <c r="V91">
        <v>442483.44295320602</v>
      </c>
      <c r="W91">
        <v>542822.68888608797</v>
      </c>
      <c r="X91">
        <v>311811.92423206999</v>
      </c>
      <c r="Y91">
        <v>827290.98025729496</v>
      </c>
      <c r="Z91">
        <v>239269.80433727099</v>
      </c>
      <c r="AA91">
        <v>170920.10004646899</v>
      </c>
      <c r="AB91">
        <v>118413.86467984899</v>
      </c>
      <c r="AC91">
        <v>159339.06549940701</v>
      </c>
      <c r="AD91">
        <v>135419.43387791101</v>
      </c>
      <c r="AE91">
        <v>142056.46620460501</v>
      </c>
      <c r="AF91" s="10">
        <f>SUM(R91:AE91)</f>
        <v>5858122.6528902743</v>
      </c>
    </row>
    <row r="92" spans="1:32" x14ac:dyDescent="0.25">
      <c r="A92" t="s">
        <v>306</v>
      </c>
      <c r="B92">
        <v>750805.95159895904</v>
      </c>
      <c r="C92">
        <v>616769.21022679203</v>
      </c>
      <c r="D92">
        <v>725175.89149916905</v>
      </c>
      <c r="E92">
        <v>351841.17622590298</v>
      </c>
      <c r="F92">
        <v>413772.111197208</v>
      </c>
      <c r="G92">
        <v>438175.52364483301</v>
      </c>
      <c r="H92">
        <v>1462550.6148850501</v>
      </c>
      <c r="I92">
        <v>1371153.8663014399</v>
      </c>
      <c r="J92">
        <v>1317884.4828777099</v>
      </c>
      <c r="K92">
        <v>1069794.7783019501</v>
      </c>
      <c r="L92">
        <v>1802245.93248027</v>
      </c>
      <c r="M92">
        <v>1095579.72105215</v>
      </c>
      <c r="N92">
        <v>632514.82382565702</v>
      </c>
      <c r="O92">
        <v>569214.78769447701</v>
      </c>
      <c r="P92">
        <v>757651.2004348</v>
      </c>
      <c r="Q92" s="36">
        <v>386342.00120970298</v>
      </c>
      <c r="R92">
        <v>683780.04272082297</v>
      </c>
      <c r="S92">
        <v>519167.479807853</v>
      </c>
      <c r="T92">
        <v>322590.32805379201</v>
      </c>
      <c r="U92">
        <v>255129.62477538901</v>
      </c>
      <c r="V92">
        <v>575829.69400663697</v>
      </c>
      <c r="W92">
        <v>630328.54440214299</v>
      </c>
      <c r="X92">
        <v>280371.76054918999</v>
      </c>
      <c r="Y92">
        <v>421807.22196901299</v>
      </c>
      <c r="Z92">
        <v>444877.98700241197</v>
      </c>
      <c r="AA92">
        <v>339747.897076155</v>
      </c>
      <c r="AB92">
        <v>230829.91314721099</v>
      </c>
      <c r="AC92">
        <v>375883.15754066798</v>
      </c>
      <c r="AD92">
        <v>338605.39227718202</v>
      </c>
      <c r="AE92">
        <v>404217.98674956401</v>
      </c>
      <c r="AF92" s="10">
        <f>SUM(R92:AE92)</f>
        <v>5823167.0300780321</v>
      </c>
    </row>
    <row r="93" spans="1:32" x14ac:dyDescent="0.25">
      <c r="A93" t="s">
        <v>179</v>
      </c>
      <c r="B93">
        <v>10939.586616348901</v>
      </c>
      <c r="C93">
        <v>15716.004163272801</v>
      </c>
      <c r="D93">
        <v>503.01679497330099</v>
      </c>
      <c r="E93">
        <v>24662.230188362901</v>
      </c>
      <c r="F93">
        <v>4687.7721127562099</v>
      </c>
      <c r="G93">
        <v>29384.4608651249</v>
      </c>
      <c r="H93">
        <v>10226.376125967599</v>
      </c>
      <c r="I93">
        <v>128.70551874928</v>
      </c>
      <c r="J93">
        <v>655.42857023551699</v>
      </c>
      <c r="K93">
        <v>2569.9048421890998</v>
      </c>
      <c r="L93">
        <v>3.3485109999999998</v>
      </c>
      <c r="M93">
        <v>2570.8576768421099</v>
      </c>
      <c r="N93">
        <v>2570.8576768421099</v>
      </c>
      <c r="O93">
        <v>779.23580249142606</v>
      </c>
      <c r="P93">
        <v>148178.12003397601</v>
      </c>
      <c r="Q93" s="36">
        <v>2030.4170461281301</v>
      </c>
      <c r="R93">
        <v>427329.641735768</v>
      </c>
      <c r="S93">
        <v>142512.170520126</v>
      </c>
      <c r="T93">
        <v>6180.6735968578496</v>
      </c>
      <c r="U93">
        <v>401376.95566588599</v>
      </c>
      <c r="V93">
        <v>893538.20862830395</v>
      </c>
      <c r="W93">
        <v>441589.72612602601</v>
      </c>
      <c r="X93">
        <v>1206439.4593806299</v>
      </c>
      <c r="Y93">
        <v>752358.60230909497</v>
      </c>
      <c r="Z93">
        <v>1030464.30679752</v>
      </c>
      <c r="AA93">
        <v>451.68507484349902</v>
      </c>
      <c r="AB93">
        <v>3.9331924960000002</v>
      </c>
      <c r="AC93">
        <v>283654.43808757002</v>
      </c>
      <c r="AD93">
        <v>7499.0399810885501</v>
      </c>
      <c r="AE93">
        <v>400.57800809999998</v>
      </c>
      <c r="AF93" s="10">
        <f>SUM(R93:AE93)</f>
        <v>5593799.4191043107</v>
      </c>
    </row>
    <row r="94" spans="1:32" x14ac:dyDescent="0.25">
      <c r="A94" t="s">
        <v>278</v>
      </c>
      <c r="B94">
        <v>659748.22298478696</v>
      </c>
      <c r="C94">
        <v>509886.61273324402</v>
      </c>
      <c r="D94">
        <v>427175.77410367102</v>
      </c>
      <c r="E94">
        <v>392831.72201586002</v>
      </c>
      <c r="F94">
        <v>363394.54683909903</v>
      </c>
      <c r="G94">
        <v>299091.65141294798</v>
      </c>
      <c r="H94">
        <v>520054.12304516602</v>
      </c>
      <c r="I94">
        <v>761310.07211249101</v>
      </c>
      <c r="J94">
        <v>762693.74552875501</v>
      </c>
      <c r="K94">
        <v>3695395.1021969002</v>
      </c>
      <c r="L94">
        <v>550560.82304622396</v>
      </c>
      <c r="M94">
        <v>301510.04501696897</v>
      </c>
      <c r="N94">
        <v>186777.09113206301</v>
      </c>
      <c r="O94">
        <v>544743.36719415302</v>
      </c>
      <c r="P94">
        <v>733115.845619019</v>
      </c>
      <c r="Q94" s="36">
        <v>435075.75946852</v>
      </c>
      <c r="R94">
        <v>250986.70414846801</v>
      </c>
      <c r="S94">
        <v>481922.64956247702</v>
      </c>
      <c r="T94">
        <v>153698.656105428</v>
      </c>
      <c r="U94">
        <v>385396.77561357402</v>
      </c>
      <c r="V94">
        <v>437213.69327510998</v>
      </c>
      <c r="W94">
        <v>939187.88914294599</v>
      </c>
      <c r="X94">
        <v>289403.60442504601</v>
      </c>
      <c r="Y94">
        <v>650424.27691109502</v>
      </c>
      <c r="Z94">
        <v>353409.15368571598</v>
      </c>
      <c r="AA94">
        <v>430947.61705010902</v>
      </c>
      <c r="AB94">
        <v>182537.14209621199</v>
      </c>
      <c r="AC94">
        <v>290178.99158452899</v>
      </c>
      <c r="AD94">
        <v>217092.29887142</v>
      </c>
      <c r="AE94">
        <v>322490.08402528201</v>
      </c>
      <c r="AF94" s="10">
        <f>SUM(R94:AE94)</f>
        <v>5384889.5364974132</v>
      </c>
    </row>
    <row r="95" spans="1:32" x14ac:dyDescent="0.25">
      <c r="A95" t="s">
        <v>237</v>
      </c>
      <c r="B95">
        <v>230040.90979354299</v>
      </c>
      <c r="C95">
        <v>211860.47132951999</v>
      </c>
      <c r="D95">
        <v>141626.272661047</v>
      </c>
      <c r="E95">
        <v>53140.2435536048</v>
      </c>
      <c r="F95">
        <v>224829.45632939599</v>
      </c>
      <c r="G95">
        <v>80927.992360737</v>
      </c>
      <c r="H95">
        <v>142785.528653296</v>
      </c>
      <c r="I95">
        <v>147419.865460292</v>
      </c>
      <c r="J95">
        <v>287788.46375990199</v>
      </c>
      <c r="K95">
        <v>531344.82014137704</v>
      </c>
      <c r="L95">
        <v>1314253.7570671299</v>
      </c>
      <c r="M95">
        <v>298712.04116433201</v>
      </c>
      <c r="N95">
        <v>262553.27341282199</v>
      </c>
      <c r="O95">
        <v>507023.39087608998</v>
      </c>
      <c r="P95">
        <v>408072.99865532498</v>
      </c>
      <c r="Q95" s="36">
        <v>668614.79157816095</v>
      </c>
      <c r="R95">
        <v>473477.06635656499</v>
      </c>
      <c r="S95">
        <v>507232.86738749797</v>
      </c>
      <c r="T95">
        <v>197089.66778261401</v>
      </c>
      <c r="U95">
        <v>270101.12760386599</v>
      </c>
      <c r="V95">
        <v>342547.02563848201</v>
      </c>
      <c r="W95">
        <v>958944.94657537597</v>
      </c>
      <c r="X95">
        <v>497859.988333399</v>
      </c>
      <c r="Y95">
        <v>323740.71279261698</v>
      </c>
      <c r="Z95">
        <v>396112.10785099101</v>
      </c>
      <c r="AA95">
        <v>229912.216940085</v>
      </c>
      <c r="AB95">
        <v>227103.618321382</v>
      </c>
      <c r="AC95">
        <v>341116.359847999</v>
      </c>
      <c r="AD95">
        <v>271660.28583653201</v>
      </c>
      <c r="AE95">
        <v>310175.75860305899</v>
      </c>
      <c r="AF95" s="10">
        <f>SUM(R95:AE95)</f>
        <v>5347073.7498704651</v>
      </c>
    </row>
    <row r="96" spans="1:32" x14ac:dyDescent="0.25">
      <c r="A96" t="s">
        <v>255</v>
      </c>
      <c r="B96">
        <v>1608728.06488022</v>
      </c>
      <c r="C96">
        <v>689917.93488621397</v>
      </c>
      <c r="D96">
        <v>1532599.9497929299</v>
      </c>
      <c r="E96">
        <v>834670.10805368703</v>
      </c>
      <c r="F96">
        <v>337019.08910049603</v>
      </c>
      <c r="G96">
        <v>851993.33298451395</v>
      </c>
      <c r="H96">
        <v>651751.428844571</v>
      </c>
      <c r="I96">
        <v>500027.68104581803</v>
      </c>
      <c r="J96">
        <v>454263.68380535801</v>
      </c>
      <c r="K96">
        <v>711780.73520745104</v>
      </c>
      <c r="L96">
        <v>417504.954055304</v>
      </c>
      <c r="M96">
        <v>308623.61572143401</v>
      </c>
      <c r="N96">
        <v>238171.10729913201</v>
      </c>
      <c r="O96">
        <v>554430.62306038104</v>
      </c>
      <c r="P96">
        <v>407445.71846400597</v>
      </c>
      <c r="Q96" s="36">
        <v>374204.70241667802</v>
      </c>
      <c r="R96">
        <v>437564.91657914798</v>
      </c>
      <c r="S96">
        <v>945549.88962837402</v>
      </c>
      <c r="T96">
        <v>540962.84031972301</v>
      </c>
      <c r="U96">
        <v>483825.14575052197</v>
      </c>
      <c r="V96">
        <v>562211.11017982604</v>
      </c>
      <c r="W96">
        <v>421869.62500956497</v>
      </c>
      <c r="X96">
        <v>541164.85863231705</v>
      </c>
      <c r="Y96">
        <v>376363.198286028</v>
      </c>
      <c r="Z96">
        <v>244397.709192109</v>
      </c>
      <c r="AA96">
        <v>114980.67023655301</v>
      </c>
      <c r="AB96">
        <v>104406.098774474</v>
      </c>
      <c r="AC96">
        <v>147083.42026347501</v>
      </c>
      <c r="AD96">
        <v>151621.54409361599</v>
      </c>
      <c r="AE96">
        <v>4917.3777421398299</v>
      </c>
      <c r="AF96" s="10">
        <f>SUM(R96:AE96)</f>
        <v>5076918.4046878703</v>
      </c>
    </row>
    <row r="97" spans="1:32" x14ac:dyDescent="0.25">
      <c r="A97" t="s">
        <v>79</v>
      </c>
      <c r="B97">
        <v>209597.53741520201</v>
      </c>
      <c r="C97">
        <v>334508.344533753</v>
      </c>
      <c r="D97">
        <v>185892.58565222501</v>
      </c>
      <c r="E97">
        <v>362793.96484542202</v>
      </c>
      <c r="F97">
        <v>1055396.0975911401</v>
      </c>
      <c r="G97">
        <v>620345.38148818002</v>
      </c>
      <c r="H97">
        <v>342168.220669512</v>
      </c>
      <c r="I97">
        <v>398468.00704746298</v>
      </c>
      <c r="J97">
        <v>475490.68268171098</v>
      </c>
      <c r="K97">
        <v>919929.41180010396</v>
      </c>
      <c r="L97">
        <v>477112.52693987399</v>
      </c>
      <c r="M97">
        <v>442340.96979030501</v>
      </c>
      <c r="N97">
        <v>303041.979896823</v>
      </c>
      <c r="O97">
        <v>451304.45911532902</v>
      </c>
      <c r="P97">
        <v>639517.54150204395</v>
      </c>
      <c r="Q97" s="36">
        <v>486097.95538443502</v>
      </c>
      <c r="R97">
        <v>500013.62165678502</v>
      </c>
      <c r="S97">
        <v>998265.20850268204</v>
      </c>
      <c r="T97">
        <v>128338.42230931</v>
      </c>
      <c r="U97">
        <v>196546.76968380201</v>
      </c>
      <c r="V97">
        <v>197448.98873626199</v>
      </c>
      <c r="W97">
        <v>735105.97547879803</v>
      </c>
      <c r="X97">
        <v>170621.582355049</v>
      </c>
      <c r="Y97">
        <v>202990.00906759</v>
      </c>
      <c r="Z97">
        <v>273932.45943480701</v>
      </c>
      <c r="AA97">
        <v>369810.50981790101</v>
      </c>
      <c r="AB97">
        <v>333812.40010502801</v>
      </c>
      <c r="AC97">
        <v>370423.67752817599</v>
      </c>
      <c r="AD97">
        <v>418347.41441870801</v>
      </c>
      <c r="AE97">
        <v>174928.55700570301</v>
      </c>
      <c r="AF97" s="10">
        <f>SUM(R97:AE97)</f>
        <v>5070585.5961006014</v>
      </c>
    </row>
    <row r="98" spans="1:32" x14ac:dyDescent="0.25">
      <c r="A98" t="s">
        <v>106</v>
      </c>
      <c r="B98">
        <v>6021401.9003480002</v>
      </c>
      <c r="C98">
        <v>12736535.867202999</v>
      </c>
      <c r="D98">
        <v>6229733.839342</v>
      </c>
      <c r="E98">
        <v>2821387.1694319998</v>
      </c>
      <c r="F98">
        <v>1019443.7416759999</v>
      </c>
      <c r="G98">
        <v>883539.13762499997</v>
      </c>
      <c r="H98">
        <v>711638.87838799995</v>
      </c>
      <c r="I98">
        <v>1005449.421357</v>
      </c>
      <c r="J98">
        <v>2327138.1851440002</v>
      </c>
      <c r="K98">
        <v>1533213.3391549999</v>
      </c>
      <c r="L98">
        <v>914678.66886500001</v>
      </c>
      <c r="M98">
        <v>211368.488208</v>
      </c>
      <c r="N98">
        <v>75736.896036000006</v>
      </c>
      <c r="O98">
        <v>555350.36515199998</v>
      </c>
      <c r="P98">
        <v>1727048.8043130001</v>
      </c>
      <c r="Q98" s="36">
        <v>259194.61300499999</v>
      </c>
      <c r="R98">
        <v>247476.81976899999</v>
      </c>
      <c r="S98">
        <v>169125.44584100001</v>
      </c>
      <c r="T98">
        <v>34952.570220000001</v>
      </c>
      <c r="U98">
        <v>81439.931710000004</v>
      </c>
      <c r="V98">
        <v>434603.32532100001</v>
      </c>
      <c r="W98">
        <v>561166.329348</v>
      </c>
      <c r="X98">
        <v>102682.822314</v>
      </c>
      <c r="Y98">
        <v>114429.688482</v>
      </c>
      <c r="Z98">
        <v>173617.82218399999</v>
      </c>
      <c r="AA98">
        <v>93830.827797999998</v>
      </c>
      <c r="AB98">
        <v>1818667.7434350001</v>
      </c>
      <c r="AC98">
        <v>283687.64881699998</v>
      </c>
      <c r="AD98">
        <v>96860.439698999995</v>
      </c>
      <c r="AE98">
        <v>833730.18449100002</v>
      </c>
      <c r="AF98" s="10">
        <f>SUM(R98:AE98)</f>
        <v>5046271.5994290002</v>
      </c>
    </row>
    <row r="99" spans="1:32" x14ac:dyDescent="0.25">
      <c r="A99" t="s">
        <v>91</v>
      </c>
      <c r="B99">
        <v>509186.18327285</v>
      </c>
      <c r="C99">
        <v>447987.22418056102</v>
      </c>
      <c r="D99">
        <v>347569.870794444</v>
      </c>
      <c r="E99">
        <v>489788.60041262198</v>
      </c>
      <c r="F99">
        <v>439406.87368749699</v>
      </c>
      <c r="G99">
        <v>434743.47273617901</v>
      </c>
      <c r="H99">
        <v>371116.70103843202</v>
      </c>
      <c r="I99">
        <v>521724.04115246801</v>
      </c>
      <c r="J99">
        <v>585613.47034576605</v>
      </c>
      <c r="K99">
        <v>940836.91148035997</v>
      </c>
      <c r="L99">
        <v>470539.52328387601</v>
      </c>
      <c r="M99">
        <v>267604.51441842603</v>
      </c>
      <c r="N99">
        <v>274120.08231330401</v>
      </c>
      <c r="O99">
        <v>393753.71149439702</v>
      </c>
      <c r="P99">
        <v>458086.655802508</v>
      </c>
      <c r="Q99" s="36">
        <v>330001.58689262002</v>
      </c>
      <c r="R99">
        <v>273832.36291666498</v>
      </c>
      <c r="S99">
        <v>738995.40861758299</v>
      </c>
      <c r="T99">
        <v>205581.182382723</v>
      </c>
      <c r="U99">
        <v>216259.99276024601</v>
      </c>
      <c r="V99">
        <v>370809.60838588403</v>
      </c>
      <c r="W99">
        <v>477799.55893120501</v>
      </c>
      <c r="X99">
        <v>220403.53962217399</v>
      </c>
      <c r="Y99">
        <v>358810.86018434499</v>
      </c>
      <c r="Z99">
        <v>234376.424158479</v>
      </c>
      <c r="AA99">
        <v>198163.90711365099</v>
      </c>
      <c r="AB99">
        <v>425361.46440965799</v>
      </c>
      <c r="AC99">
        <v>488602.07677793899</v>
      </c>
      <c r="AD99">
        <v>316366.88845546602</v>
      </c>
      <c r="AE99">
        <v>298756.01118597802</v>
      </c>
      <c r="AF99" s="10">
        <f>SUM(R99:AE99)</f>
        <v>4824119.2859019954</v>
      </c>
    </row>
    <row r="100" spans="1:32" x14ac:dyDescent="0.25">
      <c r="A100" t="s">
        <v>89</v>
      </c>
      <c r="B100">
        <v>545949.48892859695</v>
      </c>
      <c r="C100">
        <v>576113.08734664903</v>
      </c>
      <c r="D100">
        <v>222575.95130006899</v>
      </c>
      <c r="E100">
        <v>152509.60362759201</v>
      </c>
      <c r="F100">
        <v>155297.34982917499</v>
      </c>
      <c r="G100">
        <v>51385.488041521698</v>
      </c>
      <c r="H100">
        <v>207370.51075268499</v>
      </c>
      <c r="I100">
        <v>190835.50006820899</v>
      </c>
      <c r="J100">
        <v>243768.33668440301</v>
      </c>
      <c r="K100">
        <v>472918.06473908899</v>
      </c>
      <c r="L100">
        <v>1847434.2524691401</v>
      </c>
      <c r="M100">
        <v>468404.07381571998</v>
      </c>
      <c r="N100">
        <v>285706.84242127102</v>
      </c>
      <c r="O100">
        <v>175479.83772951501</v>
      </c>
      <c r="P100">
        <v>152141.858854972</v>
      </c>
      <c r="Q100" s="36">
        <v>453721.91400169599</v>
      </c>
      <c r="R100">
        <v>471243.626721534</v>
      </c>
      <c r="S100">
        <v>465302.24650062399</v>
      </c>
      <c r="T100">
        <v>242493.92014071299</v>
      </c>
      <c r="U100">
        <v>134706.67952085301</v>
      </c>
      <c r="V100">
        <v>40069.188773007103</v>
      </c>
      <c r="W100">
        <v>209095.611836155</v>
      </c>
      <c r="X100">
        <v>954736.39249368804</v>
      </c>
      <c r="Y100">
        <v>265078.21855917497</v>
      </c>
      <c r="Z100">
        <v>768732.20248657896</v>
      </c>
      <c r="AA100">
        <v>414397.11435941601</v>
      </c>
      <c r="AB100">
        <v>129536.544273905</v>
      </c>
      <c r="AC100">
        <v>148902.85018918899</v>
      </c>
      <c r="AD100">
        <v>232276.325031474</v>
      </c>
      <c r="AE100">
        <v>276810.73728797201</v>
      </c>
      <c r="AF100" s="10">
        <f>SUM(R100:AE100)</f>
        <v>4753381.6581742847</v>
      </c>
    </row>
    <row r="101" spans="1:32" x14ac:dyDescent="0.25">
      <c r="A101" t="s">
        <v>230</v>
      </c>
      <c r="B101">
        <v>625138.77083638904</v>
      </c>
      <c r="C101">
        <v>1083529.9163756799</v>
      </c>
      <c r="D101">
        <v>592459.81401641096</v>
      </c>
      <c r="E101">
        <v>356201.279245738</v>
      </c>
      <c r="F101">
        <v>333384.50219105702</v>
      </c>
      <c r="G101">
        <v>382465.46937111701</v>
      </c>
      <c r="H101">
        <v>481076.77870022802</v>
      </c>
      <c r="I101">
        <v>541021.53647123999</v>
      </c>
      <c r="J101">
        <v>533141.44537854905</v>
      </c>
      <c r="K101">
        <v>689188.73082663701</v>
      </c>
      <c r="L101">
        <v>800413.18191527796</v>
      </c>
      <c r="M101">
        <v>437891.133289091</v>
      </c>
      <c r="N101">
        <v>482824.11329348403</v>
      </c>
      <c r="O101">
        <v>717908.63178769301</v>
      </c>
      <c r="P101">
        <v>717908.63178769301</v>
      </c>
      <c r="Q101" s="36">
        <v>717908.63178769301</v>
      </c>
      <c r="R101">
        <v>717908.63178769301</v>
      </c>
      <c r="S101">
        <v>336380.93260224501</v>
      </c>
      <c r="T101">
        <v>290914.733156025</v>
      </c>
      <c r="U101">
        <v>317932.16510359902</v>
      </c>
      <c r="V101">
        <v>298671.750003019</v>
      </c>
      <c r="W101">
        <v>382421.50660029001</v>
      </c>
      <c r="X101">
        <v>283870.54414002999</v>
      </c>
      <c r="Y101">
        <v>341834.92704143102</v>
      </c>
      <c r="Z101">
        <v>253336.48672701599</v>
      </c>
      <c r="AA101">
        <v>240211.286265437</v>
      </c>
      <c r="AB101">
        <v>338472.88062991999</v>
      </c>
      <c r="AC101">
        <v>317909.95623538399</v>
      </c>
      <c r="AD101">
        <v>308715.05039175798</v>
      </c>
      <c r="AE101">
        <v>289487.24830893998</v>
      </c>
      <c r="AF101" s="10">
        <f>SUM(R101:AE101)</f>
        <v>4718068.0989927873</v>
      </c>
    </row>
    <row r="102" spans="1:32" x14ac:dyDescent="0.25">
      <c r="A102" t="s">
        <v>313</v>
      </c>
      <c r="B102">
        <v>304252.557712031</v>
      </c>
      <c r="C102">
        <v>227940.26934606599</v>
      </c>
      <c r="D102">
        <v>183560.49348781299</v>
      </c>
      <c r="E102">
        <v>223899.53967197199</v>
      </c>
      <c r="F102">
        <v>230956.15138647601</v>
      </c>
      <c r="G102">
        <v>239787.234024776</v>
      </c>
      <c r="H102">
        <v>215828.04027994801</v>
      </c>
      <c r="I102">
        <v>921550.58666252496</v>
      </c>
      <c r="J102">
        <v>1152673.5279069</v>
      </c>
      <c r="K102">
        <v>415540.89125457703</v>
      </c>
      <c r="L102">
        <v>450931.24922627199</v>
      </c>
      <c r="M102">
        <v>378410.487253386</v>
      </c>
      <c r="N102">
        <v>169364.957319818</v>
      </c>
      <c r="O102">
        <v>399012.55872876599</v>
      </c>
      <c r="P102">
        <v>367304.89718699502</v>
      </c>
      <c r="Q102" s="36">
        <v>452189.26341792103</v>
      </c>
      <c r="R102">
        <v>151418.74384372399</v>
      </c>
      <c r="S102">
        <v>732046.19307035604</v>
      </c>
      <c r="T102">
        <v>64278.621881021398</v>
      </c>
      <c r="U102">
        <v>388924.41866598203</v>
      </c>
      <c r="V102">
        <v>321341.005152584</v>
      </c>
      <c r="W102">
        <v>401986.44595167099</v>
      </c>
      <c r="X102">
        <v>489952.50643544301</v>
      </c>
      <c r="Y102">
        <v>226688.37556367999</v>
      </c>
      <c r="Z102">
        <v>99537.6437074891</v>
      </c>
      <c r="AA102">
        <v>879109.28367494198</v>
      </c>
      <c r="AB102">
        <v>220346.19244233001</v>
      </c>
      <c r="AC102">
        <v>452212.25514385302</v>
      </c>
      <c r="AD102">
        <v>80737.490893091206</v>
      </c>
      <c r="AE102">
        <v>46784.105280634001</v>
      </c>
      <c r="AF102" s="10">
        <f>SUM(R102:AE102)</f>
        <v>4555363.2817068016</v>
      </c>
    </row>
    <row r="103" spans="1:32" x14ac:dyDescent="0.25">
      <c r="A103" t="s">
        <v>178</v>
      </c>
      <c r="B103">
        <v>467421.70947414299</v>
      </c>
      <c r="C103">
        <v>372937.24483959499</v>
      </c>
      <c r="D103">
        <v>365381.77417449502</v>
      </c>
      <c r="E103">
        <v>358077.64607310703</v>
      </c>
      <c r="F103">
        <v>357597.695527684</v>
      </c>
      <c r="G103">
        <v>359287.31905148801</v>
      </c>
      <c r="H103">
        <v>351894.62127827998</v>
      </c>
      <c r="I103">
        <v>134914.32776694099</v>
      </c>
      <c r="J103">
        <v>8703.1558557083099</v>
      </c>
      <c r="K103">
        <v>316014.02401877497</v>
      </c>
      <c r="L103">
        <v>351585.35921078001</v>
      </c>
      <c r="M103">
        <v>358199.21179152199</v>
      </c>
      <c r="N103">
        <v>110180.105767154</v>
      </c>
      <c r="O103">
        <v>13020.2376583854</v>
      </c>
      <c r="P103">
        <v>312894.63196109299</v>
      </c>
      <c r="Q103" s="36">
        <v>344172.03803703899</v>
      </c>
      <c r="R103">
        <v>326593.79308389599</v>
      </c>
      <c r="S103">
        <v>357948.71139760001</v>
      </c>
      <c r="T103">
        <v>349544.55509884498</v>
      </c>
      <c r="U103">
        <v>352414.15583702002</v>
      </c>
      <c r="V103">
        <v>334188.821878066</v>
      </c>
      <c r="W103">
        <v>18395.836074703398</v>
      </c>
      <c r="X103">
        <v>219377.630238621</v>
      </c>
      <c r="Y103">
        <v>358545.03305177798</v>
      </c>
      <c r="Z103">
        <v>368855.63805933</v>
      </c>
      <c r="AA103">
        <v>368951.83922134899</v>
      </c>
      <c r="AB103">
        <v>356188.48127879802</v>
      </c>
      <c r="AC103">
        <v>372611.292700088</v>
      </c>
      <c r="AD103">
        <v>354604.88710070302</v>
      </c>
      <c r="AE103">
        <v>337208.23149703199</v>
      </c>
      <c r="AF103" s="10">
        <f>SUM(R103:AE103)</f>
        <v>4475428.9065178297</v>
      </c>
    </row>
    <row r="104" spans="1:32" x14ac:dyDescent="0.25">
      <c r="A104" t="s">
        <v>220</v>
      </c>
      <c r="B104">
        <v>45044.572763128199</v>
      </c>
      <c r="C104">
        <v>20805.3787021305</v>
      </c>
      <c r="D104">
        <v>1043.54224783932</v>
      </c>
      <c r="E104">
        <v>11232.4642785286</v>
      </c>
      <c r="F104">
        <v>16944.589846061699</v>
      </c>
      <c r="G104">
        <v>4880.3483141718798</v>
      </c>
      <c r="H104">
        <v>7789.7309371832398</v>
      </c>
      <c r="I104">
        <v>195568.27934052501</v>
      </c>
      <c r="J104">
        <v>13235.914986322099</v>
      </c>
      <c r="K104">
        <v>1940135.19385564</v>
      </c>
      <c r="L104">
        <v>121568.373994316</v>
      </c>
      <c r="M104">
        <v>83695.995762066203</v>
      </c>
      <c r="N104">
        <v>17968.278950923199</v>
      </c>
      <c r="O104">
        <v>114628.972187939</v>
      </c>
      <c r="P104">
        <v>259773.57062126399</v>
      </c>
      <c r="Q104" s="36">
        <v>317804.70688795601</v>
      </c>
      <c r="R104">
        <v>4797.4193473469404</v>
      </c>
      <c r="S104">
        <v>2699.0226149258001</v>
      </c>
      <c r="T104">
        <v>5614.3767587804005</v>
      </c>
      <c r="U104">
        <v>4244.17876355727</v>
      </c>
      <c r="V104">
        <v>138092.860587943</v>
      </c>
      <c r="W104">
        <v>3390477.2672284702</v>
      </c>
      <c r="X104">
        <v>18187.568378739299</v>
      </c>
      <c r="Y104">
        <v>14780.349525206801</v>
      </c>
      <c r="Z104">
        <v>1281.90029969283</v>
      </c>
      <c r="AA104">
        <v>861.73454516881702</v>
      </c>
      <c r="AB104">
        <v>297.75208429261198</v>
      </c>
      <c r="AC104">
        <v>106216.151217716</v>
      </c>
      <c r="AD104">
        <v>27269.634743488299</v>
      </c>
      <c r="AE104">
        <v>561405.59584040602</v>
      </c>
      <c r="AF104" s="10">
        <f>SUM(R104:AE104)</f>
        <v>4276225.811935734</v>
      </c>
    </row>
    <row r="105" spans="1:32" x14ac:dyDescent="0.25">
      <c r="A105" t="s">
        <v>363</v>
      </c>
      <c r="B105">
        <v>944492.74458302499</v>
      </c>
      <c r="C105">
        <v>1328991.7398780501</v>
      </c>
      <c r="D105">
        <v>1873433.98979299</v>
      </c>
      <c r="E105">
        <v>648773.15698649804</v>
      </c>
      <c r="F105">
        <v>550881.014858198</v>
      </c>
      <c r="G105">
        <v>652480.26825064095</v>
      </c>
      <c r="H105">
        <v>581076.29989763105</v>
      </c>
      <c r="I105">
        <v>383876.18070653401</v>
      </c>
      <c r="J105">
        <v>389604.64517907001</v>
      </c>
      <c r="K105">
        <v>788213.37010289705</v>
      </c>
      <c r="L105">
        <v>752798.64526124101</v>
      </c>
      <c r="M105">
        <v>522946.00416352903</v>
      </c>
      <c r="N105">
        <v>344258.08909746999</v>
      </c>
      <c r="O105">
        <v>385271.51448666397</v>
      </c>
      <c r="P105">
        <v>361894.25171711302</v>
      </c>
      <c r="Q105" s="36">
        <v>374750.79607452202</v>
      </c>
      <c r="R105">
        <v>342473.89847548999</v>
      </c>
      <c r="S105">
        <v>381039.32798018801</v>
      </c>
      <c r="T105">
        <v>163775.21519150201</v>
      </c>
      <c r="U105">
        <v>183360.22761889701</v>
      </c>
      <c r="V105">
        <v>224862.311586984</v>
      </c>
      <c r="W105">
        <v>386936.79495238798</v>
      </c>
      <c r="X105">
        <v>343877.72916962701</v>
      </c>
      <c r="Y105">
        <v>771427.46361437696</v>
      </c>
      <c r="Z105">
        <v>291118.33169534203</v>
      </c>
      <c r="AA105">
        <v>193760.47597340599</v>
      </c>
      <c r="AB105">
        <v>151732.834950677</v>
      </c>
      <c r="AC105">
        <v>182510.44152859799</v>
      </c>
      <c r="AD105">
        <v>237921.56282370401</v>
      </c>
      <c r="AE105">
        <v>301886.49718452798</v>
      </c>
      <c r="AF105" s="10">
        <f>SUM(R105:AE105)</f>
        <v>4156683.1127457079</v>
      </c>
    </row>
    <row r="106" spans="1:32" x14ac:dyDescent="0.25">
      <c r="A106" t="s">
        <v>380</v>
      </c>
      <c r="B106">
        <v>27952.135878663699</v>
      </c>
      <c r="C106">
        <v>56830.954800661202</v>
      </c>
      <c r="D106">
        <v>35843.9490990021</v>
      </c>
      <c r="E106">
        <v>483683.52677558799</v>
      </c>
      <c r="F106">
        <v>45561.152003718598</v>
      </c>
      <c r="G106">
        <v>28898.803445260499</v>
      </c>
      <c r="H106">
        <v>18719.789864032198</v>
      </c>
      <c r="I106">
        <v>35058.688989932103</v>
      </c>
      <c r="J106">
        <v>49861.5405818121</v>
      </c>
      <c r="K106">
        <v>100510.17064830499</v>
      </c>
      <c r="L106">
        <v>224240.95096905599</v>
      </c>
      <c r="M106">
        <v>85810.187761906796</v>
      </c>
      <c r="N106">
        <v>174972.60425529399</v>
      </c>
      <c r="O106">
        <v>26776.201484450499</v>
      </c>
      <c r="P106">
        <v>103014.709941647</v>
      </c>
      <c r="Q106" s="36">
        <v>73730.170040608296</v>
      </c>
      <c r="R106">
        <v>36847.920236623402</v>
      </c>
      <c r="S106">
        <v>67442.504877885396</v>
      </c>
      <c r="T106">
        <v>3352402.6241079401</v>
      </c>
      <c r="U106">
        <v>45858.333110039799</v>
      </c>
      <c r="V106">
        <v>165808.167937533</v>
      </c>
      <c r="W106">
        <v>87992.082848295206</v>
      </c>
      <c r="X106">
        <v>117018.880687351</v>
      </c>
      <c r="Y106">
        <v>8004.0061337494099</v>
      </c>
      <c r="Z106">
        <v>115312.129823864</v>
      </c>
      <c r="AA106">
        <v>38220.861633223198</v>
      </c>
      <c r="AB106">
        <v>66339.163847834105</v>
      </c>
      <c r="AC106">
        <v>13645.6581377903</v>
      </c>
      <c r="AD106">
        <v>23492.8247776237</v>
      </c>
      <c r="AE106">
        <v>12992.3670612814</v>
      </c>
      <c r="AF106" s="10">
        <f>SUM(R106:AE106)</f>
        <v>4151377.5252210335</v>
      </c>
    </row>
    <row r="107" spans="1:32" x14ac:dyDescent="0.25">
      <c r="A107" t="s">
        <v>192</v>
      </c>
      <c r="B107">
        <v>770510.75374509604</v>
      </c>
      <c r="C107">
        <v>658331.98028152995</v>
      </c>
      <c r="D107">
        <v>378890.019081501</v>
      </c>
      <c r="E107">
        <v>163416.65228857001</v>
      </c>
      <c r="F107">
        <v>56055.167489327003</v>
      </c>
      <c r="G107">
        <v>169321.69888289599</v>
      </c>
      <c r="H107">
        <v>227414.666254415</v>
      </c>
      <c r="I107">
        <v>170447.88834190101</v>
      </c>
      <c r="J107">
        <v>601664.162936443</v>
      </c>
      <c r="K107">
        <v>1188893.8736147301</v>
      </c>
      <c r="L107">
        <v>1217578.1134327501</v>
      </c>
      <c r="M107">
        <v>443061.97647052101</v>
      </c>
      <c r="N107">
        <v>75481.065832399996</v>
      </c>
      <c r="O107">
        <v>158798.051489</v>
      </c>
      <c r="P107">
        <v>532113.81841590197</v>
      </c>
      <c r="Q107" s="36">
        <v>199714.1275532</v>
      </c>
      <c r="R107">
        <v>272884.18180239998</v>
      </c>
      <c r="S107">
        <v>172340.39313236999</v>
      </c>
      <c r="T107">
        <v>97442.3858416</v>
      </c>
      <c r="U107">
        <v>390370.03725474299</v>
      </c>
      <c r="V107">
        <v>206391.42159494999</v>
      </c>
      <c r="W107">
        <v>762048.69848149596</v>
      </c>
      <c r="X107">
        <v>374020.65093025699</v>
      </c>
      <c r="Y107">
        <v>259784.41754042299</v>
      </c>
      <c r="Z107">
        <v>259949.46366559999</v>
      </c>
      <c r="AA107">
        <v>115451.6657688</v>
      </c>
      <c r="AB107">
        <v>184969.17274908299</v>
      </c>
      <c r="AC107">
        <v>221634.17640798099</v>
      </c>
      <c r="AD107">
        <v>175908.38720963401</v>
      </c>
      <c r="AE107">
        <v>245707.783717043</v>
      </c>
      <c r="AF107" s="10">
        <f>SUM(R107:AE107)</f>
        <v>3738902.8360963799</v>
      </c>
    </row>
    <row r="108" spans="1:32" x14ac:dyDescent="0.25">
      <c r="A108" t="s">
        <v>336</v>
      </c>
      <c r="B108">
        <v>204539.39742180301</v>
      </c>
      <c r="C108">
        <v>180019.02503752901</v>
      </c>
      <c r="D108">
        <v>153849.33357534901</v>
      </c>
      <c r="E108">
        <v>150042.18337517601</v>
      </c>
      <c r="F108">
        <v>143954.26703239299</v>
      </c>
      <c r="G108">
        <v>155876.07514709601</v>
      </c>
      <c r="H108">
        <v>429986.03172704298</v>
      </c>
      <c r="I108">
        <v>501817.61622044101</v>
      </c>
      <c r="J108">
        <v>494663.86736521701</v>
      </c>
      <c r="K108">
        <v>842332.29941269697</v>
      </c>
      <c r="L108">
        <v>539990.41826539801</v>
      </c>
      <c r="M108">
        <v>270196.11181458097</v>
      </c>
      <c r="N108">
        <v>166945.45795559199</v>
      </c>
      <c r="O108">
        <v>139256.778939904</v>
      </c>
      <c r="P108">
        <v>287869.67050679697</v>
      </c>
      <c r="Q108" s="36">
        <v>308113.839382409</v>
      </c>
      <c r="R108">
        <v>189687.07915601801</v>
      </c>
      <c r="S108">
        <v>225633.06621054999</v>
      </c>
      <c r="T108">
        <v>122053.70965859199</v>
      </c>
      <c r="U108">
        <v>193514.769106917</v>
      </c>
      <c r="V108">
        <v>228877.161903453</v>
      </c>
      <c r="W108">
        <v>588120.081962678</v>
      </c>
      <c r="X108">
        <v>145877.869924353</v>
      </c>
      <c r="Y108">
        <v>383812.784209417</v>
      </c>
      <c r="Z108">
        <v>210470.82885812901</v>
      </c>
      <c r="AA108">
        <v>154651.23212347101</v>
      </c>
      <c r="AB108">
        <v>154758.34118498999</v>
      </c>
      <c r="AC108">
        <v>452349.32078849501</v>
      </c>
      <c r="AD108">
        <v>418831.43116868997</v>
      </c>
      <c r="AE108">
        <v>223291.36463637801</v>
      </c>
      <c r="AF108" s="10">
        <f>SUM(R108:AE108)</f>
        <v>3691929.0408921307</v>
      </c>
    </row>
    <row r="109" spans="1:32" x14ac:dyDescent="0.25">
      <c r="A109" t="s">
        <v>417</v>
      </c>
      <c r="B109">
        <v>468604.97046099801</v>
      </c>
      <c r="C109">
        <v>178641.57775599399</v>
      </c>
      <c r="D109">
        <v>142309.291587771</v>
      </c>
      <c r="E109">
        <v>120913.29037195</v>
      </c>
      <c r="F109">
        <v>73526.032032936404</v>
      </c>
      <c r="G109">
        <v>105186.24571901999</v>
      </c>
      <c r="H109">
        <v>165720.04670925401</v>
      </c>
      <c r="I109">
        <v>940665.56451594096</v>
      </c>
      <c r="J109">
        <v>175635.986896402</v>
      </c>
      <c r="K109">
        <v>3369305.8238132801</v>
      </c>
      <c r="L109">
        <v>804780.80767504103</v>
      </c>
      <c r="M109">
        <v>308338.48655263003</v>
      </c>
      <c r="N109">
        <v>216634.25691854101</v>
      </c>
      <c r="O109">
        <v>1101587.52314464</v>
      </c>
      <c r="P109">
        <v>1275972.21743821</v>
      </c>
      <c r="Q109" s="36">
        <v>961156.23627903196</v>
      </c>
      <c r="R109">
        <v>224348.132931495</v>
      </c>
      <c r="S109">
        <v>263168.42036185501</v>
      </c>
      <c r="T109">
        <v>124838.640057103</v>
      </c>
      <c r="U109">
        <v>203843.63769519</v>
      </c>
      <c r="V109">
        <v>120988.853484498</v>
      </c>
      <c r="W109">
        <v>803352.91994949698</v>
      </c>
      <c r="X109">
        <v>365286.80494919</v>
      </c>
      <c r="Y109">
        <v>668518.24640976998</v>
      </c>
      <c r="Z109">
        <v>135503.29637803501</v>
      </c>
      <c r="AA109">
        <v>127924.385838669</v>
      </c>
      <c r="AB109">
        <v>33332.933193065801</v>
      </c>
      <c r="AC109">
        <v>176774.71422590199</v>
      </c>
      <c r="AD109">
        <v>63660.748874479897</v>
      </c>
      <c r="AE109">
        <v>301394.82430699997</v>
      </c>
      <c r="AF109" s="10">
        <f>SUM(R109:AE109)</f>
        <v>3612936.5586557495</v>
      </c>
    </row>
    <row r="110" spans="1:32" x14ac:dyDescent="0.25">
      <c r="A110" t="s">
        <v>170</v>
      </c>
      <c r="B110">
        <v>1712408.368793</v>
      </c>
      <c r="C110">
        <v>446617.38883178902</v>
      </c>
      <c r="D110">
        <v>833337.95149068395</v>
      </c>
      <c r="E110">
        <v>746664.026428001</v>
      </c>
      <c r="F110">
        <v>435453.44123419002</v>
      </c>
      <c r="G110">
        <v>157914.09905098699</v>
      </c>
      <c r="H110">
        <v>215323.93323548901</v>
      </c>
      <c r="I110">
        <v>331723.31201495102</v>
      </c>
      <c r="J110">
        <v>160369.38313000099</v>
      </c>
      <c r="K110">
        <v>524090.37007919</v>
      </c>
      <c r="L110">
        <v>342732.01306985301</v>
      </c>
      <c r="M110">
        <v>318141.011640015</v>
      </c>
      <c r="N110">
        <v>406962.971089956</v>
      </c>
      <c r="O110">
        <v>192195.327445298</v>
      </c>
      <c r="P110">
        <v>343687.76860960398</v>
      </c>
      <c r="Q110" s="36">
        <v>284577.17639479099</v>
      </c>
      <c r="R110">
        <v>40747.112305720402</v>
      </c>
      <c r="S110">
        <v>264582.54742313002</v>
      </c>
      <c r="T110">
        <v>109284.29096603701</v>
      </c>
      <c r="U110">
        <v>381290.26694711798</v>
      </c>
      <c r="V110">
        <v>218480.609124991</v>
      </c>
      <c r="W110">
        <v>519358.75764005398</v>
      </c>
      <c r="X110">
        <v>264537.32471675298</v>
      </c>
      <c r="Y110">
        <v>549612.37908214901</v>
      </c>
      <c r="Z110">
        <v>321978.03736097901</v>
      </c>
      <c r="AA110">
        <v>68911.475750454105</v>
      </c>
      <c r="AB110">
        <v>34544.466349581497</v>
      </c>
      <c r="AC110">
        <v>295536.01679636398</v>
      </c>
      <c r="AD110">
        <v>436304.73721873399</v>
      </c>
      <c r="AE110">
        <v>72126.676394972295</v>
      </c>
      <c r="AF110" s="10">
        <f>SUM(R110:AE110)</f>
        <v>3577294.6980770379</v>
      </c>
    </row>
    <row r="111" spans="1:32" x14ac:dyDescent="0.25">
      <c r="A111" t="s">
        <v>277</v>
      </c>
      <c r="B111">
        <v>387338.466984606</v>
      </c>
      <c r="C111">
        <v>506072.74641214003</v>
      </c>
      <c r="D111">
        <v>312884.11251769599</v>
      </c>
      <c r="E111">
        <v>352135.50835161802</v>
      </c>
      <c r="F111">
        <v>136253.77409004499</v>
      </c>
      <c r="G111">
        <v>290671.179411299</v>
      </c>
      <c r="H111">
        <v>486380.464765465</v>
      </c>
      <c r="I111">
        <v>488123.89796666702</v>
      </c>
      <c r="J111">
        <v>488123.89796666702</v>
      </c>
      <c r="K111">
        <v>1876858.4264791801</v>
      </c>
      <c r="L111">
        <v>823589.76568278205</v>
      </c>
      <c r="M111">
        <v>327159.57504278398</v>
      </c>
      <c r="N111">
        <v>384369.77448435099</v>
      </c>
      <c r="O111">
        <v>341243.52075772302</v>
      </c>
      <c r="P111">
        <v>1039436.07901188</v>
      </c>
      <c r="Q111" s="36">
        <v>771293.85242260701</v>
      </c>
      <c r="R111">
        <v>235952.26599540599</v>
      </c>
      <c r="S111">
        <v>240883.12129750001</v>
      </c>
      <c r="T111">
        <v>83093.571599617499</v>
      </c>
      <c r="U111">
        <v>85339.657019747407</v>
      </c>
      <c r="V111">
        <v>214155.30434274199</v>
      </c>
      <c r="W111">
        <v>743551.41860982601</v>
      </c>
      <c r="X111">
        <v>199281.76852791</v>
      </c>
      <c r="Y111">
        <v>575380.02484262595</v>
      </c>
      <c r="Z111">
        <v>164641.94090598699</v>
      </c>
      <c r="AA111">
        <v>137640.356256345</v>
      </c>
      <c r="AB111">
        <v>136779.77999532101</v>
      </c>
      <c r="AC111">
        <v>162131.67328789999</v>
      </c>
      <c r="AD111">
        <v>343206.209982817</v>
      </c>
      <c r="AE111">
        <v>247351.43309499</v>
      </c>
      <c r="AF111" s="10">
        <f>SUM(R111:AE111)</f>
        <v>3569388.5257587344</v>
      </c>
    </row>
    <row r="112" spans="1:32" x14ac:dyDescent="0.25">
      <c r="A112" t="s">
        <v>214</v>
      </c>
      <c r="B112">
        <v>177669.71191377399</v>
      </c>
      <c r="C112">
        <v>189120.32775244501</v>
      </c>
      <c r="D112">
        <v>117996.436924073</v>
      </c>
      <c r="E112">
        <v>116382.961335429</v>
      </c>
      <c r="F112">
        <v>299589.18448028399</v>
      </c>
      <c r="G112">
        <v>123782.02525275201</v>
      </c>
      <c r="H112">
        <v>108500.799817922</v>
      </c>
      <c r="I112">
        <v>238091.40709157701</v>
      </c>
      <c r="J112">
        <v>273584.72914956202</v>
      </c>
      <c r="K112">
        <v>620793.38409512397</v>
      </c>
      <c r="L112">
        <v>474562.39579936402</v>
      </c>
      <c r="M112">
        <v>162751.971980823</v>
      </c>
      <c r="N112">
        <v>121825.087470074</v>
      </c>
      <c r="O112">
        <v>291176.02626078197</v>
      </c>
      <c r="P112">
        <v>241851.139064605</v>
      </c>
      <c r="Q112" s="36">
        <v>273978.25309577002</v>
      </c>
      <c r="R112">
        <v>344318.73200005997</v>
      </c>
      <c r="S112">
        <v>250312.01946815301</v>
      </c>
      <c r="T112">
        <v>247297.608324181</v>
      </c>
      <c r="U112">
        <v>100023.83132882</v>
      </c>
      <c r="V112">
        <v>279321.08793261898</v>
      </c>
      <c r="W112">
        <v>261006.07434794001</v>
      </c>
      <c r="X112">
        <v>261325.52287663901</v>
      </c>
      <c r="Y112">
        <v>394101.56826540799</v>
      </c>
      <c r="Z112">
        <v>207653.40998133799</v>
      </c>
      <c r="AA112">
        <v>250362.83720603201</v>
      </c>
      <c r="AB112">
        <v>100414.768113593</v>
      </c>
      <c r="AC112">
        <v>98293.991203963495</v>
      </c>
      <c r="AD112">
        <v>220491.85699826901</v>
      </c>
      <c r="AE112">
        <v>269075.85856190597</v>
      </c>
      <c r="AF112" s="10">
        <f>SUM(R112:AE112)</f>
        <v>3283999.1666089213</v>
      </c>
    </row>
    <row r="113" spans="1:32" x14ac:dyDescent="0.25">
      <c r="A113" t="s">
        <v>324</v>
      </c>
      <c r="B113">
        <v>176859.106533805</v>
      </c>
      <c r="C113">
        <v>423879.800236104</v>
      </c>
      <c r="D113">
        <v>245457.460792567</v>
      </c>
      <c r="E113">
        <v>171559.33063487001</v>
      </c>
      <c r="F113">
        <v>101762.431892084</v>
      </c>
      <c r="G113">
        <v>136945.610170598</v>
      </c>
      <c r="H113">
        <v>179660.80789493499</v>
      </c>
      <c r="I113">
        <v>336860.29577710503</v>
      </c>
      <c r="J113">
        <v>671293.36744083895</v>
      </c>
      <c r="K113">
        <v>544086.55935150106</v>
      </c>
      <c r="L113">
        <v>256164.18175393101</v>
      </c>
      <c r="M113">
        <v>388754.64614043798</v>
      </c>
      <c r="N113">
        <v>282644.85537984403</v>
      </c>
      <c r="O113">
        <v>257521.79043209401</v>
      </c>
      <c r="P113">
        <v>277457.04075751401</v>
      </c>
      <c r="Q113" s="36">
        <v>307993.86459195398</v>
      </c>
      <c r="R113">
        <v>136843.91539604901</v>
      </c>
      <c r="S113">
        <v>110531.625334178</v>
      </c>
      <c r="T113">
        <v>177420.93326471001</v>
      </c>
      <c r="U113">
        <v>173527.480403617</v>
      </c>
      <c r="V113">
        <v>264255.82690977398</v>
      </c>
      <c r="W113">
        <v>323229.46884480899</v>
      </c>
      <c r="X113">
        <v>300861.50091776502</v>
      </c>
      <c r="Y113">
        <v>361231.18048676098</v>
      </c>
      <c r="Z113">
        <v>111994.11814838499</v>
      </c>
      <c r="AA113">
        <v>168565.46803649201</v>
      </c>
      <c r="AB113">
        <v>209928.115726497</v>
      </c>
      <c r="AC113">
        <v>429873.85740291502</v>
      </c>
      <c r="AD113">
        <v>236176.05701330601</v>
      </c>
      <c r="AE113">
        <v>192646.85519566599</v>
      </c>
      <c r="AF113" s="10">
        <f>SUM(R113:AE113)</f>
        <v>3197086.4030809244</v>
      </c>
    </row>
    <row r="114" spans="1:32" x14ac:dyDescent="0.25">
      <c r="A114" t="s">
        <v>377</v>
      </c>
      <c r="B114">
        <v>401568.423824773</v>
      </c>
      <c r="C114">
        <v>132978.49043117001</v>
      </c>
      <c r="D114">
        <v>53622.972134995201</v>
      </c>
      <c r="E114">
        <v>23117.825591801298</v>
      </c>
      <c r="F114">
        <v>35718.0978072332</v>
      </c>
      <c r="G114">
        <v>11273.2714515471</v>
      </c>
      <c r="H114">
        <v>169040.44774379701</v>
      </c>
      <c r="I114">
        <v>111527.204689943</v>
      </c>
      <c r="J114">
        <v>57699.600680977899</v>
      </c>
      <c r="K114">
        <v>449378.394956526</v>
      </c>
      <c r="L114">
        <v>128890.662928694</v>
      </c>
      <c r="M114">
        <v>20378.806834230101</v>
      </c>
      <c r="N114">
        <v>83550.145303177196</v>
      </c>
      <c r="O114">
        <v>33230.310639034396</v>
      </c>
      <c r="P114">
        <v>266177.54956110899</v>
      </c>
      <c r="Q114" s="36">
        <v>90711.573180448395</v>
      </c>
      <c r="R114">
        <v>236947.87599221701</v>
      </c>
      <c r="S114">
        <v>56996.314541083098</v>
      </c>
      <c r="T114">
        <v>179405.19361692699</v>
      </c>
      <c r="U114">
        <v>110945.97223625401</v>
      </c>
      <c r="V114">
        <v>77914.6568855324</v>
      </c>
      <c r="W114">
        <v>168085.72816932999</v>
      </c>
      <c r="X114">
        <v>122089.699578235</v>
      </c>
      <c r="Y114">
        <v>177194.14977451501</v>
      </c>
      <c r="Z114">
        <v>83832.0618067709</v>
      </c>
      <c r="AA114">
        <v>28221.7347054126</v>
      </c>
      <c r="AB114">
        <v>80655.488543167201</v>
      </c>
      <c r="AC114">
        <v>360310.68606325297</v>
      </c>
      <c r="AD114">
        <v>405307.527603461</v>
      </c>
      <c r="AE114">
        <v>1063896.4442928501</v>
      </c>
      <c r="AF114" s="10">
        <f>SUM(R114:AE114)</f>
        <v>3151803.5338090081</v>
      </c>
    </row>
    <row r="115" spans="1:32" x14ac:dyDescent="0.25">
      <c r="A115" t="s">
        <v>209</v>
      </c>
      <c r="B115">
        <v>1681.6309478765099</v>
      </c>
      <c r="C115">
        <v>3197.5115670139699</v>
      </c>
      <c r="D115">
        <v>882.82641767977702</v>
      </c>
      <c r="E115">
        <v>296072.20466254099</v>
      </c>
      <c r="F115">
        <v>810.15097419917402</v>
      </c>
      <c r="G115">
        <v>618.44591083394198</v>
      </c>
      <c r="H115">
        <v>1349.85065345774</v>
      </c>
      <c r="I115">
        <v>1822.92278833462</v>
      </c>
      <c r="J115">
        <v>304107.59519114601</v>
      </c>
      <c r="K115">
        <v>4130.1039236469696</v>
      </c>
      <c r="L115">
        <v>4100.7354003717401</v>
      </c>
      <c r="M115">
        <v>796.91851312998006</v>
      </c>
      <c r="N115">
        <v>278.81877204116398</v>
      </c>
      <c r="O115">
        <v>277436.16771380597</v>
      </c>
      <c r="P115">
        <v>5667.7797072752901</v>
      </c>
      <c r="Q115" s="36">
        <v>286457.003283714</v>
      </c>
      <c r="R115">
        <v>2878.22188950295</v>
      </c>
      <c r="S115">
        <v>2565.38518422172</v>
      </c>
      <c r="T115">
        <v>280414.73496910499</v>
      </c>
      <c r="U115">
        <v>3359.8746829883898</v>
      </c>
      <c r="V115">
        <v>284725.36850326799</v>
      </c>
      <c r="W115">
        <v>2391.1605821544299</v>
      </c>
      <c r="X115">
        <v>591171.654028096</v>
      </c>
      <c r="Y115">
        <v>1026.3796568969201</v>
      </c>
      <c r="Z115">
        <v>613638.51044196205</v>
      </c>
      <c r="AA115">
        <v>193441.388684112</v>
      </c>
      <c r="AB115">
        <v>542313.08085008699</v>
      </c>
      <c r="AC115">
        <v>1438.2526694465701</v>
      </c>
      <c r="AD115">
        <v>533428.20701600704</v>
      </c>
      <c r="AE115">
        <v>957.51013432236402</v>
      </c>
      <c r="AF115" s="10">
        <f>SUM(R115:AE115)</f>
        <v>3053749.7292921711</v>
      </c>
    </row>
    <row r="116" spans="1:32" x14ac:dyDescent="0.25">
      <c r="A116" t="s">
        <v>112</v>
      </c>
      <c r="B116">
        <v>214003.2788</v>
      </c>
      <c r="C116">
        <v>158897.04</v>
      </c>
      <c r="D116">
        <v>375925.74800000002</v>
      </c>
      <c r="E116">
        <v>228976.32519999999</v>
      </c>
      <c r="F116">
        <v>63436.38</v>
      </c>
      <c r="G116">
        <v>103492.00440000001</v>
      </c>
      <c r="H116">
        <v>222817.872</v>
      </c>
      <c r="I116">
        <v>556512.80077598395</v>
      </c>
      <c r="J116">
        <v>137546.71626295199</v>
      </c>
      <c r="K116">
        <v>276306.64555542299</v>
      </c>
      <c r="L116">
        <v>195147.973999168</v>
      </c>
      <c r="M116">
        <v>105574.550016585</v>
      </c>
      <c r="N116">
        <v>127180.09025308699</v>
      </c>
      <c r="O116">
        <v>515416.24225062598</v>
      </c>
      <c r="P116">
        <v>210814.75469999999</v>
      </c>
      <c r="Q116" s="36">
        <v>507603.89274998597</v>
      </c>
      <c r="R116">
        <v>222106.70228148301</v>
      </c>
      <c r="S116">
        <v>198365.49600000001</v>
      </c>
      <c r="T116">
        <v>275615.20910994703</v>
      </c>
      <c r="U116">
        <v>117967.75199999999</v>
      </c>
      <c r="V116">
        <v>181133.39350000001</v>
      </c>
      <c r="W116">
        <v>122506.68028508101</v>
      </c>
      <c r="X116">
        <v>195117.18207956699</v>
      </c>
      <c r="Y116">
        <v>632905.385415753</v>
      </c>
      <c r="Z116">
        <v>229537.99119999999</v>
      </c>
      <c r="AA116">
        <v>154330.24072819899</v>
      </c>
      <c r="AB116">
        <v>70019.783382994006</v>
      </c>
      <c r="AC116">
        <v>170340.51379248701</v>
      </c>
      <c r="AD116">
        <v>218923.49611159801</v>
      </c>
      <c r="AE116">
        <v>226590.45600000001</v>
      </c>
      <c r="AF116" s="10">
        <f>SUM(R116:AE116)</f>
        <v>3015460.2818871085</v>
      </c>
    </row>
    <row r="117" spans="1:32" x14ac:dyDescent="0.25">
      <c r="A117" t="s">
        <v>194</v>
      </c>
      <c r="B117">
        <v>750847.27714996005</v>
      </c>
      <c r="C117">
        <v>374107.042474646</v>
      </c>
      <c r="D117">
        <v>280905.66144017002</v>
      </c>
      <c r="E117">
        <v>295918.32448006299</v>
      </c>
      <c r="F117">
        <v>155946.297993238</v>
      </c>
      <c r="G117">
        <v>219552.46898739599</v>
      </c>
      <c r="H117">
        <v>292129.98928275099</v>
      </c>
      <c r="I117">
        <v>503835.69906949002</v>
      </c>
      <c r="J117">
        <v>362573.381905024</v>
      </c>
      <c r="K117">
        <v>740915.23576852703</v>
      </c>
      <c r="L117">
        <v>534809.36437506904</v>
      </c>
      <c r="M117">
        <v>467445.29996976699</v>
      </c>
      <c r="N117">
        <v>151064.227529492</v>
      </c>
      <c r="O117">
        <v>452895.93870690698</v>
      </c>
      <c r="P117">
        <v>410312.87141484098</v>
      </c>
      <c r="Q117" s="36">
        <v>456449.380344373</v>
      </c>
      <c r="R117">
        <v>314780.965897738</v>
      </c>
      <c r="S117">
        <v>143285.00874222399</v>
      </c>
      <c r="T117">
        <v>214132.46326866301</v>
      </c>
      <c r="U117">
        <v>187407.89669075501</v>
      </c>
      <c r="V117">
        <v>206035.11954928399</v>
      </c>
      <c r="W117">
        <v>410674.40487165598</v>
      </c>
      <c r="X117">
        <v>248459.21466588599</v>
      </c>
      <c r="Y117">
        <v>335136.37773391802</v>
      </c>
      <c r="Z117">
        <v>155764.02658859</v>
      </c>
      <c r="AA117">
        <v>68941.933439637403</v>
      </c>
      <c r="AB117">
        <v>117516.270446594</v>
      </c>
      <c r="AC117">
        <v>91370.263482797207</v>
      </c>
      <c r="AD117">
        <v>203579.63418285799</v>
      </c>
      <c r="AE117">
        <v>146814.79801399299</v>
      </c>
      <c r="AF117" s="10">
        <f>SUM(R117:AE117)</f>
        <v>2843898.3775745938</v>
      </c>
    </row>
    <row r="118" spans="1:32" x14ac:dyDescent="0.25">
      <c r="A118" t="s">
        <v>164</v>
      </c>
      <c r="B118">
        <v>158198.61155180799</v>
      </c>
      <c r="C118">
        <v>196693.73167427201</v>
      </c>
      <c r="D118">
        <v>278247.88625615498</v>
      </c>
      <c r="E118">
        <v>130722.698769134</v>
      </c>
      <c r="F118">
        <v>112599.53716026001</v>
      </c>
      <c r="G118">
        <v>84585.565394698206</v>
      </c>
      <c r="H118">
        <v>115149.564436877</v>
      </c>
      <c r="I118">
        <v>367162.70891232498</v>
      </c>
      <c r="J118">
        <v>385941.116473581</v>
      </c>
      <c r="K118">
        <v>481834.68724153598</v>
      </c>
      <c r="L118">
        <v>253154.06553257699</v>
      </c>
      <c r="M118">
        <v>219855.25979308999</v>
      </c>
      <c r="N118">
        <v>130557.898836646</v>
      </c>
      <c r="O118">
        <v>193496.26958793399</v>
      </c>
      <c r="P118">
        <v>234083.03419298001</v>
      </c>
      <c r="Q118" s="36">
        <v>191650.07247326101</v>
      </c>
      <c r="R118">
        <v>181447.00850503001</v>
      </c>
      <c r="S118">
        <v>126829.271349509</v>
      </c>
      <c r="T118">
        <v>76705.157254202306</v>
      </c>
      <c r="U118">
        <v>191676.69707309399</v>
      </c>
      <c r="V118">
        <v>512889.53035831702</v>
      </c>
      <c r="W118">
        <v>346015.27262497402</v>
      </c>
      <c r="X118">
        <v>289607.69258849102</v>
      </c>
      <c r="Y118">
        <v>242126.93310318</v>
      </c>
      <c r="Z118">
        <v>130495.461901423</v>
      </c>
      <c r="AA118">
        <v>85214.251338350194</v>
      </c>
      <c r="AB118">
        <v>57611.352861781103</v>
      </c>
      <c r="AC118">
        <v>137940.85752233799</v>
      </c>
      <c r="AD118">
        <v>273053.76446120901</v>
      </c>
      <c r="AE118">
        <v>109233.98412915401</v>
      </c>
      <c r="AF118" s="10">
        <f>SUM(R118:AE118)</f>
        <v>2760847.2350710528</v>
      </c>
    </row>
    <row r="119" spans="1:32" x14ac:dyDescent="0.25">
      <c r="A119" t="s">
        <v>326</v>
      </c>
      <c r="B119">
        <v>302973.3597804</v>
      </c>
      <c r="C119">
        <v>484640.13195399998</v>
      </c>
      <c r="D119">
        <v>300108.99696680001</v>
      </c>
      <c r="E119">
        <v>140283.90067850001</v>
      </c>
      <c r="F119">
        <v>93956.350508500007</v>
      </c>
      <c r="G119">
        <v>129459.7114342</v>
      </c>
      <c r="H119">
        <v>171719.51730909999</v>
      </c>
      <c r="I119">
        <v>288231.59850279998</v>
      </c>
      <c r="J119">
        <v>284618.68485730002</v>
      </c>
      <c r="K119">
        <v>708110.56727730006</v>
      </c>
      <c r="L119">
        <v>363702.71085909999</v>
      </c>
      <c r="M119">
        <v>239408.43666599999</v>
      </c>
      <c r="N119">
        <v>343509.13395430002</v>
      </c>
      <c r="O119">
        <v>245576.55311919999</v>
      </c>
      <c r="P119">
        <v>248580.22126950001</v>
      </c>
      <c r="Q119" s="36">
        <v>269229.74128890003</v>
      </c>
      <c r="R119">
        <v>177518.26927220001</v>
      </c>
      <c r="S119">
        <v>196537.66039569999</v>
      </c>
      <c r="T119">
        <v>107304.6218807</v>
      </c>
      <c r="U119">
        <v>90045.058195599995</v>
      </c>
      <c r="V119">
        <v>95784.472336299994</v>
      </c>
      <c r="W119">
        <v>314433.88819010003</v>
      </c>
      <c r="X119">
        <v>100227.71656260001</v>
      </c>
      <c r="Y119">
        <v>200621.2728871</v>
      </c>
      <c r="Z119">
        <v>351015.38414079999</v>
      </c>
      <c r="AA119">
        <v>83252.014820299999</v>
      </c>
      <c r="AB119">
        <v>189501.45616609999</v>
      </c>
      <c r="AC119">
        <v>342254.28176889999</v>
      </c>
      <c r="AD119">
        <v>295209.18650180002</v>
      </c>
      <c r="AE119">
        <v>193526.30650979999</v>
      </c>
      <c r="AF119" s="10">
        <f>SUM(R119:AE119)</f>
        <v>2737231.5896279998</v>
      </c>
    </row>
    <row r="120" spans="1:32" x14ac:dyDescent="0.25">
      <c r="A120" t="s">
        <v>359</v>
      </c>
      <c r="B120">
        <v>51413.172359191303</v>
      </c>
      <c r="C120">
        <v>34898.552627176301</v>
      </c>
      <c r="D120">
        <v>132047.85537117001</v>
      </c>
      <c r="E120">
        <v>102840.40247618299</v>
      </c>
      <c r="F120">
        <v>65307.471143542498</v>
      </c>
      <c r="G120">
        <v>74949.816692124004</v>
      </c>
      <c r="H120">
        <v>89363.775078562307</v>
      </c>
      <c r="I120">
        <v>157703.06234540799</v>
      </c>
      <c r="J120">
        <v>125883.87157920199</v>
      </c>
      <c r="K120">
        <v>203759.610438312</v>
      </c>
      <c r="L120">
        <v>328241.97334505699</v>
      </c>
      <c r="M120">
        <v>78812.214372457107</v>
      </c>
      <c r="N120">
        <v>61234.961258195399</v>
      </c>
      <c r="O120">
        <v>95065.637599893802</v>
      </c>
      <c r="P120">
        <v>5709.2942417763197</v>
      </c>
      <c r="Q120" s="36">
        <v>5709.2942417763197</v>
      </c>
      <c r="R120">
        <v>132415.56314871801</v>
      </c>
      <c r="S120">
        <v>151711.44217063201</v>
      </c>
      <c r="T120">
        <v>118773.69878444</v>
      </c>
      <c r="U120">
        <v>97352.380766340895</v>
      </c>
      <c r="V120">
        <v>165549.935993547</v>
      </c>
      <c r="W120">
        <v>259999.64441817699</v>
      </c>
      <c r="X120">
        <v>142278.403980523</v>
      </c>
      <c r="Y120">
        <v>219347.05958009901</v>
      </c>
      <c r="Z120">
        <v>194583.65362768801</v>
      </c>
      <c r="AA120">
        <v>144963.766026547</v>
      </c>
      <c r="AB120">
        <v>203314.141127963</v>
      </c>
      <c r="AC120">
        <v>216140.76160306099</v>
      </c>
      <c r="AD120">
        <v>189867.18105245099</v>
      </c>
      <c r="AE120">
        <v>295782.60866857797</v>
      </c>
      <c r="AF120" s="10">
        <f>SUM(R120:AE120)</f>
        <v>2532080.2409487651</v>
      </c>
    </row>
    <row r="121" spans="1:32" x14ac:dyDescent="0.25">
      <c r="A121" t="s">
        <v>421</v>
      </c>
      <c r="B121">
        <v>5325.1386460950598</v>
      </c>
      <c r="C121">
        <v>2525.4641706797302</v>
      </c>
      <c r="D121">
        <v>18339.044039257999</v>
      </c>
      <c r="E121">
        <v>149276.20618717099</v>
      </c>
      <c r="F121">
        <v>190503.89983296001</v>
      </c>
      <c r="G121">
        <v>176303.23573427301</v>
      </c>
      <c r="H121">
        <v>205986.80516479001</v>
      </c>
      <c r="I121">
        <v>285792.60477635497</v>
      </c>
      <c r="J121">
        <v>187495.13235600101</v>
      </c>
      <c r="K121">
        <v>232568.91842692101</v>
      </c>
      <c r="L121">
        <v>301644.21097118699</v>
      </c>
      <c r="M121">
        <v>157742.08185854001</v>
      </c>
      <c r="N121">
        <v>126056.910375012</v>
      </c>
      <c r="O121">
        <v>121525.860277895</v>
      </c>
      <c r="P121">
        <v>175881.898253177</v>
      </c>
      <c r="Q121" s="36">
        <v>159938.992896849</v>
      </c>
      <c r="R121">
        <v>127613.729142678</v>
      </c>
      <c r="S121">
        <v>252733.64696922601</v>
      </c>
      <c r="T121">
        <v>165609.47140521399</v>
      </c>
      <c r="U121">
        <v>170630.58587485601</v>
      </c>
      <c r="V121">
        <v>99535.501309565603</v>
      </c>
      <c r="W121">
        <v>192003.37761902501</v>
      </c>
      <c r="X121">
        <v>164744.871877239</v>
      </c>
      <c r="Y121">
        <v>184154.70168082099</v>
      </c>
      <c r="Z121">
        <v>168117.82006678</v>
      </c>
      <c r="AA121">
        <v>218094.764227393</v>
      </c>
      <c r="AB121">
        <v>162497.55490634899</v>
      </c>
      <c r="AC121">
        <v>261611.596986691</v>
      </c>
      <c r="AD121">
        <v>175769.15159334999</v>
      </c>
      <c r="AE121">
        <v>185821.62200260899</v>
      </c>
      <c r="AF121" s="10">
        <f>SUM(R121:AE121)</f>
        <v>2528938.3956617964</v>
      </c>
    </row>
    <row r="122" spans="1:32" x14ac:dyDescent="0.25">
      <c r="A122" t="s">
        <v>414</v>
      </c>
      <c r="B122">
        <v>159681.208354086</v>
      </c>
      <c r="C122">
        <v>288194.92426511599</v>
      </c>
      <c r="D122">
        <v>210226.834846963</v>
      </c>
      <c r="E122">
        <v>205464.080782929</v>
      </c>
      <c r="F122">
        <v>233329.66441011601</v>
      </c>
      <c r="G122">
        <v>261915.96612348501</v>
      </c>
      <c r="H122">
        <v>197979.78378189899</v>
      </c>
      <c r="I122">
        <v>178903.64560541001</v>
      </c>
      <c r="J122">
        <v>123764.821355974</v>
      </c>
      <c r="K122">
        <v>199703.007123655</v>
      </c>
      <c r="L122">
        <v>166777.55708601201</v>
      </c>
      <c r="M122">
        <v>186838.58217300399</v>
      </c>
      <c r="N122">
        <v>204318.719775053</v>
      </c>
      <c r="O122">
        <v>281458.68448156101</v>
      </c>
      <c r="P122">
        <v>146255.64298724401</v>
      </c>
      <c r="Q122" s="36">
        <v>258616.73394546399</v>
      </c>
      <c r="R122">
        <v>253906.79631008001</v>
      </c>
      <c r="S122">
        <v>188747.67345915799</v>
      </c>
      <c r="T122">
        <v>205002.97821794901</v>
      </c>
      <c r="U122">
        <v>217358.973683419</v>
      </c>
      <c r="V122">
        <v>226517.79940700001</v>
      </c>
      <c r="W122">
        <v>191101.21053937401</v>
      </c>
      <c r="X122">
        <v>132409.16844792201</v>
      </c>
      <c r="Y122">
        <v>164096.76009377299</v>
      </c>
      <c r="Z122">
        <v>161203.568824638</v>
      </c>
      <c r="AA122">
        <v>153528.26694261</v>
      </c>
      <c r="AB122">
        <v>152527.299868295</v>
      </c>
      <c r="AC122">
        <v>138612.527523533</v>
      </c>
      <c r="AD122">
        <v>143765.42949981199</v>
      </c>
      <c r="AE122">
        <v>140046.714453127</v>
      </c>
      <c r="AF122" s="10">
        <f>SUM(R122:AE122)</f>
        <v>2468825.1672706902</v>
      </c>
    </row>
    <row r="123" spans="1:32" x14ac:dyDescent="0.25">
      <c r="A123" t="s">
        <v>349</v>
      </c>
      <c r="B123">
        <v>342271.79519232601</v>
      </c>
      <c r="C123">
        <v>151620.60390865599</v>
      </c>
      <c r="D123">
        <v>135405.6582187</v>
      </c>
      <c r="E123">
        <v>108896.210127178</v>
      </c>
      <c r="F123">
        <v>178513.827799636</v>
      </c>
      <c r="G123">
        <v>178744.09023174699</v>
      </c>
      <c r="H123">
        <v>191304.398402041</v>
      </c>
      <c r="I123">
        <v>283276.003420225</v>
      </c>
      <c r="J123">
        <v>415568.66506004299</v>
      </c>
      <c r="K123">
        <v>742781.96331242204</v>
      </c>
      <c r="L123">
        <v>306295.78957913502</v>
      </c>
      <c r="M123">
        <v>119510.79617672101</v>
      </c>
      <c r="N123">
        <v>148248.78749705301</v>
      </c>
      <c r="O123">
        <v>234125.39542742999</v>
      </c>
      <c r="P123">
        <v>326900.927421859</v>
      </c>
      <c r="Q123" s="36">
        <v>149391.74936829499</v>
      </c>
      <c r="R123">
        <v>134101.923797483</v>
      </c>
      <c r="S123">
        <v>132440.78081528199</v>
      </c>
      <c r="T123">
        <v>91386.6043864643</v>
      </c>
      <c r="U123">
        <v>56759.416499886298</v>
      </c>
      <c r="V123">
        <v>162151.87337670501</v>
      </c>
      <c r="W123">
        <v>206185.0487402</v>
      </c>
      <c r="X123">
        <v>109745.07946781399</v>
      </c>
      <c r="Y123">
        <v>280897.49066963902</v>
      </c>
      <c r="Z123">
        <v>239092.52553671601</v>
      </c>
      <c r="AA123">
        <v>242271.21590596199</v>
      </c>
      <c r="AB123">
        <v>81775.875395842595</v>
      </c>
      <c r="AC123">
        <v>155515.76340780099</v>
      </c>
      <c r="AD123">
        <v>115415.28522063199</v>
      </c>
      <c r="AE123">
        <v>380562.47088828002</v>
      </c>
      <c r="AF123" s="10">
        <f>SUM(R123:AE123)</f>
        <v>2388301.3541087075</v>
      </c>
    </row>
    <row r="124" spans="1:32" x14ac:dyDescent="0.25">
      <c r="A124" t="s">
        <v>346</v>
      </c>
      <c r="B124">
        <v>181794.18227905699</v>
      </c>
      <c r="C124">
        <v>1165372.2728426601</v>
      </c>
      <c r="D124">
        <v>382565.106008731</v>
      </c>
      <c r="E124">
        <v>190565.312542706</v>
      </c>
      <c r="F124">
        <v>192489.588307014</v>
      </c>
      <c r="G124">
        <v>274899.21709494601</v>
      </c>
      <c r="H124">
        <v>221938.65261876499</v>
      </c>
      <c r="I124">
        <v>626645.45890069404</v>
      </c>
      <c r="J124">
        <v>739417.11939842894</v>
      </c>
      <c r="K124">
        <v>745400.32872542902</v>
      </c>
      <c r="L124">
        <v>816435.39776613296</v>
      </c>
      <c r="M124">
        <v>237090.33394774501</v>
      </c>
      <c r="N124">
        <v>198083.28482436901</v>
      </c>
      <c r="O124">
        <v>427334.94861099299</v>
      </c>
      <c r="P124">
        <v>307701.79180675</v>
      </c>
      <c r="Q124" s="36">
        <v>268835.85293828603</v>
      </c>
      <c r="R124">
        <v>378617.02774124901</v>
      </c>
      <c r="S124">
        <v>242618.00236078401</v>
      </c>
      <c r="T124">
        <v>154544.321170713</v>
      </c>
      <c r="U124">
        <v>110761.65090824899</v>
      </c>
      <c r="V124">
        <v>137220.703726398</v>
      </c>
      <c r="W124">
        <v>253634.39772203701</v>
      </c>
      <c r="X124">
        <v>131442.70667640501</v>
      </c>
      <c r="Y124">
        <v>208397.61510499401</v>
      </c>
      <c r="Z124">
        <v>98954.683884661994</v>
      </c>
      <c r="AA124">
        <v>102110.33065984699</v>
      </c>
      <c r="AB124">
        <v>89821.140093399707</v>
      </c>
      <c r="AC124">
        <v>192339.76134133601</v>
      </c>
      <c r="AD124">
        <v>129930.265429227</v>
      </c>
      <c r="AE124">
        <v>117273.44900208</v>
      </c>
      <c r="AF124" s="10">
        <f>SUM(R124:AE124)</f>
        <v>2347666.055821381</v>
      </c>
    </row>
    <row r="125" spans="1:32" x14ac:dyDescent="0.25">
      <c r="A125" t="s">
        <v>165</v>
      </c>
      <c r="B125">
        <v>213376.844166811</v>
      </c>
      <c r="C125">
        <v>188054.19344399401</v>
      </c>
      <c r="D125">
        <v>140237.410373397</v>
      </c>
      <c r="E125">
        <v>301102.55687062698</v>
      </c>
      <c r="F125">
        <v>104752.090563523</v>
      </c>
      <c r="G125">
        <v>116077.527226645</v>
      </c>
      <c r="H125">
        <v>121894.445850617</v>
      </c>
      <c r="I125">
        <v>222749.345011064</v>
      </c>
      <c r="J125">
        <v>187751.67544849499</v>
      </c>
      <c r="K125">
        <v>298232.84464608599</v>
      </c>
      <c r="L125">
        <v>371558.830729932</v>
      </c>
      <c r="M125">
        <v>404645.07734151301</v>
      </c>
      <c r="N125">
        <v>94414.630698129899</v>
      </c>
      <c r="O125">
        <v>132117.849514884</v>
      </c>
      <c r="P125">
        <v>169840.200889375</v>
      </c>
      <c r="Q125" s="36">
        <v>119620.866459268</v>
      </c>
      <c r="R125">
        <v>122967.64731955501</v>
      </c>
      <c r="S125">
        <v>59842.824234568798</v>
      </c>
      <c r="T125">
        <v>37828.036859107997</v>
      </c>
      <c r="U125">
        <v>100870.468805121</v>
      </c>
      <c r="V125">
        <v>153990.795197895</v>
      </c>
      <c r="W125">
        <v>123205.55114842299</v>
      </c>
      <c r="X125">
        <v>118480.76967514001</v>
      </c>
      <c r="Y125">
        <v>99775.399450001598</v>
      </c>
      <c r="Z125">
        <v>131318.95927540399</v>
      </c>
      <c r="AA125">
        <v>129826.669646051</v>
      </c>
      <c r="AB125">
        <v>310580.18638180802</v>
      </c>
      <c r="AC125">
        <v>346463.704627464</v>
      </c>
      <c r="AD125">
        <v>300218.39040465403</v>
      </c>
      <c r="AE125">
        <v>293212.90123453701</v>
      </c>
      <c r="AF125" s="10">
        <f>SUM(R125:AE125)</f>
        <v>2328582.3042597305</v>
      </c>
    </row>
    <row r="126" spans="1:32" x14ac:dyDescent="0.25">
      <c r="A126" t="s">
        <v>240</v>
      </c>
      <c r="B126">
        <v>190124.65760000001</v>
      </c>
      <c r="C126">
        <v>154450.13500000001</v>
      </c>
      <c r="D126">
        <v>118165.5306</v>
      </c>
      <c r="E126">
        <v>116512.9984</v>
      </c>
      <c r="F126">
        <v>58563.092900000003</v>
      </c>
      <c r="G126">
        <v>97912.185100000002</v>
      </c>
      <c r="H126">
        <v>123964.9445</v>
      </c>
      <c r="I126">
        <v>201113.351</v>
      </c>
      <c r="J126">
        <v>277421.24190000002</v>
      </c>
      <c r="K126">
        <v>663365.48609999998</v>
      </c>
      <c r="L126">
        <v>335747.52179999999</v>
      </c>
      <c r="M126">
        <v>141264.95879999999</v>
      </c>
      <c r="N126">
        <v>182941.65659999999</v>
      </c>
      <c r="O126">
        <v>180154.9216</v>
      </c>
      <c r="P126">
        <v>280183.21679999999</v>
      </c>
      <c r="Q126" s="36">
        <v>202492.35490000001</v>
      </c>
      <c r="R126">
        <v>134308.51439999999</v>
      </c>
      <c r="S126">
        <v>222863.4442</v>
      </c>
      <c r="T126">
        <v>64557.385000000002</v>
      </c>
      <c r="U126">
        <v>99697.673800000004</v>
      </c>
      <c r="V126">
        <v>160131.6623</v>
      </c>
      <c r="W126">
        <v>350620.5931</v>
      </c>
      <c r="X126">
        <v>140662.53</v>
      </c>
      <c r="Y126">
        <v>193845.72200000001</v>
      </c>
      <c r="Z126">
        <v>168838.3559</v>
      </c>
      <c r="AA126">
        <v>79346.977799999993</v>
      </c>
      <c r="AB126">
        <v>240880.2506</v>
      </c>
      <c r="AC126">
        <v>153832.40049999999</v>
      </c>
      <c r="AD126">
        <v>138455.55429999999</v>
      </c>
      <c r="AE126">
        <v>163199.58300000001</v>
      </c>
      <c r="AF126" s="10">
        <f>SUM(R126:AE126)</f>
        <v>2311240.6469000001</v>
      </c>
    </row>
    <row r="127" spans="1:32" x14ac:dyDescent="0.25">
      <c r="A127" t="s">
        <v>218</v>
      </c>
      <c r="B127">
        <v>155329.27191971501</v>
      </c>
      <c r="C127">
        <v>120054.204066583</v>
      </c>
      <c r="D127">
        <v>271405.46475825302</v>
      </c>
      <c r="E127">
        <v>221696.253375548</v>
      </c>
      <c r="F127">
        <v>177755.451832608</v>
      </c>
      <c r="G127">
        <v>152528.72586080799</v>
      </c>
      <c r="H127">
        <v>126227.167805374</v>
      </c>
      <c r="I127">
        <v>161442.90915238499</v>
      </c>
      <c r="J127">
        <v>258228.65671337899</v>
      </c>
      <c r="K127">
        <v>323934.47919037699</v>
      </c>
      <c r="L127">
        <v>1254578.9329153199</v>
      </c>
      <c r="M127">
        <v>88609.473049535707</v>
      </c>
      <c r="N127">
        <v>131553.994375354</v>
      </c>
      <c r="O127">
        <v>198016.208290182</v>
      </c>
      <c r="P127">
        <v>177752.61074986501</v>
      </c>
      <c r="Q127" s="36">
        <v>113243.521536796</v>
      </c>
      <c r="R127">
        <v>425855.76776381402</v>
      </c>
      <c r="S127">
        <v>166980.40607105999</v>
      </c>
      <c r="T127">
        <v>60467.867641400197</v>
      </c>
      <c r="U127">
        <v>139377.679645761</v>
      </c>
      <c r="V127">
        <v>124956.467809006</v>
      </c>
      <c r="W127">
        <v>200515.82089981</v>
      </c>
      <c r="X127">
        <v>224475.99152785799</v>
      </c>
      <c r="Y127">
        <v>189634.92113549399</v>
      </c>
      <c r="Z127">
        <v>88008.837149336396</v>
      </c>
      <c r="AA127">
        <v>114371.66777571</v>
      </c>
      <c r="AB127">
        <v>91739.7593868978</v>
      </c>
      <c r="AC127">
        <v>138404.038562111</v>
      </c>
      <c r="AD127">
        <v>101963.56380754799</v>
      </c>
      <c r="AE127">
        <v>227522.56149174899</v>
      </c>
      <c r="AF127" s="10">
        <f>SUM(R127:AE127)</f>
        <v>2294275.3506675558</v>
      </c>
    </row>
    <row r="128" spans="1:32" x14ac:dyDescent="0.25">
      <c r="A128" t="s">
        <v>103</v>
      </c>
      <c r="B128">
        <v>70601.711625286494</v>
      </c>
      <c r="C128">
        <v>36293.258215785499</v>
      </c>
      <c r="D128">
        <v>35719.387184333202</v>
      </c>
      <c r="E128">
        <v>114877.928509109</v>
      </c>
      <c r="F128">
        <v>35143.407923673301</v>
      </c>
      <c r="G128">
        <v>108042.609449294</v>
      </c>
      <c r="H128">
        <v>27144.6001411992</v>
      </c>
      <c r="I128">
        <v>53547.0920810772</v>
      </c>
      <c r="J128">
        <v>94413.331592693896</v>
      </c>
      <c r="K128">
        <v>137954.45119317601</v>
      </c>
      <c r="L128">
        <v>63741.576248929399</v>
      </c>
      <c r="M128">
        <v>25854.6053674658</v>
      </c>
      <c r="N128">
        <v>139917.44237308</v>
      </c>
      <c r="O128">
        <v>42125.160709709897</v>
      </c>
      <c r="P128">
        <v>48116.5604945054</v>
      </c>
      <c r="Q128" s="36">
        <v>47246.551905025401</v>
      </c>
      <c r="R128">
        <v>76064.149450185694</v>
      </c>
      <c r="S128">
        <v>22163.291249201098</v>
      </c>
      <c r="T128">
        <v>66382.361868632201</v>
      </c>
      <c r="U128">
        <v>18127.2017561012</v>
      </c>
      <c r="V128">
        <v>66896.344634556095</v>
      </c>
      <c r="W128">
        <v>121688.438737169</v>
      </c>
      <c r="X128">
        <v>178450.35024050999</v>
      </c>
      <c r="Y128">
        <v>263457.13446637202</v>
      </c>
      <c r="Z128">
        <v>434405.28493643599</v>
      </c>
      <c r="AA128">
        <v>315262.90952741198</v>
      </c>
      <c r="AB128">
        <v>391583.575324276</v>
      </c>
      <c r="AC128">
        <v>132410.36630583601</v>
      </c>
      <c r="AD128">
        <v>44106.303944186402</v>
      </c>
      <c r="AE128">
        <v>122975.00490136301</v>
      </c>
      <c r="AF128" s="10">
        <f>SUM(R128:AE128)</f>
        <v>2253972.7173422365</v>
      </c>
    </row>
    <row r="129" spans="1:32" x14ac:dyDescent="0.25">
      <c r="A129" t="s">
        <v>147</v>
      </c>
      <c r="B129">
        <v>16779.490000000002</v>
      </c>
      <c r="C129">
        <v>14324.26</v>
      </c>
      <c r="D129">
        <v>148516.07</v>
      </c>
      <c r="E129">
        <v>89352.31</v>
      </c>
      <c r="F129">
        <v>36927.230000000003</v>
      </c>
      <c r="G129">
        <v>59834.239999999998</v>
      </c>
      <c r="H129">
        <v>172330.4</v>
      </c>
      <c r="I129">
        <v>46519</v>
      </c>
      <c r="J129">
        <v>112477.2</v>
      </c>
      <c r="K129">
        <v>294845.23</v>
      </c>
      <c r="L129">
        <v>225213.75</v>
      </c>
      <c r="M129">
        <v>206957.47</v>
      </c>
      <c r="N129">
        <v>38055.46</v>
      </c>
      <c r="O129">
        <v>172713.02</v>
      </c>
      <c r="P129">
        <v>367472.04</v>
      </c>
      <c r="Q129" s="36">
        <v>273108.27</v>
      </c>
      <c r="R129">
        <v>95226.17</v>
      </c>
      <c r="S129">
        <v>355738.5</v>
      </c>
      <c r="T129">
        <v>31969.38</v>
      </c>
      <c r="U129">
        <v>60502.59</v>
      </c>
      <c r="V129">
        <v>153865.82</v>
      </c>
      <c r="W129">
        <v>360437.45</v>
      </c>
      <c r="X129">
        <v>369297.06</v>
      </c>
      <c r="Y129">
        <v>120349.39</v>
      </c>
      <c r="Z129">
        <v>120345.71</v>
      </c>
      <c r="AA129">
        <v>103484.03</v>
      </c>
      <c r="AB129">
        <v>60937.02</v>
      </c>
      <c r="AC129">
        <v>101859.36</v>
      </c>
      <c r="AD129">
        <v>76553.259999999995</v>
      </c>
      <c r="AE129">
        <v>219289.81</v>
      </c>
      <c r="AF129" s="10">
        <f>SUM(R129:AE129)</f>
        <v>2229855.5499999998</v>
      </c>
    </row>
    <row r="130" spans="1:32" x14ac:dyDescent="0.25">
      <c r="A130" t="s">
        <v>233</v>
      </c>
      <c r="B130">
        <v>224792.6448987</v>
      </c>
      <c r="C130">
        <v>339715.83204020001</v>
      </c>
      <c r="D130">
        <v>90028.061164400002</v>
      </c>
      <c r="E130">
        <v>91899.038167599996</v>
      </c>
      <c r="F130">
        <v>59866.662322299999</v>
      </c>
      <c r="G130">
        <v>93765.674290199997</v>
      </c>
      <c r="H130">
        <v>73887.199536900007</v>
      </c>
      <c r="I130">
        <v>213305.52059279999</v>
      </c>
      <c r="J130">
        <v>231475.58153940001</v>
      </c>
      <c r="K130">
        <v>508284.79712090001</v>
      </c>
      <c r="L130">
        <v>286297.4665561</v>
      </c>
      <c r="M130">
        <v>191668.3004111</v>
      </c>
      <c r="N130">
        <v>278312.75131149997</v>
      </c>
      <c r="O130">
        <v>199333.79158970001</v>
      </c>
      <c r="P130">
        <v>216230.51704080001</v>
      </c>
      <c r="Q130" s="36">
        <v>215226.30666659999</v>
      </c>
      <c r="R130">
        <v>128936.6113689</v>
      </c>
      <c r="S130">
        <v>153592.38300910001</v>
      </c>
      <c r="T130">
        <v>77580.745647500007</v>
      </c>
      <c r="U130">
        <v>55049.989056600003</v>
      </c>
      <c r="V130">
        <v>73545.828310299999</v>
      </c>
      <c r="W130">
        <v>253099.6919106</v>
      </c>
      <c r="X130">
        <v>63183.2342469</v>
      </c>
      <c r="Y130">
        <v>140139.0455792</v>
      </c>
      <c r="Z130">
        <v>314112.10477089998</v>
      </c>
      <c r="AA130">
        <v>56445.200345400001</v>
      </c>
      <c r="AB130">
        <v>158264.61923169999</v>
      </c>
      <c r="AC130">
        <v>306595.75747700001</v>
      </c>
      <c r="AD130">
        <v>237288.0119024</v>
      </c>
      <c r="AE130">
        <v>172172.56705720001</v>
      </c>
      <c r="AF130" s="10">
        <f>SUM(R130:AE130)</f>
        <v>2190005.7899137</v>
      </c>
    </row>
    <row r="131" spans="1:32" x14ac:dyDescent="0.25">
      <c r="A131" t="s">
        <v>95</v>
      </c>
      <c r="B131">
        <v>259604.22904601801</v>
      </c>
      <c r="C131">
        <v>914189.64879717201</v>
      </c>
      <c r="D131">
        <v>396448.450622398</v>
      </c>
      <c r="E131">
        <v>218358.27294659</v>
      </c>
      <c r="F131">
        <v>180748.08346436001</v>
      </c>
      <c r="G131">
        <v>181741.36351691201</v>
      </c>
      <c r="H131">
        <v>177923.73786840701</v>
      </c>
      <c r="I131">
        <v>373971.11808907002</v>
      </c>
      <c r="J131">
        <v>951795.90637379896</v>
      </c>
      <c r="K131">
        <v>172486.57911344999</v>
      </c>
      <c r="L131">
        <v>274869.142383022</v>
      </c>
      <c r="M131">
        <v>174500.08530793499</v>
      </c>
      <c r="N131">
        <v>351069.47513959202</v>
      </c>
      <c r="O131">
        <v>334632.60365622898</v>
      </c>
      <c r="P131">
        <v>396216.01000189799</v>
      </c>
      <c r="Q131" s="36">
        <v>211192.261163021</v>
      </c>
      <c r="R131">
        <v>113244.88091400301</v>
      </c>
      <c r="S131">
        <v>226566.42392391199</v>
      </c>
      <c r="T131">
        <v>94790.056358493093</v>
      </c>
      <c r="U131">
        <v>55748.771913346201</v>
      </c>
      <c r="V131">
        <v>161475.80213355401</v>
      </c>
      <c r="W131">
        <v>92688.697272127407</v>
      </c>
      <c r="X131">
        <v>177773.83418543101</v>
      </c>
      <c r="Y131">
        <v>309361.89226461999</v>
      </c>
      <c r="Z131">
        <v>148127.48726759199</v>
      </c>
      <c r="AA131">
        <v>105519.203388699</v>
      </c>
      <c r="AB131">
        <v>187046.46270393199</v>
      </c>
      <c r="AC131">
        <v>204491.86277221001</v>
      </c>
      <c r="AD131">
        <v>87678.800412435594</v>
      </c>
      <c r="AE131">
        <v>224289.44453209199</v>
      </c>
      <c r="AF131" s="10">
        <f>SUM(R131:AE131)</f>
        <v>2188803.6200424475</v>
      </c>
    </row>
    <row r="132" spans="1:32" x14ac:dyDescent="0.25">
      <c r="A132" t="s">
        <v>77</v>
      </c>
      <c r="B132">
        <v>69338.940134513599</v>
      </c>
      <c r="C132">
        <v>47077.236928817103</v>
      </c>
      <c r="D132">
        <v>30726.8407487611</v>
      </c>
      <c r="E132">
        <v>35108.083703615703</v>
      </c>
      <c r="F132">
        <v>91197.455552230604</v>
      </c>
      <c r="G132">
        <v>149914.00082754501</v>
      </c>
      <c r="H132">
        <v>312986.44326317502</v>
      </c>
      <c r="I132">
        <v>483804.12057086802</v>
      </c>
      <c r="J132">
        <v>111937.02025036199</v>
      </c>
      <c r="K132">
        <v>118448.04425505</v>
      </c>
      <c r="L132">
        <v>93382.986674004802</v>
      </c>
      <c r="M132">
        <v>111438.185440193</v>
      </c>
      <c r="N132">
        <v>312198.00267395203</v>
      </c>
      <c r="O132">
        <v>130355.77935468699</v>
      </c>
      <c r="P132">
        <v>234684.61591334501</v>
      </c>
      <c r="Q132" s="36">
        <v>56683.038026454597</v>
      </c>
      <c r="R132">
        <v>118043.294450209</v>
      </c>
      <c r="S132">
        <v>101287.24479849399</v>
      </c>
      <c r="T132">
        <v>120607.246650916</v>
      </c>
      <c r="U132">
        <v>91881.430077572295</v>
      </c>
      <c r="V132">
        <v>77949.077734763996</v>
      </c>
      <c r="W132">
        <v>277882.10382572201</v>
      </c>
      <c r="X132">
        <v>79779.658434019497</v>
      </c>
      <c r="Y132">
        <v>193852.47936731501</v>
      </c>
      <c r="Z132">
        <v>167243.61848659301</v>
      </c>
      <c r="AA132">
        <v>206862.99914417701</v>
      </c>
      <c r="AB132">
        <v>184017.26829305</v>
      </c>
      <c r="AC132">
        <v>212034.31920723501</v>
      </c>
      <c r="AD132">
        <v>156872.66341638</v>
      </c>
      <c r="AE132">
        <v>181032.04976492299</v>
      </c>
      <c r="AF132" s="10">
        <f>SUM(R132:AE132)</f>
        <v>2169345.45365137</v>
      </c>
    </row>
    <row r="133" spans="1:32" x14ac:dyDescent="0.25">
      <c r="A133" t="s">
        <v>273</v>
      </c>
      <c r="B133">
        <v>112309.84949565001</v>
      </c>
      <c r="C133">
        <v>234722.55892004</v>
      </c>
      <c r="D133">
        <v>360921.66876630997</v>
      </c>
      <c r="E133">
        <v>67641.204844580003</v>
      </c>
      <c r="F133">
        <v>99656.267186590005</v>
      </c>
      <c r="G133">
        <v>36413.593658450001</v>
      </c>
      <c r="H133">
        <v>118925.52068844999</v>
      </c>
      <c r="I133">
        <v>119745.99165152</v>
      </c>
      <c r="J133">
        <v>258133.33897700001</v>
      </c>
      <c r="K133">
        <v>179103.23735400999</v>
      </c>
      <c r="L133">
        <v>654950.14070205996</v>
      </c>
      <c r="M133">
        <v>117093.77555033</v>
      </c>
      <c r="N133">
        <v>287484.95531311998</v>
      </c>
      <c r="O133">
        <v>248478.72624125</v>
      </c>
      <c r="P133">
        <v>234686.81425401999</v>
      </c>
      <c r="Q133" s="36">
        <v>303314.35987609002</v>
      </c>
      <c r="R133">
        <v>142489.02806564001</v>
      </c>
      <c r="S133">
        <v>370298.58425314998</v>
      </c>
      <c r="T133">
        <v>68095.195323580003</v>
      </c>
      <c r="U133">
        <v>175086.14479543001</v>
      </c>
      <c r="V133">
        <v>127573.66370641001</v>
      </c>
      <c r="W133">
        <v>117814.80690929999</v>
      </c>
      <c r="X133">
        <v>152103.88127755001</v>
      </c>
      <c r="Y133">
        <v>65439.720455100003</v>
      </c>
      <c r="Z133">
        <v>173079.93458741999</v>
      </c>
      <c r="AA133">
        <v>171297.53221074</v>
      </c>
      <c r="AB133">
        <v>248334.9711621</v>
      </c>
      <c r="AC133">
        <v>106460.46771950999</v>
      </c>
      <c r="AD133">
        <v>97635.07835589</v>
      </c>
      <c r="AE133">
        <v>82064.27984037</v>
      </c>
      <c r="AF133" s="10">
        <f>SUM(R133:AE133)</f>
        <v>2097773.2886621901</v>
      </c>
    </row>
    <row r="134" spans="1:32" x14ac:dyDescent="0.25">
      <c r="A134" t="s">
        <v>289</v>
      </c>
      <c r="B134">
        <v>640737.68999999994</v>
      </c>
      <c r="C134">
        <v>542533.78</v>
      </c>
      <c r="D134">
        <v>296530.40000000002</v>
      </c>
      <c r="E134">
        <v>346287.65</v>
      </c>
      <c r="F134">
        <v>218741.85</v>
      </c>
      <c r="G134">
        <v>246776.86</v>
      </c>
      <c r="H134">
        <v>358068.97</v>
      </c>
      <c r="I134">
        <v>429043.36</v>
      </c>
      <c r="J134">
        <v>526375.63</v>
      </c>
      <c r="K134">
        <v>247354.23999999999</v>
      </c>
      <c r="L134">
        <v>196817.09</v>
      </c>
      <c r="M134">
        <v>186193.23</v>
      </c>
      <c r="N134">
        <v>242763.32</v>
      </c>
      <c r="O134">
        <v>300299.90000000002</v>
      </c>
      <c r="P134">
        <v>168033.82</v>
      </c>
      <c r="Q134" s="36">
        <v>472811.52000000002</v>
      </c>
      <c r="R134">
        <v>120466.99</v>
      </c>
      <c r="S134">
        <v>302498.02</v>
      </c>
      <c r="T134">
        <v>110436.75</v>
      </c>
      <c r="U134">
        <v>113556.14</v>
      </c>
      <c r="V134">
        <v>171239.81</v>
      </c>
      <c r="W134">
        <v>140277.5</v>
      </c>
      <c r="X134">
        <v>141984.15</v>
      </c>
      <c r="Y134">
        <v>129700.54</v>
      </c>
      <c r="Z134">
        <v>178890.63</v>
      </c>
      <c r="AA134">
        <v>96097.57</v>
      </c>
      <c r="AB134">
        <v>94655.35</v>
      </c>
      <c r="AC134">
        <v>141386.23999999999</v>
      </c>
      <c r="AD134">
        <v>164824.94</v>
      </c>
      <c r="AE134">
        <v>152085.21</v>
      </c>
      <c r="AF134" s="10">
        <f>SUM(R134:AE134)</f>
        <v>2058099.8399999999</v>
      </c>
    </row>
    <row r="135" spans="1:32" x14ac:dyDescent="0.25">
      <c r="A135" t="s">
        <v>416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37.577012147221097</v>
      </c>
      <c r="I135">
        <v>0</v>
      </c>
      <c r="J135">
        <v>2668.2444444425801</v>
      </c>
      <c r="K135">
        <v>5325.7096781037098</v>
      </c>
      <c r="L135">
        <v>45343.816032418501</v>
      </c>
      <c r="M135">
        <v>75754.665524646407</v>
      </c>
      <c r="N135">
        <v>22816.319155085501</v>
      </c>
      <c r="O135">
        <v>64340.849343773203</v>
      </c>
      <c r="P135">
        <v>123032.308545551</v>
      </c>
      <c r="Q135" s="36">
        <v>88696.370801278405</v>
      </c>
      <c r="R135">
        <v>132476.988697864</v>
      </c>
      <c r="S135">
        <v>91511.010300831505</v>
      </c>
      <c r="T135">
        <v>95708.401199631204</v>
      </c>
      <c r="U135">
        <v>127007.972885136</v>
      </c>
      <c r="V135">
        <v>123783.847641784</v>
      </c>
      <c r="W135">
        <v>186618.46539565499</v>
      </c>
      <c r="X135">
        <v>135915.0367689</v>
      </c>
      <c r="Y135">
        <v>204024.42181732401</v>
      </c>
      <c r="Z135">
        <v>85462.143250518799</v>
      </c>
      <c r="AA135">
        <v>74923.532918912199</v>
      </c>
      <c r="AB135">
        <v>100535.10332934299</v>
      </c>
      <c r="AC135">
        <v>148804.61286238901</v>
      </c>
      <c r="AD135">
        <v>141554.89946003701</v>
      </c>
      <c r="AE135">
        <v>199254.45157634601</v>
      </c>
      <c r="AF135" s="10">
        <f>SUM(R135:AE135)</f>
        <v>1847580.8881046716</v>
      </c>
    </row>
    <row r="136" spans="1:32" x14ac:dyDescent="0.25">
      <c r="A136" t="s">
        <v>384</v>
      </c>
      <c r="B136">
        <v>383980.76542433602</v>
      </c>
      <c r="C136">
        <v>249019.85211166801</v>
      </c>
      <c r="D136">
        <v>146152.30105930401</v>
      </c>
      <c r="E136">
        <v>150816.81524778699</v>
      </c>
      <c r="F136">
        <v>81219.717039305804</v>
      </c>
      <c r="G136">
        <v>142221.11774314501</v>
      </c>
      <c r="H136">
        <v>173081.09961326199</v>
      </c>
      <c r="I136">
        <v>127562.56051274099</v>
      </c>
      <c r="J136">
        <v>200372.835156207</v>
      </c>
      <c r="K136">
        <v>227448.33808556499</v>
      </c>
      <c r="L136">
        <v>271795.27239153202</v>
      </c>
      <c r="M136">
        <v>199448.747511744</v>
      </c>
      <c r="N136">
        <v>162850.40027207401</v>
      </c>
      <c r="O136">
        <v>181494.29899197401</v>
      </c>
      <c r="P136">
        <v>158269.82562813201</v>
      </c>
      <c r="Q136" s="36">
        <v>111192.44226507</v>
      </c>
      <c r="R136">
        <v>116797.817817013</v>
      </c>
      <c r="S136">
        <v>188451.806978148</v>
      </c>
      <c r="T136">
        <v>110145.643881347</v>
      </c>
      <c r="U136">
        <v>70976.642224415293</v>
      </c>
      <c r="V136">
        <v>172458.086852665</v>
      </c>
      <c r="W136">
        <v>291492.03348342603</v>
      </c>
      <c r="X136">
        <v>161557.33244385201</v>
      </c>
      <c r="Y136">
        <v>107875.186969806</v>
      </c>
      <c r="Z136">
        <v>131950.41766263099</v>
      </c>
      <c r="AA136">
        <v>58032.379655783901</v>
      </c>
      <c r="AB136">
        <v>86379.545755813306</v>
      </c>
      <c r="AC136">
        <v>91690.538501900897</v>
      </c>
      <c r="AD136">
        <v>69852.893504089399</v>
      </c>
      <c r="AE136">
        <v>111800.670255103</v>
      </c>
      <c r="AF136" s="10">
        <f>SUM(R136:AE136)</f>
        <v>1769460.9959859939</v>
      </c>
    </row>
    <row r="137" spans="1:32" x14ac:dyDescent="0.25">
      <c r="A137" t="s">
        <v>267</v>
      </c>
      <c r="B137">
        <v>12317.972252768701</v>
      </c>
      <c r="C137">
        <v>44976.014281075702</v>
      </c>
      <c r="D137">
        <v>19899.066779768</v>
      </c>
      <c r="E137">
        <v>7869.4579898169204</v>
      </c>
      <c r="F137">
        <v>763.704020082537</v>
      </c>
      <c r="G137">
        <v>4652.4450356637999</v>
      </c>
      <c r="H137">
        <v>1263.4723762788201</v>
      </c>
      <c r="I137">
        <v>1133.89260226842</v>
      </c>
      <c r="J137">
        <v>59876.729261075998</v>
      </c>
      <c r="K137">
        <v>1121186.93366428</v>
      </c>
      <c r="L137">
        <v>357537.75542784698</v>
      </c>
      <c r="M137">
        <v>16404.722237250098</v>
      </c>
      <c r="N137">
        <v>5292.6366286386401</v>
      </c>
      <c r="O137">
        <v>21562.077277131</v>
      </c>
      <c r="P137">
        <v>414812.79542737198</v>
      </c>
      <c r="Q137" s="36">
        <v>217950.00387859499</v>
      </c>
      <c r="R137">
        <v>9283.0666135727297</v>
      </c>
      <c r="S137">
        <v>102262.9369901</v>
      </c>
      <c r="T137">
        <v>2626.8633923040002</v>
      </c>
      <c r="U137">
        <v>30.223527000000001</v>
      </c>
      <c r="V137">
        <v>51660.554241213402</v>
      </c>
      <c r="W137">
        <v>629946.52630559006</v>
      </c>
      <c r="X137">
        <v>215727.33457179001</v>
      </c>
      <c r="Y137">
        <v>434992.72875847301</v>
      </c>
      <c r="Z137">
        <v>96721.1335820268</v>
      </c>
      <c r="AA137">
        <v>0</v>
      </c>
      <c r="AB137">
        <v>10.759976</v>
      </c>
      <c r="AC137">
        <v>13.914624999999999</v>
      </c>
      <c r="AD137">
        <v>2703.3893625884002</v>
      </c>
      <c r="AE137">
        <v>206518.61808678799</v>
      </c>
      <c r="AF137" s="10">
        <f>SUM(R137:AE137)</f>
        <v>1752498.0500324462</v>
      </c>
    </row>
    <row r="138" spans="1:32" x14ac:dyDescent="0.25">
      <c r="A138" t="s">
        <v>125</v>
      </c>
      <c r="B138">
        <v>215643.29353979501</v>
      </c>
      <c r="C138">
        <v>216931.12817139499</v>
      </c>
      <c r="D138">
        <v>336009.28172754298</v>
      </c>
      <c r="E138">
        <v>143400.31513087999</v>
      </c>
      <c r="F138">
        <v>68980.113062174598</v>
      </c>
      <c r="G138">
        <v>170376.758191887</v>
      </c>
      <c r="H138">
        <v>237742.67771084901</v>
      </c>
      <c r="I138">
        <v>171799.95717664401</v>
      </c>
      <c r="J138">
        <v>146386.670042421</v>
      </c>
      <c r="K138">
        <v>469330.36616433598</v>
      </c>
      <c r="L138">
        <v>190507.40813312001</v>
      </c>
      <c r="M138">
        <v>79044.127996765601</v>
      </c>
      <c r="N138">
        <v>81434.234192760996</v>
      </c>
      <c r="O138">
        <v>97736.992254193305</v>
      </c>
      <c r="P138">
        <v>481190.73202955001</v>
      </c>
      <c r="Q138" s="36">
        <v>173903.64603794101</v>
      </c>
      <c r="R138">
        <v>159637.04347817</v>
      </c>
      <c r="S138">
        <v>160580.279665993</v>
      </c>
      <c r="T138">
        <v>65990.117588452704</v>
      </c>
      <c r="U138">
        <v>61607.974314300998</v>
      </c>
      <c r="V138">
        <v>131161.834284782</v>
      </c>
      <c r="W138">
        <v>172549.67885128199</v>
      </c>
      <c r="X138">
        <v>141436.37138102099</v>
      </c>
      <c r="Y138">
        <v>227009.63573473599</v>
      </c>
      <c r="Z138">
        <v>143924.89027127399</v>
      </c>
      <c r="AA138">
        <v>129366.454300873</v>
      </c>
      <c r="AB138">
        <v>58427.076524425502</v>
      </c>
      <c r="AC138">
        <v>74553.981998234594</v>
      </c>
      <c r="AD138">
        <v>100103.086381299</v>
      </c>
      <c r="AE138">
        <v>119991.806948294</v>
      </c>
      <c r="AF138" s="10">
        <f>SUM(R138:AE138)</f>
        <v>1746340.2317231374</v>
      </c>
    </row>
    <row r="139" spans="1:32" x14ac:dyDescent="0.25">
      <c r="A139" t="s">
        <v>261</v>
      </c>
      <c r="B139">
        <v>73847.917923084198</v>
      </c>
      <c r="C139">
        <v>64676.0668750935</v>
      </c>
      <c r="D139">
        <v>78082.059681848201</v>
      </c>
      <c r="E139">
        <v>49953.8482160157</v>
      </c>
      <c r="F139">
        <v>38489.801359552803</v>
      </c>
      <c r="G139">
        <v>41423.955297623899</v>
      </c>
      <c r="H139">
        <v>57101.746272422402</v>
      </c>
      <c r="I139">
        <v>63276.453612052297</v>
      </c>
      <c r="J139">
        <v>80384.645361684001</v>
      </c>
      <c r="K139">
        <v>282983.17637588602</v>
      </c>
      <c r="L139">
        <v>140670.08204528299</v>
      </c>
      <c r="M139">
        <v>72892.586606404002</v>
      </c>
      <c r="N139">
        <v>42838.926784083596</v>
      </c>
      <c r="O139">
        <v>119210.81392230099</v>
      </c>
      <c r="P139">
        <v>102103.610807865</v>
      </c>
      <c r="Q139" s="36">
        <v>97918.409401521902</v>
      </c>
      <c r="R139">
        <v>71309.430159752606</v>
      </c>
      <c r="S139">
        <v>67861.810651280903</v>
      </c>
      <c r="T139">
        <v>40013.6512119533</v>
      </c>
      <c r="U139">
        <v>79342.236560882098</v>
      </c>
      <c r="V139">
        <v>51349.6656198602</v>
      </c>
      <c r="W139">
        <v>178871.853113177</v>
      </c>
      <c r="X139">
        <v>64342.801799738598</v>
      </c>
      <c r="Y139">
        <v>93605.805325670895</v>
      </c>
      <c r="Z139">
        <v>87500.648618275998</v>
      </c>
      <c r="AA139">
        <v>47372.598173343802</v>
      </c>
      <c r="AB139">
        <v>56163.087247301803</v>
      </c>
      <c r="AC139">
        <v>94998.030575212993</v>
      </c>
      <c r="AD139">
        <v>683161.73015408299</v>
      </c>
      <c r="AE139">
        <v>66135.420328635795</v>
      </c>
      <c r="AF139" s="10">
        <f>SUM(R139:AE139)</f>
        <v>1682028.769539169</v>
      </c>
    </row>
    <row r="140" spans="1:32" x14ac:dyDescent="0.25">
      <c r="A140" t="s">
        <v>187</v>
      </c>
      <c r="B140">
        <v>103776.253489255</v>
      </c>
      <c r="C140">
        <v>901.82780419459402</v>
      </c>
      <c r="D140">
        <v>467.92774677995698</v>
      </c>
      <c r="E140">
        <v>2103.16439867397</v>
      </c>
      <c r="F140">
        <v>524.72500000000002</v>
      </c>
      <c r="G140">
        <v>946.072536661512</v>
      </c>
      <c r="H140">
        <v>1716.26535644762</v>
      </c>
      <c r="I140">
        <v>157072.26970829099</v>
      </c>
      <c r="J140">
        <v>96231.677611639097</v>
      </c>
      <c r="K140">
        <v>2579166.9752509901</v>
      </c>
      <c r="L140">
        <v>409346.75015310099</v>
      </c>
      <c r="M140">
        <v>1415.55109305</v>
      </c>
      <c r="N140">
        <v>75657.271538374494</v>
      </c>
      <c r="O140">
        <v>65772.115672539701</v>
      </c>
      <c r="P140">
        <v>495287.470110544</v>
      </c>
      <c r="Q140" s="36">
        <v>370697.21581112797</v>
      </c>
      <c r="R140">
        <v>181285.50951371499</v>
      </c>
      <c r="S140">
        <v>217697.40813163301</v>
      </c>
      <c r="T140">
        <v>14.313281678901999</v>
      </c>
      <c r="U140">
        <v>111.47532226155499</v>
      </c>
      <c r="V140">
        <v>7732.7779906496799</v>
      </c>
      <c r="W140">
        <v>635713.66855883203</v>
      </c>
      <c r="X140">
        <v>51241.340177968203</v>
      </c>
      <c r="Y140">
        <v>244901.27662724999</v>
      </c>
      <c r="Z140">
        <v>17092.583786901101</v>
      </c>
      <c r="AA140">
        <v>24153.309292712001</v>
      </c>
      <c r="AB140">
        <v>185.704833165042</v>
      </c>
      <c r="AC140">
        <v>0</v>
      </c>
      <c r="AD140">
        <v>63.855646703671901</v>
      </c>
      <c r="AE140">
        <v>261139.50842055201</v>
      </c>
      <c r="AF140" s="10">
        <f>SUM(R140:AE140)</f>
        <v>1641332.7315840223</v>
      </c>
    </row>
    <row r="141" spans="1:32" x14ac:dyDescent="0.25">
      <c r="A141" t="s">
        <v>144</v>
      </c>
      <c r="B141">
        <v>497655.92950467399</v>
      </c>
      <c r="C141">
        <v>111378.714368078</v>
      </c>
      <c r="D141">
        <v>67314.499268416403</v>
      </c>
      <c r="E141">
        <v>76668.767238958302</v>
      </c>
      <c r="F141">
        <v>73173.7724969595</v>
      </c>
      <c r="G141">
        <v>73283.363015239302</v>
      </c>
      <c r="H141">
        <v>45330.587954530201</v>
      </c>
      <c r="I141">
        <v>233354.00456474701</v>
      </c>
      <c r="J141">
        <v>341201.21780144301</v>
      </c>
      <c r="K141">
        <v>800669.64716786298</v>
      </c>
      <c r="L141">
        <v>266474.25036097702</v>
      </c>
      <c r="M141">
        <v>47975.971379812603</v>
      </c>
      <c r="N141">
        <v>91421.280033427494</v>
      </c>
      <c r="O141">
        <v>177602.99576835701</v>
      </c>
      <c r="P141">
        <v>268236.556784596</v>
      </c>
      <c r="Q141" s="36">
        <v>113699.346282771</v>
      </c>
      <c r="R141">
        <v>75685.367742263203</v>
      </c>
      <c r="S141">
        <v>150969.079208134</v>
      </c>
      <c r="T141">
        <v>65614.496677575095</v>
      </c>
      <c r="U141">
        <v>74266.8074126711</v>
      </c>
      <c r="V141">
        <v>144994.65580404599</v>
      </c>
      <c r="W141">
        <v>183076.364534825</v>
      </c>
      <c r="X141">
        <v>230550.08860674201</v>
      </c>
      <c r="Y141">
        <v>188997.178120267</v>
      </c>
      <c r="Z141">
        <v>77641.438011211299</v>
      </c>
      <c r="AA141">
        <v>63642.909649881403</v>
      </c>
      <c r="AB141">
        <v>89456.923013805601</v>
      </c>
      <c r="AC141">
        <v>89412.942954103695</v>
      </c>
      <c r="AD141">
        <v>70863.428960057499</v>
      </c>
      <c r="AE141">
        <v>111767.65605021401</v>
      </c>
      <c r="AF141" s="10">
        <f>SUM(R141:AE141)</f>
        <v>1616939.336745797</v>
      </c>
    </row>
    <row r="142" spans="1:32" x14ac:dyDescent="0.25">
      <c r="A142" t="s">
        <v>104</v>
      </c>
      <c r="B142">
        <v>57895.872919842201</v>
      </c>
      <c r="C142">
        <v>71921.399501845706</v>
      </c>
      <c r="D142">
        <v>196462.53124430499</v>
      </c>
      <c r="E142">
        <v>156070.19616412401</v>
      </c>
      <c r="F142">
        <v>101625.584535444</v>
      </c>
      <c r="G142">
        <v>56974.899222248998</v>
      </c>
      <c r="H142">
        <v>67841.981624273496</v>
      </c>
      <c r="I142">
        <v>194609.70028898801</v>
      </c>
      <c r="J142">
        <v>197450.09770311101</v>
      </c>
      <c r="K142">
        <v>266025.14372528897</v>
      </c>
      <c r="L142">
        <v>375820.57252827799</v>
      </c>
      <c r="M142">
        <v>84621.358244813295</v>
      </c>
      <c r="N142">
        <v>330057.58741487598</v>
      </c>
      <c r="O142">
        <v>107581.24153113901</v>
      </c>
      <c r="P142">
        <v>282475.77633326198</v>
      </c>
      <c r="Q142" s="36">
        <v>82427.562239033796</v>
      </c>
      <c r="R142">
        <v>98370.960717136302</v>
      </c>
      <c r="S142">
        <v>111990.22305468</v>
      </c>
      <c r="T142">
        <v>58637.721848796202</v>
      </c>
      <c r="U142">
        <v>35750.908998587998</v>
      </c>
      <c r="V142">
        <v>102269.22173334401</v>
      </c>
      <c r="W142">
        <v>97557.633244215103</v>
      </c>
      <c r="X142">
        <v>78438.6189080896</v>
      </c>
      <c r="Y142">
        <v>197824.574031692</v>
      </c>
      <c r="Z142">
        <v>138147.609189865</v>
      </c>
      <c r="AA142">
        <v>184208.978014505</v>
      </c>
      <c r="AB142">
        <v>142214.64796462699</v>
      </c>
      <c r="AC142">
        <v>172892.85823568999</v>
      </c>
      <c r="AD142">
        <v>71920.739172168003</v>
      </c>
      <c r="AE142">
        <v>65128.664132306301</v>
      </c>
      <c r="AF142" s="10">
        <f>SUM(R142:AE142)</f>
        <v>1555353.3592457026</v>
      </c>
    </row>
    <row r="143" spans="1:32" x14ac:dyDescent="0.25">
      <c r="A143" t="s">
        <v>173</v>
      </c>
      <c r="B143">
        <v>220085.67095191401</v>
      </c>
      <c r="C143">
        <v>117217.19517605301</v>
      </c>
      <c r="D143">
        <v>149117.25635055901</v>
      </c>
      <c r="E143">
        <v>203957.106362958</v>
      </c>
      <c r="F143">
        <v>197477.54125791899</v>
      </c>
      <c r="G143">
        <v>178562.686847139</v>
      </c>
      <c r="H143">
        <v>366793.15259564499</v>
      </c>
      <c r="I143">
        <v>376961.90194661298</v>
      </c>
      <c r="J143">
        <v>289519.26958719298</v>
      </c>
      <c r="K143">
        <v>597357.07619079598</v>
      </c>
      <c r="L143">
        <v>199937.871587425</v>
      </c>
      <c r="M143">
        <v>94894.716403373706</v>
      </c>
      <c r="N143">
        <v>144652.2667606</v>
      </c>
      <c r="O143">
        <v>170075.68488146801</v>
      </c>
      <c r="P143">
        <v>214404.498451655</v>
      </c>
      <c r="Q143" s="36">
        <v>118049.73467614999</v>
      </c>
      <c r="R143">
        <v>92717.892065343403</v>
      </c>
      <c r="S143">
        <v>124563.84895596201</v>
      </c>
      <c r="T143">
        <v>168595.97570115799</v>
      </c>
      <c r="U143">
        <v>41277.3317506932</v>
      </c>
      <c r="V143">
        <v>71240.564043462</v>
      </c>
      <c r="W143">
        <v>265665.66556824301</v>
      </c>
      <c r="X143">
        <v>42955.9914285298</v>
      </c>
      <c r="Y143">
        <v>131373.53716862499</v>
      </c>
      <c r="Z143">
        <v>128806.54162709499</v>
      </c>
      <c r="AA143">
        <v>67753.570482710304</v>
      </c>
      <c r="AB143">
        <v>86239.118700820007</v>
      </c>
      <c r="AC143">
        <v>108003.33598272799</v>
      </c>
      <c r="AD143">
        <v>81878.552547522195</v>
      </c>
      <c r="AE143">
        <v>120686.122543993</v>
      </c>
      <c r="AF143" s="10">
        <f>SUM(R143:AE143)</f>
        <v>1531758.0485668851</v>
      </c>
    </row>
    <row r="144" spans="1:32" x14ac:dyDescent="0.25">
      <c r="A144" t="s">
        <v>352</v>
      </c>
      <c r="B144">
        <v>83075.138378698</v>
      </c>
      <c r="C144">
        <v>59139.521554930798</v>
      </c>
      <c r="D144">
        <v>28448.163575885301</v>
      </c>
      <c r="E144">
        <v>41343.785975439299</v>
      </c>
      <c r="F144">
        <v>65811.030229198295</v>
      </c>
      <c r="G144">
        <v>50995.2355209136</v>
      </c>
      <c r="H144">
        <v>39379.902951546203</v>
      </c>
      <c r="I144">
        <v>59715.761337892698</v>
      </c>
      <c r="J144">
        <v>122044.863961286</v>
      </c>
      <c r="K144">
        <v>216874.52682257301</v>
      </c>
      <c r="L144">
        <v>168370.858051166</v>
      </c>
      <c r="M144">
        <v>125128.915022962</v>
      </c>
      <c r="N144">
        <v>87056.841315398298</v>
      </c>
      <c r="O144">
        <v>203305.92273420599</v>
      </c>
      <c r="P144">
        <v>55861.998978679003</v>
      </c>
      <c r="Q144" s="36">
        <v>64354.193665883897</v>
      </c>
      <c r="R144">
        <v>78562.8485200422</v>
      </c>
      <c r="S144">
        <v>124625.756683477</v>
      </c>
      <c r="T144">
        <v>135878.020782053</v>
      </c>
      <c r="U144">
        <v>93145.682386522196</v>
      </c>
      <c r="V144">
        <v>139161.40765645701</v>
      </c>
      <c r="W144">
        <v>197436.16283844001</v>
      </c>
      <c r="X144">
        <v>99040.866637308194</v>
      </c>
      <c r="Y144">
        <v>106551.579360676</v>
      </c>
      <c r="Z144">
        <v>33614.366133727701</v>
      </c>
      <c r="AA144">
        <v>42357.833877957302</v>
      </c>
      <c r="AB144">
        <v>40089.9730299441</v>
      </c>
      <c r="AC144">
        <v>35270.243199081197</v>
      </c>
      <c r="AD144">
        <v>145464.87219142399</v>
      </c>
      <c r="AE144">
        <v>70776.699972981907</v>
      </c>
      <c r="AF144" s="10">
        <f>SUM(R144:AE144)</f>
        <v>1341976.3132700918</v>
      </c>
    </row>
    <row r="145" spans="1:32" x14ac:dyDescent="0.25">
      <c r="A145" t="s">
        <v>260</v>
      </c>
      <c r="B145">
        <v>265002.20399887703</v>
      </c>
      <c r="C145">
        <v>198796.15358208001</v>
      </c>
      <c r="D145">
        <v>127532.074596773</v>
      </c>
      <c r="E145">
        <v>104278.685817891</v>
      </c>
      <c r="F145">
        <v>127065.052874631</v>
      </c>
      <c r="G145">
        <v>113853.573709499</v>
      </c>
      <c r="H145">
        <v>88395.779146705507</v>
      </c>
      <c r="I145">
        <v>188029.65196029001</v>
      </c>
      <c r="J145">
        <v>268007.75110517303</v>
      </c>
      <c r="K145">
        <v>263194.99477854901</v>
      </c>
      <c r="L145">
        <v>184210.56298970201</v>
      </c>
      <c r="M145">
        <v>196674.29991833499</v>
      </c>
      <c r="N145">
        <v>65117.877361215898</v>
      </c>
      <c r="O145">
        <v>178272.01510230399</v>
      </c>
      <c r="P145">
        <v>140877.90288712099</v>
      </c>
      <c r="Q145" s="36">
        <v>159675.88743504099</v>
      </c>
      <c r="R145">
        <v>209530.481634681</v>
      </c>
      <c r="S145">
        <v>97725.710304351407</v>
      </c>
      <c r="T145">
        <v>92300.131466466002</v>
      </c>
      <c r="U145">
        <v>86369.420713111904</v>
      </c>
      <c r="V145">
        <v>109389.981927487</v>
      </c>
      <c r="W145">
        <v>106376.09758351</v>
      </c>
      <c r="X145">
        <v>93328.080975328994</v>
      </c>
      <c r="Y145">
        <v>93277.202593280803</v>
      </c>
      <c r="Z145">
        <v>77930.812938774106</v>
      </c>
      <c r="AA145">
        <v>45132.039966547301</v>
      </c>
      <c r="AB145">
        <v>48889.655814321697</v>
      </c>
      <c r="AC145">
        <v>57001.803893772201</v>
      </c>
      <c r="AD145">
        <v>133050.622072884</v>
      </c>
      <c r="AE145">
        <v>69632.779540653602</v>
      </c>
      <c r="AF145" s="10">
        <f>SUM(R145:AE145)</f>
        <v>1319934.8214251699</v>
      </c>
    </row>
    <row r="146" spans="1:32" x14ac:dyDescent="0.25">
      <c r="A146" t="s">
        <v>234</v>
      </c>
      <c r="B146">
        <v>466086.11695583502</v>
      </c>
      <c r="C146">
        <v>60319.9324153583</v>
      </c>
      <c r="D146">
        <v>69098.090072653504</v>
      </c>
      <c r="E146">
        <v>52811.456083948797</v>
      </c>
      <c r="F146">
        <v>4654.7827767185099</v>
      </c>
      <c r="G146">
        <v>44947.1894743499</v>
      </c>
      <c r="H146">
        <v>74834.139549058105</v>
      </c>
      <c r="I146">
        <v>172166.288508867</v>
      </c>
      <c r="J146">
        <v>105107.509289382</v>
      </c>
      <c r="K146">
        <v>248924.33254842999</v>
      </c>
      <c r="L146">
        <v>151900.073855747</v>
      </c>
      <c r="M146">
        <v>128628.333597763</v>
      </c>
      <c r="N146">
        <v>68850.789166492206</v>
      </c>
      <c r="O146">
        <v>178939.85460604099</v>
      </c>
      <c r="P146">
        <v>126641.285999093</v>
      </c>
      <c r="Q146" s="36">
        <v>161897.067558401</v>
      </c>
      <c r="R146">
        <v>120906.480795169</v>
      </c>
      <c r="S146">
        <v>49438.444759666199</v>
      </c>
      <c r="T146">
        <v>44083.073771441799</v>
      </c>
      <c r="U146">
        <v>32896.665311754601</v>
      </c>
      <c r="V146">
        <v>79619.546730190195</v>
      </c>
      <c r="W146">
        <v>239242.41313822599</v>
      </c>
      <c r="X146">
        <v>78419.3717626695</v>
      </c>
      <c r="Y146">
        <v>188332.283692308</v>
      </c>
      <c r="Z146">
        <v>109439.650737396</v>
      </c>
      <c r="AA146">
        <v>25775.0706467444</v>
      </c>
      <c r="AB146">
        <v>45180.374723533503</v>
      </c>
      <c r="AC146">
        <v>55821.200291985799</v>
      </c>
      <c r="AD146">
        <v>84338.801320957195</v>
      </c>
      <c r="AE146">
        <v>91346.029449503403</v>
      </c>
      <c r="AF146" s="10">
        <f>SUM(R146:AE146)</f>
        <v>1244839.4071315457</v>
      </c>
    </row>
    <row r="147" spans="1:32" x14ac:dyDescent="0.25">
      <c r="A147" t="s">
        <v>422</v>
      </c>
      <c r="B147">
        <v>26953.659600832601</v>
      </c>
      <c r="C147">
        <v>22090.563744402501</v>
      </c>
      <c r="D147">
        <v>7779.0841248039396</v>
      </c>
      <c r="E147">
        <v>6641.89758720797</v>
      </c>
      <c r="F147">
        <v>0</v>
      </c>
      <c r="G147">
        <v>0</v>
      </c>
      <c r="H147">
        <v>11695.190688152001</v>
      </c>
      <c r="I147">
        <v>8466</v>
      </c>
      <c r="J147">
        <v>33991.434344498797</v>
      </c>
      <c r="K147">
        <v>100088.32132604699</v>
      </c>
      <c r="L147">
        <v>199975.13269852399</v>
      </c>
      <c r="M147">
        <v>28217.8579723699</v>
      </c>
      <c r="N147">
        <v>5597.1626376163204</v>
      </c>
      <c r="O147">
        <v>68309.783507021493</v>
      </c>
      <c r="P147">
        <v>14114.018372865399</v>
      </c>
      <c r="Q147" s="36">
        <v>117788.008697549</v>
      </c>
      <c r="R147">
        <v>204028.26428225599</v>
      </c>
      <c r="S147">
        <v>17908.238855792999</v>
      </c>
      <c r="T147">
        <v>0</v>
      </c>
      <c r="U147">
        <v>0</v>
      </c>
      <c r="V147">
        <v>6227.1023733457796</v>
      </c>
      <c r="W147">
        <v>33077.479836559098</v>
      </c>
      <c r="X147">
        <v>38545.765192483101</v>
      </c>
      <c r="Y147">
        <v>66277.2588176016</v>
      </c>
      <c r="Z147">
        <v>729870.47388677404</v>
      </c>
      <c r="AA147">
        <v>120649.111517511</v>
      </c>
      <c r="AB147">
        <v>0</v>
      </c>
      <c r="AC147">
        <v>1497.3716113073699</v>
      </c>
      <c r="AD147">
        <v>0</v>
      </c>
      <c r="AE147">
        <v>11972.5571726618</v>
      </c>
      <c r="AF147" s="10">
        <f>SUM(R147:AE147)</f>
        <v>1230053.623546293</v>
      </c>
    </row>
    <row r="148" spans="1:32" x14ac:dyDescent="0.25">
      <c r="A148" t="s">
        <v>238</v>
      </c>
      <c r="B148">
        <v>67023.258000000002</v>
      </c>
      <c r="C148">
        <v>100239.3453</v>
      </c>
      <c r="D148">
        <v>127695.7369</v>
      </c>
      <c r="E148">
        <v>34696.684600000001</v>
      </c>
      <c r="F148">
        <v>42840.682500000003</v>
      </c>
      <c r="G148">
        <v>125772.5191</v>
      </c>
      <c r="H148">
        <v>100216.3168</v>
      </c>
      <c r="I148">
        <v>97241.339399999997</v>
      </c>
      <c r="J148">
        <v>81804.958499999993</v>
      </c>
      <c r="K148">
        <v>127612.98639999999</v>
      </c>
      <c r="L148">
        <v>98111.003299999997</v>
      </c>
      <c r="M148">
        <v>69891.968500000003</v>
      </c>
      <c r="N148">
        <v>126098.7482</v>
      </c>
      <c r="O148">
        <v>124964.2562</v>
      </c>
      <c r="P148">
        <v>69259.283599999995</v>
      </c>
      <c r="Q148" s="36">
        <v>70848.107900000003</v>
      </c>
      <c r="R148">
        <v>30646.5311</v>
      </c>
      <c r="S148">
        <v>63472.166299999997</v>
      </c>
      <c r="T148">
        <v>62754.374900000003</v>
      </c>
      <c r="U148">
        <v>56791.609499999999</v>
      </c>
      <c r="V148">
        <v>57257.964200000002</v>
      </c>
      <c r="W148">
        <v>154692.98300000001</v>
      </c>
      <c r="X148">
        <v>93235.767000000007</v>
      </c>
      <c r="Y148">
        <v>92151.937900000004</v>
      </c>
      <c r="Z148">
        <v>213714.47880000001</v>
      </c>
      <c r="AA148">
        <v>86178.354699999996</v>
      </c>
      <c r="AB148">
        <v>36456.4012</v>
      </c>
      <c r="AC148">
        <v>84588.958400000003</v>
      </c>
      <c r="AD148">
        <v>93970.361499999999</v>
      </c>
      <c r="AE148">
        <v>94393.116699999999</v>
      </c>
      <c r="AF148" s="10">
        <f>SUM(R148:AE148)</f>
        <v>1220305.0051999998</v>
      </c>
    </row>
    <row r="149" spans="1:32" x14ac:dyDescent="0.25">
      <c r="A149" t="s">
        <v>128</v>
      </c>
      <c r="B149">
        <v>34969.681477583501</v>
      </c>
      <c r="C149">
        <v>11332.4063391077</v>
      </c>
      <c r="D149">
        <v>4639.8139464630303</v>
      </c>
      <c r="E149">
        <v>3596.1258579897699</v>
      </c>
      <c r="F149">
        <v>4950.5498122803501</v>
      </c>
      <c r="G149">
        <v>28546.979896869401</v>
      </c>
      <c r="H149">
        <v>7012.4914424081599</v>
      </c>
      <c r="I149">
        <v>26937.090374502099</v>
      </c>
      <c r="J149">
        <v>119951.389204561</v>
      </c>
      <c r="K149">
        <v>210418.80011862001</v>
      </c>
      <c r="L149">
        <v>0</v>
      </c>
      <c r="M149">
        <v>0</v>
      </c>
      <c r="N149">
        <v>5806.7381023675398</v>
      </c>
      <c r="O149">
        <v>5806.7381023675398</v>
      </c>
      <c r="P149">
        <v>70759.285893814304</v>
      </c>
      <c r="Q149" s="36">
        <v>35435.834984183202</v>
      </c>
      <c r="R149">
        <v>10566.3386648905</v>
      </c>
      <c r="S149">
        <v>18596.486193004501</v>
      </c>
      <c r="T149">
        <v>12172.2472992319</v>
      </c>
      <c r="U149">
        <v>19177.4843368605</v>
      </c>
      <c r="V149">
        <v>20468.3410625982</v>
      </c>
      <c r="W149">
        <v>1066787.8128319799</v>
      </c>
      <c r="X149">
        <v>8324.9729141235894</v>
      </c>
      <c r="Y149">
        <v>27086.559608937299</v>
      </c>
      <c r="Z149">
        <v>0</v>
      </c>
      <c r="AA149">
        <v>4267.9270516012302</v>
      </c>
      <c r="AB149">
        <v>3506.88702197571</v>
      </c>
      <c r="AC149">
        <v>8334.3080394898207</v>
      </c>
      <c r="AD149">
        <v>4916.9958023091804</v>
      </c>
      <c r="AE149">
        <v>5585.92141384147</v>
      </c>
      <c r="AF149" s="10">
        <f>SUM(R149:AE149)</f>
        <v>1209792.2822408439</v>
      </c>
    </row>
    <row r="150" spans="1:32" x14ac:dyDescent="0.25">
      <c r="A150" t="s">
        <v>196</v>
      </c>
      <c r="B150">
        <v>63992.179310850202</v>
      </c>
      <c r="C150">
        <v>31212.2877562176</v>
      </c>
      <c r="D150">
        <v>34630.297030258997</v>
      </c>
      <c r="E150">
        <v>53309.114701628198</v>
      </c>
      <c r="F150">
        <v>11016.912096707099</v>
      </c>
      <c r="G150">
        <v>25328.963732764001</v>
      </c>
      <c r="H150">
        <v>76272.990274776996</v>
      </c>
      <c r="I150">
        <v>246349.96888509</v>
      </c>
      <c r="J150">
        <v>311961.16893478303</v>
      </c>
      <c r="K150">
        <v>377728.87581483199</v>
      </c>
      <c r="L150">
        <v>96714.142794885993</v>
      </c>
      <c r="M150">
        <v>60640.750499138398</v>
      </c>
      <c r="N150">
        <v>242140.11423234799</v>
      </c>
      <c r="O150">
        <v>114548.065188348</v>
      </c>
      <c r="P150">
        <v>94608.319141051397</v>
      </c>
      <c r="Q150" s="36">
        <v>71269.979187749996</v>
      </c>
      <c r="R150">
        <v>37705.518847318301</v>
      </c>
      <c r="S150">
        <v>46501.482600454903</v>
      </c>
      <c r="T150">
        <v>48070.894903535402</v>
      </c>
      <c r="U150">
        <v>115497.82086263401</v>
      </c>
      <c r="V150">
        <v>53078.381282014801</v>
      </c>
      <c r="W150">
        <v>260245.99260383399</v>
      </c>
      <c r="X150">
        <v>28121.075324305199</v>
      </c>
      <c r="Y150">
        <v>141657.19995969199</v>
      </c>
      <c r="Z150">
        <v>188675.927428194</v>
      </c>
      <c r="AA150">
        <v>19578.873355129701</v>
      </c>
      <c r="AB150">
        <v>52813.456157348999</v>
      </c>
      <c r="AC150">
        <v>44445.130870869099</v>
      </c>
      <c r="AD150">
        <v>32130.223785349401</v>
      </c>
      <c r="AE150">
        <v>40242.7244268668</v>
      </c>
      <c r="AF150" s="10">
        <f>SUM(R150:AE150)</f>
        <v>1108764.7024075466</v>
      </c>
    </row>
    <row r="151" spans="1:32" x14ac:dyDescent="0.25">
      <c r="A151" t="s">
        <v>154</v>
      </c>
      <c r="B151">
        <v>132037.846471433</v>
      </c>
      <c r="C151">
        <v>166697.31226782801</v>
      </c>
      <c r="D151">
        <v>76188.039718294298</v>
      </c>
      <c r="E151">
        <v>106060.72725528901</v>
      </c>
      <c r="F151">
        <v>74672.414359328293</v>
      </c>
      <c r="G151">
        <v>76727.995787238397</v>
      </c>
      <c r="H151">
        <v>70159.535442215798</v>
      </c>
      <c r="I151">
        <v>90072.447579533502</v>
      </c>
      <c r="J151">
        <v>83730.763555197205</v>
      </c>
      <c r="K151">
        <v>199440.650328207</v>
      </c>
      <c r="L151">
        <v>74792.203476403098</v>
      </c>
      <c r="M151">
        <v>62245.150416838602</v>
      </c>
      <c r="N151">
        <v>65485.483185682599</v>
      </c>
      <c r="O151">
        <v>62719.677349069701</v>
      </c>
      <c r="P151">
        <v>72329.171727925597</v>
      </c>
      <c r="Q151" s="36">
        <v>66904.622868463193</v>
      </c>
      <c r="R151">
        <v>57304.772957127701</v>
      </c>
      <c r="S151">
        <v>105048.14465538401</v>
      </c>
      <c r="T151">
        <v>80066.309764286299</v>
      </c>
      <c r="U151">
        <v>147976.11963638299</v>
      </c>
      <c r="V151">
        <v>51947.016344994197</v>
      </c>
      <c r="W151">
        <v>68208.572397986994</v>
      </c>
      <c r="X151">
        <v>60751.562928439802</v>
      </c>
      <c r="Y151">
        <v>65923.140407613595</v>
      </c>
      <c r="Z151">
        <v>38325.379826418197</v>
      </c>
      <c r="AA151">
        <v>149038.43050838</v>
      </c>
      <c r="AB151">
        <v>53182.635722663399</v>
      </c>
      <c r="AC151">
        <v>54305.092490613002</v>
      </c>
      <c r="AD151">
        <v>67970.085146633995</v>
      </c>
      <c r="AE151">
        <v>64965.728524682898</v>
      </c>
      <c r="AF151" s="10">
        <f>SUM(R151:AE151)</f>
        <v>1065012.991311607</v>
      </c>
    </row>
    <row r="152" spans="1:32" x14ac:dyDescent="0.25">
      <c r="A152" t="s">
        <v>151</v>
      </c>
      <c r="B152">
        <v>95512.775539138893</v>
      </c>
      <c r="C152">
        <v>115482.40491678601</v>
      </c>
      <c r="D152">
        <v>175147.783789379</v>
      </c>
      <c r="E152">
        <v>55502.172323535997</v>
      </c>
      <c r="F152">
        <v>153101.49645747899</v>
      </c>
      <c r="G152">
        <v>39151.820495485197</v>
      </c>
      <c r="H152">
        <v>90901.883625878399</v>
      </c>
      <c r="I152">
        <v>78090.011056016403</v>
      </c>
      <c r="J152">
        <v>244109.19890206499</v>
      </c>
      <c r="K152">
        <v>271740.15095265198</v>
      </c>
      <c r="L152">
        <v>103986.487664684</v>
      </c>
      <c r="M152">
        <v>80771.201168215193</v>
      </c>
      <c r="N152">
        <v>60142.424849753799</v>
      </c>
      <c r="O152">
        <v>259391.67777708001</v>
      </c>
      <c r="P152">
        <v>129645.777730526</v>
      </c>
      <c r="Q152" s="36">
        <v>67487.031978352694</v>
      </c>
      <c r="R152">
        <v>150745.90970075701</v>
      </c>
      <c r="S152">
        <v>93445.714056919605</v>
      </c>
      <c r="T152">
        <v>23202.562494318201</v>
      </c>
      <c r="U152">
        <v>80175.051183335498</v>
      </c>
      <c r="V152">
        <v>57626.842309977197</v>
      </c>
      <c r="W152">
        <v>108747.055511527</v>
      </c>
      <c r="X152">
        <v>52277.935101732997</v>
      </c>
      <c r="Y152">
        <v>69540.895530325099</v>
      </c>
      <c r="Z152">
        <v>51301.438531276202</v>
      </c>
      <c r="AA152">
        <v>103361.33561985299</v>
      </c>
      <c r="AB152">
        <v>29984.181679723399</v>
      </c>
      <c r="AC152">
        <v>88880.029008682599</v>
      </c>
      <c r="AD152">
        <v>50999.348674251298</v>
      </c>
      <c r="AE152">
        <v>63445.7412106587</v>
      </c>
      <c r="AF152" s="10">
        <f>SUM(R152:AE152)</f>
        <v>1023734.0406133379</v>
      </c>
    </row>
    <row r="153" spans="1:32" x14ac:dyDescent="0.25">
      <c r="A153" t="s">
        <v>81</v>
      </c>
      <c r="B153">
        <v>27726.836627005301</v>
      </c>
      <c r="C153">
        <v>20846.351064299099</v>
      </c>
      <c r="D153">
        <v>34551.035852585701</v>
      </c>
      <c r="E153">
        <v>60900.740505374699</v>
      </c>
      <c r="F153">
        <v>62101.853055266198</v>
      </c>
      <c r="G153">
        <v>34060.086268911597</v>
      </c>
      <c r="H153">
        <v>39059.902578449903</v>
      </c>
      <c r="I153">
        <v>95097.899524050794</v>
      </c>
      <c r="J153">
        <v>152152.99192928401</v>
      </c>
      <c r="K153">
        <v>106324.18934953499</v>
      </c>
      <c r="L153">
        <v>205412.32216120101</v>
      </c>
      <c r="M153">
        <v>47174.518433338402</v>
      </c>
      <c r="N153">
        <v>329203.52385068103</v>
      </c>
      <c r="O153">
        <v>71845.822362962397</v>
      </c>
      <c r="P153">
        <v>154024.733411925</v>
      </c>
      <c r="Q153" s="36">
        <v>27646.148367992599</v>
      </c>
      <c r="R153">
        <v>30817.677446336002</v>
      </c>
      <c r="S153">
        <v>122559.207596539</v>
      </c>
      <c r="T153">
        <v>48316.480230460802</v>
      </c>
      <c r="U153">
        <v>51274.6682303501</v>
      </c>
      <c r="V153">
        <v>18972.8693031771</v>
      </c>
      <c r="W153">
        <v>104252.95137574901</v>
      </c>
      <c r="X153">
        <v>58499.930280165703</v>
      </c>
      <c r="Y153">
        <v>48429.126845393301</v>
      </c>
      <c r="Z153">
        <v>123729.132566556</v>
      </c>
      <c r="AA153">
        <v>132165.59697124601</v>
      </c>
      <c r="AB153">
        <v>68702.905697002498</v>
      </c>
      <c r="AC153">
        <v>25615.840489135699</v>
      </c>
      <c r="AD153">
        <v>55749.796361655201</v>
      </c>
      <c r="AE153">
        <v>118464.344326875</v>
      </c>
      <c r="AF153" s="10">
        <f>SUM(R153:AE153)</f>
        <v>1007550.5277206416</v>
      </c>
    </row>
    <row r="154" spans="1:32" x14ac:dyDescent="0.25">
      <c r="A154" t="s">
        <v>262</v>
      </c>
      <c r="B154">
        <v>423818.26171021402</v>
      </c>
      <c r="C154">
        <v>503842.52363940602</v>
      </c>
      <c r="D154">
        <v>613102.23220654496</v>
      </c>
      <c r="E154">
        <v>680093.69125921302</v>
      </c>
      <c r="F154">
        <v>1104554.2954352901</v>
      </c>
      <c r="G154">
        <v>1174511.0528106799</v>
      </c>
      <c r="H154">
        <v>1049216.10493385</v>
      </c>
      <c r="I154">
        <v>1138019.47954458</v>
      </c>
      <c r="J154">
        <v>794910.92904884799</v>
      </c>
      <c r="K154">
        <v>466687.31934654003</v>
      </c>
      <c r="L154">
        <v>185862.15617594801</v>
      </c>
      <c r="M154">
        <v>84831.779841594005</v>
      </c>
      <c r="N154">
        <v>25555.915209030401</v>
      </c>
      <c r="O154">
        <v>57294.093929216499</v>
      </c>
      <c r="P154">
        <v>37159.089678818098</v>
      </c>
      <c r="Q154" s="36">
        <v>190696.17041276101</v>
      </c>
      <c r="R154">
        <v>131649.85836088401</v>
      </c>
      <c r="S154">
        <v>204325.23437878501</v>
      </c>
      <c r="T154">
        <v>13820.952387495199</v>
      </c>
      <c r="U154">
        <v>40436.563169567198</v>
      </c>
      <c r="V154">
        <v>53719.839748129998</v>
      </c>
      <c r="W154">
        <v>226696.12031673599</v>
      </c>
      <c r="X154">
        <v>55253.313697908801</v>
      </c>
      <c r="Y154">
        <v>97885.184931747994</v>
      </c>
      <c r="Z154">
        <v>28493.600639883301</v>
      </c>
      <c r="AA154">
        <v>33983.363037694398</v>
      </c>
      <c r="AB154">
        <v>24136.685927611401</v>
      </c>
      <c r="AC154">
        <v>21083.4250654071</v>
      </c>
      <c r="AD154">
        <v>15555.5208132397</v>
      </c>
      <c r="AE154">
        <v>19527.800937533801</v>
      </c>
      <c r="AF154" s="10">
        <f>SUM(R154:AE154)</f>
        <v>966567.46341262385</v>
      </c>
    </row>
    <row r="155" spans="1:32" x14ac:dyDescent="0.25">
      <c r="A155" t="s">
        <v>142</v>
      </c>
      <c r="B155">
        <v>20053</v>
      </c>
      <c r="C155">
        <v>53974</v>
      </c>
      <c r="D155">
        <v>11778</v>
      </c>
      <c r="E155">
        <v>223417</v>
      </c>
      <c r="F155">
        <v>131836</v>
      </c>
      <c r="G155">
        <v>78899</v>
      </c>
      <c r="H155">
        <v>51219</v>
      </c>
      <c r="I155">
        <v>315070</v>
      </c>
      <c r="J155">
        <v>33358</v>
      </c>
      <c r="K155">
        <v>134005</v>
      </c>
      <c r="L155">
        <v>256470</v>
      </c>
      <c r="M155">
        <v>108992</v>
      </c>
      <c r="N155">
        <v>39691</v>
      </c>
      <c r="O155">
        <v>251779</v>
      </c>
      <c r="P155">
        <v>69614</v>
      </c>
      <c r="Q155" s="36">
        <v>35896</v>
      </c>
      <c r="R155">
        <v>42015</v>
      </c>
      <c r="S155">
        <v>40851</v>
      </c>
      <c r="T155">
        <v>190621</v>
      </c>
      <c r="U155">
        <v>154268</v>
      </c>
      <c r="V155">
        <v>78769</v>
      </c>
      <c r="W155">
        <v>72282</v>
      </c>
      <c r="X155">
        <v>145237</v>
      </c>
      <c r="Y155">
        <v>28383</v>
      </c>
      <c r="Z155">
        <v>37694</v>
      </c>
      <c r="AA155">
        <v>61847</v>
      </c>
      <c r="AB155">
        <v>21990</v>
      </c>
      <c r="AC155">
        <v>16398</v>
      </c>
      <c r="AD155">
        <v>57444</v>
      </c>
      <c r="AE155">
        <v>14453</v>
      </c>
      <c r="AF155" s="10">
        <f>SUM(R155:AE155)</f>
        <v>962252</v>
      </c>
    </row>
    <row r="156" spans="1:32" x14ac:dyDescent="0.25">
      <c r="A156" t="s">
        <v>391</v>
      </c>
      <c r="B156">
        <v>96466.466909479597</v>
      </c>
      <c r="C156">
        <v>65310.912368845398</v>
      </c>
      <c r="D156">
        <v>163749.700083373</v>
      </c>
      <c r="E156">
        <v>148396.403313388</v>
      </c>
      <c r="F156">
        <v>117990.270079134</v>
      </c>
      <c r="G156">
        <v>153763.79531541199</v>
      </c>
      <c r="H156">
        <v>88494.778623412698</v>
      </c>
      <c r="I156">
        <v>72466.232495645294</v>
      </c>
      <c r="J156">
        <v>63992.8760828593</v>
      </c>
      <c r="K156">
        <v>75581.127034050907</v>
      </c>
      <c r="L156">
        <v>55936.0467707137</v>
      </c>
      <c r="M156">
        <v>96125.495951087898</v>
      </c>
      <c r="N156">
        <v>59339.014610065897</v>
      </c>
      <c r="O156">
        <v>56360.905127465201</v>
      </c>
      <c r="P156">
        <v>93378.199727163999</v>
      </c>
      <c r="Q156" s="36">
        <v>43725.363902515703</v>
      </c>
      <c r="R156">
        <v>80378.2395726213</v>
      </c>
      <c r="S156">
        <v>41864.084008553698</v>
      </c>
      <c r="T156">
        <v>26160.212331919902</v>
      </c>
      <c r="U156">
        <v>31029.367966244099</v>
      </c>
      <c r="V156">
        <v>46496.776601004101</v>
      </c>
      <c r="W156">
        <v>130488.04282654</v>
      </c>
      <c r="X156">
        <v>105464.840859181</v>
      </c>
      <c r="Y156">
        <v>109834.864330203</v>
      </c>
      <c r="Z156">
        <v>132919.57057571001</v>
      </c>
      <c r="AA156">
        <v>85009.864868176199</v>
      </c>
      <c r="AB156">
        <v>27049.714765099601</v>
      </c>
      <c r="AC156">
        <v>30021.423769536301</v>
      </c>
      <c r="AD156">
        <v>45925.753237584999</v>
      </c>
      <c r="AE156">
        <v>67180.031171156006</v>
      </c>
      <c r="AF156" s="10">
        <f>SUM(R156:AE156)</f>
        <v>959822.78688353009</v>
      </c>
    </row>
    <row r="157" spans="1:32" x14ac:dyDescent="0.25">
      <c r="A157" t="s">
        <v>291</v>
      </c>
      <c r="B157">
        <v>67337.461036989</v>
      </c>
      <c r="C157">
        <v>67709.504064926397</v>
      </c>
      <c r="D157">
        <v>67599.933033105001</v>
      </c>
      <c r="E157">
        <v>67532.948338045404</v>
      </c>
      <c r="F157">
        <v>67581.203976716599</v>
      </c>
      <c r="G157">
        <v>69996.209968373805</v>
      </c>
      <c r="H157">
        <v>68017.532286752903</v>
      </c>
      <c r="I157">
        <v>69620.211001945499</v>
      </c>
      <c r="J157">
        <v>67349.722490727596</v>
      </c>
      <c r="K157">
        <v>67459.885857119196</v>
      </c>
      <c r="L157">
        <v>68381.272029345098</v>
      </c>
      <c r="M157">
        <v>68292.985339610503</v>
      </c>
      <c r="N157">
        <v>68546.175672578407</v>
      </c>
      <c r="O157">
        <v>67412.867455927102</v>
      </c>
      <c r="P157">
        <v>68888.793417785695</v>
      </c>
      <c r="Q157" s="36">
        <v>63296.105961688503</v>
      </c>
      <c r="R157">
        <v>68144.763215807194</v>
      </c>
      <c r="S157">
        <v>67846.078633746394</v>
      </c>
      <c r="T157">
        <v>70584.343068820803</v>
      </c>
      <c r="U157">
        <v>68804.283560247102</v>
      </c>
      <c r="V157">
        <v>70858.167365006695</v>
      </c>
      <c r="W157">
        <v>67829.960563752495</v>
      </c>
      <c r="X157">
        <v>68382.648128799003</v>
      </c>
      <c r="Y157">
        <v>67391.194352548904</v>
      </c>
      <c r="Z157">
        <v>67309.092717930398</v>
      </c>
      <c r="AA157">
        <v>67351.357861268698</v>
      </c>
      <c r="AB157">
        <v>68251.276882517894</v>
      </c>
      <c r="AC157">
        <v>68175.802452622898</v>
      </c>
      <c r="AD157">
        <v>69856.294544342105</v>
      </c>
      <c r="AE157">
        <v>67373.276916165996</v>
      </c>
      <c r="AF157" s="10">
        <f>SUM(R157:AE157)</f>
        <v>958158.54026357643</v>
      </c>
    </row>
    <row r="158" spans="1:32" x14ac:dyDescent="0.25">
      <c r="A158" t="s">
        <v>341</v>
      </c>
      <c r="B158">
        <v>120156.529228774</v>
      </c>
      <c r="C158">
        <v>122346.282001637</v>
      </c>
      <c r="D158">
        <v>112714.670725274</v>
      </c>
      <c r="E158">
        <v>112714.670725274</v>
      </c>
      <c r="F158">
        <v>112714.670725274</v>
      </c>
      <c r="G158">
        <v>21653.230853446501</v>
      </c>
      <c r="H158">
        <v>14147.604680009899</v>
      </c>
      <c r="I158">
        <v>28052.329551546001</v>
      </c>
      <c r="J158">
        <v>39208.835438095099</v>
      </c>
      <c r="K158">
        <v>103285.004648662</v>
      </c>
      <c r="L158">
        <v>101819.98923145101</v>
      </c>
      <c r="M158">
        <v>45676.0871438467</v>
      </c>
      <c r="N158">
        <v>3812.5059295147598</v>
      </c>
      <c r="O158">
        <v>26779.207642325699</v>
      </c>
      <c r="P158">
        <v>55750.6178328772</v>
      </c>
      <c r="Q158" s="36">
        <v>11107.4475676576</v>
      </c>
      <c r="R158">
        <v>381853.37302518502</v>
      </c>
      <c r="S158">
        <v>54082.096586931599</v>
      </c>
      <c r="T158">
        <v>22001.836509944002</v>
      </c>
      <c r="U158">
        <v>5556.2038704079396</v>
      </c>
      <c r="V158">
        <v>10643.8183361641</v>
      </c>
      <c r="W158">
        <v>89393.001945673706</v>
      </c>
      <c r="X158">
        <v>22972.4381616141</v>
      </c>
      <c r="Y158">
        <v>107781.740942276</v>
      </c>
      <c r="Z158">
        <v>10492.4092953405</v>
      </c>
      <c r="AA158">
        <v>8782.8692860477295</v>
      </c>
      <c r="AB158">
        <v>115822.623042437</v>
      </c>
      <c r="AC158">
        <v>16974.126954274401</v>
      </c>
      <c r="AD158">
        <v>9397.2790910942804</v>
      </c>
      <c r="AE158">
        <v>36260.787299437798</v>
      </c>
      <c r="AF158" s="10">
        <f>SUM(R158:AE158)</f>
        <v>892014.60434682819</v>
      </c>
    </row>
    <row r="159" spans="1:32" x14ac:dyDescent="0.25">
      <c r="A159" t="s">
        <v>316</v>
      </c>
      <c r="B159">
        <v>25392.980125927101</v>
      </c>
      <c r="C159">
        <v>28637.318823647602</v>
      </c>
      <c r="D159">
        <v>148511.2984033</v>
      </c>
      <c r="E159">
        <v>28375.080163581799</v>
      </c>
      <c r="F159">
        <v>22021.10386875</v>
      </c>
      <c r="G159">
        <v>22551.573004591901</v>
      </c>
      <c r="H159">
        <v>45898.967818043799</v>
      </c>
      <c r="I159">
        <v>41444.7672919213</v>
      </c>
      <c r="J159">
        <v>127904.010243948</v>
      </c>
      <c r="K159">
        <v>185675.39664738701</v>
      </c>
      <c r="L159">
        <v>79295.209618376903</v>
      </c>
      <c r="M159">
        <v>22768.348602711201</v>
      </c>
      <c r="N159">
        <v>19308.399589393801</v>
      </c>
      <c r="O159">
        <v>136438.67720563599</v>
      </c>
      <c r="P159">
        <v>23525.215137180501</v>
      </c>
      <c r="Q159" s="36">
        <v>17263.581516503102</v>
      </c>
      <c r="R159">
        <v>44726.3245059701</v>
      </c>
      <c r="S159">
        <v>18038.321634412001</v>
      </c>
      <c r="T159">
        <v>11122.5305483342</v>
      </c>
      <c r="U159">
        <v>15366.8554368362</v>
      </c>
      <c r="V159">
        <v>156941.44133931899</v>
      </c>
      <c r="W159">
        <v>153361.336452449</v>
      </c>
      <c r="X159">
        <v>40088.759293765499</v>
      </c>
      <c r="Y159">
        <v>62158.305092024297</v>
      </c>
      <c r="Z159">
        <v>30983.111247045199</v>
      </c>
      <c r="AA159">
        <v>24258.427505474199</v>
      </c>
      <c r="AB159">
        <v>11402.320218778301</v>
      </c>
      <c r="AC159">
        <v>78580.145646943201</v>
      </c>
      <c r="AD159">
        <v>201499.11034494301</v>
      </c>
      <c r="AE159">
        <v>19254.096514176101</v>
      </c>
      <c r="AF159" s="10">
        <f>SUM(R159:AE159)</f>
        <v>867781.0857804704</v>
      </c>
    </row>
    <row r="160" spans="1:32" x14ac:dyDescent="0.25">
      <c r="A160" t="s">
        <v>200</v>
      </c>
      <c r="B160">
        <v>26078.931160988199</v>
      </c>
      <c r="C160">
        <v>31467.862250799099</v>
      </c>
      <c r="D160">
        <v>18305.7562919786</v>
      </c>
      <c r="E160">
        <v>28564.352769405199</v>
      </c>
      <c r="F160">
        <v>4376.0423435759003</v>
      </c>
      <c r="G160">
        <v>9021.4785433794204</v>
      </c>
      <c r="H160">
        <v>4408.1044702299296</v>
      </c>
      <c r="I160">
        <v>22784.5318674917</v>
      </c>
      <c r="J160">
        <v>20768.343484457098</v>
      </c>
      <c r="K160">
        <v>13093.2991307585</v>
      </c>
      <c r="L160">
        <v>43768.9525625346</v>
      </c>
      <c r="M160">
        <v>103495.658448462</v>
      </c>
      <c r="N160">
        <v>14951.589756899601</v>
      </c>
      <c r="O160">
        <v>42786.391951999904</v>
      </c>
      <c r="P160">
        <v>12440.760345999999</v>
      </c>
      <c r="Q160" s="36">
        <v>53947.212255999999</v>
      </c>
      <c r="R160">
        <v>27476.605230000001</v>
      </c>
      <c r="S160">
        <v>14558.1495923683</v>
      </c>
      <c r="T160">
        <v>17386.568680678301</v>
      </c>
      <c r="U160">
        <v>4177.7515510000003</v>
      </c>
      <c r="V160">
        <v>33174.915022000001</v>
      </c>
      <c r="W160">
        <v>63349.932674580501</v>
      </c>
      <c r="X160">
        <v>247888.44872720001</v>
      </c>
      <c r="Y160">
        <v>36907.519306407899</v>
      </c>
      <c r="Z160">
        <v>135632.81408935599</v>
      </c>
      <c r="AA160">
        <v>75092.049396666902</v>
      </c>
      <c r="AB160">
        <v>1673.2341654378599</v>
      </c>
      <c r="AC160">
        <v>26058.520687123801</v>
      </c>
      <c r="AD160">
        <v>113595.364323</v>
      </c>
      <c r="AE160">
        <v>14099.265347217601</v>
      </c>
      <c r="AF160" s="10">
        <f>SUM(R160:AE160)</f>
        <v>811071.13879303704</v>
      </c>
    </row>
    <row r="161" spans="1:32" x14ac:dyDescent="0.25">
      <c r="A161" t="s">
        <v>227</v>
      </c>
      <c r="B161">
        <v>28771.351861437699</v>
      </c>
      <c r="C161">
        <v>42187.477593309399</v>
      </c>
      <c r="D161">
        <v>25920.920383908</v>
      </c>
      <c r="E161">
        <v>24021.339389587502</v>
      </c>
      <c r="F161">
        <v>37233.3269294071</v>
      </c>
      <c r="G161">
        <v>22642.408810398501</v>
      </c>
      <c r="H161">
        <v>29044.592278420099</v>
      </c>
      <c r="I161">
        <v>18916.460340120801</v>
      </c>
      <c r="J161">
        <v>58282.1022773027</v>
      </c>
      <c r="K161">
        <v>82129.743159464197</v>
      </c>
      <c r="L161">
        <v>68030.029805516999</v>
      </c>
      <c r="M161">
        <v>44815.773828735102</v>
      </c>
      <c r="N161">
        <v>125450.017135919</v>
      </c>
      <c r="O161">
        <v>178833.974451421</v>
      </c>
      <c r="P161">
        <v>75774.929558988195</v>
      </c>
      <c r="Q161" s="36">
        <v>57634.646065440596</v>
      </c>
      <c r="R161">
        <v>40422.583219337597</v>
      </c>
      <c r="S161">
        <v>54127.1532185541</v>
      </c>
      <c r="T161">
        <v>113877.891583534</v>
      </c>
      <c r="U161">
        <v>55715.700418102497</v>
      </c>
      <c r="V161">
        <v>180598.735089836</v>
      </c>
      <c r="W161">
        <v>64672.6886182491</v>
      </c>
      <c r="X161">
        <v>50380.576020326997</v>
      </c>
      <c r="Y161">
        <v>48320.330244084696</v>
      </c>
      <c r="Z161">
        <v>48320.330244084696</v>
      </c>
      <c r="AA161">
        <v>48320.330244084696</v>
      </c>
      <c r="AB161">
        <v>8477.9093530586397</v>
      </c>
      <c r="AC161">
        <v>20777.473261435702</v>
      </c>
      <c r="AD161">
        <v>20777.473261435702</v>
      </c>
      <c r="AE161">
        <v>36819.821342401003</v>
      </c>
      <c r="AF161" s="10">
        <f>SUM(R161:AE161)</f>
        <v>791608.99611852551</v>
      </c>
    </row>
    <row r="162" spans="1:32" x14ac:dyDescent="0.25">
      <c r="A162" t="s">
        <v>369</v>
      </c>
      <c r="B162">
        <v>126375.582749104</v>
      </c>
      <c r="C162">
        <v>204377.512630752</v>
      </c>
      <c r="D162">
        <v>188213.80154896801</v>
      </c>
      <c r="E162">
        <v>139487.187602844</v>
      </c>
      <c r="F162">
        <v>59928.164728195399</v>
      </c>
      <c r="G162">
        <v>159186.95317565301</v>
      </c>
      <c r="H162">
        <v>119485.57434865199</v>
      </c>
      <c r="I162">
        <v>98912.045768487296</v>
      </c>
      <c r="J162">
        <v>118708.474646332</v>
      </c>
      <c r="K162">
        <v>136538.33586055599</v>
      </c>
      <c r="L162">
        <v>170166.89486961599</v>
      </c>
      <c r="M162">
        <v>258326.88808194399</v>
      </c>
      <c r="N162">
        <v>130754.637138563</v>
      </c>
      <c r="O162">
        <v>68333.541036060502</v>
      </c>
      <c r="P162">
        <v>73090.809334316495</v>
      </c>
      <c r="Q162" s="36">
        <v>93933.563634881604</v>
      </c>
      <c r="R162">
        <v>71962.350425117795</v>
      </c>
      <c r="S162">
        <v>45680.856485160002</v>
      </c>
      <c r="T162">
        <v>46454.4613527533</v>
      </c>
      <c r="U162">
        <v>81847.702401991206</v>
      </c>
      <c r="V162">
        <v>61212.6853575758</v>
      </c>
      <c r="W162">
        <v>43387.0678613813</v>
      </c>
      <c r="X162">
        <v>54319.833722327698</v>
      </c>
      <c r="Y162">
        <v>24343.820802636899</v>
      </c>
      <c r="Z162">
        <v>48237.733010050099</v>
      </c>
      <c r="AA162">
        <v>39273.0168752346</v>
      </c>
      <c r="AB162">
        <v>57904.410436650702</v>
      </c>
      <c r="AC162">
        <v>30842.619585905599</v>
      </c>
      <c r="AD162">
        <v>74806.089019081002</v>
      </c>
      <c r="AE162">
        <v>81221.3788271597</v>
      </c>
      <c r="AF162" s="10">
        <f>SUM(R162:AE162)</f>
        <v>761494.02616302576</v>
      </c>
    </row>
    <row r="163" spans="1:32" x14ac:dyDescent="0.25">
      <c r="A163" t="s">
        <v>217</v>
      </c>
      <c r="B163">
        <v>51354.199205356301</v>
      </c>
      <c r="C163">
        <v>69864.030047493594</v>
      </c>
      <c r="D163">
        <v>82358.085901311104</v>
      </c>
      <c r="E163">
        <v>217664.90785863099</v>
      </c>
      <c r="F163">
        <v>78320.827130768899</v>
      </c>
      <c r="G163">
        <v>6809.3203392116702</v>
      </c>
      <c r="H163">
        <v>16218.4069212136</v>
      </c>
      <c r="I163">
        <v>48702.892239710403</v>
      </c>
      <c r="J163">
        <v>62013.785956384403</v>
      </c>
      <c r="K163">
        <v>103713.185391187</v>
      </c>
      <c r="L163">
        <v>22332.598175648502</v>
      </c>
      <c r="M163">
        <v>14411.8513535775</v>
      </c>
      <c r="N163">
        <v>30310.5032117138</v>
      </c>
      <c r="O163">
        <v>96308.831841728505</v>
      </c>
      <c r="P163">
        <v>28108.0208571369</v>
      </c>
      <c r="Q163" s="36">
        <v>40573.7526276926</v>
      </c>
      <c r="R163">
        <v>23010.9310208727</v>
      </c>
      <c r="S163">
        <v>47315.788263283102</v>
      </c>
      <c r="T163">
        <v>15122.2319022342</v>
      </c>
      <c r="U163">
        <v>8533.1433607950894</v>
      </c>
      <c r="V163">
        <v>108348.765041798</v>
      </c>
      <c r="W163">
        <v>47110.857658123903</v>
      </c>
      <c r="X163">
        <v>62002.4473599189</v>
      </c>
      <c r="Y163">
        <v>27447.8221089297</v>
      </c>
      <c r="Z163">
        <v>18290.528539295399</v>
      </c>
      <c r="AA163">
        <v>70338.458287651403</v>
      </c>
      <c r="AB163">
        <v>186234.79743624001</v>
      </c>
      <c r="AC163">
        <v>70257.821629143</v>
      </c>
      <c r="AD163">
        <v>40245.1568806715</v>
      </c>
      <c r="AE163">
        <v>28139.559534705499</v>
      </c>
      <c r="AF163" s="10">
        <f>SUM(R163:AE163)</f>
        <v>752398.30902366247</v>
      </c>
    </row>
    <row r="164" spans="1:32" x14ac:dyDescent="0.25">
      <c r="A164" t="s">
        <v>157</v>
      </c>
      <c r="B164">
        <v>324.91697496253403</v>
      </c>
      <c r="C164">
        <v>256.25897287995099</v>
      </c>
      <c r="D164">
        <v>9926.4901307353593</v>
      </c>
      <c r="E164">
        <v>31929.244228111002</v>
      </c>
      <c r="F164">
        <v>10165.967546329701</v>
      </c>
      <c r="G164">
        <v>21682.1951589239</v>
      </c>
      <c r="H164">
        <v>31671.738464770398</v>
      </c>
      <c r="I164">
        <v>12336.4847665909</v>
      </c>
      <c r="J164">
        <v>147.499091067092</v>
      </c>
      <c r="K164">
        <v>6035.0260734307703</v>
      </c>
      <c r="L164">
        <v>11775.2568129787</v>
      </c>
      <c r="M164">
        <v>8020.3396340763402</v>
      </c>
      <c r="N164">
        <v>32.14745534</v>
      </c>
      <c r="O164">
        <v>10863.7506874958</v>
      </c>
      <c r="P164">
        <v>42.533299747272501</v>
      </c>
      <c r="Q164" s="36">
        <v>830.15492092953605</v>
      </c>
      <c r="R164">
        <v>106.931424953733</v>
      </c>
      <c r="S164">
        <v>186482.32122121399</v>
      </c>
      <c r="T164">
        <v>77983.139795948198</v>
      </c>
      <c r="U164">
        <v>150509.199116826</v>
      </c>
      <c r="V164">
        <v>203979.68016364201</v>
      </c>
      <c r="W164">
        <v>97782.926868533104</v>
      </c>
      <c r="X164">
        <v>1291.9257691110399</v>
      </c>
      <c r="Y164">
        <v>4795.8567908204004</v>
      </c>
      <c r="Z164">
        <v>246.80122769413899</v>
      </c>
      <c r="AA164">
        <v>887.87963648226798</v>
      </c>
      <c r="AB164">
        <v>0.59436634594084703</v>
      </c>
      <c r="AC164">
        <v>2510.70642167401</v>
      </c>
      <c r="AD164">
        <v>3332.9859327670802</v>
      </c>
      <c r="AE164">
        <v>2186.9924238703102</v>
      </c>
      <c r="AF164" s="10">
        <f>SUM(R164:AE164)</f>
        <v>732097.94115988212</v>
      </c>
    </row>
    <row r="165" spans="1:32" x14ac:dyDescent="0.25">
      <c r="A165" t="s">
        <v>279</v>
      </c>
      <c r="B165">
        <v>198953.0172</v>
      </c>
      <c r="C165">
        <v>151469.28599999999</v>
      </c>
      <c r="D165">
        <v>129643.0196</v>
      </c>
      <c r="E165">
        <v>24907.46</v>
      </c>
      <c r="F165">
        <v>22713.610499999999</v>
      </c>
      <c r="G165">
        <v>23090.386999999999</v>
      </c>
      <c r="H165">
        <v>63772.205499999996</v>
      </c>
      <c r="I165">
        <v>107763.32950000001</v>
      </c>
      <c r="J165">
        <v>80487.135200000004</v>
      </c>
      <c r="K165">
        <v>593330.49060000002</v>
      </c>
      <c r="L165">
        <v>145812.13159999999</v>
      </c>
      <c r="M165">
        <v>37979.223299999998</v>
      </c>
      <c r="N165">
        <v>109284.4394</v>
      </c>
      <c r="O165">
        <v>403846.52870000002</v>
      </c>
      <c r="P165">
        <v>482673.32329999999</v>
      </c>
      <c r="Q165" s="36">
        <v>260836.7671</v>
      </c>
      <c r="R165">
        <v>23918.363399999998</v>
      </c>
      <c r="S165">
        <v>52476.759599999998</v>
      </c>
      <c r="T165">
        <v>15304.1168</v>
      </c>
      <c r="U165">
        <v>25809.700499999999</v>
      </c>
      <c r="V165">
        <v>32532.553</v>
      </c>
      <c r="W165">
        <v>103331.04300000001</v>
      </c>
      <c r="X165">
        <v>51926.194100000001</v>
      </c>
      <c r="Y165">
        <v>92289.655599999998</v>
      </c>
      <c r="Z165">
        <v>27813.409299999999</v>
      </c>
      <c r="AA165">
        <v>13054.2834</v>
      </c>
      <c r="AB165">
        <v>36048.867100000003</v>
      </c>
      <c r="AC165">
        <v>13685.5725</v>
      </c>
      <c r="AD165">
        <v>118206.2067</v>
      </c>
      <c r="AE165">
        <v>125259.2225</v>
      </c>
      <c r="AF165" s="10">
        <f>SUM(R165:AE165)</f>
        <v>731655.94750000001</v>
      </c>
    </row>
    <row r="166" spans="1:32" x14ac:dyDescent="0.25">
      <c r="A166" t="s">
        <v>327</v>
      </c>
      <c r="B166">
        <v>120055.257106859</v>
      </c>
      <c r="C166">
        <v>175094.41737350699</v>
      </c>
      <c r="D166">
        <v>175303.08929076599</v>
      </c>
      <c r="E166">
        <v>36040.607941431401</v>
      </c>
      <c r="F166">
        <v>133941.925970924</v>
      </c>
      <c r="G166">
        <v>74077.333889653397</v>
      </c>
      <c r="H166">
        <v>79594.936970848095</v>
      </c>
      <c r="I166">
        <v>106208.47550878</v>
      </c>
      <c r="J166">
        <v>83061.341391303897</v>
      </c>
      <c r="K166">
        <v>126970.05844219599</v>
      </c>
      <c r="L166">
        <v>56459.878504481101</v>
      </c>
      <c r="M166">
        <v>28190.685784298901</v>
      </c>
      <c r="N166">
        <v>65960.233260446301</v>
      </c>
      <c r="O166">
        <v>40171.591170804502</v>
      </c>
      <c r="P166">
        <v>82703.113399958995</v>
      </c>
      <c r="Q166" s="36">
        <v>34551.030363934398</v>
      </c>
      <c r="R166">
        <v>57064.171947654599</v>
      </c>
      <c r="S166">
        <v>56982.591752487599</v>
      </c>
      <c r="T166">
        <v>51462.6569318154</v>
      </c>
      <c r="U166">
        <v>47559.101106030699</v>
      </c>
      <c r="V166">
        <v>28795.762628692799</v>
      </c>
      <c r="W166">
        <v>97450.841898950704</v>
      </c>
      <c r="X166">
        <v>55142.679222607097</v>
      </c>
      <c r="Y166">
        <v>118430.604983376</v>
      </c>
      <c r="Z166">
        <v>39172.598440958602</v>
      </c>
      <c r="AA166">
        <v>34884.250681845399</v>
      </c>
      <c r="AB166">
        <v>37363.305831854799</v>
      </c>
      <c r="AC166">
        <v>50753.241535175803</v>
      </c>
      <c r="AD166">
        <v>17055.440679183299</v>
      </c>
      <c r="AE166">
        <v>28549.314037582</v>
      </c>
      <c r="AF166" s="10">
        <f>SUM(R166:AE166)</f>
        <v>720666.56167821481</v>
      </c>
    </row>
    <row r="167" spans="1:32" x14ac:dyDescent="0.25">
      <c r="A167" t="s">
        <v>309</v>
      </c>
      <c r="B167">
        <v>254163.04341595</v>
      </c>
      <c r="C167">
        <v>62010.316318671503</v>
      </c>
      <c r="D167">
        <v>12116.590827158299</v>
      </c>
      <c r="E167">
        <v>113136.581403702</v>
      </c>
      <c r="F167">
        <v>194267.67725947601</v>
      </c>
      <c r="G167">
        <v>14374.680630893699</v>
      </c>
      <c r="H167">
        <v>41116.609219767401</v>
      </c>
      <c r="I167">
        <v>52471.7159200604</v>
      </c>
      <c r="J167">
        <v>29124.599338333599</v>
      </c>
      <c r="K167">
        <v>1048949.0420319401</v>
      </c>
      <c r="L167">
        <v>256745.88985951501</v>
      </c>
      <c r="M167">
        <v>55095.903353077701</v>
      </c>
      <c r="N167">
        <v>56999.348641946803</v>
      </c>
      <c r="O167">
        <v>29330.618137813599</v>
      </c>
      <c r="P167">
        <v>228390.066446404</v>
      </c>
      <c r="Q167" s="36">
        <v>233386.25706985799</v>
      </c>
      <c r="R167">
        <v>9817.0587975634298</v>
      </c>
      <c r="S167">
        <v>12510.1406381825</v>
      </c>
      <c r="T167">
        <v>32501.1139052158</v>
      </c>
      <c r="U167">
        <v>7954.9700710709203</v>
      </c>
      <c r="V167">
        <v>9767.9199158910596</v>
      </c>
      <c r="W167">
        <v>220539.108976527</v>
      </c>
      <c r="X167">
        <v>19693.5637158957</v>
      </c>
      <c r="Y167">
        <v>56547.895861124402</v>
      </c>
      <c r="Z167">
        <v>223100.198484077</v>
      </c>
      <c r="AA167">
        <v>11999.618895714701</v>
      </c>
      <c r="AB167">
        <v>7324.0920872260203</v>
      </c>
      <c r="AC167">
        <v>29629.586858112201</v>
      </c>
      <c r="AD167">
        <v>22585.419828329199</v>
      </c>
      <c r="AE167">
        <v>11975.7415734837</v>
      </c>
      <c r="AF167" s="10">
        <f>SUM(R167:AE167)</f>
        <v>675946.42960841372</v>
      </c>
    </row>
    <row r="168" spans="1:32" x14ac:dyDescent="0.25">
      <c r="A168" t="s">
        <v>315</v>
      </c>
      <c r="B168">
        <v>37478.726435669501</v>
      </c>
      <c r="C168">
        <v>22353.990610757199</v>
      </c>
      <c r="D168">
        <v>24211.3946500778</v>
      </c>
      <c r="E168">
        <v>25213.232909173701</v>
      </c>
      <c r="F168">
        <v>8518.1537618468901</v>
      </c>
      <c r="G168">
        <v>32107.738480530599</v>
      </c>
      <c r="H168">
        <v>9682.3525066745406</v>
      </c>
      <c r="I168">
        <v>40396.644771708903</v>
      </c>
      <c r="J168">
        <v>25669.514745229699</v>
      </c>
      <c r="K168">
        <v>67689.484310485102</v>
      </c>
      <c r="L168">
        <v>66805.7009766837</v>
      </c>
      <c r="M168">
        <v>24819.568008890899</v>
      </c>
      <c r="N168">
        <v>28917.5069947681</v>
      </c>
      <c r="O168">
        <v>44161.683764750203</v>
      </c>
      <c r="P168">
        <v>65459.966594384598</v>
      </c>
      <c r="Q168" s="36">
        <v>126653.461850283</v>
      </c>
      <c r="R168">
        <v>20120.444357958801</v>
      </c>
      <c r="S168">
        <v>34061.660414555801</v>
      </c>
      <c r="T168">
        <v>18862.947920397401</v>
      </c>
      <c r="U168">
        <v>17881.935000429701</v>
      </c>
      <c r="V168">
        <v>19973.549777892102</v>
      </c>
      <c r="W168">
        <v>107706.4083947</v>
      </c>
      <c r="X168">
        <v>38546.981711307497</v>
      </c>
      <c r="Y168">
        <v>70772.013390311098</v>
      </c>
      <c r="Z168">
        <v>65071.031428280701</v>
      </c>
      <c r="AA168">
        <v>29952.537464129498</v>
      </c>
      <c r="AB168">
        <v>17994.9935041227</v>
      </c>
      <c r="AC168">
        <v>12494.017831560201</v>
      </c>
      <c r="AD168">
        <v>45648.674064842802</v>
      </c>
      <c r="AE168">
        <v>172505.501740254</v>
      </c>
      <c r="AF168" s="10">
        <f>SUM(R168:AE168)</f>
        <v>671592.69700074242</v>
      </c>
    </row>
    <row r="169" spans="1:32" x14ac:dyDescent="0.25">
      <c r="A169" t="s">
        <v>235</v>
      </c>
      <c r="B169">
        <v>12480.9255954733</v>
      </c>
      <c r="C169">
        <v>21843.250231012498</v>
      </c>
      <c r="D169">
        <v>10808.7370880994</v>
      </c>
      <c r="E169">
        <v>10003.031492369</v>
      </c>
      <c r="F169">
        <v>39242.502349360599</v>
      </c>
      <c r="G169">
        <v>19447.8143957141</v>
      </c>
      <c r="H169">
        <v>10898.6454680797</v>
      </c>
      <c r="I169">
        <v>16061.135959220799</v>
      </c>
      <c r="J169">
        <v>12373.016768265001</v>
      </c>
      <c r="K169">
        <v>8937.8909393604408</v>
      </c>
      <c r="L169">
        <v>26607.5612199596</v>
      </c>
      <c r="M169">
        <v>17751.578599718599</v>
      </c>
      <c r="N169">
        <v>14567.9276716353</v>
      </c>
      <c r="O169">
        <v>27705.3395731073</v>
      </c>
      <c r="P169">
        <v>39356.937607756299</v>
      </c>
      <c r="Q169" s="36">
        <v>20616.535018526301</v>
      </c>
      <c r="R169">
        <v>20209.930237155299</v>
      </c>
      <c r="S169">
        <v>24833.675653330301</v>
      </c>
      <c r="T169">
        <v>8527.9346067140705</v>
      </c>
      <c r="U169">
        <v>27498.039958690399</v>
      </c>
      <c r="V169">
        <v>123208.192865554</v>
      </c>
      <c r="W169">
        <v>225902.28305030201</v>
      </c>
      <c r="X169">
        <v>44102.02255953</v>
      </c>
      <c r="Y169">
        <v>17696.322546056701</v>
      </c>
      <c r="Z169">
        <v>45675.460035746903</v>
      </c>
      <c r="AA169">
        <v>15837.2536561493</v>
      </c>
      <c r="AB169">
        <v>19858.777509470601</v>
      </c>
      <c r="AC169">
        <v>20897.408933109102</v>
      </c>
      <c r="AD169">
        <v>15529.953833100901</v>
      </c>
      <c r="AE169">
        <v>61212.868898893001</v>
      </c>
      <c r="AF169" s="10">
        <f>SUM(R169:AE169)</f>
        <v>670990.12434380245</v>
      </c>
    </row>
    <row r="170" spans="1:32" x14ac:dyDescent="0.25">
      <c r="A170" t="s">
        <v>141</v>
      </c>
      <c r="B170">
        <v>37956.185185947499</v>
      </c>
      <c r="C170">
        <v>57072.521274141502</v>
      </c>
      <c r="D170">
        <v>27272.7179921438</v>
      </c>
      <c r="E170">
        <v>18880.676873710301</v>
      </c>
      <c r="F170">
        <v>22870.826215925499</v>
      </c>
      <c r="G170">
        <v>7204.3222496690096</v>
      </c>
      <c r="H170">
        <v>26223.797331787799</v>
      </c>
      <c r="I170">
        <v>97695.911098427896</v>
      </c>
      <c r="J170">
        <v>44034.586708081202</v>
      </c>
      <c r="K170">
        <v>114953.91703527499</v>
      </c>
      <c r="L170">
        <v>42620.817926434102</v>
      </c>
      <c r="M170">
        <v>72233.065589449106</v>
      </c>
      <c r="N170">
        <v>69987.303772710104</v>
      </c>
      <c r="O170">
        <v>58513.204792154698</v>
      </c>
      <c r="P170">
        <v>81716.361482746797</v>
      </c>
      <c r="Q170" s="36">
        <v>100003.16714511599</v>
      </c>
      <c r="R170">
        <v>63855.434568154298</v>
      </c>
      <c r="S170">
        <v>76008.070860852895</v>
      </c>
      <c r="T170">
        <v>73451.406990088901</v>
      </c>
      <c r="U170">
        <v>25712.602391202901</v>
      </c>
      <c r="V170">
        <v>24587.299410819101</v>
      </c>
      <c r="W170">
        <v>57080.775967732901</v>
      </c>
      <c r="X170">
        <v>26929.153855372399</v>
      </c>
      <c r="Y170">
        <v>23408.892673274699</v>
      </c>
      <c r="Z170">
        <v>38985.8785643507</v>
      </c>
      <c r="AA170">
        <v>21647.922592099301</v>
      </c>
      <c r="AB170">
        <v>57002.527356887404</v>
      </c>
      <c r="AC170">
        <v>59666.614330280499</v>
      </c>
      <c r="AD170">
        <v>70327.080463234102</v>
      </c>
      <c r="AE170">
        <v>39617.396377589801</v>
      </c>
      <c r="AF170" s="10">
        <f>SUM(R170:AE170)</f>
        <v>658281.05640193983</v>
      </c>
    </row>
    <row r="171" spans="1:32" x14ac:dyDescent="0.25">
      <c r="A171" t="s">
        <v>161</v>
      </c>
      <c r="B171">
        <v>107732.70794599999</v>
      </c>
      <c r="C171">
        <v>28112.651062000001</v>
      </c>
      <c r="D171">
        <v>79101.667319</v>
      </c>
      <c r="E171">
        <v>64539.481138000003</v>
      </c>
      <c r="F171">
        <v>33411.726901000002</v>
      </c>
      <c r="G171">
        <v>53342.635153000003</v>
      </c>
      <c r="H171">
        <v>36457.876742</v>
      </c>
      <c r="I171">
        <v>47120.416957000001</v>
      </c>
      <c r="J171">
        <v>44539.943245000002</v>
      </c>
      <c r="K171">
        <v>116960.74672</v>
      </c>
      <c r="L171">
        <v>77570.798702999993</v>
      </c>
      <c r="M171">
        <v>57159.941138000002</v>
      </c>
      <c r="N171">
        <v>63522.203858000001</v>
      </c>
      <c r="O171">
        <v>9465.8385130000006</v>
      </c>
      <c r="P171">
        <v>10908.641083</v>
      </c>
      <c r="Q171" s="36">
        <v>28293.230522000002</v>
      </c>
      <c r="R171">
        <v>14392.747942</v>
      </c>
      <c r="S171">
        <v>16301.853007</v>
      </c>
      <c r="T171">
        <v>16515.338572000001</v>
      </c>
      <c r="U171">
        <v>13634.003420999999</v>
      </c>
      <c r="V171">
        <v>52823.151059999997</v>
      </c>
      <c r="W171">
        <v>119740.130064</v>
      </c>
      <c r="X171">
        <v>29143.264716000001</v>
      </c>
      <c r="Y171">
        <v>48821.391202999999</v>
      </c>
      <c r="Z171">
        <v>124690.77047</v>
      </c>
      <c r="AA171">
        <v>6397.3651669999999</v>
      </c>
      <c r="AB171">
        <v>28991.255671999999</v>
      </c>
      <c r="AC171">
        <v>41930.428271999997</v>
      </c>
      <c r="AD171">
        <v>62349.474166</v>
      </c>
      <c r="AE171">
        <v>63376.245488</v>
      </c>
      <c r="AF171" s="10">
        <f>SUM(R171:AE171)</f>
        <v>639107.41921999992</v>
      </c>
    </row>
    <row r="172" spans="1:32" x14ac:dyDescent="0.25">
      <c r="A172" t="s">
        <v>204</v>
      </c>
      <c r="B172">
        <v>53033.781749987902</v>
      </c>
      <c r="C172">
        <v>71897.693198517503</v>
      </c>
      <c r="D172">
        <v>58868.307056004203</v>
      </c>
      <c r="E172">
        <v>55155.3325821381</v>
      </c>
      <c r="F172">
        <v>65396.337798872999</v>
      </c>
      <c r="G172">
        <v>58291.112218890099</v>
      </c>
      <c r="H172">
        <v>53689.644862132103</v>
      </c>
      <c r="I172">
        <v>87501.728880915194</v>
      </c>
      <c r="J172">
        <v>109296.33876436501</v>
      </c>
      <c r="K172">
        <v>95704.517174073597</v>
      </c>
      <c r="L172">
        <v>115802.27471905699</v>
      </c>
      <c r="M172">
        <v>72565.989510701096</v>
      </c>
      <c r="N172">
        <v>59887.9175952527</v>
      </c>
      <c r="O172">
        <v>40592.564239194297</v>
      </c>
      <c r="P172">
        <v>69612.970670382405</v>
      </c>
      <c r="Q172" s="36">
        <v>92529.480327576894</v>
      </c>
      <c r="R172">
        <v>54142.646873184902</v>
      </c>
      <c r="S172">
        <v>43114.784774243402</v>
      </c>
      <c r="T172">
        <v>72437.144182010306</v>
      </c>
      <c r="U172">
        <v>58228.290691177397</v>
      </c>
      <c r="V172">
        <v>29778.260545111199</v>
      </c>
      <c r="W172">
        <v>81044.572882021399</v>
      </c>
      <c r="X172">
        <v>37280.865672871601</v>
      </c>
      <c r="Y172">
        <v>47991.6884968905</v>
      </c>
      <c r="Z172">
        <v>49846.053719956202</v>
      </c>
      <c r="AA172">
        <v>36779.720219493</v>
      </c>
      <c r="AB172">
        <v>74938.130800078405</v>
      </c>
      <c r="AC172">
        <v>25407.486793271401</v>
      </c>
      <c r="AD172">
        <v>6212.7414686782504</v>
      </c>
      <c r="AE172">
        <v>3798.6300070369198</v>
      </c>
      <c r="AF172" s="10">
        <f>SUM(R172:AE172)</f>
        <v>621001.01712602482</v>
      </c>
    </row>
    <row r="173" spans="1:32" x14ac:dyDescent="0.25">
      <c r="A173" t="s">
        <v>268</v>
      </c>
      <c r="B173">
        <v>177260</v>
      </c>
      <c r="C173">
        <v>30066</v>
      </c>
      <c r="D173">
        <v>78766</v>
      </c>
      <c r="E173">
        <v>83585</v>
      </c>
      <c r="F173">
        <v>56505</v>
      </c>
      <c r="G173">
        <v>78280</v>
      </c>
      <c r="H173">
        <v>98301</v>
      </c>
      <c r="I173">
        <v>169662</v>
      </c>
      <c r="J173">
        <v>90522</v>
      </c>
      <c r="K173">
        <v>58993</v>
      </c>
      <c r="L173">
        <v>159178</v>
      </c>
      <c r="M173">
        <v>57440</v>
      </c>
      <c r="N173">
        <v>51411</v>
      </c>
      <c r="O173">
        <v>37391</v>
      </c>
      <c r="P173">
        <v>51865</v>
      </c>
      <c r="Q173" s="36">
        <v>87453</v>
      </c>
      <c r="R173">
        <v>41235</v>
      </c>
      <c r="S173">
        <v>50347</v>
      </c>
      <c r="T173">
        <v>52869</v>
      </c>
      <c r="U173">
        <v>46129</v>
      </c>
      <c r="V173">
        <v>21256</v>
      </c>
      <c r="W173">
        <v>33650</v>
      </c>
      <c r="X173">
        <v>37710</v>
      </c>
      <c r="Y173">
        <v>57100</v>
      </c>
      <c r="Z173">
        <v>53255</v>
      </c>
      <c r="AA173">
        <v>70848</v>
      </c>
      <c r="AB173">
        <v>22940</v>
      </c>
      <c r="AC173">
        <v>39233</v>
      </c>
      <c r="AD173">
        <v>55459</v>
      </c>
      <c r="AE173">
        <v>37271</v>
      </c>
      <c r="AF173" s="10">
        <f>SUM(R173:AE173)</f>
        <v>619302</v>
      </c>
    </row>
    <row r="174" spans="1:32" x14ac:dyDescent="0.25">
      <c r="A174" t="s">
        <v>205</v>
      </c>
      <c r="B174">
        <v>42224.15</v>
      </c>
      <c r="C174">
        <v>36711.919999999998</v>
      </c>
      <c r="D174">
        <v>10148.43</v>
      </c>
      <c r="E174">
        <v>10050.19</v>
      </c>
      <c r="F174">
        <v>4288.57</v>
      </c>
      <c r="G174">
        <v>14629.54</v>
      </c>
      <c r="H174">
        <v>27068.39</v>
      </c>
      <c r="I174">
        <v>44095.57</v>
      </c>
      <c r="J174">
        <v>121825.81</v>
      </c>
      <c r="K174">
        <v>184333.62</v>
      </c>
      <c r="L174">
        <v>54922.78</v>
      </c>
      <c r="M174">
        <v>32279.23</v>
      </c>
      <c r="N174">
        <v>51447.81</v>
      </c>
      <c r="O174">
        <v>82677.22</v>
      </c>
      <c r="P174">
        <v>88925.5</v>
      </c>
      <c r="Q174" s="36">
        <v>57565.41</v>
      </c>
      <c r="R174">
        <v>43996.35</v>
      </c>
      <c r="S174">
        <v>37137.279999999999</v>
      </c>
      <c r="T174">
        <v>4876.17</v>
      </c>
      <c r="U174">
        <v>9311.1299999999992</v>
      </c>
      <c r="V174">
        <v>41160.6</v>
      </c>
      <c r="W174">
        <v>96789.04</v>
      </c>
      <c r="X174">
        <v>62086.69</v>
      </c>
      <c r="Y174">
        <v>64214.28</v>
      </c>
      <c r="Z174">
        <v>41460.410000000003</v>
      </c>
      <c r="AA174">
        <v>10575.08</v>
      </c>
      <c r="AB174">
        <v>21441.08</v>
      </c>
      <c r="AC174">
        <v>73881.75</v>
      </c>
      <c r="AD174">
        <v>34659.39</v>
      </c>
      <c r="AE174">
        <v>44402.62</v>
      </c>
      <c r="AF174" s="10">
        <f>SUM(R174:AE174)</f>
        <v>585991.87000000011</v>
      </c>
    </row>
    <row r="175" spans="1:32" x14ac:dyDescent="0.25">
      <c r="A175" t="s">
        <v>361</v>
      </c>
      <c r="B175">
        <v>109035.15</v>
      </c>
      <c r="C175">
        <v>48850.73</v>
      </c>
      <c r="D175">
        <v>34897.599999999999</v>
      </c>
      <c r="E175">
        <v>96089.11</v>
      </c>
      <c r="F175">
        <v>9828.39</v>
      </c>
      <c r="G175">
        <v>71664.11</v>
      </c>
      <c r="H175">
        <v>60355.85</v>
      </c>
      <c r="I175">
        <v>27836.33</v>
      </c>
      <c r="J175">
        <v>70609.91</v>
      </c>
      <c r="K175">
        <v>99498.91</v>
      </c>
      <c r="L175">
        <v>62104.2</v>
      </c>
      <c r="M175">
        <v>11113.84</v>
      </c>
      <c r="N175">
        <v>2652.7</v>
      </c>
      <c r="O175">
        <v>50771.05</v>
      </c>
      <c r="P175">
        <v>58414.91</v>
      </c>
      <c r="Q175" s="36">
        <v>68990.710000000006</v>
      </c>
      <c r="R175">
        <v>80370.509999999995</v>
      </c>
      <c r="S175">
        <v>9840.93</v>
      </c>
      <c r="T175">
        <v>41008.1</v>
      </c>
      <c r="U175">
        <v>8910.7000000000007</v>
      </c>
      <c r="V175">
        <v>59367.22</v>
      </c>
      <c r="W175">
        <v>57152.62</v>
      </c>
      <c r="X175">
        <v>46627.02</v>
      </c>
      <c r="Y175">
        <v>92620.27</v>
      </c>
      <c r="Z175">
        <v>35075.019999999997</v>
      </c>
      <c r="AA175">
        <v>2616.12</v>
      </c>
      <c r="AB175">
        <v>1633.58</v>
      </c>
      <c r="AC175">
        <v>55042.06</v>
      </c>
      <c r="AD175">
        <v>64709.39</v>
      </c>
      <c r="AE175">
        <v>17611.37</v>
      </c>
      <c r="AF175" s="10">
        <f>SUM(R175:AE175)</f>
        <v>572584.91</v>
      </c>
    </row>
    <row r="176" spans="1:32" x14ac:dyDescent="0.25">
      <c r="A176" t="s">
        <v>155</v>
      </c>
      <c r="B176">
        <v>8239.731205</v>
      </c>
      <c r="C176">
        <v>8239.731205</v>
      </c>
      <c r="D176">
        <v>22074.196537139102</v>
      </c>
      <c r="E176">
        <v>14872.489669000001</v>
      </c>
      <c r="F176">
        <v>1841.076851</v>
      </c>
      <c r="G176">
        <v>5977.7621470000004</v>
      </c>
      <c r="H176">
        <v>195.81327999999999</v>
      </c>
      <c r="I176">
        <v>83107.289567270898</v>
      </c>
      <c r="J176">
        <v>64876.757823493797</v>
      </c>
      <c r="K176">
        <v>326973.63819664699</v>
      </c>
      <c r="L176">
        <v>98969.511607437104</v>
      </c>
      <c r="M176">
        <v>94416.268028927298</v>
      </c>
      <c r="N176">
        <v>94416.268028927298</v>
      </c>
      <c r="O176">
        <v>12746.5843987517</v>
      </c>
      <c r="P176">
        <v>73835.897304324404</v>
      </c>
      <c r="Q176" s="36">
        <v>42738.682996855699</v>
      </c>
      <c r="R176">
        <v>42738.682996855699</v>
      </c>
      <c r="S176">
        <v>111220.01059848</v>
      </c>
      <c r="T176">
        <v>28.075686999999999</v>
      </c>
      <c r="U176">
        <v>2.0529530134319001</v>
      </c>
      <c r="V176">
        <v>39232.480223561397</v>
      </c>
      <c r="W176">
        <v>119765.060555933</v>
      </c>
      <c r="X176">
        <v>36510.523944256202</v>
      </c>
      <c r="Y176">
        <v>96895.530212058802</v>
      </c>
      <c r="Z176">
        <v>11207.867929850099</v>
      </c>
      <c r="AA176">
        <v>0</v>
      </c>
      <c r="AB176">
        <v>0</v>
      </c>
      <c r="AC176">
        <v>0</v>
      </c>
      <c r="AD176">
        <v>0</v>
      </c>
      <c r="AE176">
        <v>80448.935624009202</v>
      </c>
      <c r="AF176" s="10">
        <f>SUM(R176:AE176)</f>
        <v>538049.22072501783</v>
      </c>
    </row>
    <row r="177" spans="1:32" x14ac:dyDescent="0.25">
      <c r="A177" t="s">
        <v>78</v>
      </c>
      <c r="B177">
        <v>6687.0252</v>
      </c>
      <c r="C177">
        <v>5557.4502000000002</v>
      </c>
      <c r="D177">
        <v>12165.9473</v>
      </c>
      <c r="E177">
        <v>7181.7500999999902</v>
      </c>
      <c r="F177">
        <v>42752.581700000002</v>
      </c>
      <c r="G177">
        <v>8786.8711999999996</v>
      </c>
      <c r="H177">
        <v>23821.470600000001</v>
      </c>
      <c r="I177">
        <v>18481.995599999998</v>
      </c>
      <c r="J177">
        <v>22463.4326</v>
      </c>
      <c r="K177">
        <v>41405.251300000004</v>
      </c>
      <c r="L177">
        <v>11884.2253</v>
      </c>
      <c r="M177">
        <v>13943.9637</v>
      </c>
      <c r="N177">
        <v>146171.7591</v>
      </c>
      <c r="O177">
        <v>37449.583299999998</v>
      </c>
      <c r="P177">
        <v>11780.121800000001</v>
      </c>
      <c r="Q177" s="36">
        <v>34526.856299999999</v>
      </c>
      <c r="R177">
        <v>61232.9735</v>
      </c>
      <c r="S177">
        <v>50585.215100000001</v>
      </c>
      <c r="T177">
        <v>85884.586499999903</v>
      </c>
      <c r="U177">
        <v>23621.461200000002</v>
      </c>
      <c r="V177">
        <v>25573.322499999998</v>
      </c>
      <c r="W177">
        <v>45213.483200000002</v>
      </c>
      <c r="X177">
        <v>45499.825199999999</v>
      </c>
      <c r="Y177">
        <v>42233.995000000003</v>
      </c>
      <c r="Z177">
        <v>147400.23319999999</v>
      </c>
      <c r="AA177">
        <v>5131.3688000000002</v>
      </c>
      <c r="AB177">
        <v>8.9722000000000008</v>
      </c>
      <c r="AC177">
        <v>29.25</v>
      </c>
      <c r="AD177">
        <v>33.855499999999999</v>
      </c>
      <c r="AE177">
        <v>276.73930000000001</v>
      </c>
      <c r="AF177" s="10">
        <f>SUM(R177:AE177)</f>
        <v>532725.28119999985</v>
      </c>
    </row>
    <row r="178" spans="1:32" x14ac:dyDescent="0.25">
      <c r="A178" t="s">
        <v>320</v>
      </c>
      <c r="B178">
        <v>14757.693641060299</v>
      </c>
      <c r="C178">
        <v>35.0690409767681</v>
      </c>
      <c r="D178">
        <v>2194.7668011831802</v>
      </c>
      <c r="E178">
        <v>5083.0684076032203</v>
      </c>
      <c r="F178">
        <v>0</v>
      </c>
      <c r="G178">
        <v>1883.62657470009</v>
      </c>
      <c r="H178">
        <v>1883.62657470009</v>
      </c>
      <c r="I178">
        <v>4509.8381167131802</v>
      </c>
      <c r="J178">
        <v>10278.7409685161</v>
      </c>
      <c r="K178">
        <v>175664.270554252</v>
      </c>
      <c r="L178">
        <v>98461.315235189497</v>
      </c>
      <c r="M178">
        <v>14463.7785639341</v>
      </c>
      <c r="N178">
        <v>14463.7785639341</v>
      </c>
      <c r="O178">
        <v>30826.3321774912</v>
      </c>
      <c r="P178">
        <v>71513.994968007595</v>
      </c>
      <c r="Q178" s="36">
        <v>57103.255398370202</v>
      </c>
      <c r="R178">
        <v>12103.2511614212</v>
      </c>
      <c r="S178">
        <v>31414.586326560999</v>
      </c>
      <c r="T178">
        <v>27.830411785082902</v>
      </c>
      <c r="U178">
        <v>0</v>
      </c>
      <c r="V178">
        <v>13568.2148837477</v>
      </c>
      <c r="W178">
        <v>233545.660949646</v>
      </c>
      <c r="X178">
        <v>11824.5229867299</v>
      </c>
      <c r="Y178">
        <v>121450.42768155099</v>
      </c>
      <c r="Z178">
        <v>48744.169816844798</v>
      </c>
      <c r="AA178">
        <v>0</v>
      </c>
      <c r="AB178">
        <v>11133.993991622199</v>
      </c>
      <c r="AC178">
        <v>1695.7421046567099</v>
      </c>
      <c r="AD178">
        <v>7351.37947765647</v>
      </c>
      <c r="AE178">
        <v>39263.470130660004</v>
      </c>
      <c r="AF178" s="10">
        <f>SUM(R178:AE178)</f>
        <v>532123.24992288207</v>
      </c>
    </row>
    <row r="179" spans="1:32" x14ac:dyDescent="0.25">
      <c r="A179" t="s">
        <v>191</v>
      </c>
      <c r="B179">
        <v>63416.177780627899</v>
      </c>
      <c r="C179">
        <v>35347.934371418603</v>
      </c>
      <c r="D179">
        <v>28523.192915687501</v>
      </c>
      <c r="E179">
        <v>14603.3360993681</v>
      </c>
      <c r="F179">
        <v>28566.089899509901</v>
      </c>
      <c r="G179">
        <v>23240.976632088401</v>
      </c>
      <c r="H179">
        <v>110641.895753636</v>
      </c>
      <c r="I179">
        <v>109463.30075849401</v>
      </c>
      <c r="J179">
        <v>135933.01026678699</v>
      </c>
      <c r="K179">
        <v>101064.878993198</v>
      </c>
      <c r="L179">
        <v>185575.06214414301</v>
      </c>
      <c r="M179">
        <v>137775.16645923501</v>
      </c>
      <c r="N179">
        <v>86038.653786938594</v>
      </c>
      <c r="O179">
        <v>60799.7255650277</v>
      </c>
      <c r="P179">
        <v>68237.520977025997</v>
      </c>
      <c r="Q179" s="36">
        <v>71329.631956675905</v>
      </c>
      <c r="R179">
        <v>62331.8965799527</v>
      </c>
      <c r="S179">
        <v>32358.328668529601</v>
      </c>
      <c r="T179">
        <v>32845</v>
      </c>
      <c r="U179">
        <v>27021.2216280176</v>
      </c>
      <c r="V179">
        <v>45492.366241084797</v>
      </c>
      <c r="W179">
        <v>40232.9177878146</v>
      </c>
      <c r="X179">
        <v>28808.3448671763</v>
      </c>
      <c r="Y179">
        <v>44462.848962036798</v>
      </c>
      <c r="Z179">
        <v>34002.858965000902</v>
      </c>
      <c r="AA179">
        <v>22375.0740861579</v>
      </c>
      <c r="AB179">
        <v>35987.804926385397</v>
      </c>
      <c r="AC179">
        <v>23662.676196509099</v>
      </c>
      <c r="AD179">
        <v>49556.201348121103</v>
      </c>
      <c r="AE179">
        <v>40277.502646650602</v>
      </c>
      <c r="AF179" s="10">
        <f>SUM(R179:AE179)</f>
        <v>519415.04290343734</v>
      </c>
    </row>
    <row r="180" spans="1:32" x14ac:dyDescent="0.25">
      <c r="A180" t="s">
        <v>134</v>
      </c>
      <c r="B180">
        <v>91900.161107000007</v>
      </c>
      <c r="C180">
        <v>118143.38969700001</v>
      </c>
      <c r="D180">
        <v>9176.3665849999998</v>
      </c>
      <c r="E180">
        <v>760.87286500000005</v>
      </c>
      <c r="F180">
        <v>419.77038599999997</v>
      </c>
      <c r="G180">
        <v>21297.097104</v>
      </c>
      <c r="H180">
        <v>46568.037541999998</v>
      </c>
      <c r="I180">
        <v>47957.067514000002</v>
      </c>
      <c r="J180">
        <v>33921.937728999997</v>
      </c>
      <c r="K180">
        <v>34629.287526</v>
      </c>
      <c r="L180">
        <v>121574.945484</v>
      </c>
      <c r="M180">
        <v>29488.858435999999</v>
      </c>
      <c r="N180">
        <v>40062.312858999998</v>
      </c>
      <c r="O180">
        <v>38431.004286000003</v>
      </c>
      <c r="P180">
        <v>18927.007093</v>
      </c>
      <c r="Q180" s="36">
        <v>40569.695023</v>
      </c>
      <c r="R180">
        <v>36554.916267000001</v>
      </c>
      <c r="S180">
        <v>34262.296732000003</v>
      </c>
      <c r="T180">
        <v>9186.457547</v>
      </c>
      <c r="U180">
        <v>30551.149669999999</v>
      </c>
      <c r="V180">
        <v>26283.757537000001</v>
      </c>
      <c r="W180">
        <v>50974.748850000004</v>
      </c>
      <c r="X180">
        <v>46807.477727999998</v>
      </c>
      <c r="Y180">
        <v>37992.357739999999</v>
      </c>
      <c r="Z180">
        <v>25844.072716999999</v>
      </c>
      <c r="AA180">
        <v>11683.133400000001</v>
      </c>
      <c r="AB180">
        <v>11367.460703000001</v>
      </c>
      <c r="AC180">
        <v>26169.235178999999</v>
      </c>
      <c r="AD180">
        <v>52485.815678999999</v>
      </c>
      <c r="AE180">
        <v>99710.307830000005</v>
      </c>
      <c r="AF180" s="10">
        <f>SUM(R180:AE180)</f>
        <v>499873.18757900002</v>
      </c>
    </row>
    <row r="181" spans="1:32" x14ac:dyDescent="0.25">
      <c r="A181" t="s">
        <v>329</v>
      </c>
      <c r="B181">
        <v>7711.5111148421602</v>
      </c>
      <c r="C181">
        <v>8220.6146128306991</v>
      </c>
      <c r="D181">
        <v>4978.6968236018201</v>
      </c>
      <c r="E181">
        <v>6255.0137883850002</v>
      </c>
      <c r="F181">
        <v>6731.0015378534299</v>
      </c>
      <c r="G181">
        <v>49522.410511848902</v>
      </c>
      <c r="H181">
        <v>29058.244302505798</v>
      </c>
      <c r="I181">
        <v>15219.910078250799</v>
      </c>
      <c r="J181">
        <v>18542.842049974599</v>
      </c>
      <c r="K181">
        <v>74422.143093927996</v>
      </c>
      <c r="L181">
        <v>18271.956986079</v>
      </c>
      <c r="M181">
        <v>8916.1622480634996</v>
      </c>
      <c r="N181">
        <v>14873.9249389181</v>
      </c>
      <c r="O181">
        <v>19969.001061834701</v>
      </c>
      <c r="P181">
        <v>7758.2830874472202</v>
      </c>
      <c r="Q181" s="36">
        <v>5377.40026428281</v>
      </c>
      <c r="R181">
        <v>14849.9452391221</v>
      </c>
      <c r="S181">
        <v>11851.360460915201</v>
      </c>
      <c r="T181">
        <v>9776.3153952202192</v>
      </c>
      <c r="U181">
        <v>11651.739541367</v>
      </c>
      <c r="V181">
        <v>23264.284589859599</v>
      </c>
      <c r="W181">
        <v>7837.4839433958296</v>
      </c>
      <c r="X181">
        <v>6839.6245895478696</v>
      </c>
      <c r="Y181">
        <v>39377.346263023297</v>
      </c>
      <c r="Z181">
        <v>89531.8121117017</v>
      </c>
      <c r="AA181">
        <v>74586.8045932448</v>
      </c>
      <c r="AB181">
        <v>28144.3923795435</v>
      </c>
      <c r="AC181">
        <v>24767.926714633701</v>
      </c>
      <c r="AD181">
        <v>10526.5252012255</v>
      </c>
      <c r="AE181">
        <v>139127.83349187099</v>
      </c>
      <c r="AF181" s="10">
        <f>SUM(R181:AE181)</f>
        <v>492133.39451467129</v>
      </c>
    </row>
    <row r="182" spans="1:32" x14ac:dyDescent="0.25">
      <c r="A182" t="s">
        <v>397</v>
      </c>
      <c r="B182">
        <v>5949.8768759975001</v>
      </c>
      <c r="C182">
        <v>21977.034526675699</v>
      </c>
      <c r="D182">
        <v>14257.9941717278</v>
      </c>
      <c r="E182">
        <v>1798.4665901624901</v>
      </c>
      <c r="F182">
        <v>10078.0729468591</v>
      </c>
      <c r="G182">
        <v>141120.157508656</v>
      </c>
      <c r="H182">
        <v>153282.49127758999</v>
      </c>
      <c r="I182">
        <v>186821.05829945099</v>
      </c>
      <c r="J182">
        <v>100062.87078270099</v>
      </c>
      <c r="K182">
        <v>52262.2026894515</v>
      </c>
      <c r="L182">
        <v>38013.975217425999</v>
      </c>
      <c r="M182">
        <v>43217.665693102899</v>
      </c>
      <c r="N182">
        <v>9808.5070172255491</v>
      </c>
      <c r="O182">
        <v>56495.459954409103</v>
      </c>
      <c r="P182">
        <v>56495.459954409103</v>
      </c>
      <c r="Q182" s="36">
        <v>35260.094344204903</v>
      </c>
      <c r="R182">
        <v>30142.020511352799</v>
      </c>
      <c r="S182">
        <v>32614.539765320598</v>
      </c>
      <c r="T182">
        <v>55045.879370876297</v>
      </c>
      <c r="U182">
        <v>1512.79254699489</v>
      </c>
      <c r="V182">
        <v>60725.355102360198</v>
      </c>
      <c r="W182">
        <v>37122.183265822903</v>
      </c>
      <c r="X182">
        <v>43471.3365843184</v>
      </c>
      <c r="Y182">
        <v>53528.238317606898</v>
      </c>
      <c r="Z182">
        <v>36117.114260641298</v>
      </c>
      <c r="AA182">
        <v>76221.177139772495</v>
      </c>
      <c r="AB182">
        <v>18752.967106902499</v>
      </c>
      <c r="AC182">
        <v>6390.2626436683004</v>
      </c>
      <c r="AD182">
        <v>23461.697031440599</v>
      </c>
      <c r="AE182">
        <v>15409.3693462558</v>
      </c>
      <c r="AF182" s="10">
        <f>SUM(R182:AE182)</f>
        <v>490514.93299333396</v>
      </c>
    </row>
    <row r="183" spans="1:32" x14ac:dyDescent="0.25">
      <c r="A183" t="s">
        <v>355</v>
      </c>
      <c r="B183">
        <v>52159.462973747402</v>
      </c>
      <c r="C183">
        <v>30261.650157695101</v>
      </c>
      <c r="D183">
        <v>56566.414473966499</v>
      </c>
      <c r="E183">
        <v>25869.8349807626</v>
      </c>
      <c r="F183">
        <v>32824.258707377201</v>
      </c>
      <c r="G183">
        <v>19209.8283558355</v>
      </c>
      <c r="H183">
        <v>22305.3418369715</v>
      </c>
      <c r="I183">
        <v>55594.444417962797</v>
      </c>
      <c r="J183">
        <v>53615.088228361798</v>
      </c>
      <c r="K183">
        <v>95767.968324125002</v>
      </c>
      <c r="L183">
        <v>77371.333924528793</v>
      </c>
      <c r="M183">
        <v>27124.0589300512</v>
      </c>
      <c r="N183">
        <v>52555.705958337501</v>
      </c>
      <c r="O183">
        <v>40814.423679756299</v>
      </c>
      <c r="P183">
        <v>53775.804731768701</v>
      </c>
      <c r="Q183" s="36">
        <v>32523.009544481101</v>
      </c>
      <c r="R183">
        <v>73572.9935020298</v>
      </c>
      <c r="S183">
        <v>14599.5949352391</v>
      </c>
      <c r="T183">
        <v>35693.446618539601</v>
      </c>
      <c r="U183">
        <v>35454.548985791997</v>
      </c>
      <c r="V183">
        <v>20584.956626480802</v>
      </c>
      <c r="W183">
        <v>51358.671295547399</v>
      </c>
      <c r="X183">
        <v>31394.262784018501</v>
      </c>
      <c r="Y183">
        <v>48762.913153256697</v>
      </c>
      <c r="Z183">
        <v>42700.793485027003</v>
      </c>
      <c r="AA183">
        <v>26729.142588413499</v>
      </c>
      <c r="AB183">
        <v>16843.488691581399</v>
      </c>
      <c r="AC183">
        <v>33091.567658599801</v>
      </c>
      <c r="AD183">
        <v>17737.740945615598</v>
      </c>
      <c r="AE183">
        <v>27308.978064696101</v>
      </c>
      <c r="AF183" s="10">
        <f>SUM(R183:AE183)</f>
        <v>475833.09933483729</v>
      </c>
    </row>
    <row r="184" spans="1:32" x14ac:dyDescent="0.25">
      <c r="A184" t="s">
        <v>158</v>
      </c>
      <c r="B184">
        <v>34815.461632340397</v>
      </c>
      <c r="C184">
        <v>31056.322833150502</v>
      </c>
      <c r="D184">
        <v>35523.644624636603</v>
      </c>
      <c r="E184">
        <v>36457.024372824402</v>
      </c>
      <c r="F184">
        <v>35485.341123647602</v>
      </c>
      <c r="G184">
        <v>87856.616125730594</v>
      </c>
      <c r="H184">
        <v>71073.153114733504</v>
      </c>
      <c r="I184">
        <v>111582.11918148299</v>
      </c>
      <c r="J184">
        <v>33551.538804945398</v>
      </c>
      <c r="K184">
        <v>65012.520810025497</v>
      </c>
      <c r="L184">
        <v>84921.7285255811</v>
      </c>
      <c r="M184">
        <v>81629.171629951903</v>
      </c>
      <c r="N184">
        <v>35443.0180425004</v>
      </c>
      <c r="O184">
        <v>38249.869643007602</v>
      </c>
      <c r="P184">
        <v>28816.146323900401</v>
      </c>
      <c r="Q184" s="36">
        <v>34884.793165152601</v>
      </c>
      <c r="R184">
        <v>56430.499074971303</v>
      </c>
      <c r="S184">
        <v>32110.874076291799</v>
      </c>
      <c r="T184">
        <v>35999.790311253098</v>
      </c>
      <c r="U184">
        <v>35181.962408225103</v>
      </c>
      <c r="V184">
        <v>24897.184224127501</v>
      </c>
      <c r="W184">
        <v>16535.407405805301</v>
      </c>
      <c r="X184">
        <v>26895.354627754401</v>
      </c>
      <c r="Y184">
        <v>30133.6080039634</v>
      </c>
      <c r="Z184">
        <v>24627.2188146765</v>
      </c>
      <c r="AA184">
        <v>37529.893027070597</v>
      </c>
      <c r="AB184">
        <v>42426.085267741801</v>
      </c>
      <c r="AC184">
        <v>59483.905541998298</v>
      </c>
      <c r="AD184">
        <v>30055.2922219797</v>
      </c>
      <c r="AE184">
        <v>22627.1087352463</v>
      </c>
      <c r="AF184" s="10">
        <f>SUM(R184:AE184)</f>
        <v>474934.18374110514</v>
      </c>
    </row>
    <row r="185" spans="1:32" x14ac:dyDescent="0.25">
      <c r="A185" t="s">
        <v>143</v>
      </c>
      <c r="B185">
        <v>34848.603976126004</v>
      </c>
      <c r="C185">
        <v>29090.164276508302</v>
      </c>
      <c r="D185">
        <v>11737.1250057052</v>
      </c>
      <c r="E185">
        <v>44680.372923115297</v>
      </c>
      <c r="F185">
        <v>8130.1161152838204</v>
      </c>
      <c r="G185">
        <v>13809.3427587769</v>
      </c>
      <c r="H185">
        <v>59914.890341592902</v>
      </c>
      <c r="I185">
        <v>14174.257266030099</v>
      </c>
      <c r="J185">
        <v>204256.51771399399</v>
      </c>
      <c r="K185">
        <v>93284.692018084897</v>
      </c>
      <c r="L185">
        <v>51733.440299146001</v>
      </c>
      <c r="M185">
        <v>39013.641648321602</v>
      </c>
      <c r="N185">
        <v>37531.4125944603</v>
      </c>
      <c r="O185">
        <v>38183.742287966299</v>
      </c>
      <c r="P185">
        <v>56891.214297574203</v>
      </c>
      <c r="Q185" s="36">
        <v>31296.5933207872</v>
      </c>
      <c r="R185">
        <v>18535.064153429801</v>
      </c>
      <c r="S185">
        <v>15354.9961674843</v>
      </c>
      <c r="T185">
        <v>9562.5668093348195</v>
      </c>
      <c r="U185">
        <v>4297.4750585996098</v>
      </c>
      <c r="V185">
        <v>57526.757202380002</v>
      </c>
      <c r="W185">
        <v>36503.634653163499</v>
      </c>
      <c r="X185">
        <v>20148.658147342099</v>
      </c>
      <c r="Y185">
        <v>109636.36752602601</v>
      </c>
      <c r="Z185">
        <v>17900.5932129785</v>
      </c>
      <c r="AA185">
        <v>10023.1864910025</v>
      </c>
      <c r="AB185">
        <v>13431.155140089</v>
      </c>
      <c r="AC185">
        <v>41136.587186598401</v>
      </c>
      <c r="AD185">
        <v>34502.895791950701</v>
      </c>
      <c r="AE185">
        <v>79090.868752320996</v>
      </c>
      <c r="AF185" s="10">
        <f>SUM(R185:AE185)</f>
        <v>467650.80629270023</v>
      </c>
    </row>
    <row r="186" spans="1:32" x14ac:dyDescent="0.25">
      <c r="A186" t="s">
        <v>308</v>
      </c>
      <c r="B186">
        <v>9367.6693627128898</v>
      </c>
      <c r="C186">
        <v>34784.1556645003</v>
      </c>
      <c r="D186">
        <v>5099.6912004679998</v>
      </c>
      <c r="E186">
        <v>31374.543949108102</v>
      </c>
      <c r="F186">
        <v>1257.9192308269601</v>
      </c>
      <c r="G186">
        <v>2053.0570104588301</v>
      </c>
      <c r="H186">
        <v>906.99959526918599</v>
      </c>
      <c r="I186">
        <v>5272.6996125932501</v>
      </c>
      <c r="J186">
        <v>457.59878482478598</v>
      </c>
      <c r="K186">
        <v>90982.011047136097</v>
      </c>
      <c r="L186">
        <v>10365.6280932891</v>
      </c>
      <c r="M186">
        <v>46202.3984144887</v>
      </c>
      <c r="N186">
        <v>9260.6162963457991</v>
      </c>
      <c r="O186">
        <v>19110.636883593299</v>
      </c>
      <c r="P186">
        <v>80516.595702018807</v>
      </c>
      <c r="Q186" s="36">
        <v>215734.47823439899</v>
      </c>
      <c r="R186">
        <v>12687.681523487099</v>
      </c>
      <c r="S186">
        <v>34949.184472256798</v>
      </c>
      <c r="T186">
        <v>14935.1551373028</v>
      </c>
      <c r="U186">
        <v>12883.879805561101</v>
      </c>
      <c r="V186">
        <v>8880.8163005385195</v>
      </c>
      <c r="W186">
        <v>69831.256516947702</v>
      </c>
      <c r="X186">
        <v>85290.763242682893</v>
      </c>
      <c r="Y186">
        <v>19914.570510212601</v>
      </c>
      <c r="Z186">
        <v>7723.7242518661296</v>
      </c>
      <c r="AA186">
        <v>55209.352224936803</v>
      </c>
      <c r="AB186">
        <v>10273.1943628022</v>
      </c>
      <c r="AC186">
        <v>4157.0616363388799</v>
      </c>
      <c r="AD186">
        <v>72542.0299510068</v>
      </c>
      <c r="AE186">
        <v>34243.942464669999</v>
      </c>
      <c r="AF186" s="10">
        <f>SUM(R186:AE186)</f>
        <v>443522.61240061035</v>
      </c>
    </row>
    <row r="187" spans="1:32" x14ac:dyDescent="0.25">
      <c r="A187" t="s">
        <v>150</v>
      </c>
      <c r="B187">
        <v>105371.927024</v>
      </c>
      <c r="C187">
        <v>67069.882060000004</v>
      </c>
      <c r="D187">
        <v>78241.536339999904</v>
      </c>
      <c r="E187">
        <v>18638.238947000002</v>
      </c>
      <c r="F187">
        <v>74595.623752</v>
      </c>
      <c r="G187">
        <v>102187.931509</v>
      </c>
      <c r="H187">
        <v>110728.330678</v>
      </c>
      <c r="I187">
        <v>21145.851376999999</v>
      </c>
      <c r="J187">
        <v>7440.1089540000003</v>
      </c>
      <c r="K187">
        <v>91022.162983000002</v>
      </c>
      <c r="L187">
        <v>240184.709543</v>
      </c>
      <c r="M187">
        <v>24835.772247000001</v>
      </c>
      <c r="N187">
        <v>44143.184774000001</v>
      </c>
      <c r="O187">
        <v>28984.724157000001</v>
      </c>
      <c r="P187">
        <v>94023.923832999993</v>
      </c>
      <c r="Q187" s="36">
        <v>44755.034265000002</v>
      </c>
      <c r="R187">
        <v>32019.845423999999</v>
      </c>
      <c r="S187">
        <v>3761.132955</v>
      </c>
      <c r="T187">
        <v>16408.774985</v>
      </c>
      <c r="U187">
        <v>7448.2460380000002</v>
      </c>
      <c r="V187">
        <v>29511.404288000002</v>
      </c>
      <c r="W187">
        <v>39724.877870999997</v>
      </c>
      <c r="X187">
        <v>130269.812618</v>
      </c>
      <c r="Y187">
        <v>24602.093720000001</v>
      </c>
      <c r="Z187">
        <v>40034.372142</v>
      </c>
      <c r="AA187">
        <v>50306.877301</v>
      </c>
      <c r="AB187">
        <v>535.23304299999995</v>
      </c>
      <c r="AC187">
        <v>7964.3004629999996</v>
      </c>
      <c r="AD187">
        <v>52995.314345999999</v>
      </c>
      <c r="AE187">
        <v>6840.117244</v>
      </c>
      <c r="AF187" s="10">
        <f>SUM(R187:AE187)</f>
        <v>442422.40243800002</v>
      </c>
    </row>
    <row r="188" spans="1:32" x14ac:dyDescent="0.25">
      <c r="A188" t="s">
        <v>152</v>
      </c>
      <c r="B188">
        <v>27290.7556915313</v>
      </c>
      <c r="C188">
        <v>22527.807964915901</v>
      </c>
      <c r="D188">
        <v>37697.692535856702</v>
      </c>
      <c r="E188">
        <v>20754.879111516198</v>
      </c>
      <c r="F188">
        <v>51727.078881800902</v>
      </c>
      <c r="G188">
        <v>16545.006320229801</v>
      </c>
      <c r="H188">
        <v>14793.143754831301</v>
      </c>
      <c r="I188">
        <v>31056.604991251501</v>
      </c>
      <c r="J188">
        <v>23840.386056015301</v>
      </c>
      <c r="K188">
        <v>61479.860994523297</v>
      </c>
      <c r="L188">
        <v>30860.003632335702</v>
      </c>
      <c r="M188">
        <v>4379.3869452975296</v>
      </c>
      <c r="N188">
        <v>5681.3419540109599</v>
      </c>
      <c r="O188">
        <v>4907.7985273005097</v>
      </c>
      <c r="P188">
        <v>4299.4238266371403</v>
      </c>
      <c r="Q188" s="36">
        <v>10947.9380724231</v>
      </c>
      <c r="R188">
        <v>10588.0250255184</v>
      </c>
      <c r="S188">
        <v>21716.512458783702</v>
      </c>
      <c r="T188">
        <v>10415.8743704239</v>
      </c>
      <c r="U188">
        <v>30004.477279619899</v>
      </c>
      <c r="V188">
        <v>10276.3887857428</v>
      </c>
      <c r="W188">
        <v>14292.887634303101</v>
      </c>
      <c r="X188">
        <v>3871.33154110838</v>
      </c>
      <c r="Y188">
        <v>2766.4268565984398</v>
      </c>
      <c r="Z188">
        <v>1203.6680612221601</v>
      </c>
      <c r="AA188">
        <v>2251.10633564011</v>
      </c>
      <c r="AB188">
        <v>1633.4757395680399</v>
      </c>
      <c r="AC188">
        <v>297135.32378508401</v>
      </c>
      <c r="AD188">
        <v>2283.18480577532</v>
      </c>
      <c r="AE188">
        <v>3576.6315068580798</v>
      </c>
      <c r="AF188" s="10">
        <f>SUM(R188:AE188)</f>
        <v>412015.31418624631</v>
      </c>
    </row>
    <row r="189" spans="1:32" x14ac:dyDescent="0.25">
      <c r="A189" t="s">
        <v>124</v>
      </c>
      <c r="B189">
        <v>80855.844244033695</v>
      </c>
      <c r="C189">
        <v>73775.208036582</v>
      </c>
      <c r="D189">
        <v>51383.7065374339</v>
      </c>
      <c r="E189">
        <v>141556.49235039001</v>
      </c>
      <c r="F189">
        <v>721656.632361828</v>
      </c>
      <c r="G189">
        <v>824628.30378472502</v>
      </c>
      <c r="H189">
        <v>620745.50209210895</v>
      </c>
      <c r="I189">
        <v>555963.77140348998</v>
      </c>
      <c r="J189">
        <v>340292.49883677601</v>
      </c>
      <c r="K189">
        <v>139887.05861012699</v>
      </c>
      <c r="L189">
        <v>94824.265147372804</v>
      </c>
      <c r="M189">
        <v>31290.7670483646</v>
      </c>
      <c r="N189">
        <v>9193.8239174883602</v>
      </c>
      <c r="O189">
        <v>31679.504082265601</v>
      </c>
      <c r="P189">
        <v>32391.893833383499</v>
      </c>
      <c r="Q189" s="36">
        <v>34979.598208334901</v>
      </c>
      <c r="R189">
        <v>18208.851589514201</v>
      </c>
      <c r="S189">
        <v>44795.769708284402</v>
      </c>
      <c r="T189">
        <v>7623.0099472980201</v>
      </c>
      <c r="U189">
        <v>20150.386608881301</v>
      </c>
      <c r="V189">
        <v>20852.4847917896</v>
      </c>
      <c r="W189">
        <v>28565.0197955433</v>
      </c>
      <c r="X189">
        <v>16270.000199418701</v>
      </c>
      <c r="Y189">
        <v>22648.242534133999</v>
      </c>
      <c r="Z189">
        <v>21262.735019030399</v>
      </c>
      <c r="AA189">
        <v>32474.067549828698</v>
      </c>
      <c r="AB189">
        <v>114197.216594795</v>
      </c>
      <c r="AC189">
        <v>28215.987816689001</v>
      </c>
      <c r="AD189">
        <v>17580.959287424801</v>
      </c>
      <c r="AE189">
        <v>17710.7468909825</v>
      </c>
      <c r="AF189" s="10">
        <f>SUM(R189:AE189)</f>
        <v>410555.47833361389</v>
      </c>
    </row>
    <row r="190" spans="1:32" x14ac:dyDescent="0.25">
      <c r="A190" t="s">
        <v>318</v>
      </c>
      <c r="B190">
        <v>14658.9948313983</v>
      </c>
      <c r="C190">
        <v>4624.0674866765503</v>
      </c>
      <c r="D190">
        <v>4797.6624203450101</v>
      </c>
      <c r="E190">
        <v>8651.6956602782102</v>
      </c>
      <c r="F190">
        <v>5360.3876320222698</v>
      </c>
      <c r="G190">
        <v>8181.1843455683202</v>
      </c>
      <c r="H190">
        <v>6319.5905513053003</v>
      </c>
      <c r="I190">
        <v>16098.0154566286</v>
      </c>
      <c r="J190">
        <v>21658.127718197698</v>
      </c>
      <c r="K190">
        <v>71003.956318879194</v>
      </c>
      <c r="L190">
        <v>8476.2563227752798</v>
      </c>
      <c r="M190">
        <v>6365.1657067020496</v>
      </c>
      <c r="N190">
        <v>9852.47229516888</v>
      </c>
      <c r="O190">
        <v>25268.950566376399</v>
      </c>
      <c r="P190">
        <v>11635.846312077299</v>
      </c>
      <c r="Q190" s="36">
        <v>17779.2339298445</v>
      </c>
      <c r="R190">
        <v>25130.9822160683</v>
      </c>
      <c r="S190">
        <v>14995.2921155863</v>
      </c>
      <c r="T190">
        <v>7691.0269318488299</v>
      </c>
      <c r="U190">
        <v>24816.524398706799</v>
      </c>
      <c r="V190">
        <v>35042.671187599699</v>
      </c>
      <c r="W190">
        <v>15401.082711675001</v>
      </c>
      <c r="X190">
        <v>25508.622396424002</v>
      </c>
      <c r="Y190">
        <v>32131.930156790298</v>
      </c>
      <c r="Z190">
        <v>43556.596843464999</v>
      </c>
      <c r="AA190">
        <v>32301.9775759152</v>
      </c>
      <c r="AB190">
        <v>60753.954820966399</v>
      </c>
      <c r="AC190">
        <v>20907.426331781498</v>
      </c>
      <c r="AD190">
        <v>23472.3171804105</v>
      </c>
      <c r="AE190">
        <v>27921.7391799008</v>
      </c>
      <c r="AF190" s="10">
        <f>SUM(R190:AE190)</f>
        <v>389632.14404713857</v>
      </c>
    </row>
    <row r="191" spans="1:32" x14ac:dyDescent="0.25">
      <c r="A191" t="s">
        <v>245</v>
      </c>
      <c r="B191">
        <v>92316.314380118798</v>
      </c>
      <c r="C191">
        <v>20481.9520027414</v>
      </c>
      <c r="D191">
        <v>28440.223113115499</v>
      </c>
      <c r="E191">
        <v>22920.234063890301</v>
      </c>
      <c r="F191">
        <v>23237.753044770601</v>
      </c>
      <c r="G191">
        <v>25542.347012676499</v>
      </c>
      <c r="H191">
        <v>36756.745831594497</v>
      </c>
      <c r="I191">
        <v>58741.557103669002</v>
      </c>
      <c r="J191">
        <v>75886.142640451202</v>
      </c>
      <c r="K191">
        <v>201816.47670767401</v>
      </c>
      <c r="L191">
        <v>82423.630642248594</v>
      </c>
      <c r="M191">
        <v>28615.7652277901</v>
      </c>
      <c r="N191">
        <v>30611.7254780968</v>
      </c>
      <c r="O191">
        <v>37219.590062282303</v>
      </c>
      <c r="P191">
        <v>60568.980419073203</v>
      </c>
      <c r="Q191" s="36">
        <v>21657.523661329898</v>
      </c>
      <c r="R191">
        <v>26732.042595397899</v>
      </c>
      <c r="S191">
        <v>38353.755157344</v>
      </c>
      <c r="T191">
        <v>9549.8224151043596</v>
      </c>
      <c r="U191">
        <v>16174.270362707501</v>
      </c>
      <c r="V191">
        <v>24544.3912589834</v>
      </c>
      <c r="W191">
        <v>40983.485780439703</v>
      </c>
      <c r="X191">
        <v>21207.024401399201</v>
      </c>
      <c r="Y191">
        <v>30248.497213389401</v>
      </c>
      <c r="Z191">
        <v>21783.2308923165</v>
      </c>
      <c r="AA191">
        <v>29734.860597941301</v>
      </c>
      <c r="AB191">
        <v>14682.964590531799</v>
      </c>
      <c r="AC191">
        <v>22562.2721284732</v>
      </c>
      <c r="AD191">
        <v>26690.2559956607</v>
      </c>
      <c r="AE191">
        <v>60811.709485663203</v>
      </c>
      <c r="AF191" s="10">
        <f>SUM(R191:AE191)</f>
        <v>384058.58287535212</v>
      </c>
    </row>
    <row r="192" spans="1:32" x14ac:dyDescent="0.25">
      <c r="A192" t="s">
        <v>249</v>
      </c>
      <c r="B192">
        <v>33048.713560242002</v>
      </c>
      <c r="C192">
        <v>17091.7440888321</v>
      </c>
      <c r="D192">
        <v>20667.6863444472</v>
      </c>
      <c r="E192">
        <v>48593.577937652401</v>
      </c>
      <c r="F192">
        <v>19549.4031800913</v>
      </c>
      <c r="G192">
        <v>42241.858278830798</v>
      </c>
      <c r="H192">
        <v>21598.4864479178</v>
      </c>
      <c r="I192">
        <v>19425.590071992399</v>
      </c>
      <c r="J192">
        <v>31733.021821496899</v>
      </c>
      <c r="K192">
        <v>50446.761478037399</v>
      </c>
      <c r="L192">
        <v>30793.6090586789</v>
      </c>
      <c r="M192">
        <v>211133.25972857099</v>
      </c>
      <c r="N192">
        <v>19787.762529402498</v>
      </c>
      <c r="O192">
        <v>14252.7505140349</v>
      </c>
      <c r="P192">
        <v>15107.511313237301</v>
      </c>
      <c r="Q192" s="36">
        <v>19974.8222162559</v>
      </c>
      <c r="R192">
        <v>22806.339678110999</v>
      </c>
      <c r="S192">
        <v>43066.272341474199</v>
      </c>
      <c r="T192">
        <v>13644.659067755099</v>
      </c>
      <c r="U192">
        <v>16233.0342135437</v>
      </c>
      <c r="V192">
        <v>10115.800174542799</v>
      </c>
      <c r="W192">
        <v>32775.264855699803</v>
      </c>
      <c r="X192">
        <v>12700.364014697299</v>
      </c>
      <c r="Y192">
        <v>68576.421533380504</v>
      </c>
      <c r="Z192">
        <v>23496.494880011502</v>
      </c>
      <c r="AA192">
        <v>23618.718614009598</v>
      </c>
      <c r="AB192">
        <v>23396.9213206272</v>
      </c>
      <c r="AC192">
        <v>11407.650156081099</v>
      </c>
      <c r="AD192">
        <v>36787.8407669511</v>
      </c>
      <c r="AE192">
        <v>12464.6186886757</v>
      </c>
      <c r="AF192" s="10">
        <f>SUM(R192:AE192)</f>
        <v>351090.40030556056</v>
      </c>
    </row>
    <row r="193" spans="1:32" x14ac:dyDescent="0.25">
      <c r="A193" t="s">
        <v>394</v>
      </c>
      <c r="B193">
        <v>24385.699425733699</v>
      </c>
      <c r="C193">
        <v>19037.663969109399</v>
      </c>
      <c r="D193">
        <v>25574.7332194308</v>
      </c>
      <c r="E193">
        <v>28537.175356847802</v>
      </c>
      <c r="F193">
        <v>27088.8395342644</v>
      </c>
      <c r="G193">
        <v>37537.135660010303</v>
      </c>
      <c r="H193">
        <v>45088.561470638597</v>
      </c>
      <c r="I193">
        <v>98926.863021197394</v>
      </c>
      <c r="J193">
        <v>105871.24997618</v>
      </c>
      <c r="K193">
        <v>164043.98358551899</v>
      </c>
      <c r="L193">
        <v>49384.529299950002</v>
      </c>
      <c r="M193">
        <v>26101.095429656401</v>
      </c>
      <c r="N193">
        <v>19793.251510652699</v>
      </c>
      <c r="O193">
        <v>44468.505864618302</v>
      </c>
      <c r="P193">
        <v>24998.012478454399</v>
      </c>
      <c r="Q193" s="36">
        <v>39964.666496024598</v>
      </c>
      <c r="R193">
        <v>23929.523765593702</v>
      </c>
      <c r="S193">
        <v>23556.056451306002</v>
      </c>
      <c r="T193">
        <v>13241.4705627971</v>
      </c>
      <c r="U193">
        <v>13447.002151872501</v>
      </c>
      <c r="V193">
        <v>14822.7936023114</v>
      </c>
      <c r="W193">
        <v>52958.132263443898</v>
      </c>
      <c r="X193">
        <v>20097.392625816399</v>
      </c>
      <c r="Y193">
        <v>32753.702373194301</v>
      </c>
      <c r="Z193">
        <v>10797.95332044</v>
      </c>
      <c r="AA193">
        <v>24145.2916833575</v>
      </c>
      <c r="AB193">
        <v>10847.427742305201</v>
      </c>
      <c r="AC193">
        <v>17962.227789885001</v>
      </c>
      <c r="AD193">
        <v>43138.738336324102</v>
      </c>
      <c r="AE193">
        <v>31505.0216132776</v>
      </c>
      <c r="AF193" s="10">
        <f>SUM(R193:AE193)</f>
        <v>333202.73428192473</v>
      </c>
    </row>
    <row r="194" spans="1:32" x14ac:dyDescent="0.25">
      <c r="A194" t="s">
        <v>412</v>
      </c>
      <c r="B194">
        <v>6411.61954916999</v>
      </c>
      <c r="C194">
        <v>28421.18961587</v>
      </c>
      <c r="D194">
        <v>89.326879999999903</v>
      </c>
      <c r="E194">
        <v>15267.590569800001</v>
      </c>
      <c r="F194">
        <v>30775.805757089998</v>
      </c>
      <c r="G194">
        <v>2980.6566842799998</v>
      </c>
      <c r="H194">
        <v>26291.611840639998</v>
      </c>
      <c r="I194">
        <v>14819.3914329418</v>
      </c>
      <c r="J194">
        <v>28186.769379779998</v>
      </c>
      <c r="K194">
        <v>16138.9792672</v>
      </c>
      <c r="L194">
        <v>106035.2478159</v>
      </c>
      <c r="M194">
        <v>74194.909685999999</v>
      </c>
      <c r="N194">
        <v>2530.0091448071598</v>
      </c>
      <c r="O194">
        <v>13642.366964299399</v>
      </c>
      <c r="P194">
        <v>74601.606945360007</v>
      </c>
      <c r="Q194" s="36">
        <v>14790.3570962302</v>
      </c>
      <c r="R194">
        <v>13555.1214742948</v>
      </c>
      <c r="S194">
        <v>30609.93273705</v>
      </c>
      <c r="T194">
        <v>5666.8101319500001</v>
      </c>
      <c r="U194">
        <v>50116.755190319898</v>
      </c>
      <c r="V194">
        <v>13988.2718292424</v>
      </c>
      <c r="W194">
        <v>53588.770451919998</v>
      </c>
      <c r="X194">
        <v>16986.379435840001</v>
      </c>
      <c r="Y194">
        <v>12058.522387679999</v>
      </c>
      <c r="Z194">
        <v>25.69175375</v>
      </c>
      <c r="AA194">
        <v>46825.910587692197</v>
      </c>
      <c r="AB194">
        <v>48206.642552099896</v>
      </c>
      <c r="AC194">
        <v>12815.61886731</v>
      </c>
      <c r="AD194">
        <v>1036.14169926</v>
      </c>
      <c r="AE194">
        <v>20649.584202210001</v>
      </c>
      <c r="AF194" s="10">
        <f>SUM(R194:AE194)</f>
        <v>326130.15330061916</v>
      </c>
    </row>
    <row r="195" spans="1:32" x14ac:dyDescent="0.25">
      <c r="A195" t="s">
        <v>350</v>
      </c>
      <c r="B195">
        <v>11781.8279422171</v>
      </c>
      <c r="C195">
        <v>5366.2989456968899</v>
      </c>
      <c r="D195">
        <v>4576.7548009369702</v>
      </c>
      <c r="E195">
        <v>7490.9171980946003</v>
      </c>
      <c r="F195">
        <v>2291.8292706041002</v>
      </c>
      <c r="G195">
        <v>13241.8017748658</v>
      </c>
      <c r="H195">
        <v>2420.3872138213901</v>
      </c>
      <c r="I195">
        <v>9106.0653574172793</v>
      </c>
      <c r="J195">
        <v>10167.915099125001</v>
      </c>
      <c r="K195">
        <v>42557.229887220798</v>
      </c>
      <c r="L195">
        <v>24312.1526351826</v>
      </c>
      <c r="M195">
        <v>9829.4648226231002</v>
      </c>
      <c r="N195">
        <v>6039.6983434729</v>
      </c>
      <c r="O195">
        <v>29843.772030575499</v>
      </c>
      <c r="P195">
        <v>28902.3456294032</v>
      </c>
      <c r="Q195" s="36">
        <v>24145.4635869788</v>
      </c>
      <c r="R195">
        <v>16019.4276374196</v>
      </c>
      <c r="S195">
        <v>15648.235480073499</v>
      </c>
      <c r="T195">
        <v>3673.65978940986</v>
      </c>
      <c r="U195">
        <v>3976.3244904660401</v>
      </c>
      <c r="V195">
        <v>9087.7839446722701</v>
      </c>
      <c r="W195">
        <v>38693.1170990225</v>
      </c>
      <c r="X195">
        <v>9267.6761494164803</v>
      </c>
      <c r="Y195">
        <v>16427.604832917401</v>
      </c>
      <c r="Z195">
        <v>18477.3995470589</v>
      </c>
      <c r="AA195">
        <v>5728.4605235798199</v>
      </c>
      <c r="AB195">
        <v>2270.9969212005199</v>
      </c>
      <c r="AC195">
        <v>11123.6313121245</v>
      </c>
      <c r="AD195">
        <v>157470.748487859</v>
      </c>
      <c r="AE195">
        <v>11903.1048649118</v>
      </c>
      <c r="AF195" s="10">
        <f>SUM(R195:AE195)</f>
        <v>319768.17108013219</v>
      </c>
    </row>
    <row r="196" spans="1:32" x14ac:dyDescent="0.25">
      <c r="A196" t="s">
        <v>376</v>
      </c>
      <c r="B196">
        <v>13534.857648707301</v>
      </c>
      <c r="C196">
        <v>34259.249317649301</v>
      </c>
      <c r="D196">
        <v>10449.0939086282</v>
      </c>
      <c r="E196">
        <v>6262.3056606887503</v>
      </c>
      <c r="F196">
        <v>13312.2396784999</v>
      </c>
      <c r="G196">
        <v>31419.0107838037</v>
      </c>
      <c r="H196">
        <v>5618.85162952873</v>
      </c>
      <c r="I196">
        <v>14839.1876661357</v>
      </c>
      <c r="J196">
        <v>17039.303393903599</v>
      </c>
      <c r="K196">
        <v>33562.566637904798</v>
      </c>
      <c r="L196">
        <v>12235.4760102317</v>
      </c>
      <c r="M196">
        <v>13484.6115963463</v>
      </c>
      <c r="N196">
        <v>9449.3448329085004</v>
      </c>
      <c r="O196">
        <v>7755.9816914378998</v>
      </c>
      <c r="P196">
        <v>16481.447155499001</v>
      </c>
      <c r="Q196" s="36">
        <v>21743.603581163501</v>
      </c>
      <c r="R196">
        <v>14373.849151387099</v>
      </c>
      <c r="S196">
        <v>12385.9218014372</v>
      </c>
      <c r="T196">
        <v>7410.7094464883603</v>
      </c>
      <c r="U196">
        <v>11124.9060860141</v>
      </c>
      <c r="V196">
        <v>34710.215838971599</v>
      </c>
      <c r="W196">
        <v>46787.156811059001</v>
      </c>
      <c r="X196">
        <v>35574.905233172503</v>
      </c>
      <c r="Y196">
        <v>31222.5648695579</v>
      </c>
      <c r="Z196">
        <v>22485.1711648294</v>
      </c>
      <c r="AA196">
        <v>18876.370489279499</v>
      </c>
      <c r="AB196">
        <v>27737.292741976398</v>
      </c>
      <c r="AC196">
        <v>13549.6365025659</v>
      </c>
      <c r="AD196">
        <v>31185.8406577487</v>
      </c>
      <c r="AE196">
        <v>9791.46827587814</v>
      </c>
      <c r="AF196" s="10">
        <f>SUM(R196:AE196)</f>
        <v>317216.00907036575</v>
      </c>
    </row>
    <row r="197" spans="1:32" x14ac:dyDescent="0.25">
      <c r="A197" t="s">
        <v>160</v>
      </c>
      <c r="B197">
        <v>31962.030192193299</v>
      </c>
      <c r="C197">
        <v>17910.462748470101</v>
      </c>
      <c r="D197">
        <v>128936.856110245</v>
      </c>
      <c r="E197">
        <v>124912.633059117</v>
      </c>
      <c r="F197">
        <v>16452.351918144701</v>
      </c>
      <c r="G197">
        <v>16862.068909578698</v>
      </c>
      <c r="H197">
        <v>23164.6225695387</v>
      </c>
      <c r="I197">
        <v>32397.444724859099</v>
      </c>
      <c r="J197">
        <v>32589.150410688599</v>
      </c>
      <c r="K197">
        <v>40637.9950522902</v>
      </c>
      <c r="L197">
        <v>29168.477856816899</v>
      </c>
      <c r="M197">
        <v>15542.145664010801</v>
      </c>
      <c r="N197">
        <v>13347.864815495999</v>
      </c>
      <c r="O197">
        <v>21861.490506239101</v>
      </c>
      <c r="P197">
        <v>29604.8175699042</v>
      </c>
      <c r="Q197" s="36">
        <v>25442.462112656001</v>
      </c>
      <c r="R197">
        <v>13150.5159395095</v>
      </c>
      <c r="S197">
        <v>23521.938247058701</v>
      </c>
      <c r="T197">
        <v>25146.602056506101</v>
      </c>
      <c r="U197">
        <v>15106.235518359699</v>
      </c>
      <c r="V197">
        <v>27101.581432879499</v>
      </c>
      <c r="W197">
        <v>83738.483265835195</v>
      </c>
      <c r="X197">
        <v>23055.899034368202</v>
      </c>
      <c r="Y197">
        <v>17023.5577736417</v>
      </c>
      <c r="Z197">
        <v>8445.3891913884709</v>
      </c>
      <c r="AA197">
        <v>24092.3761261164</v>
      </c>
      <c r="AB197">
        <v>20401.250361431601</v>
      </c>
      <c r="AC197">
        <v>13116.546538188</v>
      </c>
      <c r="AD197">
        <v>10885.9235624066</v>
      </c>
      <c r="AE197">
        <v>9975.5724145177992</v>
      </c>
      <c r="AF197" s="10">
        <f>SUM(R197:AE197)</f>
        <v>314761.87146220752</v>
      </c>
    </row>
    <row r="198" spans="1:32" x14ac:dyDescent="0.25">
      <c r="A198" t="s">
        <v>175</v>
      </c>
      <c r="B198">
        <v>60399.261537466104</v>
      </c>
      <c r="C198">
        <v>45627.225372447901</v>
      </c>
      <c r="D198">
        <v>178756.176196271</v>
      </c>
      <c r="E198">
        <v>19891.964998364801</v>
      </c>
      <c r="F198">
        <v>8333.8383058791405</v>
      </c>
      <c r="G198">
        <v>14020.3526573899</v>
      </c>
      <c r="H198">
        <v>53276.736530050599</v>
      </c>
      <c r="I198">
        <v>52713.032498620902</v>
      </c>
      <c r="J198">
        <v>57242.406807942498</v>
      </c>
      <c r="K198">
        <v>198460.853304958</v>
      </c>
      <c r="L198">
        <v>57069.748257198298</v>
      </c>
      <c r="M198">
        <v>26654.9655942524</v>
      </c>
      <c r="N198">
        <v>12509.0623643864</v>
      </c>
      <c r="O198">
        <v>15744.298437391501</v>
      </c>
      <c r="P198">
        <v>50705.942214461204</v>
      </c>
      <c r="Q198" s="36">
        <v>24777.219712244201</v>
      </c>
      <c r="R198">
        <v>18978.0615188597</v>
      </c>
      <c r="S198">
        <v>17238.869210528399</v>
      </c>
      <c r="T198">
        <v>7131.06087407831</v>
      </c>
      <c r="U198">
        <v>13924.9002715182</v>
      </c>
      <c r="V198">
        <v>7597.7069123056399</v>
      </c>
      <c r="W198">
        <v>39778.403098507602</v>
      </c>
      <c r="X198">
        <v>14928.0365810861</v>
      </c>
      <c r="Y198">
        <v>24053.6042260881</v>
      </c>
      <c r="Z198">
        <v>38019.810449466699</v>
      </c>
      <c r="AA198">
        <v>16090.1661553823</v>
      </c>
      <c r="AB198">
        <v>12747.948136524001</v>
      </c>
      <c r="AC198">
        <v>16165.158200603501</v>
      </c>
      <c r="AD198">
        <v>18083.088282994799</v>
      </c>
      <c r="AE198">
        <v>63764.206033123301</v>
      </c>
      <c r="AF198" s="10">
        <f>SUM(R198:AE198)</f>
        <v>308501.01995106664</v>
      </c>
    </row>
    <row r="199" spans="1:32" x14ac:dyDescent="0.25">
      <c r="A199" t="s">
        <v>366</v>
      </c>
      <c r="B199">
        <v>12047.7925566511</v>
      </c>
      <c r="C199">
        <v>10223.749386138499</v>
      </c>
      <c r="D199">
        <v>11187.245082477601</v>
      </c>
      <c r="E199">
        <v>42853.278988257698</v>
      </c>
      <c r="F199">
        <v>17208.192175771601</v>
      </c>
      <c r="G199">
        <v>7283.9041829913504</v>
      </c>
      <c r="H199">
        <v>24486.3138687508</v>
      </c>
      <c r="I199">
        <v>6848.0816826568898</v>
      </c>
      <c r="J199">
        <v>76002.968310882701</v>
      </c>
      <c r="K199">
        <v>146273.61790481399</v>
      </c>
      <c r="L199">
        <v>70996.130994545398</v>
      </c>
      <c r="M199">
        <v>47957.3159609676</v>
      </c>
      <c r="N199">
        <v>33032.947843092697</v>
      </c>
      <c r="O199">
        <v>60917.3132308899</v>
      </c>
      <c r="P199">
        <v>113696.10499362</v>
      </c>
      <c r="Q199" s="36">
        <v>39390.558310336201</v>
      </c>
      <c r="R199">
        <v>13505.145398876</v>
      </c>
      <c r="S199">
        <v>7358.0509838548196</v>
      </c>
      <c r="T199">
        <v>6700.6067059806801</v>
      </c>
      <c r="U199">
        <v>3959.3673887326299</v>
      </c>
      <c r="V199">
        <v>12553.8375116917</v>
      </c>
      <c r="W199">
        <v>63472.5893843515</v>
      </c>
      <c r="X199">
        <v>40361.901347228799</v>
      </c>
      <c r="Y199">
        <v>52638.667166560197</v>
      </c>
      <c r="Z199">
        <v>46309.025568871701</v>
      </c>
      <c r="AA199">
        <v>16869.9905655199</v>
      </c>
      <c r="AB199">
        <v>7409.2871259978601</v>
      </c>
      <c r="AC199">
        <v>8871.9667200744407</v>
      </c>
      <c r="AD199">
        <v>9490.8727595119599</v>
      </c>
      <c r="AE199">
        <v>7339.4574918787603</v>
      </c>
      <c r="AF199" s="10">
        <f>SUM(R199:AE199)</f>
        <v>296840.766119131</v>
      </c>
    </row>
    <row r="200" spans="1:32" x14ac:dyDescent="0.25">
      <c r="A200" t="s">
        <v>251</v>
      </c>
      <c r="B200">
        <v>95728.747193025207</v>
      </c>
      <c r="C200">
        <v>55380.122970585697</v>
      </c>
      <c r="D200">
        <v>33527.115541386302</v>
      </c>
      <c r="E200">
        <v>46561.521815140499</v>
      </c>
      <c r="F200">
        <v>48684.062712879102</v>
      </c>
      <c r="G200">
        <v>28768.3364217169</v>
      </c>
      <c r="H200">
        <v>50524.785321158299</v>
      </c>
      <c r="I200">
        <v>78348.143672987397</v>
      </c>
      <c r="J200">
        <v>101575.333676168</v>
      </c>
      <c r="K200">
        <v>429391.20674716501</v>
      </c>
      <c r="L200">
        <v>124839.383358416</v>
      </c>
      <c r="M200">
        <v>26149.260464688701</v>
      </c>
      <c r="N200">
        <v>19624.1622078947</v>
      </c>
      <c r="O200">
        <v>71963.757881877696</v>
      </c>
      <c r="P200">
        <v>66754.145583293401</v>
      </c>
      <c r="Q200" s="36">
        <v>82708.006927370603</v>
      </c>
      <c r="R200">
        <v>61042.087584122099</v>
      </c>
      <c r="S200">
        <v>28996.006822786501</v>
      </c>
      <c r="T200">
        <v>17929.133881038899</v>
      </c>
      <c r="U200">
        <v>26195.771996252799</v>
      </c>
      <c r="V200">
        <v>5939.4036239202596</v>
      </c>
      <c r="W200">
        <v>16144.0306383196</v>
      </c>
      <c r="X200">
        <v>22280.4789916933</v>
      </c>
      <c r="Y200">
        <v>12460.855841603499</v>
      </c>
      <c r="Z200">
        <v>28917.692783504001</v>
      </c>
      <c r="AA200">
        <v>14369.1585138643</v>
      </c>
      <c r="AB200">
        <v>5874.7730936438602</v>
      </c>
      <c r="AC200">
        <v>13804.733720449</v>
      </c>
      <c r="AD200">
        <v>28586.670161706399</v>
      </c>
      <c r="AE200">
        <v>11558.578826192301</v>
      </c>
      <c r="AF200" s="10">
        <f>SUM(R200:AE200)</f>
        <v>294099.37647909683</v>
      </c>
    </row>
    <row r="201" spans="1:32" x14ac:dyDescent="0.25">
      <c r="A201" t="s">
        <v>395</v>
      </c>
      <c r="B201">
        <v>82279.174890955503</v>
      </c>
      <c r="C201">
        <v>12588.519642068</v>
      </c>
      <c r="D201">
        <v>4742.7179952012402</v>
      </c>
      <c r="E201">
        <v>13775.802629980601</v>
      </c>
      <c r="F201">
        <v>5902.3930821699696</v>
      </c>
      <c r="G201">
        <v>2945.8462096664098</v>
      </c>
      <c r="H201">
        <v>13310.814244217099</v>
      </c>
      <c r="I201">
        <v>8154.7886530337</v>
      </c>
      <c r="J201">
        <v>24053.447358280398</v>
      </c>
      <c r="K201">
        <v>101059.42428394999</v>
      </c>
      <c r="L201">
        <v>64636.296189256303</v>
      </c>
      <c r="M201">
        <v>1000.81179221806</v>
      </c>
      <c r="N201">
        <v>5453.7673975540902</v>
      </c>
      <c r="O201">
        <v>967.12321961058205</v>
      </c>
      <c r="P201">
        <v>11311.196255318</v>
      </c>
      <c r="Q201" s="36">
        <v>21100.937536920399</v>
      </c>
      <c r="R201">
        <v>7923.3848090998199</v>
      </c>
      <c r="S201">
        <v>19651.076520274699</v>
      </c>
      <c r="T201">
        <v>14661.839045584</v>
      </c>
      <c r="U201">
        <v>4051.75242018984</v>
      </c>
      <c r="V201">
        <v>15994.867277185</v>
      </c>
      <c r="W201">
        <v>99960.262939520704</v>
      </c>
      <c r="X201">
        <v>22181.181942264098</v>
      </c>
      <c r="Y201">
        <v>1639.9052877639399</v>
      </c>
      <c r="Z201">
        <v>67656.512783118495</v>
      </c>
      <c r="AA201">
        <v>377.96698907799299</v>
      </c>
      <c r="AB201">
        <v>195.36859962892399</v>
      </c>
      <c r="AC201">
        <v>3830.4652735097602</v>
      </c>
      <c r="AD201">
        <v>768.18549440837296</v>
      </c>
      <c r="AE201">
        <v>8790.9182494799497</v>
      </c>
      <c r="AF201" s="10">
        <f>SUM(R201:AE201)</f>
        <v>267683.6876311056</v>
      </c>
    </row>
    <row r="202" spans="1:32" x14ac:dyDescent="0.25">
      <c r="A202" t="s">
        <v>305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0.348771205542314</v>
      </c>
      <c r="I202">
        <v>0</v>
      </c>
      <c r="J202">
        <v>0.15769516291956301</v>
      </c>
      <c r="K202">
        <v>0</v>
      </c>
      <c r="L202">
        <v>0</v>
      </c>
      <c r="M202">
        <v>0</v>
      </c>
      <c r="N202">
        <v>27244.9039813362</v>
      </c>
      <c r="O202">
        <v>9181.8499442536195</v>
      </c>
      <c r="P202">
        <v>4194.0514282078102</v>
      </c>
      <c r="Q202" s="36">
        <v>5045.0200396512801</v>
      </c>
      <c r="R202">
        <v>7013.4053681690602</v>
      </c>
      <c r="S202">
        <v>16311.1133087118</v>
      </c>
      <c r="T202">
        <v>5.7453909363486799</v>
      </c>
      <c r="U202">
        <v>1371.5030851695899</v>
      </c>
      <c r="V202">
        <v>5159.0261014181497</v>
      </c>
      <c r="W202">
        <v>63307.807079378697</v>
      </c>
      <c r="X202">
        <v>54010.927152524397</v>
      </c>
      <c r="Y202">
        <v>42746.725548961098</v>
      </c>
      <c r="Z202">
        <v>43932.160466307898</v>
      </c>
      <c r="AA202">
        <v>16862.287317219099</v>
      </c>
      <c r="AB202">
        <v>176.78654656657801</v>
      </c>
      <c r="AC202">
        <v>532.49570050717398</v>
      </c>
      <c r="AD202">
        <v>763.46376312280904</v>
      </c>
      <c r="AE202">
        <v>11306.082424931299</v>
      </c>
      <c r="AF202" s="10">
        <f>SUM(R202:AE202)</f>
        <v>263499.52925392397</v>
      </c>
    </row>
    <row r="203" spans="1:32" x14ac:dyDescent="0.25">
      <c r="A203" t="s">
        <v>126</v>
      </c>
      <c r="B203">
        <v>24020.7951967138</v>
      </c>
      <c r="C203">
        <v>17525.039223150401</v>
      </c>
      <c r="D203">
        <v>32834.061041569003</v>
      </c>
      <c r="E203">
        <v>21022.7361435393</v>
      </c>
      <c r="F203">
        <v>14513.088570256101</v>
      </c>
      <c r="G203">
        <v>12787.6185017156</v>
      </c>
      <c r="H203">
        <v>16100.5081987916</v>
      </c>
      <c r="I203">
        <v>38088.553417005198</v>
      </c>
      <c r="J203">
        <v>55011.3735670682</v>
      </c>
      <c r="K203">
        <v>224217.943761086</v>
      </c>
      <c r="L203">
        <v>120343.580859104</v>
      </c>
      <c r="M203">
        <v>15026.328719703701</v>
      </c>
      <c r="N203">
        <v>26749.1976460771</v>
      </c>
      <c r="O203">
        <v>29599.4056435401</v>
      </c>
      <c r="P203">
        <v>36764.3833186911</v>
      </c>
      <c r="Q203" s="36">
        <v>21182.475091923701</v>
      </c>
      <c r="R203">
        <v>16503.514525762901</v>
      </c>
      <c r="S203">
        <v>19624.735248671801</v>
      </c>
      <c r="T203">
        <v>8484.9143021321397</v>
      </c>
      <c r="U203">
        <v>9643.8589856647795</v>
      </c>
      <c r="V203">
        <v>16077.6277373627</v>
      </c>
      <c r="W203">
        <v>29017.1941452338</v>
      </c>
      <c r="X203">
        <v>24738.9442139274</v>
      </c>
      <c r="Y203">
        <v>26644.4353556895</v>
      </c>
      <c r="Z203">
        <v>19680.336615712498</v>
      </c>
      <c r="AA203">
        <v>22958.580357550702</v>
      </c>
      <c r="AB203">
        <v>5340.38129367493</v>
      </c>
      <c r="AC203">
        <v>9792.1168817558901</v>
      </c>
      <c r="AD203">
        <v>16910.601507200401</v>
      </c>
      <c r="AE203">
        <v>21690.358516454598</v>
      </c>
      <c r="AF203" s="10">
        <f>SUM(R203:AE203)</f>
        <v>247107.59968679404</v>
      </c>
    </row>
    <row r="204" spans="1:32" x14ac:dyDescent="0.25">
      <c r="A204" t="s">
        <v>317</v>
      </c>
      <c r="B204">
        <v>28818.389800274199</v>
      </c>
      <c r="C204">
        <v>39080.111286829197</v>
      </c>
      <c r="D204">
        <v>7401.3694394984004</v>
      </c>
      <c r="E204">
        <v>23086.271226698598</v>
      </c>
      <c r="F204">
        <v>7508.1532110180297</v>
      </c>
      <c r="G204">
        <v>17904.481013728</v>
      </c>
      <c r="H204">
        <v>7899.8296835957199</v>
      </c>
      <c r="I204">
        <v>3638.26334381693</v>
      </c>
      <c r="J204">
        <v>36152.153978797403</v>
      </c>
      <c r="K204">
        <v>13688.4831077159</v>
      </c>
      <c r="L204">
        <v>20737.813776270999</v>
      </c>
      <c r="M204">
        <v>6418.5182725877803</v>
      </c>
      <c r="N204">
        <v>24465.902749303601</v>
      </c>
      <c r="O204">
        <v>9047.5956360336295</v>
      </c>
      <c r="P204">
        <v>5993.8922552453496</v>
      </c>
      <c r="Q204" s="36">
        <v>18863.710776121399</v>
      </c>
      <c r="R204">
        <v>5013.0051969175202</v>
      </c>
      <c r="S204">
        <v>21179.109792026298</v>
      </c>
      <c r="T204">
        <v>3006.1928266401601</v>
      </c>
      <c r="U204">
        <v>10716.0719274396</v>
      </c>
      <c r="V204">
        <v>8905.941559465</v>
      </c>
      <c r="W204">
        <v>13343.9235139056</v>
      </c>
      <c r="X204">
        <v>10324.5083541074</v>
      </c>
      <c r="Y204">
        <v>35474.366852870597</v>
      </c>
      <c r="Z204">
        <v>26558.313185395898</v>
      </c>
      <c r="AA204">
        <v>21013.817137832</v>
      </c>
      <c r="AB204">
        <v>18167.4416701583</v>
      </c>
      <c r="AC204">
        <v>16782.159070978902</v>
      </c>
      <c r="AD204">
        <v>4456.7290110212298</v>
      </c>
      <c r="AE204">
        <v>47635.385509477397</v>
      </c>
      <c r="AF204" s="10">
        <f>SUM(R204:AE204)</f>
        <v>242576.96560823591</v>
      </c>
    </row>
    <row r="205" spans="1:32" x14ac:dyDescent="0.25">
      <c r="A205" t="s">
        <v>266</v>
      </c>
      <c r="B205">
        <v>5113.4516363550802</v>
      </c>
      <c r="C205">
        <v>3600.9983824194501</v>
      </c>
      <c r="D205">
        <v>71075.741384905399</v>
      </c>
      <c r="E205">
        <v>19353.186409764901</v>
      </c>
      <c r="F205">
        <v>32825.233505597302</v>
      </c>
      <c r="G205">
        <v>6994.2766282340399</v>
      </c>
      <c r="H205">
        <v>23553.023707374199</v>
      </c>
      <c r="I205">
        <v>12858.6348413551</v>
      </c>
      <c r="J205">
        <v>33259.8097989257</v>
      </c>
      <c r="K205">
        <v>184095.84615744199</v>
      </c>
      <c r="L205">
        <v>45602.436117919802</v>
      </c>
      <c r="M205">
        <v>18257.1235148585</v>
      </c>
      <c r="N205">
        <v>23259.777268242498</v>
      </c>
      <c r="O205">
        <v>7788.2097738194298</v>
      </c>
      <c r="P205">
        <v>4241.7431351072901</v>
      </c>
      <c r="Q205" s="36">
        <v>12124.482389242199</v>
      </c>
      <c r="R205">
        <v>15155.9290926949</v>
      </c>
      <c r="S205">
        <v>12434.690338144301</v>
      </c>
      <c r="T205">
        <v>19687.809350821899</v>
      </c>
      <c r="U205">
        <v>21523.275666156602</v>
      </c>
      <c r="V205">
        <v>6857.3089260808301</v>
      </c>
      <c r="W205">
        <v>51959.876831911897</v>
      </c>
      <c r="X205">
        <v>4112.2417603270396</v>
      </c>
      <c r="Y205">
        <v>17762.362503074601</v>
      </c>
      <c r="Z205">
        <v>31842.238279702498</v>
      </c>
      <c r="AA205">
        <v>7425.6464805027299</v>
      </c>
      <c r="AB205">
        <v>7067.50999113332</v>
      </c>
      <c r="AC205">
        <v>5871.7564057462196</v>
      </c>
      <c r="AD205">
        <v>7332.9084213246297</v>
      </c>
      <c r="AE205">
        <v>26537.8200206078</v>
      </c>
      <c r="AF205" s="10">
        <f>SUM(R205:AE205)</f>
        <v>235571.37406822926</v>
      </c>
    </row>
    <row r="206" spans="1:32" x14ac:dyDescent="0.25">
      <c r="A206" t="s">
        <v>87</v>
      </c>
      <c r="B206">
        <v>86553</v>
      </c>
      <c r="C206">
        <v>47543</v>
      </c>
      <c r="D206">
        <v>87822</v>
      </c>
      <c r="E206">
        <v>62589</v>
      </c>
      <c r="F206">
        <v>114567</v>
      </c>
      <c r="G206">
        <v>418800</v>
      </c>
      <c r="H206">
        <v>329850</v>
      </c>
      <c r="I206">
        <v>38960</v>
      </c>
      <c r="J206">
        <v>53077</v>
      </c>
      <c r="K206">
        <v>164894</v>
      </c>
      <c r="L206">
        <v>646123</v>
      </c>
      <c r="M206">
        <v>235572</v>
      </c>
      <c r="N206">
        <v>90743</v>
      </c>
      <c r="O206">
        <v>55587</v>
      </c>
      <c r="P206">
        <v>25355</v>
      </c>
      <c r="Q206" s="36">
        <v>18651</v>
      </c>
      <c r="R206">
        <v>45933</v>
      </c>
      <c r="S206">
        <v>27352</v>
      </c>
      <c r="T206">
        <v>19144</v>
      </c>
      <c r="U206">
        <v>44019</v>
      </c>
      <c r="V206">
        <v>3192</v>
      </c>
      <c r="W206">
        <v>2107</v>
      </c>
      <c r="X206">
        <v>5008</v>
      </c>
      <c r="Y206">
        <v>5295</v>
      </c>
      <c r="Z206">
        <v>19331</v>
      </c>
      <c r="AA206">
        <v>17675</v>
      </c>
      <c r="AB206">
        <v>10594</v>
      </c>
      <c r="AC206">
        <v>3171</v>
      </c>
      <c r="AD206">
        <v>3239</v>
      </c>
      <c r="AE206">
        <v>19671</v>
      </c>
      <c r="AF206" s="10">
        <f>SUM(R206:AE206)</f>
        <v>225731</v>
      </c>
    </row>
    <row r="207" spans="1:32" x14ac:dyDescent="0.25">
      <c r="A207" t="s">
        <v>292</v>
      </c>
      <c r="B207">
        <v>18662.3889649911</v>
      </c>
      <c r="C207">
        <v>9680.5380251429397</v>
      </c>
      <c r="D207">
        <v>10634.881680585901</v>
      </c>
      <c r="E207">
        <v>12728.4507581162</v>
      </c>
      <c r="F207">
        <v>6375.8269126954301</v>
      </c>
      <c r="G207">
        <v>9075.6824042224598</v>
      </c>
      <c r="H207">
        <v>10005.236184576401</v>
      </c>
      <c r="I207">
        <v>15525.4530792322</v>
      </c>
      <c r="J207">
        <v>48420.865473506601</v>
      </c>
      <c r="K207">
        <v>29658.586511286001</v>
      </c>
      <c r="L207">
        <v>13862.537695176999</v>
      </c>
      <c r="M207">
        <v>11280.574250522101</v>
      </c>
      <c r="N207">
        <v>18313.1701202197</v>
      </c>
      <c r="O207">
        <v>10999.221398701</v>
      </c>
      <c r="P207">
        <v>28279.6332952989</v>
      </c>
      <c r="Q207" s="36">
        <v>14827.8050586146</v>
      </c>
      <c r="R207">
        <v>8820.9317522307101</v>
      </c>
      <c r="S207">
        <v>10932.705185552601</v>
      </c>
      <c r="T207">
        <v>11836.6382959803</v>
      </c>
      <c r="U207">
        <v>8195.4397210301995</v>
      </c>
      <c r="V207">
        <v>14019.0469642342</v>
      </c>
      <c r="W207">
        <v>13547.1813813722</v>
      </c>
      <c r="X207">
        <v>36021.515533278303</v>
      </c>
      <c r="Y207">
        <v>13251.389586011601</v>
      </c>
      <c r="Z207">
        <v>13617.956934202201</v>
      </c>
      <c r="AA207">
        <v>6962.1874224403</v>
      </c>
      <c r="AB207">
        <v>8808.9710538206</v>
      </c>
      <c r="AC207">
        <v>30717.887101695698</v>
      </c>
      <c r="AD207">
        <v>18923.6949039707</v>
      </c>
      <c r="AE207">
        <v>16887.5957302139</v>
      </c>
      <c r="AF207" s="10">
        <f>SUM(R207:AE207)</f>
        <v>212543.14156603348</v>
      </c>
    </row>
    <row r="208" spans="1:32" x14ac:dyDescent="0.25">
      <c r="A208" t="s">
        <v>253</v>
      </c>
      <c r="B208">
        <v>13830.877994718099</v>
      </c>
      <c r="C208">
        <v>28625.590844909999</v>
      </c>
      <c r="D208">
        <v>27465.785429203199</v>
      </c>
      <c r="E208">
        <v>8642.4108932956206</v>
      </c>
      <c r="F208">
        <v>10763.029339024701</v>
      </c>
      <c r="G208">
        <v>23851.057462232198</v>
      </c>
      <c r="H208">
        <v>8513.7883409986898</v>
      </c>
      <c r="I208">
        <v>44078.901571404502</v>
      </c>
      <c r="J208">
        <v>58714.491534493398</v>
      </c>
      <c r="K208">
        <v>73537.213572034205</v>
      </c>
      <c r="L208">
        <v>63587.506271598497</v>
      </c>
      <c r="M208">
        <v>22227.982153936799</v>
      </c>
      <c r="N208">
        <v>13920.9450599765</v>
      </c>
      <c r="O208">
        <v>9864.6757492006</v>
      </c>
      <c r="P208">
        <v>21471.203646782698</v>
      </c>
      <c r="Q208" s="36">
        <v>17680.536495765398</v>
      </c>
      <c r="R208">
        <v>9038.2522351927491</v>
      </c>
      <c r="S208">
        <v>21758.306541108701</v>
      </c>
      <c r="T208">
        <v>20667.772132167898</v>
      </c>
      <c r="U208">
        <v>2879.7557713691899</v>
      </c>
      <c r="V208">
        <v>10352.388378248699</v>
      </c>
      <c r="W208">
        <v>14855.6665111646</v>
      </c>
      <c r="X208">
        <v>23281.218690014</v>
      </c>
      <c r="Y208">
        <v>9562.1195784248703</v>
      </c>
      <c r="Z208">
        <v>17948.326770586998</v>
      </c>
      <c r="AA208">
        <v>12977.0573859907</v>
      </c>
      <c r="AB208">
        <v>6637.7631703652396</v>
      </c>
      <c r="AC208">
        <v>12469.650113224399</v>
      </c>
      <c r="AD208">
        <v>22005.584782585302</v>
      </c>
      <c r="AE208">
        <v>19556.411775145301</v>
      </c>
      <c r="AF208" s="10">
        <f>SUM(R208:AE208)</f>
        <v>203990.27383558865</v>
      </c>
    </row>
    <row r="209" spans="1:32" x14ac:dyDescent="0.25">
      <c r="A209" t="s">
        <v>232</v>
      </c>
      <c r="B209">
        <v>6538.8147233506097</v>
      </c>
      <c r="C209">
        <v>7527.1035694541797</v>
      </c>
      <c r="D209">
        <v>10462.3437823235</v>
      </c>
      <c r="E209">
        <v>9776.0000038751405</v>
      </c>
      <c r="F209">
        <v>13926.514541165099</v>
      </c>
      <c r="G209">
        <v>17602.751867370702</v>
      </c>
      <c r="H209">
        <v>15025.637206088</v>
      </c>
      <c r="I209">
        <v>8625.1154988968192</v>
      </c>
      <c r="J209">
        <v>18595.185290319201</v>
      </c>
      <c r="K209">
        <v>13584.3775891593</v>
      </c>
      <c r="L209">
        <v>54916.6310136877</v>
      </c>
      <c r="M209">
        <v>9717.3085252419696</v>
      </c>
      <c r="N209">
        <v>8334.6775841570307</v>
      </c>
      <c r="O209">
        <v>2549.1168477882802</v>
      </c>
      <c r="P209">
        <v>21986.7525073041</v>
      </c>
      <c r="Q209" s="36">
        <v>11791.5125298148</v>
      </c>
      <c r="R209">
        <v>21665.2365794777</v>
      </c>
      <c r="S209">
        <v>32524.488290416899</v>
      </c>
      <c r="T209">
        <v>9999.4933348431696</v>
      </c>
      <c r="U209">
        <v>24056.350482869999</v>
      </c>
      <c r="V209">
        <v>14015.968106153499</v>
      </c>
      <c r="W209">
        <v>20634.420564612901</v>
      </c>
      <c r="X209">
        <v>11601.0390412737</v>
      </c>
      <c r="Y209">
        <v>8378.1785865857</v>
      </c>
      <c r="Z209">
        <v>4349.0113242513298</v>
      </c>
      <c r="AA209">
        <v>5132.24815369315</v>
      </c>
      <c r="AB209">
        <v>4529.7085689772102</v>
      </c>
      <c r="AC209">
        <v>33517.926972068097</v>
      </c>
      <c r="AD209">
        <v>5658.6854611820299</v>
      </c>
      <c r="AE209">
        <v>5133.8304234951202</v>
      </c>
      <c r="AF209" s="10">
        <f>SUM(R209:AE209)</f>
        <v>201196.58588990051</v>
      </c>
    </row>
    <row r="210" spans="1:32" x14ac:dyDescent="0.25">
      <c r="A210" t="s">
        <v>371</v>
      </c>
      <c r="B210">
        <v>3141.9990561670302</v>
      </c>
      <c r="C210">
        <v>15584.079093762901</v>
      </c>
      <c r="D210">
        <v>1080.21093445616</v>
      </c>
      <c r="E210">
        <v>1815.32799298039</v>
      </c>
      <c r="F210">
        <v>5840.1902726013204</v>
      </c>
      <c r="G210">
        <v>12963.9320277723</v>
      </c>
      <c r="H210">
        <v>7983.6940331989099</v>
      </c>
      <c r="I210">
        <v>4965.2572489214399</v>
      </c>
      <c r="J210">
        <v>17030.363192103199</v>
      </c>
      <c r="K210">
        <v>19766.435816151599</v>
      </c>
      <c r="L210">
        <v>24472.848862098999</v>
      </c>
      <c r="M210">
        <v>8765.9153308388195</v>
      </c>
      <c r="N210">
        <v>10156.0953099586</v>
      </c>
      <c r="O210">
        <v>16846.618755619402</v>
      </c>
      <c r="P210">
        <v>3309.65820253222</v>
      </c>
      <c r="Q210" s="36">
        <v>5915.8366823045499</v>
      </c>
      <c r="R210">
        <v>6499.70457810687</v>
      </c>
      <c r="S210">
        <v>5967.3543984310099</v>
      </c>
      <c r="T210">
        <v>5487.0487780997</v>
      </c>
      <c r="U210">
        <v>1531.59100093451</v>
      </c>
      <c r="V210">
        <v>1833.97035104105</v>
      </c>
      <c r="W210">
        <v>30514.345453490099</v>
      </c>
      <c r="X210">
        <v>5993.9826422369197</v>
      </c>
      <c r="Y210">
        <v>23123.826056670201</v>
      </c>
      <c r="Z210">
        <v>12734.646911927601</v>
      </c>
      <c r="AA210">
        <v>10535.1526909852</v>
      </c>
      <c r="AB210">
        <v>69608.569669623103</v>
      </c>
      <c r="AC210">
        <v>8192.7535663246908</v>
      </c>
      <c r="AD210">
        <v>5632.7749355860997</v>
      </c>
      <c r="AE210">
        <v>9393.3202744809205</v>
      </c>
      <c r="AF210" s="10">
        <f>SUM(R210:AE210)</f>
        <v>197049.04130793794</v>
      </c>
    </row>
    <row r="211" spans="1:32" x14ac:dyDescent="0.25">
      <c r="A211" t="s">
        <v>172</v>
      </c>
      <c r="B211">
        <v>784934.63896550704</v>
      </c>
      <c r="C211">
        <v>777491.30820822995</v>
      </c>
      <c r="D211">
        <v>993657.85471073794</v>
      </c>
      <c r="E211">
        <v>880411.07707177196</v>
      </c>
      <c r="F211">
        <v>1311234.34400311</v>
      </c>
      <c r="G211">
        <v>532697.08023020497</v>
      </c>
      <c r="H211">
        <v>1101148.99231688</v>
      </c>
      <c r="I211">
        <v>330531.015843342</v>
      </c>
      <c r="J211">
        <v>96474.915537623703</v>
      </c>
      <c r="K211">
        <v>106955.418773584</v>
      </c>
      <c r="L211">
        <v>11621.504032028401</v>
      </c>
      <c r="M211">
        <v>2924.5498074482002</v>
      </c>
      <c r="N211">
        <v>50221.275392601703</v>
      </c>
      <c r="O211">
        <v>16006.658050963</v>
      </c>
      <c r="P211">
        <v>20200.065421715201</v>
      </c>
      <c r="Q211" s="36">
        <v>2677.0356191193</v>
      </c>
      <c r="R211">
        <v>1560.1048607533</v>
      </c>
      <c r="S211">
        <v>3615.3852315394001</v>
      </c>
      <c r="T211">
        <v>1781.1456368398999</v>
      </c>
      <c r="U211">
        <v>1077.9063284138001</v>
      </c>
      <c r="V211">
        <v>14907.307606942501</v>
      </c>
      <c r="W211">
        <v>55459.289606247599</v>
      </c>
      <c r="X211">
        <v>9798.2775170660007</v>
      </c>
      <c r="Y211">
        <v>55347.676171608997</v>
      </c>
      <c r="Z211">
        <v>884.94958024949995</v>
      </c>
      <c r="AA211">
        <v>734.6654358211</v>
      </c>
      <c r="AB211">
        <v>1435.1323043671</v>
      </c>
      <c r="AC211">
        <v>2168.7164958714998</v>
      </c>
      <c r="AD211">
        <v>1837.6942551141001</v>
      </c>
      <c r="AE211">
        <v>45237.652565960103</v>
      </c>
      <c r="AF211" s="10">
        <f>SUM(R211:AE211)</f>
        <v>195845.90359679487</v>
      </c>
    </row>
    <row r="212" spans="1:32" x14ac:dyDescent="0.25">
      <c r="A212" t="s">
        <v>378</v>
      </c>
      <c r="B212">
        <v>12030.6643573409</v>
      </c>
      <c r="C212">
        <v>9282.9458003320506</v>
      </c>
      <c r="D212">
        <v>22761.9652446699</v>
      </c>
      <c r="E212">
        <v>17630.151414104701</v>
      </c>
      <c r="F212">
        <v>11193.469279982201</v>
      </c>
      <c r="G212">
        <v>13444.554648611</v>
      </c>
      <c r="H212">
        <v>13728.7620429859</v>
      </c>
      <c r="I212">
        <v>22796.2785391986</v>
      </c>
      <c r="J212">
        <v>2518.8401369151602</v>
      </c>
      <c r="K212">
        <v>446541.29146999202</v>
      </c>
      <c r="L212">
        <v>42725.971702868897</v>
      </c>
      <c r="M212">
        <v>6224.5095005050198</v>
      </c>
      <c r="N212">
        <v>4296.9725061164299</v>
      </c>
      <c r="O212">
        <v>21316.6279192693</v>
      </c>
      <c r="P212">
        <v>7909.9759424362701</v>
      </c>
      <c r="Q212" s="36">
        <v>12708.033990182699</v>
      </c>
      <c r="R212">
        <v>9349.5479610054899</v>
      </c>
      <c r="S212">
        <v>1432.3936478512501</v>
      </c>
      <c r="T212">
        <v>10087.182609670799</v>
      </c>
      <c r="U212">
        <v>1417.0641544233699</v>
      </c>
      <c r="V212">
        <v>10958.162928423701</v>
      </c>
      <c r="W212">
        <v>52241.073160013497</v>
      </c>
      <c r="X212">
        <v>24773.8238870163</v>
      </c>
      <c r="Y212">
        <v>14715.988915182999</v>
      </c>
      <c r="Z212">
        <v>21685.031276320798</v>
      </c>
      <c r="AA212">
        <v>4049.3804667396698</v>
      </c>
      <c r="AB212">
        <v>8503.2787711252004</v>
      </c>
      <c r="AC212">
        <v>2694.2820543130001</v>
      </c>
      <c r="AD212">
        <v>6486.5797877555697</v>
      </c>
      <c r="AE212">
        <v>18304.331147729299</v>
      </c>
      <c r="AF212" s="10">
        <f>SUM(R212:AE212)</f>
        <v>186698.12076757094</v>
      </c>
    </row>
    <row r="213" spans="1:32" x14ac:dyDescent="0.25">
      <c r="A213" t="s">
        <v>108</v>
      </c>
      <c r="B213">
        <v>18784.641632814801</v>
      </c>
      <c r="C213">
        <v>18834.573513244199</v>
      </c>
      <c r="D213">
        <v>16391.370039758502</v>
      </c>
      <c r="E213">
        <v>13012.5699117032</v>
      </c>
      <c r="F213">
        <v>12053.540078980601</v>
      </c>
      <c r="G213">
        <v>37700.892847030002</v>
      </c>
      <c r="H213">
        <v>40943.589429714499</v>
      </c>
      <c r="I213">
        <v>21127.589962455299</v>
      </c>
      <c r="J213">
        <v>14051.6748282232</v>
      </c>
      <c r="K213">
        <v>110928.704885295</v>
      </c>
      <c r="L213">
        <v>31593.281079163899</v>
      </c>
      <c r="M213">
        <v>10500.319690287</v>
      </c>
      <c r="N213">
        <v>16500.224900395398</v>
      </c>
      <c r="O213">
        <v>14362.1236243313</v>
      </c>
      <c r="P213">
        <v>26997.55625627</v>
      </c>
      <c r="Q213" s="36">
        <v>15307.4211676828</v>
      </c>
      <c r="R213">
        <v>11219.620578313699</v>
      </c>
      <c r="S213">
        <v>11092.066070393001</v>
      </c>
      <c r="T213">
        <v>8334.9798459458198</v>
      </c>
      <c r="U213">
        <v>11287.913466358999</v>
      </c>
      <c r="V213">
        <v>24931.650187075498</v>
      </c>
      <c r="W213">
        <v>24218.5119078526</v>
      </c>
      <c r="X213">
        <v>9191.6131487987896</v>
      </c>
      <c r="Y213">
        <v>15403.789969908899</v>
      </c>
      <c r="Z213">
        <v>35045.736342919699</v>
      </c>
      <c r="AA213">
        <v>5422.76737213668</v>
      </c>
      <c r="AB213">
        <v>4821.9785179660603</v>
      </c>
      <c r="AC213">
        <v>11514.3507637402</v>
      </c>
      <c r="AD213">
        <v>8449.1553123002395</v>
      </c>
      <c r="AE213">
        <v>3831.8522427246098</v>
      </c>
      <c r="AF213" s="10">
        <f>SUM(R213:AE213)</f>
        <v>184765.98572643482</v>
      </c>
    </row>
    <row r="214" spans="1:32" x14ac:dyDescent="0.25">
      <c r="A214" t="s">
        <v>135</v>
      </c>
      <c r="B214">
        <v>40848.284381470301</v>
      </c>
      <c r="C214">
        <v>17445.166968998099</v>
      </c>
      <c r="D214">
        <v>14033.2631063401</v>
      </c>
      <c r="E214">
        <v>15610.5877424261</v>
      </c>
      <c r="F214">
        <v>19231.422084344998</v>
      </c>
      <c r="G214">
        <v>33006.093119409597</v>
      </c>
      <c r="H214">
        <v>11510.9996756279</v>
      </c>
      <c r="I214">
        <v>11510.9996756279</v>
      </c>
      <c r="J214">
        <v>10233.177364724899</v>
      </c>
      <c r="K214">
        <v>7197.8211602538904</v>
      </c>
      <c r="L214">
        <v>15205.151071713401</v>
      </c>
      <c r="M214">
        <v>17096.144889519699</v>
      </c>
      <c r="N214">
        <v>9023.9575027158407</v>
      </c>
      <c r="O214">
        <v>6886.7714676020696</v>
      </c>
      <c r="P214">
        <v>28257.707641377401</v>
      </c>
      <c r="Q214" s="36">
        <v>21299.529110043601</v>
      </c>
      <c r="R214">
        <v>12130.810612487399</v>
      </c>
      <c r="S214">
        <v>13788.6010458481</v>
      </c>
      <c r="T214">
        <v>9525.3026488553496</v>
      </c>
      <c r="U214">
        <v>22371.0258642798</v>
      </c>
      <c r="V214">
        <v>11627.5301798766</v>
      </c>
      <c r="W214">
        <v>27589.351767124601</v>
      </c>
      <c r="X214">
        <v>11221.289961147801</v>
      </c>
      <c r="Y214">
        <v>11221.289961147801</v>
      </c>
      <c r="Z214">
        <v>11221.289961147801</v>
      </c>
      <c r="AA214">
        <v>11221.289961147801</v>
      </c>
      <c r="AB214">
        <v>11221.289961147801</v>
      </c>
      <c r="AC214">
        <v>11221.289961147801</v>
      </c>
      <c r="AD214">
        <v>11221.289961147801</v>
      </c>
      <c r="AE214">
        <v>8676.4890360935897</v>
      </c>
      <c r="AF214" s="10">
        <f>SUM(R214:AE214)</f>
        <v>184258.14088260004</v>
      </c>
    </row>
    <row r="215" spans="1:32" x14ac:dyDescent="0.25">
      <c r="A215" t="s">
        <v>146</v>
      </c>
      <c r="B215">
        <v>1741.43948298337</v>
      </c>
      <c r="C215">
        <v>2835.5982847256701</v>
      </c>
      <c r="D215">
        <v>3450.1338213407198</v>
      </c>
      <c r="E215">
        <v>1036.6311008167299</v>
      </c>
      <c r="F215">
        <v>4125.9225799494798</v>
      </c>
      <c r="G215">
        <v>4226.5408936569202</v>
      </c>
      <c r="H215">
        <v>3278.1278718090698</v>
      </c>
      <c r="I215">
        <v>10321.221192944</v>
      </c>
      <c r="J215">
        <v>15436.4856378278</v>
      </c>
      <c r="K215">
        <v>22914.151939563999</v>
      </c>
      <c r="L215">
        <v>7577.1804800528598</v>
      </c>
      <c r="M215">
        <v>5267.7092062333304</v>
      </c>
      <c r="N215">
        <v>1452.50619204797</v>
      </c>
      <c r="O215">
        <v>2052.95009558317</v>
      </c>
      <c r="P215">
        <v>6614.1072835008999</v>
      </c>
      <c r="Q215" s="36">
        <v>5015.3982593385699</v>
      </c>
      <c r="R215">
        <v>3292.03055036569</v>
      </c>
      <c r="S215">
        <v>7723.5119179417898</v>
      </c>
      <c r="T215">
        <v>1195.27562527333</v>
      </c>
      <c r="U215">
        <v>2390.1447302536799</v>
      </c>
      <c r="V215">
        <v>2855.2410883816401</v>
      </c>
      <c r="W215">
        <v>5099.7549106754504</v>
      </c>
      <c r="X215">
        <v>1877.8041354396801</v>
      </c>
      <c r="Y215">
        <v>110194.00590547</v>
      </c>
      <c r="Z215">
        <v>9858.2042619591393</v>
      </c>
      <c r="AA215">
        <v>21194.077138703899</v>
      </c>
      <c r="AB215">
        <v>982.17482646419501</v>
      </c>
      <c r="AC215">
        <v>7568.5398334617603</v>
      </c>
      <c r="AD215">
        <v>3686.6817189712201</v>
      </c>
      <c r="AE215">
        <v>5508.9528500001197</v>
      </c>
      <c r="AF215" s="10">
        <f>SUM(R215:AE215)</f>
        <v>183426.39949336162</v>
      </c>
    </row>
    <row r="216" spans="1:32" x14ac:dyDescent="0.25">
      <c r="A216" t="s">
        <v>102</v>
      </c>
      <c r="B216">
        <v>44967.286700885801</v>
      </c>
      <c r="C216">
        <v>45807.3673939898</v>
      </c>
      <c r="D216">
        <v>13813.2871282259</v>
      </c>
      <c r="E216">
        <v>13290.126211471401</v>
      </c>
      <c r="F216">
        <v>12083.119369046301</v>
      </c>
      <c r="G216">
        <v>10990.777330990601</v>
      </c>
      <c r="H216">
        <v>15724.656237040699</v>
      </c>
      <c r="I216">
        <v>18457.570119737498</v>
      </c>
      <c r="J216">
        <v>19274.007248491202</v>
      </c>
      <c r="K216">
        <v>19157.755340151802</v>
      </c>
      <c r="L216">
        <v>20938.574312728299</v>
      </c>
      <c r="M216">
        <v>16226.2318165951</v>
      </c>
      <c r="N216">
        <v>15460.347514479001</v>
      </c>
      <c r="O216">
        <v>14583.4890940652</v>
      </c>
      <c r="P216">
        <v>9795.8468519521903</v>
      </c>
      <c r="Q216" s="36">
        <v>24135.726404974801</v>
      </c>
      <c r="R216">
        <v>14924.048457246599</v>
      </c>
      <c r="S216">
        <v>10299.523168579601</v>
      </c>
      <c r="T216">
        <v>7213.37058297362</v>
      </c>
      <c r="U216">
        <v>8683.4049884610304</v>
      </c>
      <c r="V216">
        <v>17862.743759932499</v>
      </c>
      <c r="W216">
        <v>27393.603701807799</v>
      </c>
      <c r="X216">
        <v>8457.0258822898595</v>
      </c>
      <c r="Y216">
        <v>8668.5614921947708</v>
      </c>
      <c r="Z216">
        <v>12269.4915548113</v>
      </c>
      <c r="AA216">
        <v>15326.4588738398</v>
      </c>
      <c r="AB216">
        <v>5928.7185383349897</v>
      </c>
      <c r="AC216">
        <v>13515.699941528799</v>
      </c>
      <c r="AD216">
        <v>13691.9110374354</v>
      </c>
      <c r="AE216">
        <v>13944.7871332424</v>
      </c>
      <c r="AF216" s="10">
        <f>SUM(R216:AE216)</f>
        <v>178179.34911267849</v>
      </c>
    </row>
    <row r="217" spans="1:32" x14ac:dyDescent="0.25">
      <c r="A217" t="s">
        <v>212</v>
      </c>
      <c r="B217">
        <v>17998.255381251602</v>
      </c>
      <c r="C217">
        <v>12656.1028866213</v>
      </c>
      <c r="D217">
        <v>65270.9896416997</v>
      </c>
      <c r="E217">
        <v>10150.5556495565</v>
      </c>
      <c r="F217">
        <v>15584.2318919875</v>
      </c>
      <c r="G217">
        <v>35977.884242107597</v>
      </c>
      <c r="H217">
        <v>37594.421073714497</v>
      </c>
      <c r="I217">
        <v>22326.0958425506</v>
      </c>
      <c r="J217">
        <v>27729.070230422101</v>
      </c>
      <c r="K217">
        <v>44502.588472145297</v>
      </c>
      <c r="L217">
        <v>23681.174374114202</v>
      </c>
      <c r="M217">
        <v>6203.37745686778</v>
      </c>
      <c r="N217">
        <v>83282.693328637906</v>
      </c>
      <c r="O217">
        <v>41497.229610493501</v>
      </c>
      <c r="P217">
        <v>64958.652464664003</v>
      </c>
      <c r="Q217" s="36">
        <v>25291.982781293002</v>
      </c>
      <c r="R217">
        <v>16935.123772878898</v>
      </c>
      <c r="S217">
        <v>30387.066549969801</v>
      </c>
      <c r="T217">
        <v>20611.210175030901</v>
      </c>
      <c r="U217">
        <v>9920.2767433488698</v>
      </c>
      <c r="V217">
        <v>5756.1438446230804</v>
      </c>
      <c r="W217">
        <v>16434.943155300902</v>
      </c>
      <c r="X217">
        <v>15828.333010280499</v>
      </c>
      <c r="Y217">
        <v>14352.282906251799</v>
      </c>
      <c r="Z217">
        <v>5201.42342380015</v>
      </c>
      <c r="AA217">
        <v>9026.7621618965495</v>
      </c>
      <c r="AB217">
        <v>4241.7008746519796</v>
      </c>
      <c r="AC217">
        <v>10613.675736057299</v>
      </c>
      <c r="AD217">
        <v>5384.9560788087201</v>
      </c>
      <c r="AE217">
        <v>11399.8410687999</v>
      </c>
      <c r="AF217" s="10">
        <f>SUM(R217:AE217)</f>
        <v>176093.73950169937</v>
      </c>
    </row>
    <row r="218" spans="1:32" x14ac:dyDescent="0.25">
      <c r="A218" t="s">
        <v>288</v>
      </c>
      <c r="B218">
        <v>22451.2376117768</v>
      </c>
      <c r="C218">
        <v>10166.705951522499</v>
      </c>
      <c r="D218">
        <v>12378.8709113812</v>
      </c>
      <c r="E218">
        <v>4954.6462731913498</v>
      </c>
      <c r="F218">
        <v>9000.1102750364698</v>
      </c>
      <c r="G218">
        <v>8696.5820181754207</v>
      </c>
      <c r="H218">
        <v>5936.1708865538503</v>
      </c>
      <c r="I218">
        <v>9188.1646008917396</v>
      </c>
      <c r="J218">
        <v>21021.952017960401</v>
      </c>
      <c r="K218">
        <v>19304.310022890699</v>
      </c>
      <c r="L218">
        <v>15855.145440677799</v>
      </c>
      <c r="M218">
        <v>7558.6221280617601</v>
      </c>
      <c r="N218">
        <v>3214.7813217432799</v>
      </c>
      <c r="O218">
        <v>9803.8404564071698</v>
      </c>
      <c r="P218">
        <v>13669.8512885686</v>
      </c>
      <c r="Q218" s="36">
        <v>15317.2622788136</v>
      </c>
      <c r="R218">
        <v>15317.2622788136</v>
      </c>
      <c r="S218">
        <v>3060.6228743228398</v>
      </c>
      <c r="T218">
        <v>14044.042916119</v>
      </c>
      <c r="U218">
        <v>9963.3210611267805</v>
      </c>
      <c r="V218">
        <v>15260.6731520789</v>
      </c>
      <c r="W218">
        <v>17558.2785748891</v>
      </c>
      <c r="X218">
        <v>13349.5756249678</v>
      </c>
      <c r="Y218">
        <v>21448.568472890802</v>
      </c>
      <c r="Z218">
        <v>13902.517886354601</v>
      </c>
      <c r="AA218">
        <v>11503.061520708099</v>
      </c>
      <c r="AB218">
        <v>6132.0691064357197</v>
      </c>
      <c r="AC218">
        <v>6950.5256114637896</v>
      </c>
      <c r="AD218">
        <v>8884.0801087149703</v>
      </c>
      <c r="AE218">
        <v>18030.700720091801</v>
      </c>
      <c r="AF218" s="10">
        <f>SUM(R218:AE218)</f>
        <v>175405.29990897782</v>
      </c>
    </row>
    <row r="219" spans="1:32" x14ac:dyDescent="0.25">
      <c r="A219" t="s">
        <v>415</v>
      </c>
      <c r="B219">
        <v>20535.2879499999</v>
      </c>
      <c r="C219">
        <v>16653.1551909999</v>
      </c>
      <c r="D219">
        <v>15403.677753</v>
      </c>
      <c r="E219">
        <v>10738.491019999999</v>
      </c>
      <c r="F219">
        <v>9121.4707660000004</v>
      </c>
      <c r="G219">
        <v>5068.336429</v>
      </c>
      <c r="H219">
        <v>4190.5516879999896</v>
      </c>
      <c r="I219">
        <v>10234.871412</v>
      </c>
      <c r="J219">
        <v>10954.268388</v>
      </c>
      <c r="K219">
        <v>8654.7256369999996</v>
      </c>
      <c r="L219">
        <v>13998.789844999999</v>
      </c>
      <c r="M219">
        <v>9569.235095</v>
      </c>
      <c r="N219">
        <v>14479.518118</v>
      </c>
      <c r="O219">
        <v>8851.6615920000004</v>
      </c>
      <c r="P219">
        <v>7289.9576879999904</v>
      </c>
      <c r="Q219" s="36">
        <v>6826.0467310000004</v>
      </c>
      <c r="R219">
        <v>11931.149619</v>
      </c>
      <c r="S219">
        <v>11378.6865209999</v>
      </c>
      <c r="T219">
        <v>8677.7021769999992</v>
      </c>
      <c r="U219">
        <v>4548.8840819999996</v>
      </c>
      <c r="V219">
        <v>13769.3648719999</v>
      </c>
      <c r="W219">
        <v>16926.854620999999</v>
      </c>
      <c r="X219">
        <v>13615.739428000001</v>
      </c>
      <c r="Y219">
        <v>7312.6271079999997</v>
      </c>
      <c r="Z219">
        <v>8868.3636209999895</v>
      </c>
      <c r="AA219">
        <v>25407.238066999998</v>
      </c>
      <c r="AB219">
        <v>19130.753058999999</v>
      </c>
      <c r="AC219">
        <v>8246.5040150000004</v>
      </c>
      <c r="AD219">
        <v>8808.610901</v>
      </c>
      <c r="AE219">
        <v>12395.153817</v>
      </c>
      <c r="AF219" s="10">
        <f>SUM(R219:AE219)</f>
        <v>171017.63190799981</v>
      </c>
    </row>
    <row r="220" spans="1:32" x14ac:dyDescent="0.25">
      <c r="A220" t="s">
        <v>90</v>
      </c>
      <c r="B220">
        <v>2446.2960685409598</v>
      </c>
      <c r="C220">
        <v>5476.0576863113702</v>
      </c>
      <c r="D220">
        <v>1692.9829256570099</v>
      </c>
      <c r="E220">
        <v>34465.338332326399</v>
      </c>
      <c r="F220">
        <v>619.69153893038299</v>
      </c>
      <c r="G220">
        <v>1009.00935160727</v>
      </c>
      <c r="H220">
        <v>37072.626737609302</v>
      </c>
      <c r="I220">
        <v>1068.14343991185</v>
      </c>
      <c r="J220">
        <v>17390.472427409499</v>
      </c>
      <c r="K220">
        <v>2606.9962017746302</v>
      </c>
      <c r="L220">
        <v>834.59664627437405</v>
      </c>
      <c r="M220">
        <v>465001.70347278198</v>
      </c>
      <c r="N220">
        <v>30911.378892631099</v>
      </c>
      <c r="O220">
        <v>30831.1544916407</v>
      </c>
      <c r="P220">
        <v>444189.38433966599</v>
      </c>
      <c r="Q220" s="36">
        <v>32489.197047428101</v>
      </c>
      <c r="R220">
        <v>72731.302445866095</v>
      </c>
      <c r="S220">
        <v>543.17280370091601</v>
      </c>
      <c r="T220">
        <v>143.28696242296201</v>
      </c>
      <c r="U220">
        <v>485.134429298398</v>
      </c>
      <c r="V220">
        <v>565.92722484559704</v>
      </c>
      <c r="W220">
        <v>546.98443750511797</v>
      </c>
      <c r="X220">
        <v>73537.985924226799</v>
      </c>
      <c r="Y220">
        <v>722.54918353143603</v>
      </c>
      <c r="Z220">
        <v>5886.3256277097898</v>
      </c>
      <c r="AA220">
        <v>7738.2870324057003</v>
      </c>
      <c r="AB220">
        <v>2010.70205735835</v>
      </c>
      <c r="AC220">
        <v>1691.16079500059</v>
      </c>
      <c r="AD220">
        <v>1610.0473032530499</v>
      </c>
      <c r="AE220">
        <v>1787.6659553086799</v>
      </c>
      <c r="AF220" s="10">
        <f>SUM(R220:AE220)</f>
        <v>170000.53218243347</v>
      </c>
    </row>
    <row r="221" spans="1:32" x14ac:dyDescent="0.25">
      <c r="A221" t="s">
        <v>252</v>
      </c>
      <c r="B221">
        <v>41345.5782318575</v>
      </c>
      <c r="C221">
        <v>11819.288559430301</v>
      </c>
      <c r="D221">
        <v>12995.798198159</v>
      </c>
      <c r="E221">
        <v>14095.7960163355</v>
      </c>
      <c r="F221">
        <v>11994.4324919062</v>
      </c>
      <c r="G221">
        <v>10970.6000159902</v>
      </c>
      <c r="H221">
        <v>6666.6174231633404</v>
      </c>
      <c r="I221">
        <v>23069.0932489683</v>
      </c>
      <c r="J221">
        <v>51026.540016127103</v>
      </c>
      <c r="K221">
        <v>29540.169303317401</v>
      </c>
      <c r="L221">
        <v>25936.417778552801</v>
      </c>
      <c r="M221">
        <v>18775.0005936124</v>
      </c>
      <c r="N221">
        <v>14431.9360108397</v>
      </c>
      <c r="O221">
        <v>11839.4822219409</v>
      </c>
      <c r="P221">
        <v>3365.26707300512</v>
      </c>
      <c r="Q221" s="36">
        <v>12929.355016445899</v>
      </c>
      <c r="R221">
        <v>13582.2177794653</v>
      </c>
      <c r="S221">
        <v>7912.2337265081496</v>
      </c>
      <c r="T221">
        <v>10069.8604972102</v>
      </c>
      <c r="U221">
        <v>7713.7931391305901</v>
      </c>
      <c r="V221">
        <v>5700.1789350468898</v>
      </c>
      <c r="W221">
        <v>9295.1928001932101</v>
      </c>
      <c r="X221">
        <v>15323.5554502368</v>
      </c>
      <c r="Y221">
        <v>9353.0351003117994</v>
      </c>
      <c r="Z221">
        <v>7868.91808944275</v>
      </c>
      <c r="AA221">
        <v>22852.3118914767</v>
      </c>
      <c r="AB221">
        <v>19861.692787051699</v>
      </c>
      <c r="AC221">
        <v>8241.3120247779698</v>
      </c>
      <c r="AD221">
        <v>13078.835956478601</v>
      </c>
      <c r="AE221">
        <v>16530.149703946201</v>
      </c>
      <c r="AF221" s="10">
        <f>SUM(R221:AE221)</f>
        <v>167383.28788127686</v>
      </c>
    </row>
    <row r="222" spans="1:32" x14ac:dyDescent="0.25">
      <c r="A222" t="s">
        <v>169</v>
      </c>
      <c r="B222">
        <v>9178.4285175932691</v>
      </c>
      <c r="C222">
        <v>16747.717758438299</v>
      </c>
      <c r="D222">
        <v>25760.4408015361</v>
      </c>
      <c r="E222">
        <v>10549.4121736948</v>
      </c>
      <c r="F222">
        <v>4638.4871180155797</v>
      </c>
      <c r="G222">
        <v>6888.0349964803299</v>
      </c>
      <c r="H222">
        <v>10989.6784195031</v>
      </c>
      <c r="I222">
        <v>15888.0918640789</v>
      </c>
      <c r="J222">
        <v>12291.431037853201</v>
      </c>
      <c r="K222">
        <v>13442.0717667561</v>
      </c>
      <c r="L222">
        <v>13545.7993961706</v>
      </c>
      <c r="M222">
        <v>14925.7815981812</v>
      </c>
      <c r="N222">
        <v>5735.0487781994298</v>
      </c>
      <c r="O222">
        <v>6193.6572141568604</v>
      </c>
      <c r="P222">
        <v>8539.6421222102708</v>
      </c>
      <c r="Q222" s="36">
        <v>4605.8374183107098</v>
      </c>
      <c r="R222">
        <v>10410.4801950236</v>
      </c>
      <c r="S222">
        <v>1140.98920450526</v>
      </c>
      <c r="T222">
        <v>4065.5121579377201</v>
      </c>
      <c r="U222">
        <v>2782.9860399485001</v>
      </c>
      <c r="V222">
        <v>7312.4500503079098</v>
      </c>
      <c r="W222">
        <v>43075.805046341702</v>
      </c>
      <c r="X222">
        <v>22069.0927799077</v>
      </c>
      <c r="Y222">
        <v>16131.2614065247</v>
      </c>
      <c r="Z222">
        <v>30194.118070453798</v>
      </c>
      <c r="AA222">
        <v>4256.6890906934996</v>
      </c>
      <c r="AB222">
        <v>4328.3164094353797</v>
      </c>
      <c r="AC222">
        <v>1288.05442141611</v>
      </c>
      <c r="AD222">
        <v>5628.8411840400404</v>
      </c>
      <c r="AE222">
        <v>4004.3353992858001</v>
      </c>
      <c r="AF222" s="10">
        <f>SUM(R222:AE222)</f>
        <v>156688.93145582173</v>
      </c>
    </row>
    <row r="223" spans="1:32" x14ac:dyDescent="0.25">
      <c r="A223" t="s">
        <v>344</v>
      </c>
      <c r="B223">
        <v>27013.116151205701</v>
      </c>
      <c r="C223">
        <v>10687.781765510599</v>
      </c>
      <c r="D223">
        <v>6732.7016266453202</v>
      </c>
      <c r="E223">
        <v>18624.6099540744</v>
      </c>
      <c r="F223">
        <v>3361.6864759209302</v>
      </c>
      <c r="G223">
        <v>7838.1483368964</v>
      </c>
      <c r="H223">
        <v>4750.5126015334299</v>
      </c>
      <c r="I223">
        <v>12466.628041330399</v>
      </c>
      <c r="J223">
        <v>45509.791936351001</v>
      </c>
      <c r="K223">
        <v>61825.940379473701</v>
      </c>
      <c r="L223">
        <v>25325.1166396443</v>
      </c>
      <c r="M223">
        <v>15971.7219529962</v>
      </c>
      <c r="N223">
        <v>7958.7799868594902</v>
      </c>
      <c r="O223">
        <v>15804.1949794475</v>
      </c>
      <c r="P223">
        <v>17087.944396090399</v>
      </c>
      <c r="Q223" s="36">
        <v>7084.2229042461704</v>
      </c>
      <c r="R223">
        <v>9191.7555770702093</v>
      </c>
      <c r="S223">
        <v>2085.41248660374</v>
      </c>
      <c r="T223">
        <v>8053.9150486639601</v>
      </c>
      <c r="U223">
        <v>5011.0049779453202</v>
      </c>
      <c r="V223">
        <v>10527.749009199901</v>
      </c>
      <c r="W223">
        <v>17975.887542230601</v>
      </c>
      <c r="X223">
        <v>10595.7340342765</v>
      </c>
      <c r="Y223">
        <v>10838.128148703099</v>
      </c>
      <c r="Z223">
        <v>8829.9313966056598</v>
      </c>
      <c r="AA223">
        <v>7822.4139197718796</v>
      </c>
      <c r="AB223">
        <v>18458.484526247801</v>
      </c>
      <c r="AC223">
        <v>7358.6328445562203</v>
      </c>
      <c r="AD223">
        <v>28668.048427733698</v>
      </c>
      <c r="AE223">
        <v>6407.5836285531695</v>
      </c>
      <c r="AF223" s="10">
        <f>SUM(R223:AE223)</f>
        <v>151824.68156816176</v>
      </c>
    </row>
    <row r="224" spans="1:32" x14ac:dyDescent="0.25">
      <c r="A224" t="s">
        <v>337</v>
      </c>
      <c r="B224">
        <v>23147.987978323799</v>
      </c>
      <c r="C224">
        <v>5317.7121438795102</v>
      </c>
      <c r="D224">
        <v>3334.5410524222398</v>
      </c>
      <c r="E224">
        <v>5046.6206761199501</v>
      </c>
      <c r="F224">
        <v>1289.1665923502601</v>
      </c>
      <c r="G224">
        <v>2869.0236555804199</v>
      </c>
      <c r="H224">
        <v>7821.7616580174499</v>
      </c>
      <c r="I224">
        <v>11081.0391259388</v>
      </c>
      <c r="J224">
        <v>4854.1894006401999</v>
      </c>
      <c r="K224">
        <v>22776.0616789589</v>
      </c>
      <c r="L224">
        <v>6898.4680932075698</v>
      </c>
      <c r="M224">
        <v>8321.8572660197406</v>
      </c>
      <c r="N224">
        <v>4018.6361882400101</v>
      </c>
      <c r="O224">
        <v>5081.5684173361597</v>
      </c>
      <c r="P224">
        <v>14534.6828175019</v>
      </c>
      <c r="Q224" s="36">
        <v>9770.3785724250392</v>
      </c>
      <c r="R224">
        <v>4648.5984596337603</v>
      </c>
      <c r="S224">
        <v>7813.9417134875202</v>
      </c>
      <c r="T224">
        <v>10983.1698785102</v>
      </c>
      <c r="U224">
        <v>16052.3021487447</v>
      </c>
      <c r="V224">
        <v>19189.587129968299</v>
      </c>
      <c r="W224">
        <v>25218.588142663299</v>
      </c>
      <c r="X224">
        <v>5983.44802294283</v>
      </c>
      <c r="Y224">
        <v>13898.1967760557</v>
      </c>
      <c r="Z224">
        <v>13200.355313066701</v>
      </c>
      <c r="AA224">
        <v>3780.6764329805101</v>
      </c>
      <c r="AB224">
        <v>2236.3085296346198</v>
      </c>
      <c r="AC224">
        <v>11136.5444276252</v>
      </c>
      <c r="AD224">
        <v>10984.0276364889</v>
      </c>
      <c r="AE224">
        <v>5455.9827563439703</v>
      </c>
      <c r="AF224" s="10">
        <f>SUM(R224:AE224)</f>
        <v>150581.72736814621</v>
      </c>
    </row>
    <row r="225" spans="1:32" x14ac:dyDescent="0.25">
      <c r="A225" t="s">
        <v>176</v>
      </c>
      <c r="B225">
        <v>140804.94090335001</v>
      </c>
      <c r="C225">
        <v>28132.396388034402</v>
      </c>
      <c r="D225">
        <v>18527.273838109799</v>
      </c>
      <c r="E225">
        <v>9946.0790022776291</v>
      </c>
      <c r="F225">
        <v>32828.243996747602</v>
      </c>
      <c r="G225">
        <v>2491.9743936843001</v>
      </c>
      <c r="H225">
        <v>19706.7735461251</v>
      </c>
      <c r="I225">
        <v>10098.706524704899</v>
      </c>
      <c r="J225">
        <v>12478.862974498699</v>
      </c>
      <c r="K225">
        <v>9530.8360543213494</v>
      </c>
      <c r="L225">
        <v>7247.0549268607601</v>
      </c>
      <c r="M225">
        <v>4396.1363049691699</v>
      </c>
      <c r="N225">
        <v>3142.6814271257599</v>
      </c>
      <c r="O225">
        <v>4591.0159314005896</v>
      </c>
      <c r="P225">
        <v>2900.62659609094</v>
      </c>
      <c r="Q225" s="36">
        <v>3126.4431970556702</v>
      </c>
      <c r="R225">
        <v>7542.4134396908803</v>
      </c>
      <c r="S225">
        <v>1382.52239431113</v>
      </c>
      <c r="T225">
        <v>1096.5650256006099</v>
      </c>
      <c r="U225">
        <v>815.69395208221795</v>
      </c>
      <c r="V225">
        <v>8551.9415937746908</v>
      </c>
      <c r="W225">
        <v>36464.444686806397</v>
      </c>
      <c r="X225">
        <v>13582.321897485899</v>
      </c>
      <c r="Y225">
        <v>7206.5719076526602</v>
      </c>
      <c r="Z225">
        <v>28820.974126577199</v>
      </c>
      <c r="AA225">
        <v>17007.910805244199</v>
      </c>
      <c r="AB225">
        <v>7918.3605614650396</v>
      </c>
      <c r="AC225">
        <v>9916.7726161789997</v>
      </c>
      <c r="AD225">
        <v>7304.1682912710003</v>
      </c>
      <c r="AE225">
        <v>1417.4688700819199</v>
      </c>
      <c r="AF225" s="10">
        <f>SUM(R225:AE225)</f>
        <v>149028.13016822285</v>
      </c>
    </row>
    <row r="226" spans="1:32" x14ac:dyDescent="0.25">
      <c r="A226" t="s">
        <v>149</v>
      </c>
      <c r="B226">
        <v>12162.167369110901</v>
      </c>
      <c r="C226">
        <v>8943.5674716087797</v>
      </c>
      <c r="D226">
        <v>59107.678645103297</v>
      </c>
      <c r="E226">
        <v>9280.2055048427792</v>
      </c>
      <c r="F226">
        <v>29197.5323050687</v>
      </c>
      <c r="G226">
        <v>10751.8756816807</v>
      </c>
      <c r="H226">
        <v>9601.0695256070394</v>
      </c>
      <c r="I226">
        <v>24637.2618850041</v>
      </c>
      <c r="J226">
        <v>6243.3223527272603</v>
      </c>
      <c r="K226">
        <v>16895.443401668399</v>
      </c>
      <c r="L226">
        <v>11845.815582597999</v>
      </c>
      <c r="M226">
        <v>6284.7475631294701</v>
      </c>
      <c r="N226">
        <v>9262.2770939018701</v>
      </c>
      <c r="O226">
        <v>9076.6450252636805</v>
      </c>
      <c r="P226">
        <v>14084.7828098886</v>
      </c>
      <c r="Q226" s="36">
        <v>21987.864764067599</v>
      </c>
      <c r="R226">
        <v>8349.4859801091698</v>
      </c>
      <c r="S226">
        <v>14468.4623260936</v>
      </c>
      <c r="T226">
        <v>12035.8079565686</v>
      </c>
      <c r="U226">
        <v>14735.9404934047</v>
      </c>
      <c r="V226">
        <v>12072.920846332099</v>
      </c>
      <c r="W226">
        <v>17184.072178635401</v>
      </c>
      <c r="X226">
        <v>17196.458707473401</v>
      </c>
      <c r="Y226">
        <v>3340.5824234452398</v>
      </c>
      <c r="Z226">
        <v>15040.885006271399</v>
      </c>
      <c r="AA226">
        <v>6555.0793202336199</v>
      </c>
      <c r="AB226">
        <v>11993.1883809233</v>
      </c>
      <c r="AC226">
        <v>5947.6529496581497</v>
      </c>
      <c r="AD226">
        <v>3794.6336784042901</v>
      </c>
      <c r="AE226">
        <v>5862.9023282137796</v>
      </c>
      <c r="AF226" s="10">
        <f>SUM(R226:AE226)</f>
        <v>148578.0725757668</v>
      </c>
    </row>
    <row r="227" spans="1:32" x14ac:dyDescent="0.25">
      <c r="A227" t="s">
        <v>109</v>
      </c>
      <c r="B227">
        <v>2952.8492034414999</v>
      </c>
      <c r="C227">
        <v>1506.020125</v>
      </c>
      <c r="D227">
        <v>6366.5302095287298</v>
      </c>
      <c r="E227">
        <v>536.51560400000005</v>
      </c>
      <c r="F227">
        <v>19.786747999999999</v>
      </c>
      <c r="G227">
        <v>9104.8916616123606</v>
      </c>
      <c r="H227">
        <v>7119.2624430904898</v>
      </c>
      <c r="I227">
        <v>5936.9408100535302</v>
      </c>
      <c r="J227">
        <v>3926.1064626236998</v>
      </c>
      <c r="K227">
        <v>626.73253766192295</v>
      </c>
      <c r="L227">
        <v>22333.220865224001</v>
      </c>
      <c r="M227">
        <v>5481.890668</v>
      </c>
      <c r="N227">
        <v>278.08789910345502</v>
      </c>
      <c r="O227">
        <v>1812.13356048428</v>
      </c>
      <c r="P227">
        <v>10176.665964067801</v>
      </c>
      <c r="Q227" s="36">
        <v>10347.285651582501</v>
      </c>
      <c r="R227">
        <v>1205.623026</v>
      </c>
      <c r="S227">
        <v>16.7757444718549</v>
      </c>
      <c r="T227">
        <v>4226.5436550000004</v>
      </c>
      <c r="U227">
        <v>8092.8853664999997</v>
      </c>
      <c r="V227">
        <v>8688.3292257088906</v>
      </c>
      <c r="W227">
        <v>21519.5523865918</v>
      </c>
      <c r="X227">
        <v>7640.6651766231198</v>
      </c>
      <c r="Y227">
        <v>15103.167846</v>
      </c>
      <c r="Z227">
        <v>3118.1649745</v>
      </c>
      <c r="AA227">
        <v>4479.1324601950901</v>
      </c>
      <c r="AB227">
        <v>291.14291853551202</v>
      </c>
      <c r="AC227">
        <v>35568.831905996798</v>
      </c>
      <c r="AD227">
        <v>13893.6500495</v>
      </c>
      <c r="AE227">
        <v>18926.137039500001</v>
      </c>
      <c r="AF227" s="10">
        <f>SUM(R227:AE227)</f>
        <v>142770.60177512307</v>
      </c>
    </row>
    <row r="228" spans="1:32" x14ac:dyDescent="0.25">
      <c r="A228" t="s">
        <v>304</v>
      </c>
      <c r="B228">
        <v>51029.570930535403</v>
      </c>
      <c r="C228">
        <v>41348.7287411449</v>
      </c>
      <c r="D228">
        <v>17308.637548149101</v>
      </c>
      <c r="E228">
        <v>22412.4041543559</v>
      </c>
      <c r="F228">
        <v>4378.3717163784904</v>
      </c>
      <c r="G228">
        <v>7880.8206245792298</v>
      </c>
      <c r="H228">
        <v>1999.18427862813</v>
      </c>
      <c r="I228">
        <v>589.05703241839797</v>
      </c>
      <c r="J228">
        <v>4255.7734666628303</v>
      </c>
      <c r="K228">
        <v>11604.7365808949</v>
      </c>
      <c r="L228">
        <v>4711.5531482976303</v>
      </c>
      <c r="M228">
        <v>2193.9554012226899</v>
      </c>
      <c r="N228">
        <v>4974.3203363263901</v>
      </c>
      <c r="O228">
        <v>1712.12881311619</v>
      </c>
      <c r="P228">
        <v>920.51408070954596</v>
      </c>
      <c r="Q228" s="36">
        <v>8418.9588500937898</v>
      </c>
      <c r="R228">
        <v>1452.9230682335899</v>
      </c>
      <c r="S228">
        <v>2298.8284378314302</v>
      </c>
      <c r="T228">
        <v>1559.0788966324401</v>
      </c>
      <c r="U228">
        <v>64096.8030846076</v>
      </c>
      <c r="V228">
        <v>5774.3946795817601</v>
      </c>
      <c r="W228">
        <v>5666.9977408574496</v>
      </c>
      <c r="X228">
        <v>993.33595338586599</v>
      </c>
      <c r="Y228">
        <v>5654.5048061732796</v>
      </c>
      <c r="Z228">
        <v>3583.33935309653</v>
      </c>
      <c r="AA228">
        <v>1009.43923517239</v>
      </c>
      <c r="AB228">
        <v>25707.4777388363</v>
      </c>
      <c r="AC228">
        <v>19020.429661593302</v>
      </c>
      <c r="AD228">
        <v>3719.0375684406399</v>
      </c>
      <c r="AE228">
        <v>802.15429379854902</v>
      </c>
      <c r="AF228" s="10">
        <f>SUM(R228:AE228)</f>
        <v>141338.74451824112</v>
      </c>
    </row>
    <row r="229" spans="1:32" x14ac:dyDescent="0.25">
      <c r="A229" t="s">
        <v>199</v>
      </c>
      <c r="B229">
        <v>26128.447524281299</v>
      </c>
      <c r="C229">
        <v>8572.3153807604394</v>
      </c>
      <c r="D229">
        <v>5353.2691349593597</v>
      </c>
      <c r="E229">
        <v>5529.3597944883304</v>
      </c>
      <c r="F229">
        <v>8430.5418719688096</v>
      </c>
      <c r="G229">
        <v>9129.8076034565802</v>
      </c>
      <c r="H229">
        <v>8375.2374969820794</v>
      </c>
      <c r="I229">
        <v>13609.4700941111</v>
      </c>
      <c r="J229">
        <v>24147.787726943799</v>
      </c>
      <c r="K229">
        <v>64925.742083601399</v>
      </c>
      <c r="L229">
        <v>23059.4314410687</v>
      </c>
      <c r="M229">
        <v>12783.587366186999</v>
      </c>
      <c r="N229">
        <v>7989.5111957797399</v>
      </c>
      <c r="O229">
        <v>61933.360040166801</v>
      </c>
      <c r="P229">
        <v>18627.254681224</v>
      </c>
      <c r="Q229" s="36">
        <v>9657.7244126176793</v>
      </c>
      <c r="R229">
        <v>7069.5514105343</v>
      </c>
      <c r="S229">
        <v>6955.6571281110901</v>
      </c>
      <c r="T229">
        <v>5379.8493729645197</v>
      </c>
      <c r="U229">
        <v>3171.24521611194</v>
      </c>
      <c r="V229">
        <v>10089.3489797329</v>
      </c>
      <c r="W229">
        <v>14019.410610679501</v>
      </c>
      <c r="X229">
        <v>5533.4016814963297</v>
      </c>
      <c r="Y229">
        <v>13018.2116848649</v>
      </c>
      <c r="Z229">
        <v>12436.5108208652</v>
      </c>
      <c r="AA229">
        <v>10996.052532508</v>
      </c>
      <c r="AB229">
        <v>4591.2744971227303</v>
      </c>
      <c r="AC229">
        <v>9503.5925927449098</v>
      </c>
      <c r="AD229">
        <v>5395.4571806432496</v>
      </c>
      <c r="AE229">
        <v>30709.124590496202</v>
      </c>
      <c r="AF229" s="10">
        <f>SUM(R229:AE229)</f>
        <v>138868.68829887579</v>
      </c>
    </row>
    <row r="230" spans="1:32" x14ac:dyDescent="0.25">
      <c r="A230" t="s">
        <v>168</v>
      </c>
      <c r="B230">
        <v>13690.577670054399</v>
      </c>
      <c r="C230">
        <v>4417.4932444963797</v>
      </c>
      <c r="D230">
        <v>8619.7908716472793</v>
      </c>
      <c r="E230">
        <v>11744.3272609462</v>
      </c>
      <c r="F230">
        <v>13675.920505866099</v>
      </c>
      <c r="G230">
        <v>15812.0890403785</v>
      </c>
      <c r="H230">
        <v>11162.7523179494</v>
      </c>
      <c r="I230">
        <v>1836.7468906563599</v>
      </c>
      <c r="J230">
        <v>4267.9932860993204</v>
      </c>
      <c r="K230">
        <v>26734.090765826801</v>
      </c>
      <c r="L230">
        <v>25383.926748413302</v>
      </c>
      <c r="M230">
        <v>25383.926748413302</v>
      </c>
      <c r="N230">
        <v>6661.2634127834299</v>
      </c>
      <c r="O230">
        <v>8394.0801554971804</v>
      </c>
      <c r="P230">
        <v>1726.0530884223599</v>
      </c>
      <c r="Q230" s="36">
        <v>6487.3512981865297</v>
      </c>
      <c r="R230">
        <v>5683.4358786516696</v>
      </c>
      <c r="S230">
        <v>27883.862792948301</v>
      </c>
      <c r="T230">
        <v>6345.2360805191702</v>
      </c>
      <c r="U230">
        <v>4675.9487173226898</v>
      </c>
      <c r="V230">
        <v>4675.9487173226898</v>
      </c>
      <c r="W230">
        <v>19072.525404585998</v>
      </c>
      <c r="X230">
        <v>29524.715568109201</v>
      </c>
      <c r="Y230">
        <v>9519.3788106934207</v>
      </c>
      <c r="Z230">
        <v>6486.6415842037604</v>
      </c>
      <c r="AA230">
        <v>3466.2712376913601</v>
      </c>
      <c r="AB230">
        <v>4063.9209133587401</v>
      </c>
      <c r="AC230">
        <v>2972.2718299696098</v>
      </c>
      <c r="AD230">
        <v>1189.1987873529699</v>
      </c>
      <c r="AE230">
        <v>13122.407982389899</v>
      </c>
      <c r="AF230" s="10">
        <f>SUM(R230:AE230)</f>
        <v>138681.76430511949</v>
      </c>
    </row>
    <row r="231" spans="1:32" x14ac:dyDescent="0.25">
      <c r="A231" t="s">
        <v>272</v>
      </c>
      <c r="B231">
        <v>7090.6327039626804</v>
      </c>
      <c r="C231">
        <v>9324.05874600684</v>
      </c>
      <c r="D231">
        <v>887.59570662539704</v>
      </c>
      <c r="E231">
        <v>11933.8261669654</v>
      </c>
      <c r="F231">
        <v>17658.491351733799</v>
      </c>
      <c r="G231">
        <v>9280.4762313217307</v>
      </c>
      <c r="H231">
        <v>11973.0411215197</v>
      </c>
      <c r="I231">
        <v>9957.7862443940103</v>
      </c>
      <c r="J231">
        <v>9606.2070421221997</v>
      </c>
      <c r="K231">
        <v>14380.056761453099</v>
      </c>
      <c r="L231">
        <v>13673.620414831201</v>
      </c>
      <c r="M231">
        <v>6578.25475990829</v>
      </c>
      <c r="N231">
        <v>5189.8704478466798</v>
      </c>
      <c r="O231">
        <v>12155.9251810649</v>
      </c>
      <c r="P231">
        <v>11193.2412529717</v>
      </c>
      <c r="Q231" s="36">
        <v>10220.1303358306</v>
      </c>
      <c r="R231">
        <v>5704.7632014863802</v>
      </c>
      <c r="S231">
        <v>6848.5966985185096</v>
      </c>
      <c r="T231">
        <v>6236.5852153101196</v>
      </c>
      <c r="U231">
        <v>12463.6760513876</v>
      </c>
      <c r="V231">
        <v>5099.4415231066596</v>
      </c>
      <c r="W231">
        <v>7215.7083144543303</v>
      </c>
      <c r="X231">
        <v>10896.693870786199</v>
      </c>
      <c r="Y231">
        <v>6369.9220082285501</v>
      </c>
      <c r="Z231">
        <v>7628.9576628264103</v>
      </c>
      <c r="AA231">
        <v>2421.40761814809</v>
      </c>
      <c r="AB231">
        <v>3308.9861050469499</v>
      </c>
      <c r="AC231">
        <v>43795.461329299003</v>
      </c>
      <c r="AD231">
        <v>7361.7142109886699</v>
      </c>
      <c r="AE231">
        <v>10456.837053978499</v>
      </c>
      <c r="AF231" s="10">
        <f>SUM(R231:AE231)</f>
        <v>135808.75086356595</v>
      </c>
    </row>
    <row r="232" spans="1:32" x14ac:dyDescent="0.25">
      <c r="A232" t="s">
        <v>368</v>
      </c>
      <c r="B232">
        <v>11266.820461896001</v>
      </c>
      <c r="C232">
        <v>6711.8946411985498</v>
      </c>
      <c r="D232">
        <v>14793.4823557619</v>
      </c>
      <c r="E232">
        <v>17887.087292957302</v>
      </c>
      <c r="F232">
        <v>9098.0448634547902</v>
      </c>
      <c r="G232">
        <v>10065.028191314699</v>
      </c>
      <c r="H232">
        <v>21452.973742949602</v>
      </c>
      <c r="I232">
        <v>18284.0837449592</v>
      </c>
      <c r="J232">
        <v>14249.787398148301</v>
      </c>
      <c r="K232">
        <v>18641.150677240101</v>
      </c>
      <c r="L232">
        <v>27552.778662561599</v>
      </c>
      <c r="M232">
        <v>6594.5704290375497</v>
      </c>
      <c r="N232">
        <v>9313.7949502634892</v>
      </c>
      <c r="O232">
        <v>12709.3319966334</v>
      </c>
      <c r="P232">
        <v>17042.6961944535</v>
      </c>
      <c r="Q232" s="36">
        <v>17948.6113412952</v>
      </c>
      <c r="R232">
        <v>11203.522144619101</v>
      </c>
      <c r="S232">
        <v>9136.7773818717596</v>
      </c>
      <c r="T232">
        <v>14788.951054732001</v>
      </c>
      <c r="U232">
        <v>5258.2623150476402</v>
      </c>
      <c r="V232">
        <v>7942.2758695027496</v>
      </c>
      <c r="W232">
        <v>12582.634319799699</v>
      </c>
      <c r="X232">
        <v>6481.5370889694996</v>
      </c>
      <c r="Y232">
        <v>9834.6367519049509</v>
      </c>
      <c r="Z232">
        <v>6847.9437998278499</v>
      </c>
      <c r="AA232">
        <v>6985.7815792134897</v>
      </c>
      <c r="AB232">
        <v>14170.266726337901</v>
      </c>
      <c r="AC232">
        <v>10195.345707091299</v>
      </c>
      <c r="AD232">
        <v>6513.8602943173501</v>
      </c>
      <c r="AE232">
        <v>13549.7647994079</v>
      </c>
      <c r="AF232" s="10">
        <f>SUM(R232:AE232)</f>
        <v>135491.55983264319</v>
      </c>
    </row>
    <row r="233" spans="1:32" x14ac:dyDescent="0.25">
      <c r="A233" t="s">
        <v>280</v>
      </c>
      <c r="B233">
        <v>29383.7945959344</v>
      </c>
      <c r="C233">
        <v>108821.25609962</v>
      </c>
      <c r="D233">
        <v>40627.481111045599</v>
      </c>
      <c r="E233">
        <v>6833.4393849900698</v>
      </c>
      <c r="F233">
        <v>18318.520362223699</v>
      </c>
      <c r="G233">
        <v>2176.8487103498501</v>
      </c>
      <c r="H233">
        <v>3188.7887572029699</v>
      </c>
      <c r="I233">
        <v>17143.9999798557</v>
      </c>
      <c r="J233">
        <v>3007.0518661752599</v>
      </c>
      <c r="K233">
        <v>5277.1290151684098</v>
      </c>
      <c r="L233">
        <v>35088.298810804197</v>
      </c>
      <c r="M233">
        <v>1696.3909189605499</v>
      </c>
      <c r="N233">
        <v>6016.7632493944102</v>
      </c>
      <c r="O233">
        <v>6110.0802434460402</v>
      </c>
      <c r="P233">
        <v>11867.8374186159</v>
      </c>
      <c r="Q233" s="36">
        <v>12203.542354434499</v>
      </c>
      <c r="R233">
        <v>5464.6692718060303</v>
      </c>
      <c r="S233">
        <v>5310.7671099430099</v>
      </c>
      <c r="T233">
        <v>35613.423398991399</v>
      </c>
      <c r="U233">
        <v>2462.09450856886</v>
      </c>
      <c r="V233">
        <v>21353.622771183102</v>
      </c>
      <c r="W233">
        <v>10694.6078148288</v>
      </c>
      <c r="X233">
        <v>2747.9623943480901</v>
      </c>
      <c r="Y233">
        <v>24420.8187565956</v>
      </c>
      <c r="Z233">
        <v>10024.368470171499</v>
      </c>
      <c r="AA233">
        <v>10274.6622705955</v>
      </c>
      <c r="AB233">
        <v>1478.6931908030499</v>
      </c>
      <c r="AC233">
        <v>948.02975053062198</v>
      </c>
      <c r="AD233">
        <v>3003.5134486430802</v>
      </c>
      <c r="AE233">
        <v>793.499088823997</v>
      </c>
      <c r="AF233" s="10">
        <f>SUM(R233:AE233)</f>
        <v>134590.73224583262</v>
      </c>
    </row>
    <row r="234" spans="1:32" x14ac:dyDescent="0.25">
      <c r="A234" t="s">
        <v>221</v>
      </c>
      <c r="B234">
        <v>1804.0064148415099</v>
      </c>
      <c r="C234">
        <v>2947.5646983521401</v>
      </c>
      <c r="D234">
        <v>1716.3033765016</v>
      </c>
      <c r="E234">
        <v>1408.7285846064799</v>
      </c>
      <c r="F234">
        <v>750.33990974638505</v>
      </c>
      <c r="G234">
        <v>611.00805696375096</v>
      </c>
      <c r="H234">
        <v>454.73160682680702</v>
      </c>
      <c r="I234">
        <v>2272.2439834420002</v>
      </c>
      <c r="J234">
        <v>5065.18102580901</v>
      </c>
      <c r="K234">
        <v>10796.8158871984</v>
      </c>
      <c r="L234">
        <v>3365.01643801204</v>
      </c>
      <c r="M234">
        <v>647.84498490086298</v>
      </c>
      <c r="N234">
        <v>534.51730437063395</v>
      </c>
      <c r="O234">
        <v>1480.2750404897099</v>
      </c>
      <c r="P234">
        <v>2974.1964649677002</v>
      </c>
      <c r="Q234" s="36">
        <v>4332.3720970802196</v>
      </c>
      <c r="R234">
        <v>5595.3990600897396</v>
      </c>
      <c r="S234">
        <v>6452.8343117027698</v>
      </c>
      <c r="T234">
        <v>5412.9254988498196</v>
      </c>
      <c r="U234">
        <v>16694.430949936999</v>
      </c>
      <c r="V234">
        <v>2972.1463260454898</v>
      </c>
      <c r="W234">
        <v>19989.340483745898</v>
      </c>
      <c r="X234">
        <v>16315.731890637</v>
      </c>
      <c r="Y234">
        <v>10128.1550998109</v>
      </c>
      <c r="Z234">
        <v>15617.1460879762</v>
      </c>
      <c r="AA234">
        <v>4123.8507903222999</v>
      </c>
      <c r="AB234">
        <v>2679.4650944765099</v>
      </c>
      <c r="AC234">
        <v>7907.1309555039297</v>
      </c>
      <c r="AD234">
        <v>10382.869559283199</v>
      </c>
      <c r="AE234">
        <v>8000.4059918056801</v>
      </c>
      <c r="AF234" s="10">
        <f>SUM(R234:AE234)</f>
        <v>132271.83210018644</v>
      </c>
    </row>
    <row r="235" spans="1:32" x14ac:dyDescent="0.25">
      <c r="A235" t="s">
        <v>360</v>
      </c>
      <c r="B235">
        <v>2260.3484305276602</v>
      </c>
      <c r="C235">
        <v>5731.6663169143703</v>
      </c>
      <c r="D235">
        <v>27333.2579817898</v>
      </c>
      <c r="E235">
        <v>8017.1722652490998</v>
      </c>
      <c r="F235">
        <v>9896.64366197858</v>
      </c>
      <c r="G235">
        <v>14217.3622730883</v>
      </c>
      <c r="H235">
        <v>7099.6310586721402</v>
      </c>
      <c r="I235">
        <v>5318.8546436933702</v>
      </c>
      <c r="J235">
        <v>26837.680464569301</v>
      </c>
      <c r="K235">
        <v>7889.0604171471005</v>
      </c>
      <c r="L235">
        <v>3308.3504702034402</v>
      </c>
      <c r="M235">
        <v>9614.8137959687701</v>
      </c>
      <c r="N235">
        <v>6498.40299637713</v>
      </c>
      <c r="O235">
        <v>4879.35334962672</v>
      </c>
      <c r="P235">
        <v>2497.4653591113101</v>
      </c>
      <c r="Q235" s="36">
        <v>6676.9089575534299</v>
      </c>
      <c r="R235">
        <v>2951.2466941723001</v>
      </c>
      <c r="S235">
        <v>6351.1556071368304</v>
      </c>
      <c r="T235">
        <v>1798.8121482763099</v>
      </c>
      <c r="U235">
        <v>879.55482256939899</v>
      </c>
      <c r="V235">
        <v>9293.1944472631203</v>
      </c>
      <c r="W235">
        <v>2879.3354295331901</v>
      </c>
      <c r="X235">
        <v>15688.5901935643</v>
      </c>
      <c r="Y235">
        <v>4636.72645177289</v>
      </c>
      <c r="Z235">
        <v>20382.465001038501</v>
      </c>
      <c r="AA235">
        <v>23655.934355608701</v>
      </c>
      <c r="AB235">
        <v>7675.3272074246597</v>
      </c>
      <c r="AC235">
        <v>2996.0947583966899</v>
      </c>
      <c r="AD235">
        <v>25731.192270108299</v>
      </c>
      <c r="AE235">
        <v>4779.8372675680102</v>
      </c>
      <c r="AF235" s="10">
        <f>SUM(R235:AE235)</f>
        <v>129699.4666544332</v>
      </c>
    </row>
    <row r="236" spans="1:32" x14ac:dyDescent="0.25">
      <c r="A236" t="s">
        <v>290</v>
      </c>
      <c r="B236">
        <v>6458.2914888964297</v>
      </c>
      <c r="C236">
        <v>6689.9688060381604</v>
      </c>
      <c r="D236">
        <v>5638.7335791558198</v>
      </c>
      <c r="E236">
        <v>5351.1394072408002</v>
      </c>
      <c r="F236">
        <v>3254.13668789657</v>
      </c>
      <c r="G236">
        <v>5173.2689265480903</v>
      </c>
      <c r="H236">
        <v>4627.1534866629199</v>
      </c>
      <c r="I236">
        <v>9854.5995476203898</v>
      </c>
      <c r="J236">
        <v>13529.3204364829</v>
      </c>
      <c r="K236">
        <v>55603.126355938402</v>
      </c>
      <c r="L236">
        <v>16421.786618033901</v>
      </c>
      <c r="M236">
        <v>5809.8582566180403</v>
      </c>
      <c r="N236">
        <v>6596.5392150101998</v>
      </c>
      <c r="O236">
        <v>9825.1241111708896</v>
      </c>
      <c r="P236">
        <v>11983.8971902297</v>
      </c>
      <c r="Q236" s="36">
        <v>24059.2015886308</v>
      </c>
      <c r="R236">
        <v>6460.6105737985599</v>
      </c>
      <c r="S236">
        <v>13489.4306592631</v>
      </c>
      <c r="T236">
        <v>2144.3585822996502</v>
      </c>
      <c r="U236">
        <v>8359.6855082845796</v>
      </c>
      <c r="V236">
        <v>10287.124831053001</v>
      </c>
      <c r="W236">
        <v>16326.195783520399</v>
      </c>
      <c r="X236">
        <v>7068.80412718959</v>
      </c>
      <c r="Y236">
        <v>10453.8836632361</v>
      </c>
      <c r="Z236">
        <v>9501.6007190536402</v>
      </c>
      <c r="AA236">
        <v>3128.0240107425998</v>
      </c>
      <c r="AB236">
        <v>3384.6089847837002</v>
      </c>
      <c r="AC236">
        <v>7363.0081529055897</v>
      </c>
      <c r="AD236">
        <v>12967.5523809062</v>
      </c>
      <c r="AE236">
        <v>10255.6133186523</v>
      </c>
      <c r="AF236" s="10">
        <f>SUM(R236:AE236)</f>
        <v>121190.50129568903</v>
      </c>
    </row>
    <row r="237" spans="1:32" x14ac:dyDescent="0.25">
      <c r="A237" t="s">
        <v>281</v>
      </c>
      <c r="B237">
        <v>4864.8411621573696</v>
      </c>
      <c r="C237">
        <v>2202.7020857702501</v>
      </c>
      <c r="D237">
        <v>7442.31778319568</v>
      </c>
      <c r="E237">
        <v>491.94373965786502</v>
      </c>
      <c r="F237">
        <v>538.16327347464801</v>
      </c>
      <c r="G237">
        <v>1095.10730801572</v>
      </c>
      <c r="H237">
        <v>47478.021387740802</v>
      </c>
      <c r="I237">
        <v>27173.2359602736</v>
      </c>
      <c r="J237">
        <v>28710.645103414601</v>
      </c>
      <c r="K237">
        <v>6437.5707493522104</v>
      </c>
      <c r="L237">
        <v>1313.63783613838</v>
      </c>
      <c r="M237">
        <v>169224.24684156699</v>
      </c>
      <c r="N237">
        <v>8066.2288032808001</v>
      </c>
      <c r="O237">
        <v>7137.1607784703501</v>
      </c>
      <c r="P237">
        <v>14341.8527323036</v>
      </c>
      <c r="Q237" s="36">
        <v>18605.081092252301</v>
      </c>
      <c r="R237">
        <v>4268.2124882192002</v>
      </c>
      <c r="S237">
        <v>13103.706836494899</v>
      </c>
      <c r="T237">
        <v>2893.4203945934701</v>
      </c>
      <c r="U237">
        <v>190.18745714874001</v>
      </c>
      <c r="V237">
        <v>281.98000195039998</v>
      </c>
      <c r="W237">
        <v>8022.28803549231</v>
      </c>
      <c r="X237">
        <v>4560.48384323751</v>
      </c>
      <c r="Y237">
        <v>349.21901180876</v>
      </c>
      <c r="Z237">
        <v>4.3984004968521901</v>
      </c>
      <c r="AA237">
        <v>2236.3802004214399</v>
      </c>
      <c r="AB237">
        <v>1455.5115873853599</v>
      </c>
      <c r="AC237">
        <v>2777.38596959494</v>
      </c>
      <c r="AD237">
        <v>25269.227330898299</v>
      </c>
      <c r="AE237">
        <v>52149.170840198298</v>
      </c>
      <c r="AF237" s="10">
        <f>SUM(R237:AE237)</f>
        <v>117561.57239794047</v>
      </c>
    </row>
    <row r="238" spans="1:32" x14ac:dyDescent="0.25">
      <c r="A238" t="s">
        <v>296</v>
      </c>
      <c r="B238">
        <v>9375.7305718528805</v>
      </c>
      <c r="C238">
        <v>9792.3799976168993</v>
      </c>
      <c r="D238">
        <v>5319.6549518164202</v>
      </c>
      <c r="E238">
        <v>4101.3125750176296</v>
      </c>
      <c r="F238">
        <v>1943.712851712</v>
      </c>
      <c r="G238">
        <v>6502.6688574481695</v>
      </c>
      <c r="H238">
        <v>3675.51216156072</v>
      </c>
      <c r="I238">
        <v>11899.5114786461</v>
      </c>
      <c r="J238">
        <v>19316.194186144399</v>
      </c>
      <c r="K238">
        <v>40213.178061633</v>
      </c>
      <c r="L238">
        <v>13798.056863321201</v>
      </c>
      <c r="M238">
        <v>10418.6340415506</v>
      </c>
      <c r="N238">
        <v>2048.9015777804998</v>
      </c>
      <c r="O238">
        <v>9212.5823916705904</v>
      </c>
      <c r="P238">
        <v>11085.510808053299</v>
      </c>
      <c r="Q238" s="36">
        <v>13636.123638114799</v>
      </c>
      <c r="R238">
        <v>9394.2597557507706</v>
      </c>
      <c r="S238">
        <v>6001.4043320744604</v>
      </c>
      <c r="T238">
        <v>9632.83867723195</v>
      </c>
      <c r="U238">
        <v>2863.21268550478</v>
      </c>
      <c r="V238">
        <v>6998.3013049759902</v>
      </c>
      <c r="W238">
        <v>20169.644845182698</v>
      </c>
      <c r="X238">
        <v>8390.9712742420506</v>
      </c>
      <c r="Y238">
        <v>16477.435015340201</v>
      </c>
      <c r="Z238">
        <v>6838.9806125231398</v>
      </c>
      <c r="AA238">
        <v>3043.1786927398798</v>
      </c>
      <c r="AB238">
        <v>3278.9909438601198</v>
      </c>
      <c r="AC238">
        <v>6905.4684947831802</v>
      </c>
      <c r="AD238">
        <v>7237.1345464858496</v>
      </c>
      <c r="AE238">
        <v>10289.877511308599</v>
      </c>
      <c r="AF238" s="10">
        <f>SUM(R238:AE238)</f>
        <v>117521.69869200367</v>
      </c>
    </row>
    <row r="239" spans="1:32" x14ac:dyDescent="0.25">
      <c r="A239" t="s">
        <v>314</v>
      </c>
      <c r="B239">
        <v>3346.0215083071098</v>
      </c>
      <c r="C239">
        <v>10582.0340195639</v>
      </c>
      <c r="D239">
        <v>3432.6591390067101</v>
      </c>
      <c r="E239">
        <v>17246.962623123101</v>
      </c>
      <c r="F239">
        <v>4385.8556855235902</v>
      </c>
      <c r="G239">
        <v>30573.324113039202</v>
      </c>
      <c r="H239">
        <v>22610.1179170781</v>
      </c>
      <c r="I239">
        <v>18866.3300828965</v>
      </c>
      <c r="J239">
        <v>55729.785582655502</v>
      </c>
      <c r="K239">
        <v>12804.368561810799</v>
      </c>
      <c r="L239">
        <v>3880.9301504810401</v>
      </c>
      <c r="M239">
        <v>3009.5039200118599</v>
      </c>
      <c r="N239">
        <v>27889.168039769898</v>
      </c>
      <c r="O239">
        <v>1701.2116731547301</v>
      </c>
      <c r="P239">
        <v>6459.27887253683</v>
      </c>
      <c r="Q239" s="36">
        <v>6953.8979275725396</v>
      </c>
      <c r="R239">
        <v>7229.55850712354</v>
      </c>
      <c r="S239">
        <v>4871.6849241197797</v>
      </c>
      <c r="T239">
        <v>1375.97708474613</v>
      </c>
      <c r="U239">
        <v>9535.6207299263406</v>
      </c>
      <c r="V239">
        <v>1170.2352432857599</v>
      </c>
      <c r="W239">
        <v>5865.0415339712399</v>
      </c>
      <c r="X239">
        <v>2371.94216432448</v>
      </c>
      <c r="Y239">
        <v>6619.5591276099403</v>
      </c>
      <c r="Z239">
        <v>6057.3109520073804</v>
      </c>
      <c r="AA239">
        <v>1304.3939621853799</v>
      </c>
      <c r="AB239">
        <v>4303.65486640579</v>
      </c>
      <c r="AC239">
        <v>52741.442723365297</v>
      </c>
      <c r="AD239">
        <v>7810.3755211316902</v>
      </c>
      <c r="AE239">
        <v>552.68406607677002</v>
      </c>
      <c r="AF239" s="10">
        <f>SUM(R239:AE239)</f>
        <v>111809.4814062795</v>
      </c>
    </row>
    <row r="240" spans="1:32" x14ac:dyDescent="0.25">
      <c r="A240" t="s">
        <v>107</v>
      </c>
      <c r="B240">
        <v>969724.21778399998</v>
      </c>
      <c r="C240">
        <v>936.87220600000001</v>
      </c>
      <c r="D240">
        <v>29201.272111999999</v>
      </c>
      <c r="E240">
        <v>848.166157</v>
      </c>
      <c r="F240">
        <v>2357.7064</v>
      </c>
      <c r="G240">
        <v>2357.7064</v>
      </c>
      <c r="H240">
        <v>2357.7064</v>
      </c>
      <c r="I240">
        <v>2357.7064</v>
      </c>
      <c r="J240">
        <v>2357.7064</v>
      </c>
      <c r="K240">
        <v>809748.01136600005</v>
      </c>
      <c r="L240">
        <v>37037.582643000002</v>
      </c>
      <c r="M240">
        <v>233.39183499999999</v>
      </c>
      <c r="N240">
        <v>2987.7208380000002</v>
      </c>
      <c r="O240">
        <v>2491.7100869999999</v>
      </c>
      <c r="P240">
        <v>700.89797299999998</v>
      </c>
      <c r="Q240" s="36">
        <v>21162.618279999999</v>
      </c>
      <c r="R240">
        <v>3262.1164079999999</v>
      </c>
      <c r="S240">
        <v>4148.8081300000003</v>
      </c>
      <c r="T240">
        <v>2201.2748630000001</v>
      </c>
      <c r="U240">
        <v>238.18283099999999</v>
      </c>
      <c r="V240">
        <v>24356.775421999999</v>
      </c>
      <c r="W240">
        <v>130.641807</v>
      </c>
      <c r="X240">
        <v>8703.3170950000003</v>
      </c>
      <c r="Y240">
        <v>7650.0665529999997</v>
      </c>
      <c r="Z240">
        <v>2.000032</v>
      </c>
      <c r="AA240">
        <v>28.761672000000001</v>
      </c>
      <c r="AB240">
        <v>48121.725844000001</v>
      </c>
      <c r="AC240">
        <v>2133.6707540000002</v>
      </c>
      <c r="AD240">
        <v>8685.1798259999996</v>
      </c>
      <c r="AE240">
        <v>292.12486999999999</v>
      </c>
      <c r="AF240" s="10">
        <f>SUM(R240:AE240)</f>
        <v>109954.64610700001</v>
      </c>
    </row>
    <row r="241" spans="1:32" x14ac:dyDescent="0.25">
      <c r="A241" t="s">
        <v>403</v>
      </c>
      <c r="B241">
        <v>13522.542133692399</v>
      </c>
      <c r="C241">
        <v>25902.638998327799</v>
      </c>
      <c r="D241">
        <v>10234.1623365098</v>
      </c>
      <c r="E241">
        <v>5171.6005406362701</v>
      </c>
      <c r="F241">
        <v>9917.2918859924193</v>
      </c>
      <c r="G241">
        <v>5724.5958952548199</v>
      </c>
      <c r="H241">
        <v>4968.9977568368904</v>
      </c>
      <c r="I241">
        <v>15236.2989458679</v>
      </c>
      <c r="J241">
        <v>7745.0577099639604</v>
      </c>
      <c r="K241">
        <v>28425.472898829699</v>
      </c>
      <c r="L241">
        <v>12221.084228305601</v>
      </c>
      <c r="M241">
        <v>3887.9526293721301</v>
      </c>
      <c r="N241">
        <v>3057.1388118757</v>
      </c>
      <c r="O241">
        <v>10434.696634142399</v>
      </c>
      <c r="P241">
        <v>8506.2503964834796</v>
      </c>
      <c r="Q241" s="36">
        <v>7256.9700588556098</v>
      </c>
      <c r="R241">
        <v>4318.5400143953002</v>
      </c>
      <c r="S241">
        <v>8718.1118540025</v>
      </c>
      <c r="T241">
        <v>3572.5764213551902</v>
      </c>
      <c r="U241">
        <v>4582.2949477504699</v>
      </c>
      <c r="V241">
        <v>5217.2377994129502</v>
      </c>
      <c r="W241">
        <v>19670.533383631198</v>
      </c>
      <c r="X241">
        <v>2568.3056332241099</v>
      </c>
      <c r="Y241">
        <v>3777.9976003565898</v>
      </c>
      <c r="Z241">
        <v>4289.3547131802497</v>
      </c>
      <c r="AA241">
        <v>2687.8200757357099</v>
      </c>
      <c r="AB241">
        <v>1404.52306886581</v>
      </c>
      <c r="AC241">
        <v>34537.674086493404</v>
      </c>
      <c r="AD241">
        <v>2175.1914780594798</v>
      </c>
      <c r="AE241">
        <v>4252.4150669908604</v>
      </c>
      <c r="AF241" s="10">
        <f>SUM(R241:AE241)</f>
        <v>101772.57614345383</v>
      </c>
    </row>
    <row r="242" spans="1:32" x14ac:dyDescent="0.25">
      <c r="A242" t="s">
        <v>97</v>
      </c>
      <c r="B242">
        <v>6559.4699484822504</v>
      </c>
      <c r="C242">
        <v>5456.4892531646201</v>
      </c>
      <c r="D242">
        <v>9262.3702319858494</v>
      </c>
      <c r="E242">
        <v>7272.9463112829199</v>
      </c>
      <c r="F242">
        <v>19439.1966069634</v>
      </c>
      <c r="G242">
        <v>60445.520587515901</v>
      </c>
      <c r="H242">
        <v>48235.524220600397</v>
      </c>
      <c r="I242">
        <v>14747.890482528701</v>
      </c>
      <c r="J242">
        <v>10827.442221424901</v>
      </c>
      <c r="K242">
        <v>9062.1405263404995</v>
      </c>
      <c r="L242">
        <v>7340.5427607740803</v>
      </c>
      <c r="M242">
        <v>17846.657578462698</v>
      </c>
      <c r="N242">
        <v>15353.000240073099</v>
      </c>
      <c r="O242">
        <v>3776.32840265103</v>
      </c>
      <c r="P242">
        <v>3586.2062396865199</v>
      </c>
      <c r="Q242" s="36">
        <v>7300.5981281145396</v>
      </c>
      <c r="R242">
        <v>6308.2165593915897</v>
      </c>
      <c r="S242">
        <v>7538.4458834293</v>
      </c>
      <c r="T242">
        <v>4015.8136340322399</v>
      </c>
      <c r="U242">
        <v>3140.9437820539601</v>
      </c>
      <c r="V242">
        <v>4039.5816663128498</v>
      </c>
      <c r="W242">
        <v>5428.0526060470002</v>
      </c>
      <c r="X242">
        <v>11579.022938259601</v>
      </c>
      <c r="Y242">
        <v>8752.6326712493501</v>
      </c>
      <c r="Z242">
        <v>9508.8867331267502</v>
      </c>
      <c r="AA242">
        <v>9325.7607317782094</v>
      </c>
      <c r="AB242">
        <v>6145.6715053983498</v>
      </c>
      <c r="AC242">
        <v>2632.5686960749299</v>
      </c>
      <c r="AD242">
        <v>2236.0538844548801</v>
      </c>
      <c r="AE242">
        <v>19186.143675228199</v>
      </c>
      <c r="AF242" s="10">
        <f>SUM(R242:AE242)</f>
        <v>99837.794966837217</v>
      </c>
    </row>
    <row r="243" spans="1:32" x14ac:dyDescent="0.25">
      <c r="A243" t="s">
        <v>370</v>
      </c>
      <c r="B243">
        <v>6262.7850269216897</v>
      </c>
      <c r="C243">
        <v>10297.8036720573</v>
      </c>
      <c r="D243">
        <v>23628.4905422423</v>
      </c>
      <c r="E243">
        <v>11998.2953560558</v>
      </c>
      <c r="F243">
        <v>11805.146741619399</v>
      </c>
      <c r="G243">
        <v>5520.4111283987004</v>
      </c>
      <c r="H243">
        <v>12668.275426828301</v>
      </c>
      <c r="I243">
        <v>4739.8161825482302</v>
      </c>
      <c r="J243">
        <v>15005.9680504384</v>
      </c>
      <c r="K243">
        <v>48761.857644778502</v>
      </c>
      <c r="L243">
        <v>20178.779601325201</v>
      </c>
      <c r="M243">
        <v>13328.4900631318</v>
      </c>
      <c r="N243">
        <v>16560.879968799902</v>
      </c>
      <c r="O243">
        <v>15839.6047442123</v>
      </c>
      <c r="P243">
        <v>31806.4726486869</v>
      </c>
      <c r="Q243" s="36">
        <v>7075.6409438181499</v>
      </c>
      <c r="R243">
        <v>6187.6480757202098</v>
      </c>
      <c r="S243">
        <v>1719.4162417499599</v>
      </c>
      <c r="T243">
        <v>3845.8623200862498</v>
      </c>
      <c r="U243">
        <v>1077.6819676708001</v>
      </c>
      <c r="V243">
        <v>29499.6011270655</v>
      </c>
      <c r="W243">
        <v>10915.6977785402</v>
      </c>
      <c r="X243">
        <v>8299.3568554392004</v>
      </c>
      <c r="Y243">
        <v>12515.4438476547</v>
      </c>
      <c r="Z243">
        <v>5077.3124259757797</v>
      </c>
      <c r="AA243">
        <v>6018.6044061545699</v>
      </c>
      <c r="AB243">
        <v>2528.1035587188999</v>
      </c>
      <c r="AC243">
        <v>4547.6818775259999</v>
      </c>
      <c r="AD243">
        <v>3650.6072347136501</v>
      </c>
      <c r="AE243">
        <v>3541.3591156335601</v>
      </c>
      <c r="AF243" s="10">
        <f>SUM(R243:AE243)</f>
        <v>99424.376832649272</v>
      </c>
    </row>
    <row r="244" spans="1:32" x14ac:dyDescent="0.25">
      <c r="A244" t="s">
        <v>335</v>
      </c>
      <c r="B244">
        <v>13787.343802534</v>
      </c>
      <c r="C244">
        <v>11177.4054703616</v>
      </c>
      <c r="D244">
        <v>8471.7216245804793</v>
      </c>
      <c r="E244">
        <v>6030.7943106634302</v>
      </c>
      <c r="F244">
        <v>2748.61209923754</v>
      </c>
      <c r="G244">
        <v>3505.0726212467598</v>
      </c>
      <c r="H244">
        <v>8254.5532189302394</v>
      </c>
      <c r="I244">
        <v>9494.1644150459997</v>
      </c>
      <c r="J244">
        <v>17952.816128203202</v>
      </c>
      <c r="K244">
        <v>22198.8785488584</v>
      </c>
      <c r="L244">
        <v>23027.1221752372</v>
      </c>
      <c r="M244">
        <v>12167.6825331131</v>
      </c>
      <c r="N244">
        <v>4160.0250730305897</v>
      </c>
      <c r="O244">
        <v>7953.8784474300301</v>
      </c>
      <c r="P244">
        <v>12383.056777665</v>
      </c>
      <c r="Q244" s="36">
        <v>12764.199874232199</v>
      </c>
      <c r="R244">
        <v>10673.9819035456</v>
      </c>
      <c r="S244">
        <v>17179.890411057098</v>
      </c>
      <c r="T244">
        <v>6580.6159522607004</v>
      </c>
      <c r="U244">
        <v>4351.2697846098699</v>
      </c>
      <c r="V244">
        <v>7125.9357155243997</v>
      </c>
      <c r="W244">
        <v>11345.467895768301</v>
      </c>
      <c r="X244">
        <v>6476.3849193624201</v>
      </c>
      <c r="Y244">
        <v>8935.8793514100998</v>
      </c>
      <c r="Z244">
        <v>5385.9718523439797</v>
      </c>
      <c r="AA244">
        <v>3902.6315186031602</v>
      </c>
      <c r="AB244">
        <v>3035.5778305886702</v>
      </c>
      <c r="AC244">
        <v>3755.7638689848</v>
      </c>
      <c r="AD244">
        <v>2695.1712382563701</v>
      </c>
      <c r="AE244">
        <v>4654.4312440840204</v>
      </c>
      <c r="AF244" s="10">
        <f>SUM(R244:AE244)</f>
        <v>96098.973486399467</v>
      </c>
    </row>
    <row r="245" spans="1:32" x14ac:dyDescent="0.25">
      <c r="A245" t="s">
        <v>297</v>
      </c>
      <c r="B245">
        <v>6045.3504298305897</v>
      </c>
      <c r="C245">
        <v>4505.70091870741</v>
      </c>
      <c r="D245">
        <v>7046.7101548630098</v>
      </c>
      <c r="E245">
        <v>14752.107411167901</v>
      </c>
      <c r="F245">
        <v>11467.523571072201</v>
      </c>
      <c r="G245">
        <v>2847.1538379593198</v>
      </c>
      <c r="H245">
        <v>7520.6289518332396</v>
      </c>
      <c r="I245">
        <v>27102.059912898902</v>
      </c>
      <c r="J245">
        <v>4845.59519165454</v>
      </c>
      <c r="K245">
        <v>16538.9636751447</v>
      </c>
      <c r="L245">
        <v>10257.9721499838</v>
      </c>
      <c r="M245">
        <v>5172.7241121613597</v>
      </c>
      <c r="N245">
        <v>12204.8892304288</v>
      </c>
      <c r="O245">
        <v>6881.4426114792604</v>
      </c>
      <c r="P245">
        <v>4950.3117263088297</v>
      </c>
      <c r="Q245" s="36">
        <v>7134.5627707887497</v>
      </c>
      <c r="R245">
        <v>4150.04091599807</v>
      </c>
      <c r="S245">
        <v>5655.7379331723896</v>
      </c>
      <c r="T245">
        <v>2424.5330019204498</v>
      </c>
      <c r="U245">
        <v>12519.1663134139</v>
      </c>
      <c r="V245">
        <v>3593.41321319093</v>
      </c>
      <c r="W245">
        <v>6710.7702910068501</v>
      </c>
      <c r="X245">
        <v>4509.8810483339403</v>
      </c>
      <c r="Y245">
        <v>19246.461311458901</v>
      </c>
      <c r="Z245">
        <v>12262.942656966799</v>
      </c>
      <c r="AA245">
        <v>3004.8213568594301</v>
      </c>
      <c r="AB245">
        <v>2572.5035703184199</v>
      </c>
      <c r="AC245">
        <v>9068.4846227104208</v>
      </c>
      <c r="AD245">
        <v>2071.6110890853402</v>
      </c>
      <c r="AE245">
        <v>6928.2284427325203</v>
      </c>
      <c r="AF245" s="10">
        <f>SUM(R245:AE245)</f>
        <v>94718.595767168372</v>
      </c>
    </row>
    <row r="246" spans="1:32" x14ac:dyDescent="0.25">
      <c r="A246" t="s">
        <v>114</v>
      </c>
      <c r="B246">
        <v>2582.52755308512</v>
      </c>
      <c r="C246">
        <v>46531.688395076199</v>
      </c>
      <c r="D246">
        <v>5278.2567473030304</v>
      </c>
      <c r="E246">
        <v>2091.6308762881099</v>
      </c>
      <c r="F246">
        <v>2836.72480542414</v>
      </c>
      <c r="G246">
        <v>2993.3367951128798</v>
      </c>
      <c r="H246">
        <v>3820.7523973802699</v>
      </c>
      <c r="I246">
        <v>10976.177016088801</v>
      </c>
      <c r="J246">
        <v>12125.4811215516</v>
      </c>
      <c r="K246">
        <v>3803.8628694512199</v>
      </c>
      <c r="L246">
        <v>2600.6477096102699</v>
      </c>
      <c r="M246">
        <v>957.98682325499203</v>
      </c>
      <c r="N246">
        <v>3722.6729113750498</v>
      </c>
      <c r="O246">
        <v>10864.7077492229</v>
      </c>
      <c r="P246">
        <v>5354.3043403149504</v>
      </c>
      <c r="Q246" s="36">
        <v>3856.7312694621701</v>
      </c>
      <c r="R246">
        <v>2074.9274009373398</v>
      </c>
      <c r="S246">
        <v>2695.1156018216402</v>
      </c>
      <c r="T246">
        <v>10056.2421151857</v>
      </c>
      <c r="U246">
        <v>3792.0623169352798</v>
      </c>
      <c r="V246">
        <v>7475.6968411708403</v>
      </c>
      <c r="W246">
        <v>5286.5702972803701</v>
      </c>
      <c r="X246">
        <v>16829.0484435857</v>
      </c>
      <c r="Y246">
        <v>13277.1196262708</v>
      </c>
      <c r="Z246">
        <v>3208.7674125264698</v>
      </c>
      <c r="AA246">
        <v>4193.9873046480898</v>
      </c>
      <c r="AB246">
        <v>2740.8926162151101</v>
      </c>
      <c r="AC246">
        <v>7645.7537368768299</v>
      </c>
      <c r="AD246">
        <v>4566.4566109182797</v>
      </c>
      <c r="AE246">
        <v>9463.3467516037308</v>
      </c>
      <c r="AF246" s="10">
        <f>SUM(R246:AE246)</f>
        <v>93305.987075976169</v>
      </c>
    </row>
    <row r="247" spans="1:32" x14ac:dyDescent="0.25">
      <c r="A247" t="s">
        <v>131</v>
      </c>
      <c r="B247">
        <v>21384.6</v>
      </c>
      <c r="C247">
        <v>5930.04</v>
      </c>
      <c r="D247">
        <v>6137.53</v>
      </c>
      <c r="E247">
        <v>10733.51</v>
      </c>
      <c r="F247">
        <v>8330.5499999999993</v>
      </c>
      <c r="G247">
        <v>14817.41</v>
      </c>
      <c r="H247">
        <v>10747.31</v>
      </c>
      <c r="I247">
        <v>5742.85</v>
      </c>
      <c r="J247">
        <v>7673.48</v>
      </c>
      <c r="K247">
        <v>5712.06</v>
      </c>
      <c r="L247">
        <v>1620.95</v>
      </c>
      <c r="M247">
        <v>1636.49</v>
      </c>
      <c r="N247">
        <v>0</v>
      </c>
      <c r="O247">
        <v>86.99</v>
      </c>
      <c r="P247">
        <v>79.17</v>
      </c>
      <c r="Q247" s="36">
        <v>135.01</v>
      </c>
      <c r="R247">
        <v>207.28</v>
      </c>
      <c r="S247">
        <v>1373.29</v>
      </c>
      <c r="T247">
        <v>0</v>
      </c>
      <c r="U247">
        <v>71.349999999999994</v>
      </c>
      <c r="V247">
        <v>12905.78</v>
      </c>
      <c r="W247">
        <v>10318</v>
      </c>
      <c r="X247">
        <v>12321.62</v>
      </c>
      <c r="Y247">
        <v>11246.51</v>
      </c>
      <c r="Z247">
        <v>11317.8</v>
      </c>
      <c r="AA247">
        <v>33.11</v>
      </c>
      <c r="AB247">
        <v>8.35</v>
      </c>
      <c r="AC247">
        <v>11998.07</v>
      </c>
      <c r="AD247">
        <v>12079.74</v>
      </c>
      <c r="AE247">
        <v>6508.18</v>
      </c>
      <c r="AF247" s="10">
        <f>SUM(R247:AE247)</f>
        <v>90389.080000000016</v>
      </c>
    </row>
    <row r="248" spans="1:32" x14ac:dyDescent="0.25">
      <c r="A248" t="s">
        <v>210</v>
      </c>
      <c r="B248">
        <v>278.86178273285401</v>
      </c>
      <c r="C248">
        <v>3604.2547686688599</v>
      </c>
      <c r="D248">
        <v>604.28782935475203</v>
      </c>
      <c r="E248">
        <v>2604.2073742008902</v>
      </c>
      <c r="F248">
        <v>3816.75990778089</v>
      </c>
      <c r="G248">
        <v>355.93537259908697</v>
      </c>
      <c r="H248">
        <v>1020.19699083334</v>
      </c>
      <c r="I248">
        <v>1767.76229550724</v>
      </c>
      <c r="J248">
        <v>1219.5765510516601</v>
      </c>
      <c r="K248">
        <v>3457.5261186707698</v>
      </c>
      <c r="L248">
        <v>1008.0674901155199</v>
      </c>
      <c r="M248">
        <v>251.96289359179701</v>
      </c>
      <c r="N248">
        <v>2127.1304829093601</v>
      </c>
      <c r="O248">
        <v>2831.2116240732198</v>
      </c>
      <c r="P248">
        <v>694.13492496768595</v>
      </c>
      <c r="Q248" s="36">
        <v>6214.5913720870903</v>
      </c>
      <c r="R248">
        <v>1592.9118520427801</v>
      </c>
      <c r="S248">
        <v>1815.1943299130801</v>
      </c>
      <c r="T248">
        <v>2933.6048173447002</v>
      </c>
      <c r="U248">
        <v>55346.795753177998</v>
      </c>
      <c r="V248">
        <v>11806.782524451501</v>
      </c>
      <c r="W248">
        <v>2482.65637765883</v>
      </c>
      <c r="X248">
        <v>3167.3175827049999</v>
      </c>
      <c r="Y248">
        <v>1713.82367531775</v>
      </c>
      <c r="Z248">
        <v>392.44003253120201</v>
      </c>
      <c r="AA248">
        <v>250.551817743746</v>
      </c>
      <c r="AB248">
        <v>1983.7489679903099</v>
      </c>
      <c r="AC248">
        <v>1763.2803672811599</v>
      </c>
      <c r="AD248">
        <v>1675.71531276424</v>
      </c>
      <c r="AE248">
        <v>1497.4188012162399</v>
      </c>
      <c r="AF248" s="10">
        <f>SUM(R248:AE248)</f>
        <v>88422.242212138517</v>
      </c>
    </row>
    <row r="249" spans="1:32" x14ac:dyDescent="0.25">
      <c r="A249" t="s">
        <v>362</v>
      </c>
      <c r="B249">
        <v>69288.804915446904</v>
      </c>
      <c r="C249">
        <v>82688.636720472306</v>
      </c>
      <c r="D249">
        <v>99260.644213200794</v>
      </c>
      <c r="E249">
        <v>18153.291820283899</v>
      </c>
      <c r="F249">
        <v>63017.9316890501</v>
      </c>
      <c r="G249">
        <v>20284.984961752602</v>
      </c>
      <c r="H249">
        <v>27023.2396646956</v>
      </c>
      <c r="I249">
        <v>34053.339364638297</v>
      </c>
      <c r="J249">
        <v>148098.98334193099</v>
      </c>
      <c r="K249">
        <v>46775.4872399089</v>
      </c>
      <c r="L249">
        <v>100809.82297667</v>
      </c>
      <c r="M249">
        <v>18095.271178811199</v>
      </c>
      <c r="N249">
        <v>4354.3948426976804</v>
      </c>
      <c r="O249">
        <v>15918.405100927999</v>
      </c>
      <c r="P249">
        <v>11743.036149294599</v>
      </c>
      <c r="Q249" s="36">
        <v>12208.3827129457</v>
      </c>
      <c r="R249">
        <v>9564.7466936337805</v>
      </c>
      <c r="S249">
        <v>15907.9140733719</v>
      </c>
      <c r="T249">
        <v>2868.9254041347099</v>
      </c>
      <c r="U249">
        <v>5536.3840202358497</v>
      </c>
      <c r="V249">
        <v>10084.036184673299</v>
      </c>
      <c r="W249">
        <v>4104.9302684563299</v>
      </c>
      <c r="X249">
        <v>5983.6807952012596</v>
      </c>
      <c r="Y249">
        <v>5943.8602555303096</v>
      </c>
      <c r="Z249">
        <v>8882.5164562740592</v>
      </c>
      <c r="AA249">
        <v>1151.9743917812</v>
      </c>
      <c r="AB249">
        <v>6434.0666949514198</v>
      </c>
      <c r="AC249">
        <v>172.626394416832</v>
      </c>
      <c r="AD249">
        <v>2829.3081065603401</v>
      </c>
      <c r="AE249">
        <v>7116.2459801107698</v>
      </c>
      <c r="AF249" s="10">
        <f>SUM(R249:AE249)</f>
        <v>86581.215719332045</v>
      </c>
    </row>
    <row r="250" spans="1:32" x14ac:dyDescent="0.25">
      <c r="A250" t="s">
        <v>254</v>
      </c>
      <c r="B250">
        <v>3652.87938184216</v>
      </c>
      <c r="C250">
        <v>4358.5842402177896</v>
      </c>
      <c r="D250">
        <v>6370.5049483023904</v>
      </c>
      <c r="E250">
        <v>4109.6985035041998</v>
      </c>
      <c r="F250">
        <v>1485.4325562869899</v>
      </c>
      <c r="G250">
        <v>2625.03046533825</v>
      </c>
      <c r="H250">
        <v>3985.8294144060601</v>
      </c>
      <c r="I250">
        <v>6495.3266877481401</v>
      </c>
      <c r="J250">
        <v>9407.8494633980899</v>
      </c>
      <c r="K250">
        <v>30905.411728811199</v>
      </c>
      <c r="L250">
        <v>9007.4511066708292</v>
      </c>
      <c r="M250">
        <v>6118.43063663046</v>
      </c>
      <c r="N250">
        <v>6432.20600638012</v>
      </c>
      <c r="O250">
        <v>7180.21546694674</v>
      </c>
      <c r="P250">
        <v>6561.6994711372499</v>
      </c>
      <c r="Q250" s="36">
        <v>14440.224894139899</v>
      </c>
      <c r="R250">
        <v>3710.1122077064101</v>
      </c>
      <c r="S250">
        <v>4993.6334198622499</v>
      </c>
      <c r="T250">
        <v>2396.4811737428799</v>
      </c>
      <c r="U250">
        <v>6233.6533425611997</v>
      </c>
      <c r="V250">
        <v>13760.1186447004</v>
      </c>
      <c r="W250">
        <v>10414.1292105013</v>
      </c>
      <c r="X250">
        <v>4004.5881730337501</v>
      </c>
      <c r="Y250">
        <v>7687.7626628275302</v>
      </c>
      <c r="Z250">
        <v>5743.6571801774498</v>
      </c>
      <c r="AA250">
        <v>2009.4081587492201</v>
      </c>
      <c r="AB250">
        <v>10414.3081366145</v>
      </c>
      <c r="AC250">
        <v>6804.8421359426902</v>
      </c>
      <c r="AD250">
        <v>3302.04973726872</v>
      </c>
      <c r="AE250">
        <v>4822.45199086505</v>
      </c>
      <c r="AF250" s="10">
        <f>SUM(R250:AE250)</f>
        <v>86297.196174553348</v>
      </c>
    </row>
    <row r="251" spans="1:32" x14ac:dyDescent="0.25">
      <c r="A251" t="s">
        <v>181</v>
      </c>
      <c r="B251">
        <v>7477.1304052282203</v>
      </c>
      <c r="C251">
        <v>8102.6872059514199</v>
      </c>
      <c r="D251">
        <v>15206.7050367509</v>
      </c>
      <c r="E251">
        <v>5931.0969282363103</v>
      </c>
      <c r="F251">
        <v>10379.3376090656</v>
      </c>
      <c r="G251">
        <v>7695.2119788735899</v>
      </c>
      <c r="H251">
        <v>4646.4736065048</v>
      </c>
      <c r="I251">
        <v>1265.3443349046399</v>
      </c>
      <c r="J251">
        <v>2647.3382256006798</v>
      </c>
      <c r="K251">
        <v>10916.544172767301</v>
      </c>
      <c r="L251">
        <v>23817.049201862799</v>
      </c>
      <c r="M251">
        <v>9992.4280888048397</v>
      </c>
      <c r="N251">
        <v>10639.5904534779</v>
      </c>
      <c r="O251">
        <v>1934.1818807161801</v>
      </c>
      <c r="P251">
        <v>22680.6107986852</v>
      </c>
      <c r="Q251" s="36">
        <v>3969.5948924931799</v>
      </c>
      <c r="R251">
        <v>4150.0688521171496</v>
      </c>
      <c r="S251">
        <v>8794.97344644228</v>
      </c>
      <c r="T251">
        <v>1452.8488382892599</v>
      </c>
      <c r="U251">
        <v>1514.2354830311001</v>
      </c>
      <c r="V251">
        <v>2015.9609015670501</v>
      </c>
      <c r="W251">
        <v>1572.30512946152</v>
      </c>
      <c r="X251">
        <v>1090.02614636524</v>
      </c>
      <c r="Y251">
        <v>9520.3117365550297</v>
      </c>
      <c r="Z251">
        <v>4642.17639605163</v>
      </c>
      <c r="AA251">
        <v>1953.1192448627201</v>
      </c>
      <c r="AB251">
        <v>30025.0930181195</v>
      </c>
      <c r="AC251">
        <v>4372.99024958263</v>
      </c>
      <c r="AD251">
        <v>8873.6955817521502</v>
      </c>
      <c r="AE251">
        <v>873.28508098756697</v>
      </c>
      <c r="AF251" s="10">
        <f>SUM(R251:AE251)</f>
        <v>80851.09010518482</v>
      </c>
    </row>
    <row r="252" spans="1:32" x14ac:dyDescent="0.25">
      <c r="A252" t="s">
        <v>156</v>
      </c>
      <c r="B252">
        <v>11171.770433944101</v>
      </c>
      <c r="C252">
        <v>3575.0811940593599</v>
      </c>
      <c r="D252">
        <v>9771.3254097876197</v>
      </c>
      <c r="E252">
        <v>3089.06219103697</v>
      </c>
      <c r="F252">
        <v>6976.59248403727</v>
      </c>
      <c r="G252">
        <v>4617.2169942014698</v>
      </c>
      <c r="H252">
        <v>3957.38525314755</v>
      </c>
      <c r="I252">
        <v>5597.4834310550596</v>
      </c>
      <c r="J252">
        <v>6264.7203828751199</v>
      </c>
      <c r="K252">
        <v>13301.162259943299</v>
      </c>
      <c r="L252">
        <v>8822.4457489387096</v>
      </c>
      <c r="M252">
        <v>2812.4839223655799</v>
      </c>
      <c r="N252">
        <v>2970.7703456140698</v>
      </c>
      <c r="O252">
        <v>4311.3660610137704</v>
      </c>
      <c r="P252">
        <v>6138.7858382955301</v>
      </c>
      <c r="Q252" s="36">
        <v>7220.0970080452098</v>
      </c>
      <c r="R252">
        <v>4489.5618948842603</v>
      </c>
      <c r="S252">
        <v>7341.2915085470304</v>
      </c>
      <c r="T252">
        <v>2941.2385200837198</v>
      </c>
      <c r="U252">
        <v>3155.37857753457</v>
      </c>
      <c r="V252">
        <v>5096.4967757865898</v>
      </c>
      <c r="W252">
        <v>8415.8014778200195</v>
      </c>
      <c r="X252">
        <v>4640.7674255217398</v>
      </c>
      <c r="Y252">
        <v>4961.00092963718</v>
      </c>
      <c r="Z252">
        <v>6462.2194972917896</v>
      </c>
      <c r="AA252">
        <v>6335.3824175855798</v>
      </c>
      <c r="AB252">
        <v>1898.42405106916</v>
      </c>
      <c r="AC252">
        <v>2961.3435741589201</v>
      </c>
      <c r="AD252">
        <v>2825.9512677499902</v>
      </c>
      <c r="AE252">
        <v>4557.8906433031898</v>
      </c>
      <c r="AF252" s="10">
        <f>SUM(R252:AE252)</f>
        <v>66082.748560973734</v>
      </c>
    </row>
    <row r="253" spans="1:32" x14ac:dyDescent="0.25">
      <c r="A253" t="s">
        <v>283</v>
      </c>
      <c r="B253">
        <v>50663.975100750802</v>
      </c>
      <c r="C253">
        <v>36708.761668309598</v>
      </c>
      <c r="D253">
        <v>13026.0157716333</v>
      </c>
      <c r="E253">
        <v>6758.0348786269997</v>
      </c>
      <c r="F253">
        <v>10182.4982293514</v>
      </c>
      <c r="G253">
        <v>8877.3414544474999</v>
      </c>
      <c r="H253">
        <v>16430.926613141299</v>
      </c>
      <c r="I253">
        <v>5533.1373373769202</v>
      </c>
      <c r="J253">
        <v>33649.029016037901</v>
      </c>
      <c r="K253">
        <v>9074.1726575001303</v>
      </c>
      <c r="L253">
        <v>21930.1639799433</v>
      </c>
      <c r="M253">
        <v>1773.7965579291899</v>
      </c>
      <c r="N253">
        <v>11158.540446577799</v>
      </c>
      <c r="O253">
        <v>18226.747541439599</v>
      </c>
      <c r="P253">
        <v>3506.7512437467799</v>
      </c>
      <c r="Q253" s="36">
        <v>10499.622069380701</v>
      </c>
      <c r="R253">
        <v>5987.1609371845298</v>
      </c>
      <c r="S253">
        <v>12971.9437434718</v>
      </c>
      <c r="T253">
        <v>3800.9687733253299</v>
      </c>
      <c r="U253">
        <v>6824.2168186485596</v>
      </c>
      <c r="V253">
        <v>2773.22103887087</v>
      </c>
      <c r="W253">
        <v>7735.1022606625402</v>
      </c>
      <c r="X253">
        <v>1405.8907036622099</v>
      </c>
      <c r="Y253">
        <v>6251.1408731106103</v>
      </c>
      <c r="Z253">
        <v>3370.1397181953798</v>
      </c>
      <c r="AA253">
        <v>2793.8617187832701</v>
      </c>
      <c r="AB253">
        <v>3327.056885213</v>
      </c>
      <c r="AC253">
        <v>3022.9382805864402</v>
      </c>
      <c r="AD253">
        <v>3569.8484809255301</v>
      </c>
      <c r="AE253">
        <v>1846.43053549152</v>
      </c>
      <c r="AF253" s="10">
        <f>SUM(R253:AE253)</f>
        <v>65679.920768131604</v>
      </c>
    </row>
    <row r="254" spans="1:32" x14ac:dyDescent="0.25">
      <c r="A254" t="s">
        <v>202</v>
      </c>
      <c r="B254">
        <v>9872.1819825303501</v>
      </c>
      <c r="C254">
        <v>4112.41452378144</v>
      </c>
      <c r="D254">
        <v>8723.0520517056702</v>
      </c>
      <c r="E254">
        <v>8392.4209064470906</v>
      </c>
      <c r="F254">
        <v>9484.0020632165997</v>
      </c>
      <c r="G254">
        <v>7632.0187825004996</v>
      </c>
      <c r="H254">
        <v>3887.8323095513001</v>
      </c>
      <c r="I254">
        <v>12220.053883468099</v>
      </c>
      <c r="J254">
        <v>11762.4115466806</v>
      </c>
      <c r="K254">
        <v>21223.143199084399</v>
      </c>
      <c r="L254">
        <v>26804.7668324142</v>
      </c>
      <c r="M254">
        <v>4633.2989640974101</v>
      </c>
      <c r="N254">
        <v>4118.4629975159396</v>
      </c>
      <c r="O254">
        <v>6843.6129779398598</v>
      </c>
      <c r="P254">
        <v>5141.9057426947802</v>
      </c>
      <c r="Q254" s="36">
        <v>6164.1629448384501</v>
      </c>
      <c r="R254">
        <v>6164.1629448384501</v>
      </c>
      <c r="S254">
        <v>727.58674498808296</v>
      </c>
      <c r="T254">
        <v>4377.7760802847797</v>
      </c>
      <c r="U254">
        <v>1117.2821090355001</v>
      </c>
      <c r="V254">
        <v>7872.1633430098</v>
      </c>
      <c r="W254">
        <v>13235.6162745649</v>
      </c>
      <c r="X254">
        <v>14408.6540374995</v>
      </c>
      <c r="Y254">
        <v>6541.5154054917402</v>
      </c>
      <c r="Z254">
        <v>9466.9312169434706</v>
      </c>
      <c r="AA254">
        <v>0</v>
      </c>
      <c r="AB254">
        <v>0</v>
      </c>
      <c r="AC254">
        <v>0</v>
      </c>
      <c r="AD254">
        <v>0</v>
      </c>
      <c r="AE254">
        <v>0</v>
      </c>
      <c r="AF254" s="10">
        <f>SUM(R254:AE254)</f>
        <v>63911.688156656222</v>
      </c>
    </row>
    <row r="255" spans="1:32" x14ac:dyDescent="0.25">
      <c r="A255" t="s">
        <v>120</v>
      </c>
      <c r="B255">
        <v>2183.0685348420802</v>
      </c>
      <c r="C255">
        <v>1229.1280638747501</v>
      </c>
      <c r="D255">
        <v>14544.6568623602</v>
      </c>
      <c r="E255">
        <v>316.52727657165002</v>
      </c>
      <c r="F255">
        <v>1609.1366328929901</v>
      </c>
      <c r="G255">
        <v>1700.0603601421701</v>
      </c>
      <c r="H255">
        <v>2934.377773227</v>
      </c>
      <c r="I255">
        <v>5421.1526378824401</v>
      </c>
      <c r="J255">
        <v>5589.7129211654201</v>
      </c>
      <c r="K255">
        <v>12075.6324999599</v>
      </c>
      <c r="L255">
        <v>7861.6200300460196</v>
      </c>
      <c r="M255">
        <v>8677.3708589021207</v>
      </c>
      <c r="N255">
        <v>10250.3676616753</v>
      </c>
      <c r="O255">
        <v>15566.7029691801</v>
      </c>
      <c r="P255">
        <v>6350.439401824</v>
      </c>
      <c r="Q255" s="36">
        <v>9221.3164804758399</v>
      </c>
      <c r="R255">
        <v>2499.7541671455801</v>
      </c>
      <c r="S255">
        <v>2252.0028254158201</v>
      </c>
      <c r="T255">
        <v>10.360738814431199</v>
      </c>
      <c r="U255">
        <v>422.489809174078</v>
      </c>
      <c r="V255">
        <v>998.927838589065</v>
      </c>
      <c r="W255">
        <v>7161.1366179578899</v>
      </c>
      <c r="X255">
        <v>945.00434115452003</v>
      </c>
      <c r="Y255">
        <v>2882.70353206139</v>
      </c>
      <c r="Z255">
        <v>1017.97511175506</v>
      </c>
      <c r="AA255">
        <v>395.19629073094097</v>
      </c>
      <c r="AB255">
        <v>4350.29764148714</v>
      </c>
      <c r="AC255">
        <v>13378.018519962299</v>
      </c>
      <c r="AD255">
        <v>15310.686943785</v>
      </c>
      <c r="AE255">
        <v>1485.53007580842</v>
      </c>
      <c r="AF255" s="10">
        <f>SUM(R255:AE255)</f>
        <v>53110.084453841628</v>
      </c>
    </row>
    <row r="256" spans="1:32" x14ac:dyDescent="0.25">
      <c r="A256" t="s">
        <v>248</v>
      </c>
      <c r="B256">
        <v>8312.6081596756994</v>
      </c>
      <c r="C256">
        <v>6033.2227544474899</v>
      </c>
      <c r="D256">
        <v>1076.8854515269099</v>
      </c>
      <c r="E256">
        <v>1792.90923255137</v>
      </c>
      <c r="F256">
        <v>803.16575629584304</v>
      </c>
      <c r="G256">
        <v>1326.45168368739</v>
      </c>
      <c r="H256">
        <v>2437.9629970041801</v>
      </c>
      <c r="I256">
        <v>4131.6783825695102</v>
      </c>
      <c r="J256">
        <v>6413.6258381310699</v>
      </c>
      <c r="K256">
        <v>18623.542697397301</v>
      </c>
      <c r="L256">
        <v>6693.3819795567697</v>
      </c>
      <c r="M256">
        <v>2147.0249970577202</v>
      </c>
      <c r="N256">
        <v>2914.4975897008999</v>
      </c>
      <c r="O256">
        <v>2467.2134153699699</v>
      </c>
      <c r="P256">
        <v>4572.0715229902398</v>
      </c>
      <c r="Q256" s="36">
        <v>6672.5742762400096</v>
      </c>
      <c r="R256">
        <v>2925.1584940810699</v>
      </c>
      <c r="S256">
        <v>4586.6375627377402</v>
      </c>
      <c r="T256">
        <v>2752.8628577617701</v>
      </c>
      <c r="U256">
        <v>1113.40391724808</v>
      </c>
      <c r="V256">
        <v>6669.6645639696299</v>
      </c>
      <c r="W256">
        <v>8471.0122390204197</v>
      </c>
      <c r="X256">
        <v>2445.3266795608602</v>
      </c>
      <c r="Y256">
        <v>5654.1110175495496</v>
      </c>
      <c r="Z256">
        <v>3128.39093406335</v>
      </c>
      <c r="AA256">
        <v>2203.9342222095202</v>
      </c>
      <c r="AB256">
        <v>853.014870261243</v>
      </c>
      <c r="AC256">
        <v>1107.40078485859</v>
      </c>
      <c r="AD256">
        <v>5537.1825021615896</v>
      </c>
      <c r="AE256">
        <v>2278.5200452447898</v>
      </c>
      <c r="AF256" s="10">
        <f>SUM(R256:AE256)</f>
        <v>49726.620690728203</v>
      </c>
    </row>
    <row r="257" spans="1:32" x14ac:dyDescent="0.25">
      <c r="A257" t="s">
        <v>353</v>
      </c>
      <c r="B257">
        <v>2490.04038589634</v>
      </c>
      <c r="C257">
        <v>2520.4331305778301</v>
      </c>
      <c r="D257">
        <v>3098.6632776511301</v>
      </c>
      <c r="E257">
        <v>4543.2615513811697</v>
      </c>
      <c r="F257">
        <v>18092.502306595899</v>
      </c>
      <c r="G257">
        <v>2076.7946752564499</v>
      </c>
      <c r="H257">
        <v>2826.9433369919998</v>
      </c>
      <c r="I257">
        <v>2679.4548390981199</v>
      </c>
      <c r="J257">
        <v>5469.8626048042197</v>
      </c>
      <c r="K257">
        <v>9165.9685726964399</v>
      </c>
      <c r="L257">
        <v>6446.6449393114399</v>
      </c>
      <c r="M257">
        <v>3502.0543875998401</v>
      </c>
      <c r="N257">
        <v>2233.49357243131</v>
      </c>
      <c r="O257">
        <v>1483.2773334061401</v>
      </c>
      <c r="P257">
        <v>1043.1206209127799</v>
      </c>
      <c r="Q257" s="36">
        <v>7919.9874420480401</v>
      </c>
      <c r="R257">
        <v>1980.9964183237601</v>
      </c>
      <c r="S257">
        <v>1762.65780535927</v>
      </c>
      <c r="T257">
        <v>1851.05169462034</v>
      </c>
      <c r="U257">
        <v>2964.8521000655201</v>
      </c>
      <c r="V257">
        <v>2212.6887815087698</v>
      </c>
      <c r="W257">
        <v>2539.0444062298302</v>
      </c>
      <c r="X257">
        <v>1630.0595211530001</v>
      </c>
      <c r="Y257">
        <v>3882.8204373221402</v>
      </c>
      <c r="Z257">
        <v>1233.42208808737</v>
      </c>
      <c r="AA257">
        <v>1396.6195608799901</v>
      </c>
      <c r="AB257">
        <v>15994.821876485399</v>
      </c>
      <c r="AC257">
        <v>1977.3554670579899</v>
      </c>
      <c r="AD257">
        <v>2486.0236080160098</v>
      </c>
      <c r="AE257">
        <v>1599.2579528413601</v>
      </c>
      <c r="AF257" s="10">
        <f>SUM(R257:AE257)</f>
        <v>43511.671717950754</v>
      </c>
    </row>
    <row r="258" spans="1:32" x14ac:dyDescent="0.25">
      <c r="A258" t="s">
        <v>167</v>
      </c>
      <c r="B258">
        <v>1538.68</v>
      </c>
      <c r="C258">
        <v>217.35</v>
      </c>
      <c r="D258">
        <v>355.3</v>
      </c>
      <c r="E258">
        <v>354.38</v>
      </c>
      <c r="F258">
        <v>803.68</v>
      </c>
      <c r="G258">
        <v>236.48</v>
      </c>
      <c r="H258">
        <v>534.09</v>
      </c>
      <c r="I258">
        <v>2211.2800000000002</v>
      </c>
      <c r="J258">
        <v>1012.27</v>
      </c>
      <c r="K258">
        <v>7309.18</v>
      </c>
      <c r="L258">
        <v>1052.6500000000001</v>
      </c>
      <c r="M258">
        <v>516.79</v>
      </c>
      <c r="N258">
        <v>361.06</v>
      </c>
      <c r="O258">
        <v>570.89</v>
      </c>
      <c r="P258">
        <v>7483.46</v>
      </c>
      <c r="Q258" s="36">
        <v>1244</v>
      </c>
      <c r="R258">
        <v>2664.04</v>
      </c>
      <c r="S258">
        <v>2223.1799999999998</v>
      </c>
      <c r="T258">
        <v>3063.35</v>
      </c>
      <c r="U258">
        <v>5230.17</v>
      </c>
      <c r="V258">
        <v>530.1</v>
      </c>
      <c r="W258">
        <v>5158.4799999999996</v>
      </c>
      <c r="X258">
        <v>3177.68</v>
      </c>
      <c r="Y258">
        <v>4593.68</v>
      </c>
      <c r="Z258">
        <v>1891.11</v>
      </c>
      <c r="AA258">
        <v>997.07</v>
      </c>
      <c r="AB258">
        <v>3294.68</v>
      </c>
      <c r="AC258">
        <v>2007.9</v>
      </c>
      <c r="AD258">
        <v>642.96</v>
      </c>
      <c r="AE258">
        <v>3636.97</v>
      </c>
      <c r="AF258" s="10">
        <f>SUM(R258:AE258)</f>
        <v>39111.370000000003</v>
      </c>
    </row>
    <row r="259" spans="1:32" x14ac:dyDescent="0.25">
      <c r="A259" t="s">
        <v>276</v>
      </c>
      <c r="B259">
        <v>2033.191921225</v>
      </c>
      <c r="C259">
        <v>2801.6306456785101</v>
      </c>
      <c r="D259">
        <v>3329.7830979708901</v>
      </c>
      <c r="E259">
        <v>1910.22715536638</v>
      </c>
      <c r="F259">
        <v>5184.15613131794</v>
      </c>
      <c r="G259">
        <v>1593.4762478435</v>
      </c>
      <c r="H259">
        <v>3451.7939413867198</v>
      </c>
      <c r="I259">
        <v>3604.0944675063702</v>
      </c>
      <c r="J259">
        <v>3520.26456698636</v>
      </c>
      <c r="K259">
        <v>11667.587988494401</v>
      </c>
      <c r="L259">
        <v>4138.5062222434299</v>
      </c>
      <c r="M259">
        <v>1030.5260062846401</v>
      </c>
      <c r="N259">
        <v>487.34399472837902</v>
      </c>
      <c r="O259">
        <v>3101.4912013195699</v>
      </c>
      <c r="P259">
        <v>2440.8689277430599</v>
      </c>
      <c r="Q259" s="36">
        <v>2607.2650337861201</v>
      </c>
      <c r="R259">
        <v>1509.5102173387199</v>
      </c>
      <c r="S259">
        <v>3171.7072785758301</v>
      </c>
      <c r="T259">
        <v>1496.2062385358399</v>
      </c>
      <c r="U259">
        <v>17.693120600645599</v>
      </c>
      <c r="V259">
        <v>2193.7150227290499</v>
      </c>
      <c r="W259">
        <v>5858.6721096313304</v>
      </c>
      <c r="X259">
        <v>899.53650094176498</v>
      </c>
      <c r="Y259">
        <v>1309.3136523069099</v>
      </c>
      <c r="Z259">
        <v>1021.22079364118</v>
      </c>
      <c r="AA259">
        <v>286.60959159730902</v>
      </c>
      <c r="AB259">
        <v>317.77547807799903</v>
      </c>
      <c r="AC259">
        <v>18699.598983838001</v>
      </c>
      <c r="AD259">
        <v>422.91437170879402</v>
      </c>
      <c r="AE259">
        <v>1226.45085989934</v>
      </c>
      <c r="AF259" s="10">
        <f>SUM(R259:AE259)</f>
        <v>38430.924219422719</v>
      </c>
    </row>
    <row r="260" spans="1:32" x14ac:dyDescent="0.25">
      <c r="A260" t="s">
        <v>111</v>
      </c>
      <c r="B260">
        <v>5867.5481427815503</v>
      </c>
      <c r="C260">
        <v>3985.51693781325</v>
      </c>
      <c r="D260">
        <v>2746.1037044673599</v>
      </c>
      <c r="E260">
        <v>38008.348247775699</v>
      </c>
      <c r="F260">
        <v>13257.777542792701</v>
      </c>
      <c r="G260">
        <v>8635.0130078174698</v>
      </c>
      <c r="H260">
        <v>1360.87824265012</v>
      </c>
      <c r="I260">
        <v>1375.48379639774</v>
      </c>
      <c r="J260">
        <v>14745.2176956075</v>
      </c>
      <c r="K260">
        <v>12260.859660185701</v>
      </c>
      <c r="L260">
        <v>9805.0775938527004</v>
      </c>
      <c r="M260">
        <v>3639.66073897555</v>
      </c>
      <c r="N260">
        <v>182.067202243374</v>
      </c>
      <c r="O260">
        <v>1868.2466755292601</v>
      </c>
      <c r="P260">
        <v>1934.63173851391</v>
      </c>
      <c r="Q260" s="36">
        <v>1506.4575851239499</v>
      </c>
      <c r="R260">
        <v>876.98381098233699</v>
      </c>
      <c r="S260">
        <v>797.70288497748504</v>
      </c>
      <c r="T260">
        <v>4363.9783278347504</v>
      </c>
      <c r="U260">
        <v>3174.8195516493101</v>
      </c>
      <c r="V260">
        <v>2211.9189831950798</v>
      </c>
      <c r="W260">
        <v>14489.362202218501</v>
      </c>
      <c r="X260">
        <v>1904.3408565935799</v>
      </c>
      <c r="Y260">
        <v>4018.9448315057002</v>
      </c>
      <c r="Z260">
        <v>2536.2222811789002</v>
      </c>
      <c r="AA260">
        <v>1610.5897537594899</v>
      </c>
      <c r="AB260">
        <v>20.585236893544302</v>
      </c>
      <c r="AC260">
        <v>173.64080369483699</v>
      </c>
      <c r="AD260">
        <v>216.29729394575099</v>
      </c>
      <c r="AE260">
        <v>10.8397099592919</v>
      </c>
      <c r="AF260" s="10">
        <f>SUM(R260:AE260)</f>
        <v>36406.226528388557</v>
      </c>
    </row>
    <row r="261" spans="1:32" x14ac:dyDescent="0.25">
      <c r="A261" t="s">
        <v>130</v>
      </c>
      <c r="B261">
        <v>1012.55972718242</v>
      </c>
      <c r="C261">
        <v>1227.4779667018199</v>
      </c>
      <c r="D261">
        <v>310.11160519716401</v>
      </c>
      <c r="E261">
        <v>1011.86807784291</v>
      </c>
      <c r="F261">
        <v>205.735185570672</v>
      </c>
      <c r="G261">
        <v>240.44349008658199</v>
      </c>
      <c r="H261">
        <v>3181.8091762301901</v>
      </c>
      <c r="I261">
        <v>2664.5388456152</v>
      </c>
      <c r="J261">
        <v>2234.7662696964599</v>
      </c>
      <c r="K261">
        <v>2428.5492214285</v>
      </c>
      <c r="L261">
        <v>1161.67623334768</v>
      </c>
      <c r="M261">
        <v>6072.3334522863897</v>
      </c>
      <c r="N261">
        <v>1760.59361933434</v>
      </c>
      <c r="O261">
        <v>2282.4735801478901</v>
      </c>
      <c r="P261">
        <v>3304.27259347377</v>
      </c>
      <c r="Q261" s="36">
        <v>5051.2928060166296</v>
      </c>
      <c r="R261">
        <v>1477.2736174694301</v>
      </c>
      <c r="S261">
        <v>2252.69058162293</v>
      </c>
      <c r="T261">
        <v>5079.5782003880504</v>
      </c>
      <c r="U261">
        <v>4018.7426087635999</v>
      </c>
      <c r="V261">
        <v>2176.5182507690201</v>
      </c>
      <c r="W261">
        <v>4090.2783332181898</v>
      </c>
      <c r="X261">
        <v>3035.4357730198799</v>
      </c>
      <c r="Y261">
        <v>4832.9337928739596</v>
      </c>
      <c r="Z261">
        <v>2346.35096037524</v>
      </c>
      <c r="AA261">
        <v>74.076258866618204</v>
      </c>
      <c r="AB261">
        <v>1103.88365458813</v>
      </c>
      <c r="AC261">
        <v>3032.8162666554399</v>
      </c>
      <c r="AD261">
        <v>2060.2805797173201</v>
      </c>
      <c r="AE261">
        <v>753.92439383533804</v>
      </c>
      <c r="AF261" s="10">
        <f>SUM(R261:AE261)</f>
        <v>36334.783272163149</v>
      </c>
    </row>
    <row r="262" spans="1:32" x14ac:dyDescent="0.25">
      <c r="A262" t="s">
        <v>319</v>
      </c>
      <c r="B262">
        <v>6213.4951449161899</v>
      </c>
      <c r="C262">
        <v>11493.853327597501</v>
      </c>
      <c r="D262">
        <v>6025.2018267572403</v>
      </c>
      <c r="E262">
        <v>9250.5548755231703</v>
      </c>
      <c r="F262">
        <v>2384.3414352648801</v>
      </c>
      <c r="G262">
        <v>602.89079864836401</v>
      </c>
      <c r="H262">
        <v>162.063814677718</v>
      </c>
      <c r="I262">
        <v>8285.4798194738105</v>
      </c>
      <c r="J262">
        <v>817.21506476459399</v>
      </c>
      <c r="K262">
        <v>3225.1459189677698</v>
      </c>
      <c r="L262">
        <v>2267.9599043554699</v>
      </c>
      <c r="M262">
        <v>170.58461280779099</v>
      </c>
      <c r="N262">
        <v>204.78142256354101</v>
      </c>
      <c r="O262">
        <v>1036.9115067098201</v>
      </c>
      <c r="P262">
        <v>618.81384929394596</v>
      </c>
      <c r="Q262" s="36">
        <v>863.42822317351704</v>
      </c>
      <c r="R262">
        <v>4116.4773024899196</v>
      </c>
      <c r="S262">
        <v>7614.7657385635903</v>
      </c>
      <c r="T262">
        <v>885.78838326808204</v>
      </c>
      <c r="U262">
        <v>6079.2633400548903</v>
      </c>
      <c r="V262">
        <v>1713.54511161251</v>
      </c>
      <c r="W262">
        <v>3948.6689538763198</v>
      </c>
      <c r="X262">
        <v>1514.8979749801799</v>
      </c>
      <c r="Y262">
        <v>2048.8588717685002</v>
      </c>
      <c r="Z262">
        <v>1503.7180797923199</v>
      </c>
      <c r="AA262">
        <v>1457.3171725009199</v>
      </c>
      <c r="AB262">
        <v>1550.7033561365399</v>
      </c>
      <c r="AC262">
        <v>2362.5746529542398</v>
      </c>
      <c r="AD262">
        <v>712.33899905182602</v>
      </c>
      <c r="AE262">
        <v>823.47071903293397</v>
      </c>
      <c r="AF262" s="10">
        <f>SUM(R262:AE262)</f>
        <v>36332.388656082774</v>
      </c>
    </row>
    <row r="263" spans="1:32" x14ac:dyDescent="0.25">
      <c r="A263" t="s">
        <v>322</v>
      </c>
      <c r="B263">
        <v>1499.6554224812801</v>
      </c>
      <c r="C263">
        <v>2837.6543754445202</v>
      </c>
      <c r="D263">
        <v>44898.668979039299</v>
      </c>
      <c r="E263">
        <v>3977.03178425747</v>
      </c>
      <c r="F263">
        <v>561.10538075602005</v>
      </c>
      <c r="G263">
        <v>290.675781490536</v>
      </c>
      <c r="H263">
        <v>1316.58408205366</v>
      </c>
      <c r="I263">
        <v>1296.40147427733</v>
      </c>
      <c r="J263">
        <v>5759.7033620920602</v>
      </c>
      <c r="K263">
        <v>8096.6690972643701</v>
      </c>
      <c r="L263">
        <v>3477.7056544736101</v>
      </c>
      <c r="M263">
        <v>870.25034814252797</v>
      </c>
      <c r="N263">
        <v>731.29728950972503</v>
      </c>
      <c r="O263">
        <v>3882.01431320338</v>
      </c>
      <c r="P263">
        <v>2353.3297652849801</v>
      </c>
      <c r="Q263" s="36">
        <v>3619.32734863819</v>
      </c>
      <c r="R263">
        <v>3477.8245429210601</v>
      </c>
      <c r="S263">
        <v>817.03975371782496</v>
      </c>
      <c r="T263">
        <v>1007.28820852249</v>
      </c>
      <c r="U263">
        <v>713.08371655766598</v>
      </c>
      <c r="V263">
        <v>373.78327013499</v>
      </c>
      <c r="W263">
        <v>4363.1511176602698</v>
      </c>
      <c r="X263">
        <v>4641.64640249494</v>
      </c>
      <c r="Y263">
        <v>8068.7461107310601</v>
      </c>
      <c r="Z263">
        <v>3477.3669529808199</v>
      </c>
      <c r="AA263">
        <v>702.38594518797197</v>
      </c>
      <c r="AB263">
        <v>1316.0688289032901</v>
      </c>
      <c r="AC263">
        <v>5823.2074162368099</v>
      </c>
      <c r="AD263">
        <v>153.66782794823001</v>
      </c>
      <c r="AE263">
        <v>331.40452092495502</v>
      </c>
      <c r="AF263" s="10">
        <f>SUM(R263:AE263)</f>
        <v>35266.664614922382</v>
      </c>
    </row>
    <row r="264" spans="1:32" x14ac:dyDescent="0.25">
      <c r="A264" t="s">
        <v>186</v>
      </c>
      <c r="B264">
        <v>2311.9461496006202</v>
      </c>
      <c r="C264">
        <v>4077.6638765471198</v>
      </c>
      <c r="D264">
        <v>10943.010716148099</v>
      </c>
      <c r="E264">
        <v>3806.8983105490402</v>
      </c>
      <c r="F264">
        <v>6324.66426458774</v>
      </c>
      <c r="G264">
        <v>3807.50484635372</v>
      </c>
      <c r="H264">
        <v>7542.0421136180603</v>
      </c>
      <c r="I264">
        <v>4615.04904431053</v>
      </c>
      <c r="J264">
        <v>7360.4459256835198</v>
      </c>
      <c r="K264">
        <v>45573.038381741797</v>
      </c>
      <c r="L264">
        <v>2013.0596416144799</v>
      </c>
      <c r="M264">
        <v>3213.5703976452401</v>
      </c>
      <c r="N264">
        <v>1640.90263098029</v>
      </c>
      <c r="O264">
        <v>14001.902628612201</v>
      </c>
      <c r="P264">
        <v>14987.5838359963</v>
      </c>
      <c r="Q264" s="36">
        <v>3489.1109526198002</v>
      </c>
      <c r="R264">
        <v>8187.6902630247696</v>
      </c>
      <c r="S264">
        <v>1990.1148867275699</v>
      </c>
      <c r="T264">
        <v>1008.26190092372</v>
      </c>
      <c r="U264">
        <v>2261.02961732529</v>
      </c>
      <c r="V264">
        <v>1571.68071679593</v>
      </c>
      <c r="W264">
        <v>1875.5318896215899</v>
      </c>
      <c r="X264">
        <v>3278.4618134591701</v>
      </c>
      <c r="Y264">
        <v>1284.7878266392299</v>
      </c>
      <c r="Z264">
        <v>1919.6456148991299</v>
      </c>
      <c r="AA264">
        <v>3660.8426181793702</v>
      </c>
      <c r="AB264">
        <v>1835.2258055414</v>
      </c>
      <c r="AC264">
        <v>2204.92173067163</v>
      </c>
      <c r="AD264">
        <v>604.93609360705602</v>
      </c>
      <c r="AE264">
        <v>717.05335606934295</v>
      </c>
      <c r="AF264" s="10">
        <f>SUM(R264:AE264)</f>
        <v>32400.184133485196</v>
      </c>
    </row>
    <row r="265" spans="1:32" x14ac:dyDescent="0.25">
      <c r="A265" t="s">
        <v>129</v>
      </c>
      <c r="B265">
        <v>3503.11825875362</v>
      </c>
      <c r="C265">
        <v>2086.7572623762699</v>
      </c>
      <c r="D265">
        <v>1477.1029389989401</v>
      </c>
      <c r="E265">
        <v>1355.2426018328399</v>
      </c>
      <c r="F265">
        <v>2118.0129114545998</v>
      </c>
      <c r="G265">
        <v>938.80064089908399</v>
      </c>
      <c r="H265">
        <v>1328.1654328054699</v>
      </c>
      <c r="I265">
        <v>2431.0234367519802</v>
      </c>
      <c r="J265">
        <v>3512.4658012199302</v>
      </c>
      <c r="K265">
        <v>9885.2264414855999</v>
      </c>
      <c r="L265">
        <v>5307.0673965716096</v>
      </c>
      <c r="M265">
        <v>1569.13187460111</v>
      </c>
      <c r="N265">
        <v>4630.0607187872802</v>
      </c>
      <c r="O265">
        <v>3615.3298120043</v>
      </c>
      <c r="P265">
        <v>1994.2151845229901</v>
      </c>
      <c r="Q265" s="36">
        <v>2000.5155845438501</v>
      </c>
      <c r="R265">
        <v>1693.7862415305301</v>
      </c>
      <c r="S265">
        <v>4518.3071680980302</v>
      </c>
      <c r="T265">
        <v>1313.8716578971901</v>
      </c>
      <c r="U265">
        <v>847.144692320687</v>
      </c>
      <c r="V265">
        <v>2559.30478801447</v>
      </c>
      <c r="W265">
        <v>4926.5098055992403</v>
      </c>
      <c r="X265">
        <v>3706.54461546621</v>
      </c>
      <c r="Y265">
        <v>3481.39418366571</v>
      </c>
      <c r="Z265">
        <v>965.85348623242305</v>
      </c>
      <c r="AA265">
        <v>1524.68059283517</v>
      </c>
      <c r="AB265">
        <v>1064.84377467422</v>
      </c>
      <c r="AC265">
        <v>2952.1681796335602</v>
      </c>
      <c r="AD265">
        <v>1211.3166370301899</v>
      </c>
      <c r="AE265">
        <v>1365.0734845904101</v>
      </c>
      <c r="AF265" s="10">
        <f>SUM(R265:AE265)</f>
        <v>32130.799307588048</v>
      </c>
    </row>
    <row r="266" spans="1:32" x14ac:dyDescent="0.25">
      <c r="A266" t="s">
        <v>195</v>
      </c>
      <c r="B266">
        <v>3196.0736724235999</v>
      </c>
      <c r="C266">
        <v>1692.46790019987</v>
      </c>
      <c r="D266">
        <v>605.74703355249198</v>
      </c>
      <c r="E266">
        <v>4.49582979117951</v>
      </c>
      <c r="F266">
        <v>319.93055794700399</v>
      </c>
      <c r="G266">
        <v>1515.17562878219</v>
      </c>
      <c r="H266">
        <v>4938.4029053806198</v>
      </c>
      <c r="I266">
        <v>201.96224363265301</v>
      </c>
      <c r="J266">
        <v>0</v>
      </c>
      <c r="K266">
        <v>9327.3073926902998</v>
      </c>
      <c r="L266">
        <v>4059.1844392099201</v>
      </c>
      <c r="M266">
        <v>7528.7602340166704</v>
      </c>
      <c r="N266">
        <v>0</v>
      </c>
      <c r="O266">
        <v>14618.0459593334</v>
      </c>
      <c r="P266">
        <v>0</v>
      </c>
      <c r="Q266" s="36">
        <v>0</v>
      </c>
      <c r="R266">
        <v>3310.4613740320501</v>
      </c>
      <c r="S266">
        <v>1438.1758178517</v>
      </c>
      <c r="T266">
        <v>0</v>
      </c>
      <c r="U266">
        <v>1.2199160716716599</v>
      </c>
      <c r="V266">
        <v>0</v>
      </c>
      <c r="W266">
        <v>18592.919219748699</v>
      </c>
      <c r="X266">
        <v>4024.0517582116599</v>
      </c>
      <c r="Y266">
        <v>1693.95115970455</v>
      </c>
      <c r="Z266">
        <v>1043.05395177438</v>
      </c>
      <c r="AA266">
        <v>0</v>
      </c>
      <c r="AB266">
        <v>12.4278835253276</v>
      </c>
      <c r="AC266">
        <v>12.162648342480599</v>
      </c>
      <c r="AD266">
        <v>242.10488859492199</v>
      </c>
      <c r="AE266">
        <v>242.10488859492199</v>
      </c>
      <c r="AF266" s="10">
        <f>SUM(R266:AE266)</f>
        <v>30612.633506452363</v>
      </c>
    </row>
    <row r="267" spans="1:32" x14ac:dyDescent="0.25">
      <c r="A267" t="s">
        <v>163</v>
      </c>
      <c r="B267">
        <v>49400.139310087798</v>
      </c>
      <c r="C267">
        <v>20965.602829569802</v>
      </c>
      <c r="D267">
        <v>39404.891065799202</v>
      </c>
      <c r="E267">
        <v>27250.377728141299</v>
      </c>
      <c r="F267">
        <v>4155.0225193766901</v>
      </c>
      <c r="G267">
        <v>6719.5555832786104</v>
      </c>
      <c r="H267">
        <v>2139.3410572883499</v>
      </c>
      <c r="I267">
        <v>15141.296379502999</v>
      </c>
      <c r="J267">
        <v>4601.8432826634898</v>
      </c>
      <c r="K267">
        <v>23687.627930938499</v>
      </c>
      <c r="L267">
        <v>794.27528882851402</v>
      </c>
      <c r="M267">
        <v>2048.4843455789701</v>
      </c>
      <c r="N267">
        <v>15447.2465685473</v>
      </c>
      <c r="O267">
        <v>1730.66604821751</v>
      </c>
      <c r="P267">
        <v>10697.419287999999</v>
      </c>
      <c r="Q267" s="36">
        <v>14643.731296611501</v>
      </c>
      <c r="R267">
        <v>1710.6083429236201</v>
      </c>
      <c r="S267">
        <v>4886.41978240149</v>
      </c>
      <c r="T267">
        <v>959.84506025754604</v>
      </c>
      <c r="U267">
        <v>363.49740533061299</v>
      </c>
      <c r="V267">
        <v>2836.0080830556899</v>
      </c>
      <c r="W267">
        <v>2590.88136411186</v>
      </c>
      <c r="X267">
        <v>2720.6973498961102</v>
      </c>
      <c r="Y267">
        <v>3358.7502711514999</v>
      </c>
      <c r="Z267">
        <v>828.72616864956899</v>
      </c>
      <c r="AA267">
        <v>1667.7459870356599</v>
      </c>
      <c r="AB267">
        <v>665.58089031375096</v>
      </c>
      <c r="AC267">
        <v>3138.7556199508299</v>
      </c>
      <c r="AD267">
        <v>2569.0594369129099</v>
      </c>
      <c r="AE267">
        <v>1039.0102475814899</v>
      </c>
      <c r="AF267" s="10">
        <f>SUM(R267:AE267)</f>
        <v>29335.586009572642</v>
      </c>
    </row>
    <row r="268" spans="1:32" x14ac:dyDescent="0.25">
      <c r="A268" t="s">
        <v>93</v>
      </c>
      <c r="B268">
        <v>3581.5037232576101</v>
      </c>
      <c r="C268">
        <v>47162.708650592802</v>
      </c>
      <c r="D268">
        <v>3554.6577688952202</v>
      </c>
      <c r="E268">
        <v>687.27509340676102</v>
      </c>
      <c r="F268">
        <v>692.57125742256301</v>
      </c>
      <c r="G268">
        <v>771.55691149900701</v>
      </c>
      <c r="H268">
        <v>4197.5103509049904</v>
      </c>
      <c r="I268">
        <v>1312.9392755197</v>
      </c>
      <c r="J268">
        <v>233.91028251594</v>
      </c>
      <c r="K268">
        <v>1571.9465194527099</v>
      </c>
      <c r="L268">
        <v>261.627833335959</v>
      </c>
      <c r="M268">
        <v>1307.14483069574</v>
      </c>
      <c r="N268">
        <v>446.397310774218</v>
      </c>
      <c r="O268">
        <v>1108.4290520807201</v>
      </c>
      <c r="P268">
        <v>12773.8224655472</v>
      </c>
      <c r="Q268" s="36">
        <v>489.59502421109499</v>
      </c>
      <c r="R268">
        <v>951.56380548940797</v>
      </c>
      <c r="S268">
        <v>463.94261154904802</v>
      </c>
      <c r="T268">
        <v>17447.633450126999</v>
      </c>
      <c r="U268">
        <v>329.03205775907401</v>
      </c>
      <c r="V268">
        <v>1856.98810480578</v>
      </c>
      <c r="W268">
        <v>3359.42349373963</v>
      </c>
      <c r="X268">
        <v>143.71743036862301</v>
      </c>
      <c r="Y268">
        <v>195.821753448377</v>
      </c>
      <c r="Z268">
        <v>370.62765208321701</v>
      </c>
      <c r="AA268">
        <v>621.41358804415404</v>
      </c>
      <c r="AB268">
        <v>743.51939953728902</v>
      </c>
      <c r="AC268">
        <v>700.26529713968</v>
      </c>
      <c r="AD268">
        <v>472.71948947854298</v>
      </c>
      <c r="AE268">
        <v>296.90025231169398</v>
      </c>
      <c r="AF268" s="10">
        <f>SUM(R268:AE268)</f>
        <v>27953.568385881517</v>
      </c>
    </row>
    <row r="269" spans="1:32" x14ac:dyDescent="0.25">
      <c r="A269" t="s">
        <v>100</v>
      </c>
      <c r="B269">
        <v>1859.00762956885</v>
      </c>
      <c r="C269">
        <v>1277.5965207547599</v>
      </c>
      <c r="D269">
        <v>1243.4314767252399</v>
      </c>
      <c r="E269">
        <v>797.931027717142</v>
      </c>
      <c r="F269">
        <v>157.131602413183</v>
      </c>
      <c r="G269">
        <v>308.64212450716099</v>
      </c>
      <c r="H269">
        <v>193.41745486684499</v>
      </c>
      <c r="I269">
        <v>490.851405353426</v>
      </c>
      <c r="J269">
        <v>1169.8542630060099</v>
      </c>
      <c r="K269">
        <v>1201.8656298979099</v>
      </c>
      <c r="L269">
        <v>713.52665741609906</v>
      </c>
      <c r="M269">
        <v>1140.9370059463099</v>
      </c>
      <c r="N269">
        <v>247.20422642400001</v>
      </c>
      <c r="O269">
        <v>1068.8497419422499</v>
      </c>
      <c r="P269">
        <v>610.034659060629</v>
      </c>
      <c r="Q269" s="36">
        <v>4009.85646402877</v>
      </c>
      <c r="R269">
        <v>365.33243005319798</v>
      </c>
      <c r="S269">
        <v>378.140894551261</v>
      </c>
      <c r="T269">
        <v>172.56031284948699</v>
      </c>
      <c r="U269">
        <v>204.422269436888</v>
      </c>
      <c r="V269">
        <v>16026.022296642001</v>
      </c>
      <c r="W269">
        <v>1645.67303456843</v>
      </c>
      <c r="X269">
        <v>1316.5476046111501</v>
      </c>
      <c r="Y269">
        <v>443.00792847537002</v>
      </c>
      <c r="Z269">
        <v>685.12186263989202</v>
      </c>
      <c r="AA269">
        <v>170.51104862273101</v>
      </c>
      <c r="AB269">
        <v>76.428424285922105</v>
      </c>
      <c r="AC269">
        <v>3633.8085021515599</v>
      </c>
      <c r="AD269">
        <v>445.15374214762602</v>
      </c>
      <c r="AE269">
        <v>638.79506105488304</v>
      </c>
      <c r="AF269" s="10">
        <f>SUM(R269:AE269)</f>
        <v>26201.525412090399</v>
      </c>
    </row>
    <row r="270" spans="1:32" x14ac:dyDescent="0.25">
      <c r="A270" t="s">
        <v>274</v>
      </c>
      <c r="B270">
        <v>1381.0870931172699</v>
      </c>
      <c r="C270">
        <v>848.49618698888696</v>
      </c>
      <c r="D270">
        <v>1037.92771173903</v>
      </c>
      <c r="E270">
        <v>542.27348563052897</v>
      </c>
      <c r="F270">
        <v>338.46655671331598</v>
      </c>
      <c r="G270">
        <v>296.71744683639002</v>
      </c>
      <c r="H270">
        <v>822.82744917167702</v>
      </c>
      <c r="I270">
        <v>2561.1640874958898</v>
      </c>
      <c r="J270">
        <v>1442.19731011975</v>
      </c>
      <c r="K270">
        <v>4375.5759950088604</v>
      </c>
      <c r="L270">
        <v>3739.1491765795099</v>
      </c>
      <c r="M270">
        <v>2586.2841693638702</v>
      </c>
      <c r="N270">
        <v>813.624485408032</v>
      </c>
      <c r="O270">
        <v>1289.5003977767501</v>
      </c>
      <c r="P270">
        <v>1773.69903232049</v>
      </c>
      <c r="Q270" s="36">
        <v>5281.1368476693597</v>
      </c>
      <c r="R270">
        <v>589.95496602886703</v>
      </c>
      <c r="S270">
        <v>4246.9873445755802</v>
      </c>
      <c r="T270">
        <v>391.849764735767</v>
      </c>
      <c r="U270">
        <v>1372.49167521662</v>
      </c>
      <c r="V270">
        <v>1808.49631804149</v>
      </c>
      <c r="W270">
        <v>1536.6598611918901</v>
      </c>
      <c r="X270">
        <v>1128.58234165402</v>
      </c>
      <c r="Y270">
        <v>2950.8817034250801</v>
      </c>
      <c r="Z270">
        <v>1521.97246581693</v>
      </c>
      <c r="AA270">
        <v>3734.9323948625401</v>
      </c>
      <c r="AB270">
        <v>900.23041182481302</v>
      </c>
      <c r="AC270">
        <v>1735.6472362740999</v>
      </c>
      <c r="AD270">
        <v>2355.1501888258699</v>
      </c>
      <c r="AE270">
        <v>1618.16132180514</v>
      </c>
      <c r="AF270" s="10">
        <f>SUM(R270:AE270)</f>
        <v>25891.997994278707</v>
      </c>
    </row>
    <row r="271" spans="1:32" x14ac:dyDescent="0.25">
      <c r="A271" t="s">
        <v>244</v>
      </c>
      <c r="B271">
        <v>6259.5709382222803</v>
      </c>
      <c r="C271">
        <v>1557.62774809333</v>
      </c>
      <c r="D271">
        <v>1562.2916830138199</v>
      </c>
      <c r="E271">
        <v>1354.0123198357301</v>
      </c>
      <c r="F271">
        <v>1940.6860999877199</v>
      </c>
      <c r="G271">
        <v>456.87699939509997</v>
      </c>
      <c r="H271">
        <v>5493.5741507003104</v>
      </c>
      <c r="I271">
        <v>8103.4827476405699</v>
      </c>
      <c r="J271">
        <v>6145.3284624007301</v>
      </c>
      <c r="K271">
        <v>6514.0473699324102</v>
      </c>
      <c r="L271">
        <v>2596.3018728218299</v>
      </c>
      <c r="M271">
        <v>540.77129566930398</v>
      </c>
      <c r="N271">
        <v>501.08138541328299</v>
      </c>
      <c r="O271">
        <v>2095.7424952389001</v>
      </c>
      <c r="P271">
        <v>2600.1673374114798</v>
      </c>
      <c r="Q271" s="36">
        <v>2562.3562340922499</v>
      </c>
      <c r="R271">
        <v>3228.4214927930202</v>
      </c>
      <c r="S271">
        <v>1785.23054677556</v>
      </c>
      <c r="T271">
        <v>2036.9029255155899</v>
      </c>
      <c r="U271">
        <v>1485.6808619092701</v>
      </c>
      <c r="V271">
        <v>2709.2766302690002</v>
      </c>
      <c r="W271">
        <v>2257.3052109948799</v>
      </c>
      <c r="X271">
        <v>1588.69941366239</v>
      </c>
      <c r="Y271">
        <v>1622.55196187821</v>
      </c>
      <c r="Z271">
        <v>264.59589987295601</v>
      </c>
      <c r="AA271">
        <v>329.26888241509999</v>
      </c>
      <c r="AB271">
        <v>502.48828866002702</v>
      </c>
      <c r="AC271">
        <v>365.470194496185</v>
      </c>
      <c r="AD271">
        <v>4822.3836861097898</v>
      </c>
      <c r="AE271">
        <v>667.18414668132505</v>
      </c>
      <c r="AF271" s="10">
        <f>SUM(R271:AE271)</f>
        <v>23665.460142033302</v>
      </c>
    </row>
    <row r="272" spans="1:32" x14ac:dyDescent="0.25">
      <c r="A272" t="s">
        <v>223</v>
      </c>
      <c r="B272">
        <v>1658.3698623924399</v>
      </c>
      <c r="C272">
        <v>7427.8397364068096</v>
      </c>
      <c r="D272">
        <v>1305.40694060753</v>
      </c>
      <c r="E272">
        <v>1517.0908168603801</v>
      </c>
      <c r="F272">
        <v>28702.254045807302</v>
      </c>
      <c r="G272">
        <v>847.24436607400503</v>
      </c>
      <c r="H272">
        <v>1721.06729347229</v>
      </c>
      <c r="I272">
        <v>6564.0269128158398</v>
      </c>
      <c r="J272">
        <v>2127.7473115288999</v>
      </c>
      <c r="K272">
        <v>8756.4476364333095</v>
      </c>
      <c r="L272">
        <v>4017.6469010332198</v>
      </c>
      <c r="M272">
        <v>1659.01442302902</v>
      </c>
      <c r="N272">
        <v>1857.79040421633</v>
      </c>
      <c r="O272">
        <v>1666.47235406446</v>
      </c>
      <c r="P272">
        <v>2057.63566212248</v>
      </c>
      <c r="Q272" s="36">
        <v>1309.3978222390699</v>
      </c>
      <c r="R272">
        <v>617.76486690948798</v>
      </c>
      <c r="S272">
        <v>1159.28319857984</v>
      </c>
      <c r="T272">
        <v>1263.1987963163999</v>
      </c>
      <c r="U272">
        <v>538.98034154571997</v>
      </c>
      <c r="V272">
        <v>1399.17669512931</v>
      </c>
      <c r="W272">
        <v>2791.2826004608901</v>
      </c>
      <c r="X272">
        <v>575.931029475218</v>
      </c>
      <c r="Y272">
        <v>2440.21910312311</v>
      </c>
      <c r="Z272">
        <v>2067.8507128193201</v>
      </c>
      <c r="AA272">
        <v>531.65264793688698</v>
      </c>
      <c r="AB272">
        <v>1245.51150597278</v>
      </c>
      <c r="AC272">
        <v>6616.7335750985903</v>
      </c>
      <c r="AD272">
        <v>1439.7126346872101</v>
      </c>
      <c r="AE272">
        <v>484.57745967164999</v>
      </c>
      <c r="AF272" s="10">
        <f>SUM(R272:AE272)</f>
        <v>23171.875167726415</v>
      </c>
    </row>
    <row r="273" spans="1:32" x14ac:dyDescent="0.25">
      <c r="A273" t="s">
        <v>385</v>
      </c>
      <c r="B273">
        <v>1824.01791652048</v>
      </c>
      <c r="C273">
        <v>2921.3450357010402</v>
      </c>
      <c r="D273">
        <v>1266.0073006325499</v>
      </c>
      <c r="E273">
        <v>1911.46981530161</v>
      </c>
      <c r="F273">
        <v>416.72647727258499</v>
      </c>
      <c r="G273">
        <v>757.78097212088596</v>
      </c>
      <c r="H273">
        <v>1274.2193916653</v>
      </c>
      <c r="I273">
        <v>2487.1553539300799</v>
      </c>
      <c r="J273">
        <v>6620.2984089675401</v>
      </c>
      <c r="K273">
        <v>1639.3112742968599</v>
      </c>
      <c r="L273">
        <v>1071.0800813313499</v>
      </c>
      <c r="M273">
        <v>3738.9194336164401</v>
      </c>
      <c r="N273">
        <v>1268.0383176729799</v>
      </c>
      <c r="O273">
        <v>896.62775785759698</v>
      </c>
      <c r="P273">
        <v>971.38282279181794</v>
      </c>
      <c r="Q273" s="36">
        <v>1016.12806439342</v>
      </c>
      <c r="R273">
        <v>346.628118822153</v>
      </c>
      <c r="S273">
        <v>727.36929920762998</v>
      </c>
      <c r="T273">
        <v>1261.7972390945899</v>
      </c>
      <c r="U273">
        <v>384.627571942945</v>
      </c>
      <c r="V273">
        <v>504.71342725325701</v>
      </c>
      <c r="W273">
        <v>1251.3603021265601</v>
      </c>
      <c r="X273">
        <v>1795.3406510453401</v>
      </c>
      <c r="Y273">
        <v>3279.97408856741</v>
      </c>
      <c r="Z273">
        <v>1730.99465460127</v>
      </c>
      <c r="AA273">
        <v>1013.3192390688901</v>
      </c>
      <c r="AB273">
        <v>451.24027648366598</v>
      </c>
      <c r="AC273">
        <v>5227.1450502012603</v>
      </c>
      <c r="AD273">
        <v>1928.02612977012</v>
      </c>
      <c r="AE273">
        <v>1483.91429390548</v>
      </c>
      <c r="AF273" s="10">
        <f>SUM(R273:AE273)</f>
        <v>21386.450342090575</v>
      </c>
    </row>
    <row r="274" spans="1:32" x14ac:dyDescent="0.25">
      <c r="A274" t="s">
        <v>188</v>
      </c>
      <c r="B274">
        <v>3783.89402286428</v>
      </c>
      <c r="C274">
        <v>1515.86652879137</v>
      </c>
      <c r="D274">
        <v>4872.81697939895</v>
      </c>
      <c r="E274">
        <v>2792.4151857206598</v>
      </c>
      <c r="F274">
        <v>2885.6696644583699</v>
      </c>
      <c r="G274">
        <v>2885.6696644583699</v>
      </c>
      <c r="H274">
        <v>2885.6696644583699</v>
      </c>
      <c r="I274">
        <v>2885.6696644583699</v>
      </c>
      <c r="J274">
        <v>2885.6696644583699</v>
      </c>
      <c r="K274">
        <v>2885.6696644583699</v>
      </c>
      <c r="L274">
        <v>2885.6696644583699</v>
      </c>
      <c r="M274">
        <v>3946.4225596506099</v>
      </c>
      <c r="N274">
        <v>1517.5162759637401</v>
      </c>
      <c r="O274">
        <v>3773.53300297539</v>
      </c>
      <c r="P274">
        <v>7196.7476864168402</v>
      </c>
      <c r="Q274" s="36">
        <v>7091.7594859516203</v>
      </c>
      <c r="R274">
        <v>4786.44747568201</v>
      </c>
      <c r="S274">
        <v>1947.251682695</v>
      </c>
      <c r="T274">
        <v>643.09197100065603</v>
      </c>
      <c r="U274">
        <v>1434.4548939997301</v>
      </c>
      <c r="V274">
        <v>235.18084799963901</v>
      </c>
      <c r="W274">
        <v>3371.0358587596502</v>
      </c>
      <c r="X274">
        <v>551.88534214347601</v>
      </c>
      <c r="Y274">
        <v>2198.0515893306501</v>
      </c>
      <c r="Z274">
        <v>329.77858793456102</v>
      </c>
      <c r="AA274">
        <v>966.96032627019997</v>
      </c>
      <c r="AB274">
        <v>584.93609757628201</v>
      </c>
      <c r="AC274">
        <v>680.19607621431305</v>
      </c>
      <c r="AD274">
        <v>1617.7378358682599</v>
      </c>
      <c r="AE274">
        <v>936.444499697536</v>
      </c>
      <c r="AF274" s="10">
        <f>SUM(R274:AE274)</f>
        <v>20283.453085171968</v>
      </c>
    </row>
    <row r="275" spans="1:32" x14ac:dyDescent="0.25">
      <c r="A275" t="s">
        <v>198</v>
      </c>
      <c r="B275">
        <v>1495.8912779616401</v>
      </c>
      <c r="C275">
        <v>1004.35533591595</v>
      </c>
      <c r="D275">
        <v>1618.1007517498199</v>
      </c>
      <c r="E275">
        <v>968.72935984561798</v>
      </c>
      <c r="F275">
        <v>3386.31497618709</v>
      </c>
      <c r="G275">
        <v>321.07301664096298</v>
      </c>
      <c r="H275">
        <v>176.78579447930699</v>
      </c>
      <c r="I275">
        <v>4328.3426978643502</v>
      </c>
      <c r="J275">
        <v>15364.9289512818</v>
      </c>
      <c r="K275">
        <v>4816.8140881906902</v>
      </c>
      <c r="L275">
        <v>1670.9747611088301</v>
      </c>
      <c r="M275">
        <v>296.77340831318998</v>
      </c>
      <c r="N275">
        <v>414.02791881939902</v>
      </c>
      <c r="O275">
        <v>216.025450047465</v>
      </c>
      <c r="P275">
        <v>2364.5711478017301</v>
      </c>
      <c r="Q275" s="36">
        <v>862.46197755029505</v>
      </c>
      <c r="R275">
        <v>1382.9493613479301</v>
      </c>
      <c r="S275">
        <v>1046.1226720362999</v>
      </c>
      <c r="T275">
        <v>877.88316726315497</v>
      </c>
      <c r="U275">
        <v>544.03587820633504</v>
      </c>
      <c r="V275">
        <v>407.77691913264601</v>
      </c>
      <c r="W275">
        <v>616.64714219606503</v>
      </c>
      <c r="X275">
        <v>1384.7339680442101</v>
      </c>
      <c r="Y275">
        <v>1871.2630424013</v>
      </c>
      <c r="Z275">
        <v>857.397625990184</v>
      </c>
      <c r="AA275">
        <v>401.51506485374603</v>
      </c>
      <c r="AB275">
        <v>36.184307690422699</v>
      </c>
      <c r="AC275">
        <v>6667.4354608352596</v>
      </c>
      <c r="AD275">
        <v>2107.0976545408598</v>
      </c>
      <c r="AE275">
        <v>1622.2868572186701</v>
      </c>
      <c r="AF275" s="10">
        <f>SUM(R275:AE275)</f>
        <v>19823.329121757084</v>
      </c>
    </row>
    <row r="276" spans="1:32" x14ac:dyDescent="0.25">
      <c r="A276" t="s">
        <v>419</v>
      </c>
      <c r="B276">
        <v>5513.17914626523</v>
      </c>
      <c r="C276">
        <v>3617.3476420551101</v>
      </c>
      <c r="D276">
        <v>915.99277158560994</v>
      </c>
      <c r="E276">
        <v>1031.2212606394301</v>
      </c>
      <c r="F276">
        <v>1202.8189815395799</v>
      </c>
      <c r="G276">
        <v>2959.1470270281102</v>
      </c>
      <c r="H276">
        <v>1227.5633999568299</v>
      </c>
      <c r="I276">
        <v>2234.4856592700899</v>
      </c>
      <c r="J276">
        <v>3756.43787149833</v>
      </c>
      <c r="K276">
        <v>3099.7160787661301</v>
      </c>
      <c r="L276">
        <v>1039.04253151177</v>
      </c>
      <c r="M276">
        <v>989.414785347681</v>
      </c>
      <c r="N276">
        <v>537.72298474362594</v>
      </c>
      <c r="O276">
        <v>838.58245240870997</v>
      </c>
      <c r="P276">
        <v>1749.8705153067399</v>
      </c>
      <c r="Q276" s="36">
        <v>2051.6301984424699</v>
      </c>
      <c r="R276">
        <v>807.65379448440797</v>
      </c>
      <c r="S276">
        <v>1384.2231872837201</v>
      </c>
      <c r="T276">
        <v>2269.3126601337299</v>
      </c>
      <c r="U276">
        <v>1013.30485583574</v>
      </c>
      <c r="V276">
        <v>1437.7430245737601</v>
      </c>
      <c r="W276">
        <v>3988.0371048728898</v>
      </c>
      <c r="X276">
        <v>1041.2482186070199</v>
      </c>
      <c r="Y276">
        <v>1707.51362308427</v>
      </c>
      <c r="Z276">
        <v>936.43393639051999</v>
      </c>
      <c r="AA276">
        <v>989.74930464085105</v>
      </c>
      <c r="AB276">
        <v>1263.6157803087999</v>
      </c>
      <c r="AC276">
        <v>562.64324878992204</v>
      </c>
      <c r="AD276">
        <v>1122.09812824199</v>
      </c>
      <c r="AE276">
        <v>673.70237964985097</v>
      </c>
      <c r="AF276" s="10">
        <f>SUM(R276:AE276)</f>
        <v>19197.279246897469</v>
      </c>
    </row>
    <row r="277" spans="1:32" x14ac:dyDescent="0.25">
      <c r="A277" t="s">
        <v>226</v>
      </c>
      <c r="B277">
        <v>82.025980312848603</v>
      </c>
      <c r="C277">
        <v>1637.72659028413</v>
      </c>
      <c r="D277">
        <v>288.357951829846</v>
      </c>
      <c r="E277">
        <v>337.860980578588</v>
      </c>
      <c r="F277">
        <v>227.877678434892</v>
      </c>
      <c r="G277">
        <v>237.483160243024</v>
      </c>
      <c r="H277">
        <v>14981.890350522201</v>
      </c>
      <c r="I277">
        <v>658.12944796208296</v>
      </c>
      <c r="J277">
        <v>347.60865523559801</v>
      </c>
      <c r="K277">
        <v>8829.0912678450095</v>
      </c>
      <c r="L277">
        <v>2047.0082167221401</v>
      </c>
      <c r="M277">
        <v>730.66779884165999</v>
      </c>
      <c r="N277">
        <v>308.97407581241498</v>
      </c>
      <c r="O277">
        <v>2604.56848790092</v>
      </c>
      <c r="P277">
        <v>1389.0556239970799</v>
      </c>
      <c r="Q277" s="36">
        <v>2000.7833312277101</v>
      </c>
      <c r="R277">
        <v>782.96108001221603</v>
      </c>
      <c r="S277">
        <v>689.91616092585105</v>
      </c>
      <c r="T277">
        <v>298.72152709038801</v>
      </c>
      <c r="U277">
        <v>627.04401968387197</v>
      </c>
      <c r="V277">
        <v>2696.4897653207699</v>
      </c>
      <c r="W277">
        <v>1659.1282023879501</v>
      </c>
      <c r="X277">
        <v>2020.5191164109699</v>
      </c>
      <c r="Y277">
        <v>1639.4376156925</v>
      </c>
      <c r="Z277">
        <v>2501.1056800708602</v>
      </c>
      <c r="AA277">
        <v>487.502568839356</v>
      </c>
      <c r="AB277">
        <v>926.69355790764405</v>
      </c>
      <c r="AC277">
        <v>340.00363117898701</v>
      </c>
      <c r="AD277">
        <v>1552.0570746589499</v>
      </c>
      <c r="AE277">
        <v>823.46605764599997</v>
      </c>
      <c r="AF277" s="10">
        <f>SUM(R277:AE277)</f>
        <v>17045.046057826316</v>
      </c>
    </row>
    <row r="278" spans="1:32" x14ac:dyDescent="0.25">
      <c r="A278" t="s">
        <v>398</v>
      </c>
      <c r="B278">
        <v>2433.5776835445999</v>
      </c>
      <c r="C278">
        <v>1811.5811147504</v>
      </c>
      <c r="D278">
        <v>2218.3391969618601</v>
      </c>
      <c r="E278">
        <v>426.67159048813602</v>
      </c>
      <c r="F278">
        <v>530.33723395695404</v>
      </c>
      <c r="G278">
        <v>422.82614130272901</v>
      </c>
      <c r="H278">
        <v>886.12573918360897</v>
      </c>
      <c r="I278">
        <v>1206.15261657307</v>
      </c>
      <c r="J278">
        <v>1323.2816361691</v>
      </c>
      <c r="K278">
        <v>3226.4057257814402</v>
      </c>
      <c r="L278">
        <v>7831.39807174199</v>
      </c>
      <c r="M278">
        <v>1474.9590588178601</v>
      </c>
      <c r="N278">
        <v>705.32265495649597</v>
      </c>
      <c r="O278">
        <v>1548.45537252341</v>
      </c>
      <c r="P278">
        <v>2962.4162074088599</v>
      </c>
      <c r="Q278" s="36">
        <v>3314.69794465525</v>
      </c>
      <c r="R278">
        <v>735.64921969899399</v>
      </c>
      <c r="S278">
        <v>2127.1233030553199</v>
      </c>
      <c r="T278">
        <v>1039.4614549773601</v>
      </c>
      <c r="U278">
        <v>426.78284980948098</v>
      </c>
      <c r="V278">
        <v>1628.22957239637</v>
      </c>
      <c r="W278">
        <v>991.05632540496697</v>
      </c>
      <c r="X278">
        <v>3340.6792061139699</v>
      </c>
      <c r="Y278">
        <v>842.97952334774095</v>
      </c>
      <c r="Z278">
        <v>2183.0320545842301</v>
      </c>
      <c r="AA278">
        <v>607.90357023346905</v>
      </c>
      <c r="AB278">
        <v>631.40887370759299</v>
      </c>
      <c r="AC278">
        <v>522.486984678608</v>
      </c>
      <c r="AD278">
        <v>323.80488331896299</v>
      </c>
      <c r="AE278">
        <v>697.15681581721799</v>
      </c>
      <c r="AF278" s="10">
        <f>SUM(R278:AE278)</f>
        <v>16097.754637144282</v>
      </c>
    </row>
    <row r="279" spans="1:32" x14ac:dyDescent="0.25">
      <c r="A279" t="s">
        <v>88</v>
      </c>
      <c r="B279">
        <v>660.74755540742694</v>
      </c>
      <c r="C279">
        <v>66.203992772196102</v>
      </c>
      <c r="D279">
        <v>505.36823855105098</v>
      </c>
      <c r="E279">
        <v>11.826805788978699</v>
      </c>
      <c r="F279">
        <v>27.594259210053401</v>
      </c>
      <c r="G279">
        <v>234.97694039861099</v>
      </c>
      <c r="H279">
        <v>349.59117093828797</v>
      </c>
      <c r="I279">
        <v>221.91321515736101</v>
      </c>
      <c r="J279">
        <v>1840.5062753902</v>
      </c>
      <c r="K279">
        <v>846.70300931136296</v>
      </c>
      <c r="L279">
        <v>2052.2682799085201</v>
      </c>
      <c r="M279">
        <v>1127.25830235997</v>
      </c>
      <c r="N279">
        <v>78.036769871543797</v>
      </c>
      <c r="O279">
        <v>627.45041327041395</v>
      </c>
      <c r="P279">
        <v>697.926190110986</v>
      </c>
      <c r="Q279" s="36">
        <v>166.08361664258101</v>
      </c>
      <c r="R279">
        <v>1906.15565539418</v>
      </c>
      <c r="S279">
        <v>2.5568296897637399</v>
      </c>
      <c r="T279">
        <v>0</v>
      </c>
      <c r="U279">
        <v>3855.2219712072501</v>
      </c>
      <c r="V279">
        <v>567.99658813011797</v>
      </c>
      <c r="W279">
        <v>582.27301501724196</v>
      </c>
      <c r="X279">
        <v>490.41716494957302</v>
      </c>
      <c r="Y279">
        <v>231.04110754510901</v>
      </c>
      <c r="Z279">
        <v>576.33468782166199</v>
      </c>
      <c r="AA279">
        <v>1928.5062477679401</v>
      </c>
      <c r="AB279">
        <v>1226.98605047814</v>
      </c>
      <c r="AC279">
        <v>6.5743300830110902</v>
      </c>
      <c r="AD279">
        <v>2567.0015085518999</v>
      </c>
      <c r="AE279">
        <v>382.76538378943098</v>
      </c>
      <c r="AF279" s="10">
        <f>SUM(R279:AE279)</f>
        <v>14323.830540425321</v>
      </c>
    </row>
    <row r="280" spans="1:32" x14ac:dyDescent="0.25">
      <c r="A280" t="s">
        <v>373</v>
      </c>
      <c r="B280">
        <v>106.355458307379</v>
      </c>
      <c r="C280">
        <v>507.25850139815299</v>
      </c>
      <c r="D280">
        <v>2577.8036698108099</v>
      </c>
      <c r="E280">
        <v>439.48095740938101</v>
      </c>
      <c r="F280">
        <v>245.259359773396</v>
      </c>
      <c r="G280">
        <v>778.69860598236403</v>
      </c>
      <c r="H280">
        <v>42.918871504729701</v>
      </c>
      <c r="I280">
        <v>1337.2858015930799</v>
      </c>
      <c r="J280">
        <v>545.774067609192</v>
      </c>
      <c r="K280">
        <v>914.98619932032705</v>
      </c>
      <c r="L280">
        <v>2044.6437083375999</v>
      </c>
      <c r="M280">
        <v>478.44742227888202</v>
      </c>
      <c r="N280">
        <v>352.11843509953297</v>
      </c>
      <c r="O280">
        <v>124.86256602967499</v>
      </c>
      <c r="P280">
        <v>126.948457483295</v>
      </c>
      <c r="Q280" s="36">
        <v>811.75815703063995</v>
      </c>
      <c r="R280">
        <v>969.49352682890105</v>
      </c>
      <c r="S280">
        <v>1593.76393015906</v>
      </c>
      <c r="T280">
        <v>1282.57106566418</v>
      </c>
      <c r="U280">
        <v>471.01659506686201</v>
      </c>
      <c r="V280">
        <v>457.65010480284002</v>
      </c>
      <c r="W280">
        <v>1431.5764529200801</v>
      </c>
      <c r="X280">
        <v>299.93408383005101</v>
      </c>
      <c r="Y280">
        <v>363.32448265768602</v>
      </c>
      <c r="Z280">
        <v>241.604178586687</v>
      </c>
      <c r="AA280">
        <v>208.76673161968299</v>
      </c>
      <c r="AB280">
        <v>2154.2093783001301</v>
      </c>
      <c r="AC280">
        <v>409.41002288756999</v>
      </c>
      <c r="AD280">
        <v>367.968643141418</v>
      </c>
      <c r="AE280">
        <v>2830.3353241816999</v>
      </c>
      <c r="AF280" s="10">
        <f>SUM(R280:AE280)</f>
        <v>13081.62452064685</v>
      </c>
    </row>
    <row r="281" spans="1:32" x14ac:dyDescent="0.25">
      <c r="A281" t="s">
        <v>140</v>
      </c>
      <c r="B281">
        <v>473.57526604831202</v>
      </c>
      <c r="C281">
        <v>473.57526604831202</v>
      </c>
      <c r="D281">
        <v>473.57526604831202</v>
      </c>
      <c r="E281">
        <v>473.57526604831202</v>
      </c>
      <c r="F281">
        <v>473.57526604831202</v>
      </c>
      <c r="G281">
        <v>473.57526604831202</v>
      </c>
      <c r="H281">
        <v>473.57526604831202</v>
      </c>
      <c r="I281">
        <v>473.57526604831202</v>
      </c>
      <c r="J281">
        <v>473.57526604831202</v>
      </c>
      <c r="K281">
        <v>473.57526604831202</v>
      </c>
      <c r="L281">
        <v>473.57526604831202</v>
      </c>
      <c r="M281">
        <v>473.57526604831202</v>
      </c>
      <c r="N281">
        <v>473.57526604831202</v>
      </c>
      <c r="O281">
        <v>473.57526604831202</v>
      </c>
      <c r="P281">
        <v>473.57526604831202</v>
      </c>
      <c r="Q281" s="36">
        <v>473.57526604831202</v>
      </c>
      <c r="R281">
        <v>473.57526604831202</v>
      </c>
      <c r="S281">
        <v>473.57526604831202</v>
      </c>
      <c r="T281">
        <v>473.57526604831202</v>
      </c>
      <c r="U281">
        <v>473.57526604831202</v>
      </c>
      <c r="V281">
        <v>473.57526604831202</v>
      </c>
      <c r="W281">
        <v>473.57526604831202</v>
      </c>
      <c r="X281">
        <v>473.57526604831202</v>
      </c>
      <c r="Y281">
        <v>473.57526604831202</v>
      </c>
      <c r="Z281">
        <v>473.57526604831202</v>
      </c>
      <c r="AA281">
        <v>2327.9326100051398</v>
      </c>
      <c r="AB281">
        <v>2327.9326100051398</v>
      </c>
      <c r="AC281">
        <v>2327.9326100051398</v>
      </c>
      <c r="AD281">
        <v>901.26767881214596</v>
      </c>
      <c r="AE281">
        <v>810.15504254400696</v>
      </c>
      <c r="AF281" s="10">
        <f>SUM(R281:AE281)</f>
        <v>12957.397945806382</v>
      </c>
    </row>
    <row r="282" spans="1:32" x14ac:dyDescent="0.25">
      <c r="A282" t="s">
        <v>386</v>
      </c>
      <c r="B282">
        <v>276.14565773235199</v>
      </c>
      <c r="C282">
        <v>1081.5297698914501</v>
      </c>
      <c r="D282">
        <v>1010.22720640333</v>
      </c>
      <c r="E282">
        <v>402.66717364442297</v>
      </c>
      <c r="F282">
        <v>401.74269436749103</v>
      </c>
      <c r="G282">
        <v>618.290134676094</v>
      </c>
      <c r="H282">
        <v>1013.31908095146</v>
      </c>
      <c r="I282">
        <v>1939.85684528819</v>
      </c>
      <c r="J282">
        <v>489.535901153152</v>
      </c>
      <c r="K282">
        <v>338.98233709005302</v>
      </c>
      <c r="L282">
        <v>267.52897182818401</v>
      </c>
      <c r="M282">
        <v>453.879008397306</v>
      </c>
      <c r="N282">
        <v>745.82801105249996</v>
      </c>
      <c r="O282">
        <v>1211.3627374917</v>
      </c>
      <c r="P282">
        <v>657.95888869764099</v>
      </c>
      <c r="Q282" s="36">
        <v>631.94252340638502</v>
      </c>
      <c r="R282">
        <v>1069.30791108723</v>
      </c>
      <c r="S282">
        <v>749.69670147889894</v>
      </c>
      <c r="T282">
        <v>811.36828319381198</v>
      </c>
      <c r="U282">
        <v>2835.9219114692701</v>
      </c>
      <c r="V282">
        <v>496.41297169854499</v>
      </c>
      <c r="W282">
        <v>600.23589892689097</v>
      </c>
      <c r="X282">
        <v>518.23001999711403</v>
      </c>
      <c r="Y282">
        <v>277.79735298852103</v>
      </c>
      <c r="Z282">
        <v>756.55194602268296</v>
      </c>
      <c r="AA282">
        <v>383.84290039065201</v>
      </c>
      <c r="AB282">
        <v>434.08618790036297</v>
      </c>
      <c r="AC282">
        <v>1799.9674260095501</v>
      </c>
      <c r="AD282">
        <v>1586.4869664284199</v>
      </c>
      <c r="AE282">
        <v>222.87983551127999</v>
      </c>
      <c r="AF282" s="10">
        <f>SUM(R282:AE282)</f>
        <v>12542.78631310323</v>
      </c>
    </row>
    <row r="283" spans="1:32" x14ac:dyDescent="0.25">
      <c r="A283" t="s">
        <v>231</v>
      </c>
      <c r="B283">
        <v>956.18718894509902</v>
      </c>
      <c r="C283">
        <v>963.05215363775096</v>
      </c>
      <c r="D283">
        <v>2139.5775985974201</v>
      </c>
      <c r="E283">
        <v>2925.1963638443999</v>
      </c>
      <c r="F283">
        <v>748.37094771841896</v>
      </c>
      <c r="G283">
        <v>683.65379848702901</v>
      </c>
      <c r="H283">
        <v>1911.7239288907001</v>
      </c>
      <c r="I283">
        <v>3994.8620919647501</v>
      </c>
      <c r="J283">
        <v>3071.41970884393</v>
      </c>
      <c r="K283">
        <v>1607.13314643741</v>
      </c>
      <c r="L283">
        <v>2466.0503322255099</v>
      </c>
      <c r="M283">
        <v>1642.4597177885901</v>
      </c>
      <c r="N283">
        <v>302.341781869383</v>
      </c>
      <c r="O283">
        <v>1388.4540170647899</v>
      </c>
      <c r="P283">
        <v>1444.22079818375</v>
      </c>
      <c r="Q283" s="36">
        <v>690.22083486839006</v>
      </c>
      <c r="R283">
        <v>1465.2571425086201</v>
      </c>
      <c r="S283">
        <v>1945.7998226335801</v>
      </c>
      <c r="T283">
        <v>1486.95310027085</v>
      </c>
      <c r="U283">
        <v>64.389419515240405</v>
      </c>
      <c r="V283">
        <v>351.10272491234502</v>
      </c>
      <c r="W283">
        <v>1312.87388267707</v>
      </c>
      <c r="X283">
        <v>1709.2374162005899</v>
      </c>
      <c r="Y283">
        <v>849.57339858198804</v>
      </c>
      <c r="Z283">
        <v>170.373553635436</v>
      </c>
      <c r="AA283">
        <v>515.52704902668302</v>
      </c>
      <c r="AB283">
        <v>361.13537841005098</v>
      </c>
      <c r="AC283">
        <v>675.28702531044701</v>
      </c>
      <c r="AD283">
        <v>822.24085879197798</v>
      </c>
      <c r="AE283">
        <v>79.098313457833399</v>
      </c>
      <c r="AF283" s="10">
        <f>SUM(R283:AE283)</f>
        <v>11808.84908593271</v>
      </c>
    </row>
    <row r="284" spans="1:32" x14ac:dyDescent="0.25">
      <c r="A284" t="s">
        <v>98</v>
      </c>
      <c r="B284">
        <v>735.47604878258005</v>
      </c>
      <c r="C284">
        <v>562.22358144599502</v>
      </c>
      <c r="D284">
        <v>1436.0807784358201</v>
      </c>
      <c r="E284">
        <v>467.92260387895402</v>
      </c>
      <c r="F284">
        <v>396.54611242851598</v>
      </c>
      <c r="G284">
        <v>770.65328108354799</v>
      </c>
      <c r="H284">
        <v>1400.46464488431</v>
      </c>
      <c r="I284">
        <v>932.23724784969602</v>
      </c>
      <c r="J284">
        <v>1521.69196267344</v>
      </c>
      <c r="K284">
        <v>3219.62696601061</v>
      </c>
      <c r="L284">
        <v>1673.92389475911</v>
      </c>
      <c r="M284">
        <v>400.02962450564399</v>
      </c>
      <c r="N284">
        <v>557.26406006197897</v>
      </c>
      <c r="O284">
        <v>1043.31323887646</v>
      </c>
      <c r="P284">
        <v>1012.66889708785</v>
      </c>
      <c r="Q284" s="36">
        <v>1189.19536246905</v>
      </c>
      <c r="R284">
        <v>603.56075334913703</v>
      </c>
      <c r="S284">
        <v>776.98117734153004</v>
      </c>
      <c r="T284">
        <v>438.03469688476798</v>
      </c>
      <c r="U284">
        <v>704.92121191799595</v>
      </c>
      <c r="V284">
        <v>388.199044780728</v>
      </c>
      <c r="W284">
        <v>1734.5905420087499</v>
      </c>
      <c r="X284">
        <v>738.47826671156099</v>
      </c>
      <c r="Y284">
        <v>1683.48723604987</v>
      </c>
      <c r="Z284">
        <v>664.38666943274995</v>
      </c>
      <c r="AA284">
        <v>555.56434557368596</v>
      </c>
      <c r="AB284">
        <v>605.22151530357701</v>
      </c>
      <c r="AC284">
        <v>569.61299237909395</v>
      </c>
      <c r="AD284">
        <v>503.88190064377699</v>
      </c>
      <c r="AE284">
        <v>1052.05238396554</v>
      </c>
      <c r="AF284" s="10">
        <f>SUM(R284:AE284)</f>
        <v>11018.972736342765</v>
      </c>
    </row>
    <row r="285" spans="1:32" x14ac:dyDescent="0.25">
      <c r="A285" t="s">
        <v>411</v>
      </c>
      <c r="B285">
        <v>4024.8973610052499</v>
      </c>
      <c r="C285">
        <v>2618.2400422598898</v>
      </c>
      <c r="D285">
        <v>1614.3682302756299</v>
      </c>
      <c r="E285">
        <v>3453.65498319581</v>
      </c>
      <c r="F285">
        <v>19328.864801881002</v>
      </c>
      <c r="G285">
        <v>13822.4936474107</v>
      </c>
      <c r="H285">
        <v>3157.0931820350302</v>
      </c>
      <c r="I285">
        <v>2877.9030905331801</v>
      </c>
      <c r="J285">
        <v>4359.8264093899497</v>
      </c>
      <c r="K285">
        <v>12569.041528485601</v>
      </c>
      <c r="L285">
        <v>2556.5691658754799</v>
      </c>
      <c r="M285">
        <v>857.82055854509701</v>
      </c>
      <c r="N285">
        <v>395.48870721314597</v>
      </c>
      <c r="O285">
        <v>2298.3947496043702</v>
      </c>
      <c r="P285">
        <v>3353.2369479534</v>
      </c>
      <c r="Q285" s="36">
        <v>1251.33258526851</v>
      </c>
      <c r="R285">
        <v>1714.02404452882</v>
      </c>
      <c r="S285">
        <v>975.76252291478795</v>
      </c>
      <c r="T285">
        <v>4.47510595676445</v>
      </c>
      <c r="U285">
        <v>51.856020829951397</v>
      </c>
      <c r="V285">
        <v>707.06462250363302</v>
      </c>
      <c r="W285">
        <v>1785.9932302196601</v>
      </c>
      <c r="X285">
        <v>326.41130700004902</v>
      </c>
      <c r="Y285">
        <v>1261.4099624189901</v>
      </c>
      <c r="Z285">
        <v>815.26020045371195</v>
      </c>
      <c r="AA285">
        <v>283.40657683037898</v>
      </c>
      <c r="AB285">
        <v>833.24749503039698</v>
      </c>
      <c r="AC285">
        <v>557.67296669253096</v>
      </c>
      <c r="AD285">
        <v>771.46987044094703</v>
      </c>
      <c r="AE285">
        <v>916.03444217236995</v>
      </c>
      <c r="AF285" s="10">
        <f>SUM(R285:AE285)</f>
        <v>11004.088367992992</v>
      </c>
    </row>
    <row r="286" spans="1:32" x14ac:dyDescent="0.25">
      <c r="A286" t="s">
        <v>136</v>
      </c>
      <c r="B286">
        <v>5148.4752145334896</v>
      </c>
      <c r="C286">
        <v>4257.9334876025396</v>
      </c>
      <c r="D286">
        <v>4847.1056819031601</v>
      </c>
      <c r="E286">
        <v>2761.9630635792601</v>
      </c>
      <c r="F286">
        <v>1410.22913124717</v>
      </c>
      <c r="G286">
        <v>1429.7976642189101</v>
      </c>
      <c r="H286">
        <v>1192.76685598426</v>
      </c>
      <c r="I286">
        <v>790.98163362232901</v>
      </c>
      <c r="J286">
        <v>586.79939638119004</v>
      </c>
      <c r="K286">
        <v>926.47408049546198</v>
      </c>
      <c r="L286">
        <v>900.08048472969199</v>
      </c>
      <c r="M286">
        <v>521.35515305429396</v>
      </c>
      <c r="N286">
        <v>2557.30401851125</v>
      </c>
      <c r="O286">
        <v>1438.5164766786399</v>
      </c>
      <c r="P286">
        <v>626.03490383437395</v>
      </c>
      <c r="Q286" s="36">
        <v>2073.1715243787999</v>
      </c>
      <c r="R286">
        <v>2436.4492577184401</v>
      </c>
      <c r="S286">
        <v>3350.1257169333899</v>
      </c>
      <c r="T286">
        <v>1183.5174548872401</v>
      </c>
      <c r="U286">
        <v>111.76216587412399</v>
      </c>
      <c r="V286">
        <v>1873.00111102968</v>
      </c>
      <c r="W286">
        <v>473.45890022980302</v>
      </c>
      <c r="X286">
        <v>542.97360504569701</v>
      </c>
      <c r="Y286">
        <v>287.23556329870098</v>
      </c>
      <c r="Z286">
        <v>92.530807911687205</v>
      </c>
      <c r="AA286">
        <v>435.03504971287202</v>
      </c>
      <c r="AB286">
        <v>49.626867220189602</v>
      </c>
      <c r="AC286">
        <v>38.903852497733602</v>
      </c>
      <c r="AD286">
        <v>20.125091617863301</v>
      </c>
      <c r="AE286">
        <v>27.3795948995731</v>
      </c>
      <c r="AF286" s="10">
        <f>SUM(R286:AE286)</f>
        <v>10922.125038876997</v>
      </c>
    </row>
    <row r="287" spans="1:32" x14ac:dyDescent="0.25">
      <c r="A287" t="s">
        <v>379</v>
      </c>
      <c r="B287">
        <v>247.86418412625699</v>
      </c>
      <c r="C287">
        <v>247.86418412625699</v>
      </c>
      <c r="D287">
        <v>247.86418412625699</v>
      </c>
      <c r="E287">
        <v>247.86418412625699</v>
      </c>
      <c r="F287">
        <v>247.86418412625699</v>
      </c>
      <c r="G287">
        <v>247.86418412625699</v>
      </c>
      <c r="H287">
        <v>247.86418412625699</v>
      </c>
      <c r="I287">
        <v>247.86418412625699</v>
      </c>
      <c r="J287">
        <v>247.86418412625699</v>
      </c>
      <c r="K287">
        <v>247.86418412625699</v>
      </c>
      <c r="L287">
        <v>247.86418412625699</v>
      </c>
      <c r="M287">
        <v>247.86418412625699</v>
      </c>
      <c r="N287">
        <v>247.86418412625699</v>
      </c>
      <c r="O287">
        <v>247.86418412625699</v>
      </c>
      <c r="P287">
        <v>234.823149161413</v>
      </c>
      <c r="Q287" s="36">
        <v>223.38513926789099</v>
      </c>
      <c r="R287">
        <v>223.38513926789099</v>
      </c>
      <c r="S287">
        <v>223.38513926789099</v>
      </c>
      <c r="T287">
        <v>223.38513926789099</v>
      </c>
      <c r="U287">
        <v>247.70469691231801</v>
      </c>
      <c r="V287">
        <v>87.256359552033203</v>
      </c>
      <c r="W287">
        <v>2348.7561845975001</v>
      </c>
      <c r="X287">
        <v>285.61453808564602</v>
      </c>
      <c r="Y287">
        <v>68.021481410600202</v>
      </c>
      <c r="Z287">
        <v>60.532675412483499</v>
      </c>
      <c r="AA287">
        <v>3599.9657888663901</v>
      </c>
      <c r="AB287">
        <v>8.7967479964718205</v>
      </c>
      <c r="AC287">
        <v>54.508766265585997</v>
      </c>
      <c r="AD287">
        <v>0</v>
      </c>
      <c r="AE287">
        <v>2941.5894804811101</v>
      </c>
      <c r="AF287" s="10">
        <f>SUM(R287:AE287)</f>
        <v>10372.902137383813</v>
      </c>
    </row>
    <row r="288" spans="1:32" x14ac:dyDescent="0.25">
      <c r="A288" t="s">
        <v>323</v>
      </c>
      <c r="B288">
        <v>3747.3255315203701</v>
      </c>
      <c r="C288">
        <v>13780.566933419601</v>
      </c>
      <c r="D288">
        <v>4825.4962727266102</v>
      </c>
      <c r="E288">
        <v>6662.4686719904203</v>
      </c>
      <c r="F288">
        <v>6411.5754262829796</v>
      </c>
      <c r="G288">
        <v>5620.2876152263798</v>
      </c>
      <c r="H288">
        <v>6631.6018210721404</v>
      </c>
      <c r="I288">
        <v>6387.3643789318303</v>
      </c>
      <c r="J288">
        <v>1661.38113100482</v>
      </c>
      <c r="K288">
        <v>4570.4154627244197</v>
      </c>
      <c r="L288">
        <v>812.50944134996598</v>
      </c>
      <c r="M288">
        <v>2266.0260962686102</v>
      </c>
      <c r="N288">
        <v>885.69015036044902</v>
      </c>
      <c r="O288">
        <v>280.57811528255201</v>
      </c>
      <c r="P288">
        <v>2980.83468606516</v>
      </c>
      <c r="Q288" s="36">
        <v>858.99024635015701</v>
      </c>
      <c r="R288">
        <v>2308.5401599553602</v>
      </c>
      <c r="S288">
        <v>137.88835123817699</v>
      </c>
      <c r="T288">
        <v>2567.7950534657298</v>
      </c>
      <c r="U288">
        <v>237.91200115617099</v>
      </c>
      <c r="V288">
        <v>633.56934932797503</v>
      </c>
      <c r="W288">
        <v>868.13608602282102</v>
      </c>
      <c r="X288">
        <v>240.23352552520799</v>
      </c>
      <c r="Y288">
        <v>1364.8127975754701</v>
      </c>
      <c r="Z288">
        <v>516.16533738366797</v>
      </c>
      <c r="AA288">
        <v>516.16533738366797</v>
      </c>
      <c r="AB288">
        <v>112.06741658724999</v>
      </c>
      <c r="AC288">
        <v>294.74654312179501</v>
      </c>
      <c r="AD288">
        <v>360.98275709942402</v>
      </c>
      <c r="AE288">
        <v>77.496071048603696</v>
      </c>
      <c r="AF288" s="10">
        <f>SUM(R288:AE288)</f>
        <v>10236.51078689132</v>
      </c>
    </row>
    <row r="289" spans="1:32" x14ac:dyDescent="0.25">
      <c r="A289" t="s">
        <v>275</v>
      </c>
      <c r="B289">
        <v>2899.451646</v>
      </c>
      <c r="C289">
        <v>195.59533020000001</v>
      </c>
      <c r="D289">
        <v>339.72597719999999</v>
      </c>
      <c r="E289">
        <v>163.51980610000001</v>
      </c>
      <c r="F289">
        <v>10187.81936172</v>
      </c>
      <c r="G289">
        <v>570.65896494999902</v>
      </c>
      <c r="H289">
        <v>849.75153149999903</v>
      </c>
      <c r="I289">
        <v>5590.6421549999995</v>
      </c>
      <c r="J289">
        <v>3345.7345073585898</v>
      </c>
      <c r="K289">
        <v>238.230485252931</v>
      </c>
      <c r="L289">
        <v>2178.08266803074</v>
      </c>
      <c r="M289">
        <v>1291.1367024164799</v>
      </c>
      <c r="N289">
        <v>75.869811240000004</v>
      </c>
      <c r="O289">
        <v>698.76844197170396</v>
      </c>
      <c r="P289">
        <v>168.881750222243</v>
      </c>
      <c r="Q289" s="36">
        <v>192.60700897690501</v>
      </c>
      <c r="R289">
        <v>587.87604009662505</v>
      </c>
      <c r="S289">
        <v>67.716818950000004</v>
      </c>
      <c r="T289">
        <v>2.8496684999999999</v>
      </c>
      <c r="U289">
        <v>517.26680872479994</v>
      </c>
      <c r="V289">
        <v>689.49048054000002</v>
      </c>
      <c r="W289">
        <v>680.348919475</v>
      </c>
      <c r="X289">
        <v>302.55878119787502</v>
      </c>
      <c r="Y289">
        <v>2432.5482851801999</v>
      </c>
      <c r="Z289">
        <v>1263.1537664128</v>
      </c>
      <c r="AA289">
        <v>927.57550409479995</v>
      </c>
      <c r="AB289">
        <v>571.076637361959</v>
      </c>
      <c r="AC289">
        <v>651.79136273632196</v>
      </c>
      <c r="AD289">
        <v>712.05007270962301</v>
      </c>
      <c r="AE289">
        <v>350.47638131982001</v>
      </c>
      <c r="AF289" s="10">
        <f>SUM(R289:AE289)</f>
        <v>9756.7795272998228</v>
      </c>
    </row>
    <row r="290" spans="1:32" x14ac:dyDescent="0.25">
      <c r="A290" t="s">
        <v>216</v>
      </c>
      <c r="B290">
        <v>246.89667798578699</v>
      </c>
      <c r="C290">
        <v>3076.8947659954401</v>
      </c>
      <c r="D290">
        <v>1123.0846324786501</v>
      </c>
      <c r="E290">
        <v>1656.65147145837</v>
      </c>
      <c r="F290">
        <v>283.281201057136</v>
      </c>
      <c r="G290">
        <v>385.30033079534701</v>
      </c>
      <c r="H290">
        <v>124.055963680148</v>
      </c>
      <c r="I290">
        <v>482.985242523252</v>
      </c>
      <c r="J290">
        <v>838.24050676822606</v>
      </c>
      <c r="K290">
        <v>4636.7326362132999</v>
      </c>
      <c r="L290">
        <v>2769.8506856039098</v>
      </c>
      <c r="M290">
        <v>148.269047707319</v>
      </c>
      <c r="N290">
        <v>491.40373170375801</v>
      </c>
      <c r="O290">
        <v>83.7047700062394</v>
      </c>
      <c r="P290">
        <v>206.373956337571</v>
      </c>
      <c r="Q290" s="36">
        <v>98.0089299976825</v>
      </c>
      <c r="R290">
        <v>3263.5984924435602</v>
      </c>
      <c r="S290">
        <v>228.18667680770099</v>
      </c>
      <c r="T290">
        <v>1167.1980537474101</v>
      </c>
      <c r="U290">
        <v>2112.2751915082299</v>
      </c>
      <c r="V290">
        <v>1058.8282003849699</v>
      </c>
      <c r="W290">
        <v>73.644648335873995</v>
      </c>
      <c r="X290">
        <v>98.384918726980601</v>
      </c>
      <c r="Y290">
        <v>106.340695001184</v>
      </c>
      <c r="Z290">
        <v>41.526044651865902</v>
      </c>
      <c r="AA290">
        <v>15.4286515191197</v>
      </c>
      <c r="AB290">
        <v>32.312973000109203</v>
      </c>
      <c r="AC290">
        <v>355.23470544815001</v>
      </c>
      <c r="AD290">
        <v>541.66525050252596</v>
      </c>
      <c r="AE290">
        <v>70.815985701978207</v>
      </c>
      <c r="AF290" s="10">
        <f>SUM(R290:AE290)</f>
        <v>9165.4404877796605</v>
      </c>
    </row>
    <row r="291" spans="1:32" x14ac:dyDescent="0.25">
      <c r="A291" t="s">
        <v>74</v>
      </c>
      <c r="B291">
        <v>22958.8015273858</v>
      </c>
      <c r="C291">
        <v>31336.733516780801</v>
      </c>
      <c r="D291">
        <v>7541.6180946676004</v>
      </c>
      <c r="E291">
        <v>15521.8118882337</v>
      </c>
      <c r="F291">
        <v>920.39962681003794</v>
      </c>
      <c r="G291">
        <v>895.62820566368896</v>
      </c>
      <c r="H291">
        <v>1426.1421612107399</v>
      </c>
      <c r="I291">
        <v>12521.7826959424</v>
      </c>
      <c r="J291">
        <v>5680.3670822575004</v>
      </c>
      <c r="K291">
        <v>4738.3832725728798</v>
      </c>
      <c r="L291">
        <v>12114.997041521599</v>
      </c>
      <c r="M291">
        <v>225.883767712257</v>
      </c>
      <c r="N291">
        <v>398.41493055025302</v>
      </c>
      <c r="O291">
        <v>599.15736678958206</v>
      </c>
      <c r="P291">
        <v>992.042560537898</v>
      </c>
      <c r="Q291" s="36">
        <v>716.09930957804397</v>
      </c>
      <c r="R291">
        <v>467.57970145712801</v>
      </c>
      <c r="S291">
        <v>524.44840971847498</v>
      </c>
      <c r="T291">
        <v>409.56373720833602</v>
      </c>
      <c r="U291">
        <v>291.97740718821899</v>
      </c>
      <c r="V291">
        <v>346.68837205815203</v>
      </c>
      <c r="W291">
        <v>1359.17725445875</v>
      </c>
      <c r="X291">
        <v>807.77854665391601</v>
      </c>
      <c r="Y291">
        <v>2203.6350520840201</v>
      </c>
      <c r="Z291">
        <v>399.80073571112399</v>
      </c>
      <c r="AA291">
        <v>169.00993798311401</v>
      </c>
      <c r="AB291">
        <v>252.87349760942701</v>
      </c>
      <c r="AC291">
        <v>289.135424967723</v>
      </c>
      <c r="AD291">
        <v>637.09319843237904</v>
      </c>
      <c r="AE291">
        <v>248.33856863551799</v>
      </c>
      <c r="AF291" s="10">
        <f>SUM(R291:AE291)</f>
        <v>8407.0998441662814</v>
      </c>
    </row>
    <row r="292" spans="1:32" x14ac:dyDescent="0.25">
      <c r="A292" t="s">
        <v>203</v>
      </c>
      <c r="B292">
        <v>475.447074046919</v>
      </c>
      <c r="C292">
        <v>1605.8587824562001</v>
      </c>
      <c r="D292">
        <v>216.91889694959701</v>
      </c>
      <c r="E292">
        <v>304.10101683943901</v>
      </c>
      <c r="F292">
        <v>307.09152794107302</v>
      </c>
      <c r="G292">
        <v>404.00256871174901</v>
      </c>
      <c r="H292">
        <v>319.21811039571099</v>
      </c>
      <c r="I292">
        <v>233.55025771052399</v>
      </c>
      <c r="J292">
        <v>1035.98222052546</v>
      </c>
      <c r="K292">
        <v>1100.4322418561401</v>
      </c>
      <c r="L292">
        <v>3597.6741882163501</v>
      </c>
      <c r="M292">
        <v>353.07750766265798</v>
      </c>
      <c r="N292">
        <v>167.664633536645</v>
      </c>
      <c r="O292">
        <v>453.69198701346698</v>
      </c>
      <c r="P292">
        <v>466.05931512354402</v>
      </c>
      <c r="Q292" s="36">
        <v>1151.02229063506</v>
      </c>
      <c r="R292">
        <v>673.03823813904103</v>
      </c>
      <c r="S292">
        <v>779.93634409687297</v>
      </c>
      <c r="T292">
        <v>377.08942648562498</v>
      </c>
      <c r="U292">
        <v>439.632756519797</v>
      </c>
      <c r="V292">
        <v>194.58315828839201</v>
      </c>
      <c r="W292">
        <v>1708.3320055778499</v>
      </c>
      <c r="X292">
        <v>324.11674036293101</v>
      </c>
      <c r="Y292">
        <v>347.28966513027001</v>
      </c>
      <c r="Z292">
        <v>917.50796309079396</v>
      </c>
      <c r="AA292">
        <v>283.10135479848799</v>
      </c>
      <c r="AB292">
        <v>132.15203227908199</v>
      </c>
      <c r="AC292">
        <v>268.50816853018199</v>
      </c>
      <c r="AD292">
        <v>501.98549664383398</v>
      </c>
      <c r="AE292">
        <v>321.47898024717199</v>
      </c>
      <c r="AF292" s="10">
        <f>SUM(R292:AE292)</f>
        <v>7268.7523301903302</v>
      </c>
    </row>
    <row r="293" spans="1:32" x14ac:dyDescent="0.25">
      <c r="A293" t="s">
        <v>264</v>
      </c>
      <c r="B293">
        <v>72.991092839390504</v>
      </c>
      <c r="C293">
        <v>47.672130278121401</v>
      </c>
      <c r="D293">
        <v>4074.3590577374798</v>
      </c>
      <c r="E293">
        <v>2243.4782293365301</v>
      </c>
      <c r="F293">
        <v>6.7294854084937601</v>
      </c>
      <c r="G293">
        <v>0</v>
      </c>
      <c r="H293">
        <v>526.91467484576106</v>
      </c>
      <c r="I293">
        <v>12117.8592461353</v>
      </c>
      <c r="J293">
        <v>0</v>
      </c>
      <c r="K293">
        <v>2501.6634352815099</v>
      </c>
      <c r="L293">
        <v>1632.17861634928</v>
      </c>
      <c r="M293">
        <v>212.527338158048</v>
      </c>
      <c r="N293">
        <v>172.029469417059</v>
      </c>
      <c r="O293">
        <v>4587.5671192782602</v>
      </c>
      <c r="P293">
        <v>125.096526758688</v>
      </c>
      <c r="Q293" s="36">
        <v>4126.2417036905199</v>
      </c>
      <c r="R293">
        <v>323.42042606719502</v>
      </c>
      <c r="S293">
        <v>602.50079293646604</v>
      </c>
      <c r="T293">
        <v>490.286949540347</v>
      </c>
      <c r="U293">
        <v>74.614007233138906</v>
      </c>
      <c r="V293">
        <v>104.520864915828</v>
      </c>
      <c r="W293">
        <v>534.51324036382505</v>
      </c>
      <c r="X293">
        <v>1737.41240739728</v>
      </c>
      <c r="Y293">
        <v>330.61687226982599</v>
      </c>
      <c r="Z293">
        <v>310.786179297557</v>
      </c>
      <c r="AA293">
        <v>745.59584382644005</v>
      </c>
      <c r="AB293">
        <v>283.40376902050298</v>
      </c>
      <c r="AC293">
        <v>320.63924246443003</v>
      </c>
      <c r="AD293">
        <v>487.71737018859898</v>
      </c>
      <c r="AE293">
        <v>487.71737018859898</v>
      </c>
      <c r="AF293" s="10">
        <f>SUM(R293:AE293)</f>
        <v>6833.745335710033</v>
      </c>
    </row>
    <row r="294" spans="1:32" x14ac:dyDescent="0.25">
      <c r="A294" t="s">
        <v>383</v>
      </c>
      <c r="B294">
        <v>270.89643999999998</v>
      </c>
      <c r="C294">
        <v>409.3374</v>
      </c>
      <c r="D294">
        <v>225.04016999999999</v>
      </c>
      <c r="E294">
        <v>166.12551999999999</v>
      </c>
      <c r="F294">
        <v>190.28514000000001</v>
      </c>
      <c r="G294">
        <v>159.16534999999999</v>
      </c>
      <c r="H294">
        <v>942.33734000000004</v>
      </c>
      <c r="I294">
        <v>81.939879999999903</v>
      </c>
      <c r="J294">
        <v>359.227069999999</v>
      </c>
      <c r="K294">
        <v>470.75646</v>
      </c>
      <c r="L294">
        <v>2047.35832</v>
      </c>
      <c r="M294">
        <v>959.98530000000005</v>
      </c>
      <c r="N294">
        <v>554.32209999999998</v>
      </c>
      <c r="O294">
        <v>162.69497000000001</v>
      </c>
      <c r="P294">
        <v>1350.8088299999899</v>
      </c>
      <c r="Q294" s="36">
        <v>1437.5361799999901</v>
      </c>
      <c r="R294">
        <v>900.11468000000002</v>
      </c>
      <c r="S294">
        <v>573.03743999999995</v>
      </c>
      <c r="T294">
        <v>426.75623000000002</v>
      </c>
      <c r="U294">
        <v>162.68181000000001</v>
      </c>
      <c r="V294">
        <v>178.65849999999901</v>
      </c>
      <c r="W294">
        <v>273.31916999999999</v>
      </c>
      <c r="X294">
        <v>1607.0799099999899</v>
      </c>
      <c r="Y294">
        <v>383.03030999999902</v>
      </c>
      <c r="Z294">
        <v>751.21241999999904</v>
      </c>
      <c r="AA294">
        <v>702.83166999999901</v>
      </c>
      <c r="AB294">
        <v>145.547449999999</v>
      </c>
      <c r="AC294">
        <v>92.467259999999897</v>
      </c>
      <c r="AD294">
        <v>395.97476999999998</v>
      </c>
      <c r="AE294">
        <v>153.14845</v>
      </c>
      <c r="AF294" s="10">
        <f>SUM(R294:AE294)</f>
        <v>6745.8600699999843</v>
      </c>
    </row>
    <row r="295" spans="1:32" x14ac:dyDescent="0.25">
      <c r="A295" t="s">
        <v>365</v>
      </c>
      <c r="B295">
        <v>946.523988371261</v>
      </c>
      <c r="C295">
        <v>638.37971303812003</v>
      </c>
      <c r="D295">
        <v>6326.54511159099</v>
      </c>
      <c r="E295">
        <v>2299.0075588897598</v>
      </c>
      <c r="F295">
        <v>4736.8787470237203</v>
      </c>
      <c r="G295">
        <v>1173.2152978105401</v>
      </c>
      <c r="H295">
        <v>1014.79631989391</v>
      </c>
      <c r="I295">
        <v>2080.70274177077</v>
      </c>
      <c r="J295">
        <v>782.62235099115503</v>
      </c>
      <c r="K295">
        <v>869.92243792440399</v>
      </c>
      <c r="L295">
        <v>2034.9850206414001</v>
      </c>
      <c r="M295">
        <v>495.067238020812</v>
      </c>
      <c r="N295">
        <v>243.18017317425699</v>
      </c>
      <c r="O295">
        <v>151.12470018480599</v>
      </c>
      <c r="P295">
        <v>1324.10624357092</v>
      </c>
      <c r="Q295" s="36">
        <v>408.29300375833998</v>
      </c>
      <c r="R295">
        <v>404.83027783051398</v>
      </c>
      <c r="S295">
        <v>445.78509101540999</v>
      </c>
      <c r="T295">
        <v>321.67858023170498</v>
      </c>
      <c r="U295">
        <v>77.318790455463599</v>
      </c>
      <c r="V295">
        <v>916.12851875249896</v>
      </c>
      <c r="W295">
        <v>203.007669753595</v>
      </c>
      <c r="X295">
        <v>33.272141142874901</v>
      </c>
      <c r="Y295">
        <v>314.97429531794103</v>
      </c>
      <c r="Z295">
        <v>613.16690666590102</v>
      </c>
      <c r="AA295">
        <v>1395.35123443475</v>
      </c>
      <c r="AB295">
        <v>340.484797990846</v>
      </c>
      <c r="AC295">
        <v>365.84801040658198</v>
      </c>
      <c r="AD295">
        <v>303.98711981493699</v>
      </c>
      <c r="AE295">
        <v>442.69779827116503</v>
      </c>
      <c r="AF295" s="10">
        <f>SUM(R295:AE295)</f>
        <v>6178.5312320841831</v>
      </c>
    </row>
    <row r="296" spans="1:32" x14ac:dyDescent="0.25">
      <c r="A296" t="s">
        <v>312</v>
      </c>
      <c r="B296">
        <v>1587.2647920992699</v>
      </c>
      <c r="C296">
        <v>1566.89145962731</v>
      </c>
      <c r="D296">
        <v>942.11134783266903</v>
      </c>
      <c r="E296">
        <v>777.61682669569598</v>
      </c>
      <c r="F296">
        <v>754.828514529774</v>
      </c>
      <c r="G296">
        <v>349.33923298656703</v>
      </c>
      <c r="H296">
        <v>622.44755810635399</v>
      </c>
      <c r="I296">
        <v>1110.32687772176</v>
      </c>
      <c r="J296">
        <v>1136.3045982434301</v>
      </c>
      <c r="K296">
        <v>522.50308115365794</v>
      </c>
      <c r="L296">
        <v>1643.6600124783499</v>
      </c>
      <c r="M296">
        <v>897.15665622594997</v>
      </c>
      <c r="N296">
        <v>1645.0740515949899</v>
      </c>
      <c r="O296">
        <v>901.77602084093803</v>
      </c>
      <c r="P296">
        <v>661.88779331035005</v>
      </c>
      <c r="Q296" s="36">
        <v>1421.5958964389999</v>
      </c>
      <c r="R296">
        <v>524.94759967346499</v>
      </c>
      <c r="S296">
        <v>907.33931099697099</v>
      </c>
      <c r="T296">
        <v>297.20161233237502</v>
      </c>
      <c r="U296">
        <v>697.22206703668201</v>
      </c>
      <c r="V296">
        <v>211.772455223588</v>
      </c>
      <c r="W296">
        <v>783.63737494815302</v>
      </c>
      <c r="X296">
        <v>206.19787914534299</v>
      </c>
      <c r="Y296">
        <v>367.62847493759898</v>
      </c>
      <c r="Z296">
        <v>1117.33186628782</v>
      </c>
      <c r="AA296">
        <v>83.401478512560004</v>
      </c>
      <c r="AB296">
        <v>0</v>
      </c>
      <c r="AC296">
        <v>62.0929516809883</v>
      </c>
      <c r="AD296">
        <v>39.854102513272601</v>
      </c>
      <c r="AE296">
        <v>128.14270989745199</v>
      </c>
      <c r="AF296" s="10">
        <f>SUM(R296:AE296)</f>
        <v>5426.7698831862699</v>
      </c>
    </row>
    <row r="297" spans="1:32" x14ac:dyDescent="0.25">
      <c r="A297" t="s">
        <v>116</v>
      </c>
      <c r="B297">
        <v>332.57883946069597</v>
      </c>
      <c r="C297">
        <v>506.23555877626802</v>
      </c>
      <c r="D297">
        <v>150.50556515133701</v>
      </c>
      <c r="E297">
        <v>54.735052055494997</v>
      </c>
      <c r="F297">
        <v>45.892956575828897</v>
      </c>
      <c r="G297">
        <v>113.281497133386</v>
      </c>
      <c r="H297">
        <v>1719.8339094277301</v>
      </c>
      <c r="I297">
        <v>1051.53920268456</v>
      </c>
      <c r="J297">
        <v>2837.3715150129601</v>
      </c>
      <c r="K297">
        <v>3159.1831491590201</v>
      </c>
      <c r="L297">
        <v>1930.9936911069401</v>
      </c>
      <c r="M297">
        <v>2083.0442753309799</v>
      </c>
      <c r="N297">
        <v>156.042134062901</v>
      </c>
      <c r="O297">
        <v>773.97008205247005</v>
      </c>
      <c r="P297">
        <v>1000.2927585777001</v>
      </c>
      <c r="Q297" s="36">
        <v>958.06312837888299</v>
      </c>
      <c r="R297">
        <v>272.384104623675</v>
      </c>
      <c r="S297">
        <v>189.55986906750999</v>
      </c>
      <c r="T297">
        <v>153.00516595788301</v>
      </c>
      <c r="U297">
        <v>98.570613712500204</v>
      </c>
      <c r="V297">
        <v>343.11444498991199</v>
      </c>
      <c r="W297">
        <v>928.53812478356599</v>
      </c>
      <c r="X297">
        <v>328.98560663748202</v>
      </c>
      <c r="Y297">
        <v>933.48084844592597</v>
      </c>
      <c r="Z297">
        <v>726.12451698701898</v>
      </c>
      <c r="AA297">
        <v>236.60154722127501</v>
      </c>
      <c r="AB297">
        <v>33.57594376174</v>
      </c>
      <c r="AC297">
        <v>167.49031243442701</v>
      </c>
      <c r="AD297">
        <v>298.88364340300097</v>
      </c>
      <c r="AE297">
        <v>507.60137301807498</v>
      </c>
      <c r="AF297" s="10">
        <f>SUM(R297:AE297)</f>
        <v>5217.9161150439904</v>
      </c>
    </row>
    <row r="298" spans="1:32" x14ac:dyDescent="0.25">
      <c r="A298" t="s">
        <v>211</v>
      </c>
      <c r="B298">
        <v>17.098449532169301</v>
      </c>
      <c r="C298">
        <v>2865.0055734388502</v>
      </c>
      <c r="D298">
        <v>337.33422735668802</v>
      </c>
      <c r="E298">
        <v>238.278288477952</v>
      </c>
      <c r="F298">
        <v>231.557473196567</v>
      </c>
      <c r="G298">
        <v>506.98312555944699</v>
      </c>
      <c r="H298">
        <v>161.271781737071</v>
      </c>
      <c r="I298">
        <v>96.774390441507194</v>
      </c>
      <c r="J298">
        <v>116.74973480905</v>
      </c>
      <c r="K298">
        <v>160.37046967516301</v>
      </c>
      <c r="L298">
        <v>486.01928787870798</v>
      </c>
      <c r="M298">
        <v>50.347208756391097</v>
      </c>
      <c r="N298">
        <v>1353.69898731744</v>
      </c>
      <c r="O298">
        <v>349.97481162266001</v>
      </c>
      <c r="P298">
        <v>25.135732273455599</v>
      </c>
      <c r="Q298" s="36">
        <v>660.90662957989002</v>
      </c>
      <c r="R298">
        <v>21.6267611865524</v>
      </c>
      <c r="S298">
        <v>430.915004244042</v>
      </c>
      <c r="T298">
        <v>40.3036027444833</v>
      </c>
      <c r="U298">
        <v>21.718973087592499</v>
      </c>
      <c r="V298">
        <v>205.867119878224</v>
      </c>
      <c r="W298">
        <v>46.416535382163303</v>
      </c>
      <c r="X298">
        <v>45.936566774847499</v>
      </c>
      <c r="Y298">
        <v>1770.2396814162801</v>
      </c>
      <c r="Z298">
        <v>707.65236593529903</v>
      </c>
      <c r="AA298">
        <v>67.402585495487003</v>
      </c>
      <c r="AB298">
        <v>549.15372401161699</v>
      </c>
      <c r="AC298">
        <v>11.0805082816793</v>
      </c>
      <c r="AD298">
        <v>263.09884165517599</v>
      </c>
      <c r="AE298">
        <v>11.140261280446101</v>
      </c>
      <c r="AF298" s="10">
        <f>SUM(R298:AE298)</f>
        <v>4192.552531373889</v>
      </c>
    </row>
    <row r="299" spans="1:32" x14ac:dyDescent="0.25">
      <c r="A299" t="s">
        <v>137</v>
      </c>
      <c r="B299">
        <v>11.470947751631799</v>
      </c>
      <c r="C299">
        <v>0</v>
      </c>
      <c r="D299">
        <v>0.44248431301169699</v>
      </c>
      <c r="E299">
        <v>182.62411147200501</v>
      </c>
      <c r="F299">
        <v>19.4381978436497</v>
      </c>
      <c r="G299">
        <v>271.136292733787</v>
      </c>
      <c r="H299">
        <v>132.126809199506</v>
      </c>
      <c r="I299">
        <v>342.02524463111803</v>
      </c>
      <c r="J299">
        <v>257.32568403275502</v>
      </c>
      <c r="K299">
        <v>114.631747503792</v>
      </c>
      <c r="L299">
        <v>676.90324701054203</v>
      </c>
      <c r="M299">
        <v>446.75583783744599</v>
      </c>
      <c r="N299">
        <v>332.17970743639302</v>
      </c>
      <c r="O299">
        <v>423.68465258083899</v>
      </c>
      <c r="P299">
        <v>99.409450519956394</v>
      </c>
      <c r="Q299" s="36">
        <v>42.612246111418401</v>
      </c>
      <c r="R299">
        <v>280.62517788573598</v>
      </c>
      <c r="S299">
        <v>59.871298063465098</v>
      </c>
      <c r="T299">
        <v>417.73243876492597</v>
      </c>
      <c r="U299">
        <v>7.9742670827319602</v>
      </c>
      <c r="V299">
        <v>1.59762972744997</v>
      </c>
      <c r="W299">
        <v>240.54550573554499</v>
      </c>
      <c r="X299">
        <v>8.0993974266553099</v>
      </c>
      <c r="Y299">
        <v>19.077054553078799</v>
      </c>
      <c r="Z299">
        <v>1285.8507180737699</v>
      </c>
      <c r="AA299">
        <v>1285.8507180737699</v>
      </c>
      <c r="AB299">
        <v>0.81122079636423206</v>
      </c>
      <c r="AC299">
        <v>109.777959864953</v>
      </c>
      <c r="AD299">
        <v>1.2692787315331799</v>
      </c>
      <c r="AE299">
        <v>415.64291645440602</v>
      </c>
      <c r="AF299" s="10">
        <f>SUM(R299:AE299)</f>
        <v>4134.7255812343838</v>
      </c>
    </row>
    <row r="300" spans="1:32" x14ac:dyDescent="0.25">
      <c r="A300" t="s">
        <v>286</v>
      </c>
      <c r="B300">
        <v>73.167420281993401</v>
      </c>
      <c r="C300">
        <v>115.207031949208</v>
      </c>
      <c r="D300">
        <v>81.249120004250003</v>
      </c>
      <c r="E300">
        <v>144.385895247257</v>
      </c>
      <c r="F300">
        <v>228.932141028719</v>
      </c>
      <c r="G300">
        <v>45.069118000001197</v>
      </c>
      <c r="H300">
        <v>239.72580837083299</v>
      </c>
      <c r="I300">
        <v>470.857282389945</v>
      </c>
      <c r="J300">
        <v>159.85811191782699</v>
      </c>
      <c r="K300">
        <v>233.03007296692201</v>
      </c>
      <c r="L300">
        <v>306.20203401601702</v>
      </c>
      <c r="M300">
        <v>185.14781897620901</v>
      </c>
      <c r="N300">
        <v>1906.3056487675599</v>
      </c>
      <c r="O300">
        <v>961.68062668836103</v>
      </c>
      <c r="P300">
        <v>42.1814748714147</v>
      </c>
      <c r="Q300" s="36">
        <v>83.954204729956899</v>
      </c>
      <c r="R300">
        <v>100.59875215236799</v>
      </c>
      <c r="S300" s="13">
        <v>9.9999999999999994E-12</v>
      </c>
      <c r="T300">
        <v>33.139681301130203</v>
      </c>
      <c r="U300">
        <v>74.779761904685202</v>
      </c>
      <c r="V300">
        <v>50.454570452328703</v>
      </c>
      <c r="W300">
        <v>37.872932508604997</v>
      </c>
      <c r="X300">
        <v>20.973636554938</v>
      </c>
      <c r="Y300" s="13">
        <v>1E-10</v>
      </c>
      <c r="Z300">
        <v>360.66791010191798</v>
      </c>
      <c r="AA300">
        <v>1076.2276217025501</v>
      </c>
      <c r="AB300">
        <v>4.1210525000200002</v>
      </c>
      <c r="AC300">
        <v>425.79923321601802</v>
      </c>
      <c r="AD300">
        <v>46.973704676930701</v>
      </c>
      <c r="AE300">
        <v>628.96442073267804</v>
      </c>
      <c r="AF300" s="10">
        <f>SUM(R300:AE300)</f>
        <v>2860.5732778042793</v>
      </c>
    </row>
    <row r="301" spans="1:32" x14ac:dyDescent="0.25">
      <c r="A301" t="s">
        <v>250</v>
      </c>
      <c r="B301">
        <v>26.625935714878601</v>
      </c>
      <c r="C301">
        <v>8.3264219070181E-3</v>
      </c>
      <c r="D301">
        <v>0.16148087553989099</v>
      </c>
      <c r="E301">
        <v>45.139586642956203</v>
      </c>
      <c r="F301">
        <v>27.009615181383602</v>
      </c>
      <c r="G301">
        <v>38.784026144013502</v>
      </c>
      <c r="H301">
        <v>311.22033523774002</v>
      </c>
      <c r="I301">
        <v>265.62922053395801</v>
      </c>
      <c r="J301">
        <v>56.558651782447598</v>
      </c>
      <c r="K301">
        <v>160.942587733034</v>
      </c>
      <c r="L301">
        <v>674.67528587558104</v>
      </c>
      <c r="M301">
        <v>30.667365584955501</v>
      </c>
      <c r="N301">
        <v>34.750882772526303</v>
      </c>
      <c r="O301">
        <v>27.225611259845</v>
      </c>
      <c r="P301">
        <v>26.2390598204504</v>
      </c>
      <c r="Q301" s="36">
        <v>578.50247331672699</v>
      </c>
      <c r="R301">
        <v>0.45553592885808802</v>
      </c>
      <c r="S301">
        <v>2.053309288491E-4</v>
      </c>
      <c r="T301">
        <v>17.538677949055899</v>
      </c>
      <c r="U301">
        <v>0</v>
      </c>
      <c r="V301">
        <v>10.9317567951228</v>
      </c>
      <c r="W301">
        <v>2516.17548977559</v>
      </c>
      <c r="X301">
        <v>24.096470142101801</v>
      </c>
      <c r="Y301">
        <v>62.829682891064401</v>
      </c>
      <c r="Z301">
        <v>85.979555792095994</v>
      </c>
      <c r="AA301">
        <v>65.260350376472502</v>
      </c>
      <c r="AB301">
        <v>0</v>
      </c>
      <c r="AC301">
        <v>2.5390859211416101</v>
      </c>
      <c r="AD301">
        <v>26.538384094780302</v>
      </c>
      <c r="AE301">
        <v>15.719044921346599</v>
      </c>
      <c r="AF301" s="10">
        <f>SUM(R301:AE301)</f>
        <v>2828.064239918559</v>
      </c>
    </row>
    <row r="302" spans="1:32" x14ac:dyDescent="0.25">
      <c r="A302" t="s">
        <v>132</v>
      </c>
      <c r="B302">
        <v>270.465661082076</v>
      </c>
      <c r="C302">
        <v>4.0018584213627797</v>
      </c>
      <c r="D302">
        <v>205.687437780105</v>
      </c>
      <c r="E302">
        <v>37.861176935348396</v>
      </c>
      <c r="F302">
        <v>45.735228706299999</v>
      </c>
      <c r="G302">
        <v>143.07680382435001</v>
      </c>
      <c r="H302">
        <v>1422.16711901792</v>
      </c>
      <c r="I302">
        <v>52.928348593906499</v>
      </c>
      <c r="J302">
        <v>1365.8112084470599</v>
      </c>
      <c r="K302">
        <v>173.91816254075701</v>
      </c>
      <c r="L302">
        <v>654.58650577175001</v>
      </c>
      <c r="M302">
        <v>94.202659747885505</v>
      </c>
      <c r="N302">
        <v>86.633162818164607</v>
      </c>
      <c r="O302">
        <v>73.334082730053098</v>
      </c>
      <c r="P302">
        <v>200.00096224159299</v>
      </c>
      <c r="Q302" s="36">
        <v>142.55981988425799</v>
      </c>
      <c r="R302">
        <v>18.275956454880902</v>
      </c>
      <c r="S302">
        <v>18.446578801815299</v>
      </c>
      <c r="T302">
        <v>114.666678165409</v>
      </c>
      <c r="U302">
        <v>82.114175507287698</v>
      </c>
      <c r="V302">
        <v>70.038063037834505</v>
      </c>
      <c r="W302">
        <v>571.46944522389799</v>
      </c>
      <c r="X302">
        <v>890.09535582356204</v>
      </c>
      <c r="Y302">
        <v>55.352880219604799</v>
      </c>
      <c r="Z302">
        <v>46.812193603407501</v>
      </c>
      <c r="AA302">
        <v>137.11171033344499</v>
      </c>
      <c r="AB302">
        <v>229.79246838720599</v>
      </c>
      <c r="AC302">
        <v>178.538653301366</v>
      </c>
      <c r="AD302">
        <v>182.287189927306</v>
      </c>
      <c r="AE302">
        <v>32.8038534827717</v>
      </c>
      <c r="AF302" s="10">
        <f>SUM(R302:AE302)</f>
        <v>2627.8052022697939</v>
      </c>
    </row>
    <row r="303" spans="1:32" x14ac:dyDescent="0.25">
      <c r="A303" t="s">
        <v>189</v>
      </c>
      <c r="B303">
        <v>159.68839787938401</v>
      </c>
      <c r="C303">
        <v>27.509817356908499</v>
      </c>
      <c r="D303">
        <v>74.794848760955304</v>
      </c>
      <c r="E303">
        <v>52.495269152393099</v>
      </c>
      <c r="F303">
        <v>33.790169712518399</v>
      </c>
      <c r="G303">
        <v>58.555257664677498</v>
      </c>
      <c r="H303">
        <v>23.694511016594799</v>
      </c>
      <c r="I303">
        <v>291.55735513821497</v>
      </c>
      <c r="J303">
        <v>153.27149190654399</v>
      </c>
      <c r="K303">
        <v>893.62135964828701</v>
      </c>
      <c r="L303">
        <v>212.05242696480701</v>
      </c>
      <c r="M303">
        <v>350.61528511925098</v>
      </c>
      <c r="N303">
        <v>67.612523334352403</v>
      </c>
      <c r="O303">
        <v>147.773218421671</v>
      </c>
      <c r="P303">
        <v>281.63890856822599</v>
      </c>
      <c r="Q303" s="36">
        <v>185.09308034676801</v>
      </c>
      <c r="R303">
        <v>111.800865347056</v>
      </c>
      <c r="S303">
        <v>276.07844423166301</v>
      </c>
      <c r="T303">
        <v>47.708847027858901</v>
      </c>
      <c r="U303">
        <v>81.919259515273595</v>
      </c>
      <c r="V303">
        <v>215.57202978880599</v>
      </c>
      <c r="W303">
        <v>441.117342039547</v>
      </c>
      <c r="X303">
        <v>162.14088370965499</v>
      </c>
      <c r="Y303">
        <v>332.83426154562898</v>
      </c>
      <c r="Z303">
        <v>171.20121379078799</v>
      </c>
      <c r="AA303">
        <v>12.620011189685799</v>
      </c>
      <c r="AB303">
        <v>17.246362436157298</v>
      </c>
      <c r="AC303">
        <v>90.345012009580699</v>
      </c>
      <c r="AD303">
        <v>52.650176094761697</v>
      </c>
      <c r="AE303">
        <v>135.034808753872</v>
      </c>
      <c r="AF303" s="10">
        <f>SUM(R303:AE303)</f>
        <v>2148.2695174803339</v>
      </c>
    </row>
    <row r="304" spans="1:32" x14ac:dyDescent="0.25">
      <c r="A304" t="s">
        <v>193</v>
      </c>
      <c r="B304">
        <v>149.44343085058199</v>
      </c>
      <c r="C304">
        <v>99.522644882127295</v>
      </c>
      <c r="D304">
        <v>3020.44255414997</v>
      </c>
      <c r="E304">
        <v>63.046984251599604</v>
      </c>
      <c r="F304">
        <v>34.809490054980103</v>
      </c>
      <c r="G304">
        <v>112.310480238089</v>
      </c>
      <c r="H304">
        <v>14.222940122061299</v>
      </c>
      <c r="I304">
        <v>759.04670115838906</v>
      </c>
      <c r="J304">
        <v>28.359630579070799</v>
      </c>
      <c r="K304">
        <v>17.621781514707099</v>
      </c>
      <c r="L304">
        <v>5150.23951268766</v>
      </c>
      <c r="M304">
        <v>424.36684121902903</v>
      </c>
      <c r="N304">
        <v>118.627085791346</v>
      </c>
      <c r="O304">
        <v>184.751073163027</v>
      </c>
      <c r="P304">
        <v>6.8382206359634496</v>
      </c>
      <c r="Q304" s="36">
        <v>2.1878643892866201</v>
      </c>
      <c r="R304">
        <v>341.70955498089</v>
      </c>
      <c r="S304">
        <v>36.681910242219303</v>
      </c>
      <c r="T304">
        <v>78.883015949225793</v>
      </c>
      <c r="U304">
        <v>177.75623772596501</v>
      </c>
      <c r="V304">
        <v>0</v>
      </c>
      <c r="W304">
        <v>207.214498246283</v>
      </c>
      <c r="X304">
        <v>68.760888967564298</v>
      </c>
      <c r="Y304">
        <v>95.052160561033503</v>
      </c>
      <c r="Z304">
        <v>82.429059367486701</v>
      </c>
      <c r="AA304">
        <v>176.36639573462401</v>
      </c>
      <c r="AB304">
        <v>73.493535950559107</v>
      </c>
      <c r="AC304">
        <v>69.943530175854406</v>
      </c>
      <c r="AD304">
        <v>100.090714677253</v>
      </c>
      <c r="AE304">
        <v>2.6414928033382101</v>
      </c>
      <c r="AF304" s="10">
        <f>SUM(R304:AE304)</f>
        <v>1511.0229953822964</v>
      </c>
    </row>
    <row r="305" spans="1:32" x14ac:dyDescent="0.25">
      <c r="A305" t="s">
        <v>392</v>
      </c>
      <c r="B305">
        <v>18.141468720037999</v>
      </c>
      <c r="C305">
        <v>17.405329422943101</v>
      </c>
      <c r="D305">
        <v>334.58100232259699</v>
      </c>
      <c r="E305">
        <v>684.69100764358495</v>
      </c>
      <c r="F305">
        <v>11.4367459663827</v>
      </c>
      <c r="G305">
        <v>580.91271225624996</v>
      </c>
      <c r="H305">
        <v>112.306975687719</v>
      </c>
      <c r="I305">
        <v>10.187900875517</v>
      </c>
      <c r="J305">
        <v>19.751537262509899</v>
      </c>
      <c r="K305">
        <v>24.907858379934702</v>
      </c>
      <c r="L305">
        <v>89.123100177315706</v>
      </c>
      <c r="M305">
        <v>17.623877563803799</v>
      </c>
      <c r="N305">
        <v>79.822615141098098</v>
      </c>
      <c r="O305">
        <v>16.026607071201301</v>
      </c>
      <c r="P305">
        <v>8.9873858723586597</v>
      </c>
      <c r="Q305" s="36">
        <v>15.164808842846099</v>
      </c>
      <c r="R305">
        <v>4.9340331702588296</v>
      </c>
      <c r="S305">
        <v>2.27483223112056</v>
      </c>
      <c r="T305">
        <v>5.7823600322997999</v>
      </c>
      <c r="U305">
        <v>2.5906369883194</v>
      </c>
      <c r="V305">
        <v>7.8493813179669596</v>
      </c>
      <c r="W305">
        <v>25.855184466361202</v>
      </c>
      <c r="X305">
        <v>9.6022060950303807</v>
      </c>
      <c r="Y305">
        <v>1151.0633734614401</v>
      </c>
      <c r="Z305">
        <v>29.026752250712502</v>
      </c>
      <c r="AA305">
        <v>24.652033426185199</v>
      </c>
      <c r="AB305">
        <v>8.5728632777867109</v>
      </c>
      <c r="AC305">
        <v>3.2086299076688101</v>
      </c>
      <c r="AD305">
        <v>4.0323617959506599</v>
      </c>
      <c r="AE305">
        <v>61.2673665233471</v>
      </c>
      <c r="AF305" s="10">
        <f>SUM(R305:AE305)</f>
        <v>1340.7120149444481</v>
      </c>
    </row>
    <row r="306" spans="1:32" x14ac:dyDescent="0.25">
      <c r="A306" t="s">
        <v>201</v>
      </c>
      <c r="B306">
        <v>126.143900908959</v>
      </c>
      <c r="C306">
        <v>126.143900908959</v>
      </c>
      <c r="D306">
        <v>7.5868409585863299</v>
      </c>
      <c r="E306">
        <v>7.5868409585863299</v>
      </c>
      <c r="F306">
        <v>0.69163163912527503</v>
      </c>
      <c r="G306">
        <v>0.69163163912527503</v>
      </c>
      <c r="H306">
        <v>0.69163163912527503</v>
      </c>
      <c r="I306">
        <v>23.528256465477899</v>
      </c>
      <c r="J306">
        <v>89.248211789474396</v>
      </c>
      <c r="K306">
        <v>89.248211789474396</v>
      </c>
      <c r="L306">
        <v>28.703109678432501</v>
      </c>
      <c r="M306">
        <v>28.703109678432501</v>
      </c>
      <c r="N306">
        <v>118.18484214179701</v>
      </c>
      <c r="O306">
        <v>38.631662959642803</v>
      </c>
      <c r="P306">
        <v>230.48091502197599</v>
      </c>
      <c r="Q306" s="36">
        <v>230.48091502197599</v>
      </c>
      <c r="R306">
        <v>78.240947941473706</v>
      </c>
      <c r="S306">
        <v>78.240947941473706</v>
      </c>
      <c r="T306">
        <v>78.240947941473706</v>
      </c>
      <c r="U306">
        <v>78.240947941473706</v>
      </c>
      <c r="V306">
        <v>78.240947941473706</v>
      </c>
      <c r="W306">
        <v>148.79452937225199</v>
      </c>
      <c r="X306">
        <v>148.79452937225199</v>
      </c>
      <c r="Y306">
        <v>148.79452937225199</v>
      </c>
      <c r="Z306">
        <v>148.79452937225199</v>
      </c>
      <c r="AA306">
        <v>26.295939345535299</v>
      </c>
      <c r="AB306">
        <v>26.295939345535299</v>
      </c>
      <c r="AC306">
        <v>26.295939345535299</v>
      </c>
      <c r="AD306">
        <v>122.557509754789</v>
      </c>
      <c r="AE306">
        <v>6.8049744326786996</v>
      </c>
      <c r="AF306" s="10">
        <f>SUM(R306:AE306)</f>
        <v>1194.6331594204498</v>
      </c>
    </row>
    <row r="307" spans="1:32" x14ac:dyDescent="0.25">
      <c r="A307" t="s">
        <v>162</v>
      </c>
      <c r="B307">
        <v>302.83908083849002</v>
      </c>
      <c r="C307">
        <v>47.989363270121601</v>
      </c>
      <c r="D307">
        <v>49.784896305170697</v>
      </c>
      <c r="E307">
        <v>118.050698241494</v>
      </c>
      <c r="F307">
        <v>11.9990760368041</v>
      </c>
      <c r="G307">
        <v>34.123122302965101</v>
      </c>
      <c r="H307">
        <v>13.497050217290401</v>
      </c>
      <c r="I307">
        <v>50.126759242005903</v>
      </c>
      <c r="J307">
        <v>404.39776881812799</v>
      </c>
      <c r="K307">
        <v>119.029856222352</v>
      </c>
      <c r="L307">
        <v>40.226298172515598</v>
      </c>
      <c r="M307">
        <v>53.371081358109798</v>
      </c>
      <c r="N307">
        <v>50.993584807052699</v>
      </c>
      <c r="O307">
        <v>24.443354183314501</v>
      </c>
      <c r="P307">
        <v>608.67352467023602</v>
      </c>
      <c r="Q307" s="36">
        <v>57.472608403733297</v>
      </c>
      <c r="R307">
        <v>20.305064300306999</v>
      </c>
      <c r="S307">
        <v>78.032763196576099</v>
      </c>
      <c r="T307">
        <v>19.422178259245801</v>
      </c>
      <c r="U307">
        <v>18.1026279296124</v>
      </c>
      <c r="V307">
        <v>121.392722691507</v>
      </c>
      <c r="W307">
        <v>75.701638832514902</v>
      </c>
      <c r="X307">
        <v>22.4222918026489</v>
      </c>
      <c r="Y307">
        <v>65.914360741013596</v>
      </c>
      <c r="Z307">
        <v>68.492645149746494</v>
      </c>
      <c r="AA307">
        <v>10.1746500757113</v>
      </c>
      <c r="AB307">
        <v>18.602655477670702</v>
      </c>
      <c r="AC307">
        <v>357.67117592882897</v>
      </c>
      <c r="AD307">
        <v>133.04646675818401</v>
      </c>
      <c r="AE307">
        <v>153.33047874223601</v>
      </c>
      <c r="AF307" s="10">
        <f>SUM(R307:AE307)</f>
        <v>1162.6117198858033</v>
      </c>
    </row>
    <row r="308" spans="1:32" x14ac:dyDescent="0.25">
      <c r="A308" t="s">
        <v>311</v>
      </c>
      <c r="B308">
        <v>70.385494030510898</v>
      </c>
      <c r="C308">
        <v>40.973982427920298</v>
      </c>
      <c r="D308">
        <v>37.978784003707602</v>
      </c>
      <c r="E308">
        <v>11.967038012243499</v>
      </c>
      <c r="F308">
        <v>0</v>
      </c>
      <c r="G308">
        <v>29.597313494546899</v>
      </c>
      <c r="H308">
        <v>273.35940599725399</v>
      </c>
      <c r="I308">
        <v>92.122739571437407</v>
      </c>
      <c r="J308">
        <v>154.53630615927801</v>
      </c>
      <c r="K308">
        <v>265.242407316418</v>
      </c>
      <c r="L308">
        <v>116.267692089799</v>
      </c>
      <c r="M308">
        <v>60.741940686577102</v>
      </c>
      <c r="N308">
        <v>35.860310644970603</v>
      </c>
      <c r="O308">
        <v>89.387474262470505</v>
      </c>
      <c r="P308">
        <v>129.61880692692</v>
      </c>
      <c r="Q308" s="36">
        <v>104.91465637551001</v>
      </c>
      <c r="R308">
        <v>74.315388545999795</v>
      </c>
      <c r="S308">
        <v>69.0719916311117</v>
      </c>
      <c r="T308">
        <v>153.14057435107301</v>
      </c>
      <c r="U308">
        <v>28.310239285764499</v>
      </c>
      <c r="V308">
        <v>60.396119932738998</v>
      </c>
      <c r="W308">
        <v>232.24620274050201</v>
      </c>
      <c r="X308">
        <v>58.7557211216686</v>
      </c>
      <c r="Y308">
        <v>108.54664399945599</v>
      </c>
      <c r="Z308">
        <v>64.650352281537906</v>
      </c>
      <c r="AA308">
        <v>25.9300371673664</v>
      </c>
      <c r="AB308">
        <v>18.2558027313775</v>
      </c>
      <c r="AC308">
        <v>58.168592777902496</v>
      </c>
      <c r="AD308">
        <v>36.2029097420901</v>
      </c>
      <c r="AE308">
        <v>55.890169564737398</v>
      </c>
      <c r="AF308" s="10">
        <f>SUM(R308:AE308)</f>
        <v>1043.8807458733265</v>
      </c>
    </row>
    <row r="309" spans="1:32" x14ac:dyDescent="0.25">
      <c r="A309" t="s">
        <v>345</v>
      </c>
      <c r="B309">
        <v>137.50466105584999</v>
      </c>
      <c r="C309">
        <v>0</v>
      </c>
      <c r="D309">
        <v>0</v>
      </c>
      <c r="E309">
        <v>30.081287018642101</v>
      </c>
      <c r="F309">
        <v>0</v>
      </c>
      <c r="G309">
        <v>0</v>
      </c>
      <c r="H309">
        <v>0</v>
      </c>
      <c r="I309">
        <v>219.33386390838399</v>
      </c>
      <c r="J309">
        <v>157.125624198183</v>
      </c>
      <c r="K309">
        <v>397.202975145859</v>
      </c>
      <c r="L309">
        <v>160.637921254942</v>
      </c>
      <c r="M309">
        <v>0</v>
      </c>
      <c r="N309">
        <v>0</v>
      </c>
      <c r="O309">
        <v>80.263745257474298</v>
      </c>
      <c r="P309">
        <v>209.47299196866601</v>
      </c>
      <c r="Q309" s="36">
        <v>200.72296521523299</v>
      </c>
      <c r="R309">
        <v>62.487477314251301</v>
      </c>
      <c r="S309">
        <v>0</v>
      </c>
      <c r="T309">
        <v>0</v>
      </c>
      <c r="U309">
        <v>54.304870891373703</v>
      </c>
      <c r="V309">
        <v>31.164495156695899</v>
      </c>
      <c r="W309">
        <v>271.676242424235</v>
      </c>
      <c r="X309">
        <v>102.099309703247</v>
      </c>
      <c r="Y309">
        <v>187.38704047938401</v>
      </c>
      <c r="Z309">
        <v>81.5679560589316</v>
      </c>
      <c r="AA309">
        <v>0</v>
      </c>
      <c r="AB309">
        <v>0</v>
      </c>
      <c r="AC309">
        <v>35.052469759992803</v>
      </c>
      <c r="AD309">
        <v>68.488338142199396</v>
      </c>
      <c r="AE309">
        <v>125.791666324692</v>
      </c>
      <c r="AF309" s="10">
        <f>SUM(R309:AE309)</f>
        <v>1020.0198662550027</v>
      </c>
    </row>
    <row r="310" spans="1:32" x14ac:dyDescent="0.25">
      <c r="A310" t="s">
        <v>185</v>
      </c>
      <c r="B310">
        <v>77.933135704184096</v>
      </c>
      <c r="C310">
        <v>147.26900576358</v>
      </c>
      <c r="D310">
        <v>166.380600225405</v>
      </c>
      <c r="E310">
        <v>118.83830490802799</v>
      </c>
      <c r="F310">
        <v>8.3375838960336797</v>
      </c>
      <c r="G310">
        <v>14.921892812674599</v>
      </c>
      <c r="H310">
        <v>15.8742324612156</v>
      </c>
      <c r="I310">
        <v>72.739152898575298</v>
      </c>
      <c r="J310">
        <v>75.972992957672005</v>
      </c>
      <c r="K310">
        <v>448.44031424998298</v>
      </c>
      <c r="L310">
        <v>359.86926275737</v>
      </c>
      <c r="M310">
        <v>33515.324618015402</v>
      </c>
      <c r="N310">
        <v>19.5443983189598</v>
      </c>
      <c r="O310">
        <v>145.464642333081</v>
      </c>
      <c r="P310">
        <v>159.16142372567199</v>
      </c>
      <c r="Q310" s="36">
        <v>171.51626520680199</v>
      </c>
      <c r="R310">
        <v>86.265390740203003</v>
      </c>
      <c r="S310">
        <v>60.729697472753102</v>
      </c>
      <c r="T310">
        <v>7.9471951504407103</v>
      </c>
      <c r="U310">
        <v>19.436522595070301</v>
      </c>
      <c r="V310">
        <v>58.305011783570201</v>
      </c>
      <c r="W310">
        <v>228.03773430194701</v>
      </c>
      <c r="X310">
        <v>68.266586586974995</v>
      </c>
      <c r="Y310">
        <v>124.501128531242</v>
      </c>
      <c r="Z310">
        <v>72.902290639804207</v>
      </c>
      <c r="AA310">
        <v>16.4165372725117</v>
      </c>
      <c r="AB310">
        <v>79.804011517291499</v>
      </c>
      <c r="AC310">
        <v>38.401892463762103</v>
      </c>
      <c r="AD310">
        <v>26.2291174859538</v>
      </c>
      <c r="AE310">
        <v>67.686451019463902</v>
      </c>
      <c r="AF310" s="10">
        <f>SUM(R310:AE310)</f>
        <v>954.92956756098852</v>
      </c>
    </row>
    <row r="311" spans="1:32" x14ac:dyDescent="0.25">
      <c r="A311" t="s">
        <v>82</v>
      </c>
      <c r="B311">
        <v>4613.3580253012396</v>
      </c>
      <c r="C311">
        <v>107.288065526634</v>
      </c>
      <c r="D311">
        <v>11.646763660013599</v>
      </c>
      <c r="E311">
        <v>27.7811474502086</v>
      </c>
      <c r="F311">
        <v>0</v>
      </c>
      <c r="G311">
        <v>146.195825316011</v>
      </c>
      <c r="H311">
        <v>152.61852189153399</v>
      </c>
      <c r="I311">
        <v>19.4470352381467</v>
      </c>
      <c r="J311">
        <v>36.070907607674599</v>
      </c>
      <c r="K311">
        <v>221.662694267928</v>
      </c>
      <c r="L311">
        <v>71.025857951492</v>
      </c>
      <c r="M311">
        <v>0</v>
      </c>
      <c r="N311">
        <v>23.764699861407198</v>
      </c>
      <c r="O311">
        <v>126.37443749606599</v>
      </c>
      <c r="P311">
        <v>77.590076912194405</v>
      </c>
      <c r="Q311" s="36">
        <v>71.091789159923707</v>
      </c>
      <c r="R311">
        <v>29.444192145019699</v>
      </c>
      <c r="S311">
        <v>37.818383663892703</v>
      </c>
      <c r="T311">
        <v>13.8643538616597</v>
      </c>
      <c r="U311">
        <v>13.682176917791301</v>
      </c>
      <c r="V311">
        <v>22.596538405865399</v>
      </c>
      <c r="W311">
        <v>421.21755192801299</v>
      </c>
      <c r="X311">
        <v>30.477441418915902</v>
      </c>
      <c r="Y311">
        <v>48.393466729670699</v>
      </c>
      <c r="Z311">
        <v>18.226237844675701</v>
      </c>
      <c r="AA311">
        <v>151.69949865713701</v>
      </c>
      <c r="AB311">
        <v>0</v>
      </c>
      <c r="AC311">
        <v>8.7336847148835606</v>
      </c>
      <c r="AD311">
        <v>2.3542667031288098</v>
      </c>
      <c r="AE311">
        <v>2.3542667031288098</v>
      </c>
      <c r="AF311" s="10">
        <f>SUM(R311:AE311)</f>
        <v>800.86205969378216</v>
      </c>
    </row>
    <row r="312" spans="1:32" x14ac:dyDescent="0.25">
      <c r="A312" t="s">
        <v>285</v>
      </c>
      <c r="B312">
        <v>82.088909669234894</v>
      </c>
      <c r="C312">
        <v>24.666589201642299</v>
      </c>
      <c r="D312">
        <v>19.9691883606075</v>
      </c>
      <c r="E312">
        <v>18.952668935167399</v>
      </c>
      <c r="F312">
        <v>6.1689252778393202</v>
      </c>
      <c r="G312">
        <v>5.6560176941147899</v>
      </c>
      <c r="H312">
        <v>7.1512015130670701</v>
      </c>
      <c r="I312">
        <v>56.217400127495701</v>
      </c>
      <c r="J312">
        <v>52.7573464829226</v>
      </c>
      <c r="K312">
        <v>265.09936747228801</v>
      </c>
      <c r="L312">
        <v>103.69265748769701</v>
      </c>
      <c r="M312">
        <v>39.071913581896702</v>
      </c>
      <c r="N312">
        <v>2.3182076924819901</v>
      </c>
      <c r="O312">
        <v>124.528141884446</v>
      </c>
      <c r="P312">
        <v>145.11932009089199</v>
      </c>
      <c r="Q312" s="36">
        <v>106.27102899381499</v>
      </c>
      <c r="R312">
        <v>50.1805675057672</v>
      </c>
      <c r="S312">
        <v>63.621025168323399</v>
      </c>
      <c r="T312">
        <v>3.8780802047738399</v>
      </c>
      <c r="U312">
        <v>9.8887323722770795</v>
      </c>
      <c r="V312">
        <v>30.0354574539145</v>
      </c>
      <c r="W312">
        <v>192.029397353951</v>
      </c>
      <c r="X312">
        <v>43.949433248052998</v>
      </c>
      <c r="Y312">
        <v>92.305636729897799</v>
      </c>
      <c r="Z312">
        <v>59.224190574347702</v>
      </c>
      <c r="AA312">
        <v>14.284678134112101</v>
      </c>
      <c r="AB312">
        <v>37.825887531873903</v>
      </c>
      <c r="AC312">
        <v>41.7834588708943</v>
      </c>
      <c r="AD312">
        <v>42.956128198743599</v>
      </c>
      <c r="AE312">
        <v>51.217280359579497</v>
      </c>
      <c r="AF312" s="10">
        <f>SUM(R312:AE312)</f>
        <v>733.17995370650897</v>
      </c>
    </row>
    <row r="313" spans="1:32" x14ac:dyDescent="0.25">
      <c r="A313" t="s">
        <v>119</v>
      </c>
      <c r="B313">
        <v>6.8478569021985702</v>
      </c>
      <c r="C313">
        <v>2.2510959431847501</v>
      </c>
      <c r="D313">
        <v>45.158334843512897</v>
      </c>
      <c r="E313">
        <v>0.73382950916716205</v>
      </c>
      <c r="F313">
        <v>0.96958006912341499</v>
      </c>
      <c r="G313">
        <v>349.05251397914401</v>
      </c>
      <c r="H313">
        <v>226.83069693624901</v>
      </c>
      <c r="I313">
        <v>59.504515897233198</v>
      </c>
      <c r="J313">
        <v>310.31112757511102</v>
      </c>
      <c r="K313">
        <v>0.61924364851489799</v>
      </c>
      <c r="L313">
        <v>2.6577290816833798</v>
      </c>
      <c r="M313">
        <v>243.206702411207</v>
      </c>
      <c r="N313">
        <v>34.289491162648098</v>
      </c>
      <c r="O313">
        <v>11.9758133915687</v>
      </c>
      <c r="P313">
        <v>16.943558098269602</v>
      </c>
      <c r="Q313" s="36">
        <v>63.416037227315996</v>
      </c>
      <c r="R313">
        <v>12.4207736672736</v>
      </c>
      <c r="S313">
        <v>322.72802542814901</v>
      </c>
      <c r="T313">
        <v>44.436135104339499</v>
      </c>
      <c r="U313">
        <v>1.85914115023544</v>
      </c>
      <c r="V313">
        <v>27.000176425089101</v>
      </c>
      <c r="W313">
        <v>14.9442252144124</v>
      </c>
      <c r="X313">
        <v>13.554080698215101</v>
      </c>
      <c r="Y313">
        <v>16.747227059303501</v>
      </c>
      <c r="Z313">
        <v>0</v>
      </c>
      <c r="AA313">
        <v>74.506317215325495</v>
      </c>
      <c r="AB313">
        <v>14.6865866493641</v>
      </c>
      <c r="AC313">
        <v>12.792012406202501</v>
      </c>
      <c r="AD313">
        <v>16.816352981729899</v>
      </c>
      <c r="AE313">
        <v>41.056218958855602</v>
      </c>
      <c r="AF313" s="10">
        <f>SUM(R313:AE313)</f>
        <v>613.54727295849523</v>
      </c>
    </row>
    <row r="314" spans="1:32" x14ac:dyDescent="0.25">
      <c r="A314" t="s">
        <v>405</v>
      </c>
      <c r="B314">
        <v>46.268300575391699</v>
      </c>
      <c r="C314">
        <v>3.2052937608435399</v>
      </c>
      <c r="D314">
        <v>99.223031382101794</v>
      </c>
      <c r="E314">
        <v>263.05640348895798</v>
      </c>
      <c r="F314">
        <v>18.277105566203598</v>
      </c>
      <c r="G314">
        <v>8.59950782223145</v>
      </c>
      <c r="H314">
        <v>1.7881541340009599</v>
      </c>
      <c r="I314">
        <v>44.942038581395202</v>
      </c>
      <c r="J314">
        <v>75.254682790548699</v>
      </c>
      <c r="K314">
        <v>19.6067309897232</v>
      </c>
      <c r="L314">
        <v>127.867954115438</v>
      </c>
      <c r="M314">
        <v>5.2599861252210696</v>
      </c>
      <c r="N314">
        <v>11.289391658172701</v>
      </c>
      <c r="O314">
        <v>120.781597239457</v>
      </c>
      <c r="P314">
        <v>33.709060959706001</v>
      </c>
      <c r="Q314" s="36">
        <v>17.138205789640999</v>
      </c>
      <c r="R314">
        <v>3.6429628184827698</v>
      </c>
      <c r="S314">
        <v>17.344536245621299</v>
      </c>
      <c r="T314">
        <v>4.59252402589608</v>
      </c>
      <c r="U314">
        <v>11.572363470994199</v>
      </c>
      <c r="V314">
        <v>12.654622595143801</v>
      </c>
      <c r="W314">
        <v>11.2183387964545</v>
      </c>
      <c r="X314">
        <v>3.6973972009982399</v>
      </c>
      <c r="Y314">
        <v>73.798745556201396</v>
      </c>
      <c r="Z314">
        <v>273.44181766081698</v>
      </c>
      <c r="AA314">
        <v>0.13808808725173699</v>
      </c>
      <c r="AB314">
        <v>2.00872178025576</v>
      </c>
      <c r="AC314">
        <v>0.48677843381660901</v>
      </c>
      <c r="AD314">
        <v>43.9262799494701</v>
      </c>
      <c r="AE314">
        <v>92.103619822819198</v>
      </c>
      <c r="AF314" s="10">
        <f>SUM(R314:AE314)</f>
        <v>550.62679644422258</v>
      </c>
    </row>
    <row r="315" spans="1:32" x14ac:dyDescent="0.25">
      <c r="A315" t="s">
        <v>406</v>
      </c>
      <c r="B315">
        <v>6.5019740293876502</v>
      </c>
      <c r="C315">
        <v>79.487720348965894</v>
      </c>
      <c r="D315">
        <v>31.569298757983798</v>
      </c>
      <c r="E315">
        <v>2.1412950376272701</v>
      </c>
      <c r="F315">
        <v>86.197908643420107</v>
      </c>
      <c r="G315">
        <v>32.991430804534502</v>
      </c>
      <c r="H315">
        <v>15.174158193337</v>
      </c>
      <c r="I315">
        <v>3.8135351119035099</v>
      </c>
      <c r="J315">
        <v>2.9883299917276802</v>
      </c>
      <c r="K315">
        <v>86.309093142479597</v>
      </c>
      <c r="L315">
        <v>305.31863760206602</v>
      </c>
      <c r="M315">
        <v>5.4146908917149803</v>
      </c>
      <c r="N315">
        <v>0.44829877140916802</v>
      </c>
      <c r="O315">
        <v>20.126417366391902</v>
      </c>
      <c r="P315">
        <v>19.837045587075298</v>
      </c>
      <c r="Q315" s="36">
        <v>40.791203131655102</v>
      </c>
      <c r="R315">
        <v>1.0192066063499501</v>
      </c>
      <c r="S315">
        <v>54.386437041887497</v>
      </c>
      <c r="T315">
        <v>1.6547355635394501</v>
      </c>
      <c r="U315">
        <v>0.78339643746820398</v>
      </c>
      <c r="V315">
        <v>0.78900345472897704</v>
      </c>
      <c r="W315">
        <v>58.604907857719702</v>
      </c>
      <c r="X315">
        <v>20.666719721664101</v>
      </c>
      <c r="Y315">
        <v>271.96205441754802</v>
      </c>
      <c r="Z315">
        <v>15.528780347281501</v>
      </c>
      <c r="AA315">
        <v>6.1984047903095298</v>
      </c>
      <c r="AB315">
        <v>2.82348890711835</v>
      </c>
      <c r="AC315">
        <v>6.8080269694002</v>
      </c>
      <c r="AD315">
        <v>45.350512949985102</v>
      </c>
      <c r="AE315">
        <v>9.1956342030754197</v>
      </c>
      <c r="AF315" s="10">
        <f>SUM(R315:AE315)</f>
        <v>495.77130926807604</v>
      </c>
    </row>
    <row r="316" spans="1:32" x14ac:dyDescent="0.25">
      <c r="A316" t="s">
        <v>330</v>
      </c>
      <c r="B316">
        <v>2.0897005552288301</v>
      </c>
      <c r="C316">
        <v>0</v>
      </c>
      <c r="D316">
        <v>0</v>
      </c>
      <c r="E316">
        <v>3272.71424287637</v>
      </c>
      <c r="F316">
        <v>499.37460311092002</v>
      </c>
      <c r="G316">
        <v>0.129994554341576</v>
      </c>
      <c r="H316">
        <v>105.942030496169</v>
      </c>
      <c r="I316">
        <v>199.650020070051</v>
      </c>
      <c r="J316">
        <v>545.85187672926304</v>
      </c>
      <c r="K316">
        <v>10.776573121514801</v>
      </c>
      <c r="L316">
        <v>1932.8690124976399</v>
      </c>
      <c r="M316">
        <v>13.1825343846058</v>
      </c>
      <c r="N316">
        <v>27.8067994061504</v>
      </c>
      <c r="O316">
        <v>12.860057326844499</v>
      </c>
      <c r="P316">
        <v>6.1113169880287304</v>
      </c>
      <c r="Q316" s="36">
        <v>936.37342839049597</v>
      </c>
      <c r="R316">
        <v>2.0531696895716298E-2</v>
      </c>
      <c r="S316">
        <v>12.793650083166501</v>
      </c>
      <c r="T316">
        <v>0.19955750935889999</v>
      </c>
      <c r="U316">
        <v>3.00760494963072</v>
      </c>
      <c r="V316">
        <v>7.6128325342301597</v>
      </c>
      <c r="W316">
        <v>303.02411377356202</v>
      </c>
      <c r="X316">
        <v>2.4744735338503099</v>
      </c>
      <c r="Y316">
        <v>15.0087873007426</v>
      </c>
      <c r="Z316">
        <v>2.0969769291668299</v>
      </c>
      <c r="AA316">
        <v>9.9793454009615807</v>
      </c>
      <c r="AB316">
        <v>0</v>
      </c>
      <c r="AC316">
        <v>0</v>
      </c>
      <c r="AD316">
        <v>3.36558457384844</v>
      </c>
      <c r="AE316">
        <v>0.99573831798585799</v>
      </c>
      <c r="AF316" s="10">
        <f>SUM(R316:AE316)</f>
        <v>360.57919660339957</v>
      </c>
    </row>
    <row r="317" spans="1:32" x14ac:dyDescent="0.25">
      <c r="A317" t="s">
        <v>224</v>
      </c>
      <c r="B317">
        <v>29274.625953495899</v>
      </c>
      <c r="C317">
        <v>0</v>
      </c>
      <c r="D317">
        <v>0.18469479266507</v>
      </c>
      <c r="E317">
        <v>55.481677756712898</v>
      </c>
      <c r="F317">
        <v>0</v>
      </c>
      <c r="G317">
        <v>0</v>
      </c>
      <c r="H317">
        <v>0</v>
      </c>
      <c r="I317">
        <v>0</v>
      </c>
      <c r="J317">
        <v>36.436171972226298</v>
      </c>
      <c r="K317">
        <v>183.50065058918</v>
      </c>
      <c r="L317">
        <v>3.8560108922516201</v>
      </c>
      <c r="M317">
        <v>0</v>
      </c>
      <c r="N317">
        <v>6.5183312826811299</v>
      </c>
      <c r="O317">
        <v>85.176625781702299</v>
      </c>
      <c r="P317">
        <v>2.9023234943022902</v>
      </c>
      <c r="Q317" s="36">
        <v>49.490969082333002</v>
      </c>
      <c r="R317">
        <v>46.683207977120396</v>
      </c>
      <c r="S317">
        <v>0.21760435601948899</v>
      </c>
      <c r="T317">
        <v>0</v>
      </c>
      <c r="U317">
        <v>0.86395198871519696</v>
      </c>
      <c r="V317">
        <v>0</v>
      </c>
      <c r="W317">
        <v>100.103772271022</v>
      </c>
      <c r="X317">
        <v>37.334495445673198</v>
      </c>
      <c r="Y317">
        <v>91.508919139763194</v>
      </c>
      <c r="Z317">
        <v>0</v>
      </c>
      <c r="AA317">
        <v>0</v>
      </c>
      <c r="AB317">
        <v>0</v>
      </c>
      <c r="AC317">
        <v>0</v>
      </c>
      <c r="AD317">
        <v>0.12279131620117301</v>
      </c>
      <c r="AE317">
        <v>6.9251616846342801</v>
      </c>
      <c r="AF317" s="10">
        <f>SUM(R317:AE317)</f>
        <v>283.75990417914898</v>
      </c>
    </row>
    <row r="318" spans="1:32" x14ac:dyDescent="0.25">
      <c r="A318" t="s">
        <v>381</v>
      </c>
      <c r="B318">
        <v>17.108459498574099</v>
      </c>
      <c r="C318">
        <v>22.950144690489399</v>
      </c>
      <c r="D318">
        <v>6.2587352031418497</v>
      </c>
      <c r="E318">
        <v>9.7662089999999999</v>
      </c>
      <c r="F318">
        <v>0.65611710102010201</v>
      </c>
      <c r="G318">
        <v>14.714877143315601</v>
      </c>
      <c r="H318">
        <v>4.6756882119987102</v>
      </c>
      <c r="I318">
        <v>7.6011104755603798</v>
      </c>
      <c r="J318">
        <v>52.1131560772412</v>
      </c>
      <c r="K318">
        <v>58.3383646317886</v>
      </c>
      <c r="L318">
        <v>13.6107424153839</v>
      </c>
      <c r="M318">
        <v>12.1435733361928</v>
      </c>
      <c r="N318">
        <v>6.84618813764334</v>
      </c>
      <c r="O318">
        <v>4.5586201192631997</v>
      </c>
      <c r="P318">
        <v>22.9691257111417</v>
      </c>
      <c r="Q318" s="36">
        <v>13.6317279686905</v>
      </c>
      <c r="R318">
        <v>5.7070909724307102</v>
      </c>
      <c r="S318">
        <v>10.9676090889844</v>
      </c>
      <c r="T318">
        <v>10.9676090889844</v>
      </c>
      <c r="U318">
        <v>5.0258215044629901</v>
      </c>
      <c r="V318">
        <v>1.2549030000000001</v>
      </c>
      <c r="W318">
        <v>22.414958966800299</v>
      </c>
      <c r="X318">
        <v>23.082178265555999</v>
      </c>
      <c r="Y318">
        <v>15.3127930324936</v>
      </c>
      <c r="Z318">
        <v>33.2974106549757</v>
      </c>
      <c r="AA318">
        <v>1.46065</v>
      </c>
      <c r="AB318">
        <v>4.4211656420425598</v>
      </c>
      <c r="AC318">
        <v>64.053072458599502</v>
      </c>
      <c r="AD318">
        <v>21.73685675231</v>
      </c>
      <c r="AE318">
        <v>10.213945000000001</v>
      </c>
      <c r="AF318" s="10">
        <f>SUM(R318:AE318)</f>
        <v>229.91606442764012</v>
      </c>
    </row>
    <row r="319" spans="1:32" x14ac:dyDescent="0.25">
      <c r="A319" t="s">
        <v>94</v>
      </c>
      <c r="B319">
        <v>396.40929819036597</v>
      </c>
      <c r="C319">
        <v>574.76118934687099</v>
      </c>
      <c r="D319">
        <v>1415.54706279067</v>
      </c>
      <c r="E319">
        <v>127.41072967040201</v>
      </c>
      <c r="F319">
        <v>31.736171962751499</v>
      </c>
      <c r="G319">
        <v>0</v>
      </c>
      <c r="H319">
        <v>0</v>
      </c>
      <c r="I319">
        <v>3.19968800000788</v>
      </c>
      <c r="J319">
        <v>0</v>
      </c>
      <c r="K319">
        <v>1859.2306010386501</v>
      </c>
      <c r="L319">
        <v>19.960929698485401</v>
      </c>
      <c r="M319">
        <v>61.388665928214301</v>
      </c>
      <c r="N319">
        <v>121.101206374805</v>
      </c>
      <c r="O319">
        <v>928.61832337779902</v>
      </c>
      <c r="P319">
        <v>0</v>
      </c>
      <c r="Q319" s="36">
        <v>0</v>
      </c>
      <c r="R319">
        <v>0.68410119420150295</v>
      </c>
      <c r="S319">
        <v>4.6850479106069498</v>
      </c>
      <c r="T319">
        <v>0</v>
      </c>
      <c r="U319">
        <v>0</v>
      </c>
      <c r="V319">
        <v>0</v>
      </c>
      <c r="W319">
        <v>0</v>
      </c>
      <c r="X319">
        <v>23.0950782487925</v>
      </c>
      <c r="Y319">
        <v>177.87939712082101</v>
      </c>
      <c r="Z319">
        <v>2.1242510000010899</v>
      </c>
      <c r="AA319">
        <v>0</v>
      </c>
      <c r="AB319">
        <v>0</v>
      </c>
      <c r="AC319">
        <v>0</v>
      </c>
      <c r="AD319">
        <v>2.65987192226748</v>
      </c>
      <c r="AE319">
        <v>4.2396855579572703</v>
      </c>
      <c r="AF319" s="10">
        <f>SUM(R319:AE319)</f>
        <v>215.36743295464782</v>
      </c>
    </row>
    <row r="320" spans="1:32" x14ac:dyDescent="0.25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6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165.96286567999999</v>
      </c>
      <c r="AF320" s="10">
        <f>SUM(R320:AE320)</f>
        <v>165.96286567999999</v>
      </c>
    </row>
    <row r="321" spans="1:32" x14ac:dyDescent="0.25">
      <c r="A321" t="s">
        <v>139</v>
      </c>
      <c r="B321">
        <v>0</v>
      </c>
      <c r="C321">
        <v>0.42354747781677499</v>
      </c>
      <c r="D321">
        <v>0.25561504443293998</v>
      </c>
      <c r="E321">
        <v>1.05028403437525</v>
      </c>
      <c r="F321">
        <v>0</v>
      </c>
      <c r="G321">
        <v>0</v>
      </c>
      <c r="H321">
        <v>0</v>
      </c>
      <c r="I321">
        <v>0</v>
      </c>
      <c r="J321">
        <v>7.8580151108727101</v>
      </c>
      <c r="K321">
        <v>3.1120459898631299</v>
      </c>
      <c r="L321">
        <v>1.1809848242647101</v>
      </c>
      <c r="M321">
        <v>5.8268543718679204</v>
      </c>
      <c r="N321">
        <v>0</v>
      </c>
      <c r="O321">
        <v>1.1049106841968199</v>
      </c>
      <c r="P321">
        <v>0.71096370370774198</v>
      </c>
      <c r="Q321" s="36">
        <v>2.0090867384844602</v>
      </c>
      <c r="R321">
        <v>1.4621012795120001</v>
      </c>
      <c r="S321">
        <v>0.35188646885700398</v>
      </c>
      <c r="T321">
        <v>18.970795290125</v>
      </c>
      <c r="U321">
        <v>0.267578838366404</v>
      </c>
      <c r="V321">
        <v>0</v>
      </c>
      <c r="W321">
        <v>2.1322375892653902</v>
      </c>
      <c r="X321">
        <v>1.97743235005938</v>
      </c>
      <c r="Y321">
        <v>1.09181411342149</v>
      </c>
      <c r="Z321">
        <v>0.48740760996889898</v>
      </c>
      <c r="AA321">
        <v>0</v>
      </c>
      <c r="AB321">
        <v>0</v>
      </c>
      <c r="AC321">
        <v>0</v>
      </c>
      <c r="AD321">
        <v>0</v>
      </c>
      <c r="AE321">
        <v>5.0275381573416702</v>
      </c>
      <c r="AF321" s="10">
        <f>SUM(R321:AE321)</f>
        <v>31.768791696917237</v>
      </c>
    </row>
    <row r="322" spans="1:32" x14ac:dyDescent="0.25">
      <c r="A322" t="s">
        <v>123</v>
      </c>
      <c r="B322">
        <v>0.75937744362664905</v>
      </c>
      <c r="C322">
        <v>0.75937744362664905</v>
      </c>
      <c r="D322">
        <v>0.75937744362664905</v>
      </c>
      <c r="E322">
        <v>0.75937744362664905</v>
      </c>
      <c r="F322">
        <v>0.75937744362664905</v>
      </c>
      <c r="G322">
        <v>0.75937744362664905</v>
      </c>
      <c r="H322">
        <v>0.48252159322632299</v>
      </c>
      <c r="I322">
        <v>0.48252159322632299</v>
      </c>
      <c r="J322">
        <v>1.98401860689739</v>
      </c>
      <c r="K322">
        <v>6.1511731879614304</v>
      </c>
      <c r="L322">
        <v>1.3067372166778</v>
      </c>
      <c r="M322">
        <v>1.3067372166778</v>
      </c>
      <c r="N322">
        <v>1.3067372166778</v>
      </c>
      <c r="O322">
        <v>2.5341836591463398</v>
      </c>
      <c r="P322">
        <v>2.5341836591463398</v>
      </c>
      <c r="Q322" s="36">
        <v>2.2647325276165602</v>
      </c>
      <c r="R322">
        <v>2.2647325276165602</v>
      </c>
      <c r="S322">
        <v>2.2647325276165602</v>
      </c>
      <c r="T322">
        <v>2.2647325276165602</v>
      </c>
      <c r="U322">
        <v>2.2647325276165602</v>
      </c>
      <c r="V322">
        <v>2.2647325276165602</v>
      </c>
      <c r="W322">
        <v>4.6750308804510396</v>
      </c>
      <c r="X322">
        <v>1.3167589086123599</v>
      </c>
      <c r="Y322">
        <v>2.4034688913540001</v>
      </c>
      <c r="Z322">
        <v>2.4034688913540001</v>
      </c>
      <c r="AA322">
        <v>1.76384033387717</v>
      </c>
      <c r="AB322">
        <v>1.76384033387717</v>
      </c>
      <c r="AC322">
        <v>1.25462700207734</v>
      </c>
      <c r="AD322">
        <v>1.25462700207734</v>
      </c>
      <c r="AE322">
        <v>3.7301667820236403E-2</v>
      </c>
      <c r="AF322" s="10">
        <f>SUM(R322:AE322)</f>
        <v>28.196626549583453</v>
      </c>
    </row>
    <row r="323" spans="1:32" x14ac:dyDescent="0.25">
      <c r="A323" t="s">
        <v>80</v>
      </c>
      <c r="B323">
        <v>0</v>
      </c>
      <c r="C323">
        <v>0</v>
      </c>
      <c r="D323">
        <v>0</v>
      </c>
      <c r="E323">
        <v>0.40371938242265598</v>
      </c>
      <c r="F323">
        <v>0</v>
      </c>
      <c r="G323">
        <v>0</v>
      </c>
      <c r="H323">
        <v>0</v>
      </c>
      <c r="I323">
        <v>0</v>
      </c>
      <c r="J323">
        <v>4.9311029728719502</v>
      </c>
      <c r="K323">
        <v>0</v>
      </c>
      <c r="L323">
        <v>0</v>
      </c>
      <c r="M323">
        <v>0</v>
      </c>
      <c r="N323">
        <v>0</v>
      </c>
      <c r="O323">
        <v>8.2319658587614503E-2</v>
      </c>
      <c r="P323">
        <v>2.1696713996367198</v>
      </c>
      <c r="Q323" s="36">
        <v>0.102614994585693</v>
      </c>
      <c r="R323">
        <v>0.10466114532003799</v>
      </c>
      <c r="S323">
        <v>6.9815230010978099E-2</v>
      </c>
      <c r="T323">
        <v>0</v>
      </c>
      <c r="U323">
        <v>0</v>
      </c>
      <c r="V323">
        <v>1.68878440488563</v>
      </c>
      <c r="W323">
        <v>0.77047305393408605</v>
      </c>
      <c r="X323">
        <v>3.5115871193744099</v>
      </c>
      <c r="Y323">
        <v>0.25957887067582402</v>
      </c>
      <c r="Z323">
        <v>7.1969866010493897</v>
      </c>
      <c r="AA323">
        <v>0.82921846336620197</v>
      </c>
      <c r="AB323">
        <v>0.170864035862099</v>
      </c>
      <c r="AC323">
        <v>1.03995153678679</v>
      </c>
      <c r="AD323">
        <v>4.6240890767987404</v>
      </c>
      <c r="AE323">
        <v>4.6240890767987404</v>
      </c>
      <c r="AF323" s="10">
        <f>SUM(R323:AE323)</f>
        <v>24.890098614862925</v>
      </c>
    </row>
    <row r="324" spans="1:32" x14ac:dyDescent="0.25">
      <c r="A324" t="s">
        <v>159</v>
      </c>
      <c r="B324">
        <v>9980</v>
      </c>
      <c r="C324">
        <v>5000</v>
      </c>
      <c r="D324">
        <v>2307.1315970000001</v>
      </c>
      <c r="E324">
        <v>0</v>
      </c>
      <c r="F324">
        <v>0</v>
      </c>
      <c r="G324">
        <v>350</v>
      </c>
      <c r="H324">
        <v>350</v>
      </c>
      <c r="I324">
        <v>0</v>
      </c>
      <c r="J324">
        <v>0</v>
      </c>
      <c r="K324">
        <v>1743.124337</v>
      </c>
      <c r="L324">
        <v>0</v>
      </c>
      <c r="M324">
        <v>0</v>
      </c>
      <c r="N324">
        <v>0</v>
      </c>
      <c r="O324">
        <v>19.998084524050501</v>
      </c>
      <c r="P324">
        <v>0</v>
      </c>
      <c r="Q324" s="36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22.32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10">
        <f>SUM(R324:AE324)</f>
        <v>22.32</v>
      </c>
    </row>
    <row r="325" spans="1:32" x14ac:dyDescent="0.25">
      <c r="A325" t="s">
        <v>321</v>
      </c>
      <c r="B325">
        <v>0.92040116201350897</v>
      </c>
      <c r="C325">
        <v>9.8820118036218693E-2</v>
      </c>
      <c r="D325">
        <v>0</v>
      </c>
      <c r="E325">
        <v>2.1080401432247502</v>
      </c>
      <c r="F325">
        <v>0</v>
      </c>
      <c r="G325">
        <v>0.17964134061224801</v>
      </c>
      <c r="H325">
        <v>0.13670734881267199</v>
      </c>
      <c r="I325">
        <v>0</v>
      </c>
      <c r="J325">
        <v>3.6862492078439502</v>
      </c>
      <c r="K325">
        <v>0</v>
      </c>
      <c r="L325">
        <v>0.55654956105677</v>
      </c>
      <c r="M325">
        <v>0</v>
      </c>
      <c r="N325">
        <v>0.43884195343152299</v>
      </c>
      <c r="O325">
        <v>0</v>
      </c>
      <c r="P325">
        <v>0.45022012511273202</v>
      </c>
      <c r="Q325" s="36">
        <v>0</v>
      </c>
      <c r="R325">
        <v>0</v>
      </c>
      <c r="S325">
        <v>15.128522473668299</v>
      </c>
      <c r="T325">
        <v>0</v>
      </c>
      <c r="U325">
        <v>0.16285293286600799</v>
      </c>
      <c r="V325">
        <v>0</v>
      </c>
      <c r="W325">
        <v>0</v>
      </c>
      <c r="X325">
        <v>0.51695108329991502</v>
      </c>
      <c r="Y325">
        <v>0</v>
      </c>
      <c r="Z325">
        <v>0</v>
      </c>
      <c r="AA325">
        <v>0.27203868885459298</v>
      </c>
      <c r="AB325">
        <v>0</v>
      </c>
      <c r="AC325">
        <v>3.15985424114124</v>
      </c>
      <c r="AD325">
        <v>0.61929234126426103</v>
      </c>
      <c r="AE325">
        <v>0.91003662464282598</v>
      </c>
      <c r="AF325" s="10">
        <f>SUM(R325:AE325)</f>
        <v>20.769548385737142</v>
      </c>
    </row>
    <row r="326" spans="1:32" x14ac:dyDescent="0.25">
      <c r="A326" t="s">
        <v>99</v>
      </c>
      <c r="B326">
        <v>0.24518601571438001</v>
      </c>
      <c r="C326">
        <v>0.11458647908472799</v>
      </c>
      <c r="D326">
        <v>0.110992860986918</v>
      </c>
      <c r="E326">
        <v>0.111411904523532</v>
      </c>
      <c r="F326">
        <v>0</v>
      </c>
      <c r="G326">
        <v>0</v>
      </c>
      <c r="H326">
        <v>0</v>
      </c>
      <c r="I326">
        <v>1.03052232359671</v>
      </c>
      <c r="J326">
        <v>0.22634874451886999</v>
      </c>
      <c r="K326">
        <v>6.9357266137486597</v>
      </c>
      <c r="L326">
        <v>2.19689290673892</v>
      </c>
      <c r="M326">
        <v>2.84608386653488</v>
      </c>
      <c r="N326">
        <v>0.45230718433919098</v>
      </c>
      <c r="O326">
        <v>0.314876735835669</v>
      </c>
      <c r="P326">
        <v>2.6593381247268901</v>
      </c>
      <c r="Q326" s="36">
        <v>0.59281540728117599</v>
      </c>
      <c r="R326">
        <v>0.70802493081858897</v>
      </c>
      <c r="S326">
        <v>0.54922683093607705</v>
      </c>
      <c r="T326">
        <v>3.4290455096696003E-2</v>
      </c>
      <c r="U326">
        <v>0.29198102859054198</v>
      </c>
      <c r="V326">
        <v>1.5034100300725399</v>
      </c>
      <c r="W326">
        <v>1.2607094250220801</v>
      </c>
      <c r="X326">
        <v>0.51172753099653701</v>
      </c>
      <c r="Y326">
        <v>2.3490423374630001</v>
      </c>
      <c r="Z326">
        <v>4.3008058753396097E-2</v>
      </c>
      <c r="AA326">
        <v>0.13232689765397601</v>
      </c>
      <c r="AB326">
        <v>0</v>
      </c>
      <c r="AC326">
        <v>1.0927310782692099E-2</v>
      </c>
      <c r="AD326">
        <v>1.5616233901882099</v>
      </c>
      <c r="AE326">
        <v>7.5162901863632002E-3</v>
      </c>
      <c r="AF326" s="10">
        <f>SUM(R326:AE326)</f>
        <v>8.9638145165606993</v>
      </c>
    </row>
    <row r="327" spans="1:32" x14ac:dyDescent="0.25">
      <c r="A327" t="s">
        <v>282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6">
        <v>0</v>
      </c>
      <c r="R327">
        <v>0</v>
      </c>
      <c r="S327">
        <v>0</v>
      </c>
      <c r="T327">
        <v>2.1139009891999998E-2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2.113709018832</v>
      </c>
      <c r="AE327">
        <v>2.113709018832</v>
      </c>
      <c r="AF327" s="10">
        <f>SUM(R327:AE327)</f>
        <v>4.2485570475559999</v>
      </c>
    </row>
    <row r="328" spans="1:32" x14ac:dyDescent="0.25">
      <c r="A328" t="s">
        <v>372</v>
      </c>
      <c r="B328">
        <v>9.1604399207999999E-3</v>
      </c>
      <c r="C328">
        <v>6.0894852731999995E-4</v>
      </c>
      <c r="D328" s="13">
        <v>8.0003583199999998E-5</v>
      </c>
      <c r="E328" s="13">
        <v>8.0003583199999998E-5</v>
      </c>
      <c r="F328" s="13">
        <v>8.0003583199999998E-5</v>
      </c>
      <c r="G328" s="13">
        <v>8.0003583199999998E-5</v>
      </c>
      <c r="H328" s="13">
        <v>8.0003583199999998E-5</v>
      </c>
      <c r="I328" s="13">
        <v>8.0003583199999998E-5</v>
      </c>
      <c r="J328" s="13">
        <v>8.0003583199999998E-5</v>
      </c>
      <c r="K328" s="13">
        <v>3.2000089919999999E-5</v>
      </c>
      <c r="L328" s="13">
        <v>3.2000089919999999E-5</v>
      </c>
      <c r="M328" s="13">
        <v>3.2000089919999999E-5</v>
      </c>
      <c r="N328" s="13">
        <v>3.2000089919999999E-5</v>
      </c>
      <c r="O328" s="13">
        <v>3.2000089919999999E-5</v>
      </c>
      <c r="P328" s="13">
        <v>3.2000089919999999E-5</v>
      </c>
      <c r="Q328" s="37">
        <v>3.2000089919999999E-5</v>
      </c>
      <c r="R328" s="13">
        <v>3.2000089919999999E-5</v>
      </c>
      <c r="S328" s="13">
        <v>1.9999517599999998E-6</v>
      </c>
      <c r="T328" s="13">
        <v>1.9999517599999998E-6</v>
      </c>
      <c r="U328" s="13">
        <v>1.9999517599999998E-6</v>
      </c>
      <c r="V328" s="13">
        <v>1.9999517599999998E-6</v>
      </c>
      <c r="W328" s="13">
        <v>1.9999517599999998E-6</v>
      </c>
      <c r="X328" s="13">
        <v>8.0015199999999992E-6</v>
      </c>
      <c r="Y328" s="13">
        <v>1.1001353766666599E-5</v>
      </c>
      <c r="Z328" s="13">
        <v>1.1001353766666599E-5</v>
      </c>
      <c r="AA328" s="13">
        <v>1.1001353766666599E-5</v>
      </c>
      <c r="AB328" s="13">
        <v>1.1001353766666599E-5</v>
      </c>
      <c r="AC328" s="13">
        <v>1.1001353766666599E-5</v>
      </c>
      <c r="AD328" s="13">
        <v>2.6000522599999999E-5</v>
      </c>
      <c r="AE328">
        <v>1.170023517E-4</v>
      </c>
      <c r="AF328" s="10">
        <f>SUM(R328:AE328)</f>
        <v>2.4801101185333301E-4</v>
      </c>
    </row>
    <row r="329" spans="1:32" x14ac:dyDescent="0.25">
      <c r="A329" t="s">
        <v>85</v>
      </c>
      <c r="B329">
        <v>18582.269705402399</v>
      </c>
      <c r="C329">
        <v>25377.303493657098</v>
      </c>
      <c r="D329">
        <v>27054.5283850958</v>
      </c>
      <c r="E329">
        <v>42992.643935530803</v>
      </c>
      <c r="F329">
        <v>23941.566665930499</v>
      </c>
      <c r="G329">
        <v>25439.2182901003</v>
      </c>
      <c r="H329">
        <v>23576.703994112198</v>
      </c>
      <c r="I329">
        <v>17913.865848504502</v>
      </c>
      <c r="J329">
        <v>36058.998731201202</v>
      </c>
      <c r="K329">
        <v>54208.4622785596</v>
      </c>
      <c r="L329">
        <v>79941.969269697496</v>
      </c>
      <c r="M329">
        <v>18030.829615592</v>
      </c>
      <c r="N329">
        <v>28685.122520213499</v>
      </c>
      <c r="O329">
        <v>24633.3834209548</v>
      </c>
      <c r="P329">
        <v>585.12041447673505</v>
      </c>
      <c r="Q329" s="36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10">
        <f>SUM(R329:AE329)</f>
        <v>0</v>
      </c>
    </row>
    <row r="330" spans="1:32" x14ac:dyDescent="0.25">
      <c r="A330" t="s">
        <v>92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6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s="10">
        <f>SUM(R330:AE330)</f>
        <v>0</v>
      </c>
    </row>
    <row r="331" spans="1:32" x14ac:dyDescent="0.25">
      <c r="A331" t="s">
        <v>133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6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10">
        <f>SUM(R331:AE331)</f>
        <v>0</v>
      </c>
    </row>
    <row r="332" spans="1:32" x14ac:dyDescent="0.25">
      <c r="A332" t="s">
        <v>180</v>
      </c>
      <c r="B332">
        <v>0</v>
      </c>
      <c r="C332">
        <v>297.73160362751003</v>
      </c>
      <c r="D332">
        <v>0</v>
      </c>
      <c r="E332">
        <v>0</v>
      </c>
      <c r="F332">
        <v>0</v>
      </c>
      <c r="G332">
        <v>373.90821717384</v>
      </c>
      <c r="H332">
        <v>0</v>
      </c>
      <c r="I332">
        <v>1723.97703814186</v>
      </c>
      <c r="J332">
        <v>0</v>
      </c>
      <c r="K332">
        <v>9721.2630795406494</v>
      </c>
      <c r="L332">
        <v>859.87250766816999</v>
      </c>
      <c r="M332">
        <v>426.05513359348299</v>
      </c>
      <c r="N332">
        <v>0.99345184570134004</v>
      </c>
      <c r="O332">
        <v>0</v>
      </c>
      <c r="P332">
        <v>600.95110657826694</v>
      </c>
      <c r="Q332" s="36">
        <v>310.33570088604102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s="10">
        <f>SUM(R332:AE332)</f>
        <v>0</v>
      </c>
    </row>
    <row r="333" spans="1:32" x14ac:dyDescent="0.25">
      <c r="A333" t="s">
        <v>184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6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s="10">
        <f>SUM(R333:AE333)</f>
        <v>0</v>
      </c>
    </row>
    <row r="334" spans="1:32" x14ac:dyDescent="0.25">
      <c r="A334" t="s">
        <v>219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6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s="10">
        <f>SUM(R334:AE334)</f>
        <v>0</v>
      </c>
    </row>
    <row r="335" spans="1:32" x14ac:dyDescent="0.25">
      <c r="A335" t="s">
        <v>239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6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s="10">
        <f>SUM(R335:AE335)</f>
        <v>0</v>
      </c>
    </row>
    <row r="336" spans="1:32" x14ac:dyDescent="0.25">
      <c r="A336" t="s">
        <v>243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s="10">
        <f>SUM(R336:AE336)</f>
        <v>0</v>
      </c>
    </row>
    <row r="337" spans="1:32" x14ac:dyDescent="0.25">
      <c r="A337" t="s">
        <v>247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6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s="10">
        <f>SUM(R337:AE337)</f>
        <v>0</v>
      </c>
    </row>
    <row r="338" spans="1:32" x14ac:dyDescent="0.25">
      <c r="A338" t="s">
        <v>418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6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s="10">
        <f>SUM(R338:AE338)</f>
        <v>0</v>
      </c>
    </row>
    <row r="339" spans="1:32" x14ac:dyDescent="0.25">
      <c r="A339" t="s">
        <v>263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6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12">
        <f>SUM(R339:AE339)</f>
        <v>0</v>
      </c>
    </row>
    <row r="340" spans="1:32" x14ac:dyDescent="0.25">
      <c r="A340" t="s">
        <v>284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6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12">
        <f>SUM(R340:AE340)</f>
        <v>0</v>
      </c>
    </row>
    <row r="341" spans="1:32" x14ac:dyDescent="0.25">
      <c r="A341" t="s">
        <v>294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6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12">
        <f>SUM(R341:AE341)</f>
        <v>0</v>
      </c>
    </row>
    <row r="342" spans="1:32" x14ac:dyDescent="0.25">
      <c r="A342" t="s">
        <v>332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6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12">
        <f>SUM(R342:AE342)</f>
        <v>0</v>
      </c>
    </row>
    <row r="343" spans="1:32" x14ac:dyDescent="0.25">
      <c r="A343" t="s">
        <v>333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6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12">
        <f>SUM(R343:AE343)</f>
        <v>0</v>
      </c>
    </row>
    <row r="344" spans="1:32" x14ac:dyDescent="0.25">
      <c r="A344" t="s">
        <v>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6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12">
        <f>SUM(R344:AE344)</f>
        <v>0</v>
      </c>
    </row>
    <row r="345" spans="1:32" x14ac:dyDescent="0.25">
      <c r="A345" t="s">
        <v>342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6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12">
        <f>SUM(R345:AE345)</f>
        <v>0</v>
      </c>
    </row>
    <row r="346" spans="1:32" x14ac:dyDescent="0.25">
      <c r="A346" t="s">
        <v>358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12">
        <f>SUM(R346:AE346)</f>
        <v>0</v>
      </c>
    </row>
    <row r="347" spans="1:32" x14ac:dyDescent="0.25">
      <c r="A347" t="s">
        <v>393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6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12">
        <f>SUM(R347:AE347)</f>
        <v>0</v>
      </c>
    </row>
    <row r="348" spans="1:32" x14ac:dyDescent="0.25">
      <c r="A348" t="s">
        <v>399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6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12">
        <f>SUM(R348:AE348)</f>
        <v>0</v>
      </c>
    </row>
    <row r="349" spans="1:32" x14ac:dyDescent="0.25">
      <c r="A349" t="s">
        <v>402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6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s="12">
        <f>SUM(R349:AE349)</f>
        <v>0</v>
      </c>
    </row>
    <row r="350" spans="1:32" x14ac:dyDescent="0.25">
      <c r="A350" t="s">
        <v>357</v>
      </c>
      <c r="B350" s="13">
        <v>-2.9802322387695299E-8</v>
      </c>
      <c r="C350" s="13">
        <v>2.9802322387695299E-8</v>
      </c>
      <c r="D350" s="13">
        <v>7.4505805969238202E-8</v>
      </c>
      <c r="E350" s="13">
        <v>-1.49011611938476E-8</v>
      </c>
      <c r="F350" s="13">
        <v>2.9802322387695299E-8</v>
      </c>
      <c r="G350" s="13">
        <v>-2.9802322387695299E-8</v>
      </c>
      <c r="H350" s="13">
        <v>-1.49011611938476E-8</v>
      </c>
      <c r="I350" s="13">
        <v>-2.9802322387695299E-8</v>
      </c>
      <c r="J350" s="13">
        <v>1.49011611938476E-8</v>
      </c>
      <c r="K350" s="13">
        <v>1.49011611938476E-8</v>
      </c>
      <c r="L350" s="13">
        <v>1.49011611938476E-8</v>
      </c>
      <c r="M350" s="13">
        <v>-2.9802322387695299E-8</v>
      </c>
      <c r="N350" s="13">
        <v>-2.9802322387695299E-8</v>
      </c>
      <c r="O350" s="13">
        <v>2.9802322387695299E-8</v>
      </c>
      <c r="P350" s="13">
        <v>-1.49011611938476E-8</v>
      </c>
      <c r="Q350" s="37">
        <v>1.49011611938476E-8</v>
      </c>
      <c r="R350" s="13">
        <v>-1.49011611938476E-8</v>
      </c>
      <c r="S350" s="13">
        <v>1.49011611938476E-8</v>
      </c>
      <c r="T350" s="13">
        <v>-4.4703483581542903E-8</v>
      </c>
      <c r="U350" s="13">
        <v>-4.4703483581542903E-8</v>
      </c>
      <c r="V350" s="13">
        <v>-1.49011611938476E-8</v>
      </c>
      <c r="W350" s="13">
        <v>-2.9802322387695299E-8</v>
      </c>
      <c r="X350" s="13">
        <v>5.9604644775390599E-8</v>
      </c>
      <c r="Y350" s="13">
        <v>2.9802322387695299E-8</v>
      </c>
      <c r="Z350" s="13">
        <v>4.4703483581542903E-8</v>
      </c>
      <c r="AA350" s="13">
        <v>5.9604644775390599E-8</v>
      </c>
      <c r="AB350" s="13">
        <v>-1.49011611938476E-8</v>
      </c>
      <c r="AC350" s="13">
        <v>-1.49011611938476E-8</v>
      </c>
      <c r="AD350" s="13">
        <v>1.49011611938476E-8</v>
      </c>
      <c r="AE350" s="13">
        <v>-5.9604644775390599E-8</v>
      </c>
      <c r="AF350" s="12">
        <f>SUM(R350:AE350)</f>
        <v>-1.4901161193847497E-8</v>
      </c>
    </row>
  </sheetData>
  <sortState xmlns:xlrd2="http://schemas.microsoft.com/office/spreadsheetml/2017/richdata2" ref="A2:AF350">
    <sortCondition descending="1" ref="AF2:AF35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废弃</vt:lpstr>
      <vt:lpstr>新工作区</vt:lpstr>
      <vt:lpstr>交易量变化</vt:lpstr>
      <vt:lpstr>环比变化</vt:lpstr>
      <vt:lpstr>市场份额</vt:lpstr>
      <vt:lpstr>Dune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20278</dc:creator>
  <cp:lastModifiedBy>20278</cp:lastModifiedBy>
  <dcterms:created xsi:type="dcterms:W3CDTF">2023-06-29T16:18:22Z</dcterms:created>
  <dcterms:modified xsi:type="dcterms:W3CDTF">2023-09-07T07:24:04Z</dcterms:modified>
</cp:coreProperties>
</file>