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yu/Documents/Projects-python/DEX/"/>
    </mc:Choice>
  </mc:AlternateContent>
  <xr:revisionPtr revIDLastSave="0" documentId="13_ncr:1_{FC50A0DD-1A73-9446-9381-FD394AB98C0E}" xr6:coauthVersionLast="47" xr6:coauthVersionMax="47" xr10:uidLastSave="{00000000-0000-0000-0000-000000000000}"/>
  <bookViews>
    <workbookView xWindow="0" yWindow="500" windowWidth="28800" windowHeight="17500" activeTab="5" xr2:uid="{68AF2AE8-E4CF-4C76-B7E9-E365C91C23E1}"/>
  </bookViews>
  <sheets>
    <sheet name="废弃" sheetId="1" r:id="rId1"/>
    <sheet name="新工作区" sheetId="7" r:id="rId2"/>
    <sheet name="新新工作区" sheetId="8" r:id="rId3"/>
    <sheet name="交易量变化" sheetId="2" r:id="rId4"/>
    <sheet name="环比变化" sheetId="3" r:id="rId5"/>
    <sheet name="市场份额" sheetId="4" r:id="rId6"/>
    <sheet name="Raw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" i="8" l="1"/>
  <c r="AF230" i="6"/>
  <c r="AF3" i="6"/>
  <c r="AF333" i="6"/>
  <c r="AF330" i="6"/>
  <c r="AF2" i="6"/>
  <c r="AF369" i="6"/>
  <c r="AF370" i="6"/>
  <c r="AF371" i="6"/>
  <c r="AF372" i="6"/>
  <c r="AF373" i="6"/>
  <c r="AF374" i="6"/>
  <c r="AF375" i="6"/>
  <c r="AF376" i="6"/>
  <c r="AF377" i="6"/>
  <c r="AF378" i="6"/>
  <c r="AF379" i="6"/>
  <c r="AF380" i="6"/>
  <c r="AF381" i="6"/>
  <c r="AF382" i="6"/>
  <c r="AF383" i="6"/>
  <c r="AF384" i="6"/>
  <c r="AF385" i="6"/>
  <c r="AF386" i="6"/>
  <c r="AF387" i="6"/>
  <c r="AF388" i="6"/>
  <c r="AF340" i="6" l="1"/>
  <c r="AF234" i="6"/>
  <c r="AF77" i="6"/>
  <c r="AF284" i="6"/>
  <c r="AF75" i="6"/>
  <c r="AF179" i="6"/>
  <c r="AF245" i="6"/>
  <c r="AF55" i="6"/>
  <c r="AJ3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" i="8"/>
  <c r="AF291" i="6"/>
  <c r="AF171" i="6"/>
  <c r="AF279" i="6"/>
  <c r="AF275" i="6"/>
  <c r="AF184" i="6"/>
  <c r="AF185" i="6"/>
  <c r="AF122" i="6"/>
  <c r="AF113" i="6"/>
  <c r="AF255" i="6"/>
  <c r="AF162" i="6"/>
  <c r="AF188" i="6"/>
  <c r="AF273" i="6"/>
  <c r="AF198" i="6"/>
  <c r="AF217" i="6"/>
  <c r="AF178" i="6"/>
  <c r="AF98" i="6"/>
  <c r="AF350" i="6"/>
  <c r="AF266" i="6"/>
  <c r="AF40" i="6"/>
  <c r="AF242" i="6"/>
  <c r="AF135" i="6"/>
  <c r="AF360" i="6"/>
  <c r="AF301" i="6"/>
  <c r="AF73" i="6"/>
  <c r="AF38" i="6"/>
  <c r="AF45" i="6"/>
  <c r="AF17" i="6"/>
  <c r="AF12" i="6"/>
  <c r="AF204" i="6"/>
  <c r="AF200" i="6"/>
  <c r="AF89" i="6"/>
  <c r="AF229" i="6"/>
  <c r="AF95" i="6"/>
  <c r="AF125" i="6"/>
  <c r="AF216" i="6"/>
  <c r="AF277" i="6"/>
  <c r="AF174" i="6"/>
  <c r="AF258" i="6"/>
  <c r="AF164" i="6"/>
  <c r="AF195" i="6"/>
  <c r="AF224" i="6"/>
  <c r="AF327" i="6"/>
  <c r="AF250" i="6"/>
  <c r="AF145" i="6"/>
  <c r="AF117" i="6"/>
  <c r="AF50" i="6"/>
  <c r="AF15" i="6"/>
  <c r="AF140" i="6"/>
  <c r="AF26" i="6"/>
  <c r="AF182" i="6"/>
  <c r="AF297" i="6"/>
  <c r="AF54" i="6"/>
  <c r="AF256" i="6"/>
  <c r="AF163" i="6"/>
  <c r="AF299" i="6"/>
  <c r="AF64" i="6"/>
  <c r="AF155" i="6"/>
  <c r="AF326" i="6"/>
  <c r="AF191" i="6"/>
  <c r="AF263" i="6"/>
  <c r="AF314" i="6"/>
  <c r="AF138" i="6"/>
  <c r="AF166" i="6"/>
  <c r="AF66" i="6"/>
  <c r="AF94" i="6"/>
  <c r="AF177" i="6"/>
  <c r="AF128" i="6"/>
  <c r="AF173" i="6"/>
  <c r="AF338" i="6"/>
  <c r="AF131" i="6"/>
  <c r="AF57" i="6"/>
  <c r="AF189" i="6"/>
  <c r="AF147" i="6"/>
  <c r="AF298" i="6"/>
  <c r="AF58" i="6"/>
  <c r="AF165" i="6"/>
  <c r="AF320" i="6"/>
  <c r="AF317" i="6"/>
  <c r="AF344" i="6"/>
  <c r="AF357" i="6"/>
  <c r="AF278" i="6"/>
  <c r="AF97" i="6"/>
  <c r="AF361" i="6"/>
  <c r="AF300" i="6"/>
  <c r="AF47" i="6"/>
  <c r="AF313" i="6"/>
  <c r="AF244" i="6"/>
  <c r="AF203" i="6"/>
  <c r="AF292" i="6"/>
  <c r="AF354" i="6"/>
  <c r="AF126" i="6"/>
  <c r="AF53" i="6"/>
  <c r="AF68" i="6"/>
  <c r="AF169" i="6"/>
  <c r="AF286" i="6"/>
  <c r="AF271" i="6"/>
  <c r="AF240" i="6"/>
  <c r="AF25" i="6"/>
  <c r="AF41" i="6"/>
  <c r="AF228" i="6"/>
  <c r="AF328" i="6"/>
  <c r="AF368" i="6"/>
  <c r="AF180" i="6"/>
  <c r="AF265" i="6"/>
  <c r="AF159" i="6"/>
  <c r="AF308" i="6"/>
  <c r="AF86" i="6"/>
  <c r="AF294" i="6"/>
  <c r="AF105" i="6"/>
  <c r="AF331" i="6"/>
  <c r="AF176" i="6"/>
  <c r="AF183" i="6"/>
  <c r="AF88" i="6"/>
  <c r="AF280" i="6"/>
  <c r="AF358" i="6"/>
  <c r="AF295" i="6"/>
  <c r="AF61" i="6"/>
  <c r="AF153" i="6"/>
  <c r="AF24" i="6"/>
  <c r="AF348" i="6"/>
  <c r="AF109" i="6"/>
  <c r="AF337" i="6"/>
  <c r="AF114" i="6"/>
  <c r="AF243" i="6"/>
  <c r="AF9" i="6"/>
  <c r="AF193" i="6"/>
  <c r="AF146" i="6"/>
  <c r="AF231" i="6"/>
  <c r="AF74" i="6"/>
  <c r="AF136" i="6"/>
  <c r="AF260" i="6"/>
  <c r="AF116" i="6"/>
  <c r="AF39" i="6"/>
  <c r="AF14" i="6"/>
  <c r="AF69" i="6"/>
  <c r="AF364" i="6"/>
  <c r="AF342" i="6"/>
  <c r="AF36" i="6"/>
  <c r="AF223" i="6"/>
  <c r="AF259" i="6"/>
  <c r="AF283" i="6"/>
  <c r="AF296" i="6"/>
  <c r="AF60" i="6"/>
  <c r="AF262" i="6"/>
  <c r="AF238" i="6"/>
  <c r="AF35" i="6"/>
  <c r="AF212" i="6"/>
  <c r="AF151" i="6"/>
  <c r="AF293" i="6"/>
  <c r="AF37" i="6"/>
  <c r="AF143" i="6"/>
  <c r="AF67" i="6"/>
  <c r="AF213" i="6"/>
  <c r="AF201" i="6"/>
  <c r="AF137" i="6"/>
  <c r="AF83" i="6"/>
  <c r="AF218" i="6"/>
  <c r="AF362" i="6"/>
  <c r="AF197" i="6"/>
  <c r="AF7" i="6"/>
  <c r="AF121" i="6"/>
  <c r="AF352" i="6"/>
  <c r="AF257" i="6"/>
  <c r="AF154" i="6"/>
  <c r="AF99" i="6"/>
  <c r="AF148" i="6"/>
  <c r="AF72" i="6"/>
  <c r="AF226" i="6"/>
  <c r="AF241" i="6"/>
  <c r="AF21" i="6"/>
  <c r="AF119" i="6"/>
  <c r="AF139" i="6"/>
  <c r="AF96" i="6"/>
  <c r="AF44" i="6"/>
  <c r="AF149" i="6"/>
  <c r="AF84" i="6"/>
  <c r="AF10" i="6"/>
  <c r="AF108" i="6"/>
  <c r="AF22" i="6"/>
  <c r="AF106" i="6"/>
  <c r="AF33" i="6"/>
  <c r="AF365" i="6"/>
  <c r="AF329" i="6"/>
  <c r="AF144" i="6"/>
  <c r="AF219" i="6"/>
  <c r="AF160" i="6"/>
  <c r="AF20" i="6"/>
  <c r="AF190" i="6"/>
  <c r="AF90" i="6"/>
  <c r="AF133" i="6"/>
  <c r="AF282" i="6"/>
  <c r="AF335" i="6"/>
  <c r="AF172" i="6"/>
  <c r="AF56" i="6"/>
  <c r="AF111" i="6"/>
  <c r="AF187" i="6"/>
  <c r="AF13" i="6"/>
  <c r="AF30" i="6"/>
  <c r="AF78" i="6"/>
  <c r="AF49" i="6"/>
  <c r="AF100" i="6"/>
  <c r="AF343" i="6"/>
  <c r="AF290" i="6"/>
  <c r="AF93" i="6"/>
  <c r="AF310" i="6"/>
  <c r="AF274" i="6"/>
  <c r="AF34" i="6"/>
  <c r="AF82" i="6"/>
  <c r="AF43" i="6"/>
  <c r="AF349" i="6"/>
  <c r="AF347" i="6"/>
  <c r="AF311" i="6"/>
  <c r="AF48" i="6"/>
  <c r="AF192" i="6"/>
  <c r="AF318" i="6"/>
  <c r="AF11" i="6"/>
  <c r="AF272" i="6"/>
  <c r="AF62" i="6"/>
  <c r="AF276" i="6"/>
  <c r="AF248" i="6"/>
  <c r="AF158" i="6"/>
  <c r="AF252" i="6"/>
  <c r="AF18" i="6"/>
  <c r="AF312" i="6"/>
  <c r="AF232" i="6"/>
  <c r="AF304" i="6"/>
  <c r="AF269" i="6"/>
  <c r="AF181" i="6"/>
  <c r="AF208" i="6"/>
  <c r="AF142" i="6"/>
  <c r="AF236" i="6"/>
  <c r="AF127" i="6"/>
  <c r="AF124" i="6"/>
  <c r="AF91" i="6"/>
  <c r="AF356" i="6"/>
  <c r="AF316" i="6"/>
  <c r="AF152" i="6"/>
  <c r="AF288" i="6"/>
  <c r="AF76" i="6"/>
  <c r="AF118" i="6"/>
  <c r="AF325" i="6"/>
  <c r="AF168" i="6"/>
  <c r="AF366" i="6"/>
  <c r="AF202" i="6"/>
  <c r="AF102" i="6"/>
  <c r="AF261" i="6"/>
  <c r="AF239" i="6"/>
  <c r="AF46" i="6"/>
  <c r="AF249" i="6"/>
  <c r="AF157" i="6"/>
  <c r="AF237" i="6"/>
  <c r="AF351" i="6"/>
  <c r="AF51" i="6"/>
  <c r="AF225" i="6"/>
  <c r="AF28" i="6"/>
  <c r="AF215" i="6"/>
  <c r="AF307" i="6"/>
  <c r="AF289" i="6"/>
  <c r="AF211" i="6"/>
  <c r="AF52" i="6"/>
  <c r="AF341" i="6"/>
  <c r="AF315" i="6"/>
  <c r="AF336" i="6"/>
  <c r="AF110" i="6"/>
  <c r="AF79" i="6"/>
  <c r="AF233" i="6"/>
  <c r="AF194" i="6"/>
  <c r="AF112" i="6"/>
  <c r="AF302" i="6"/>
  <c r="AF353" i="6"/>
  <c r="AF42" i="6"/>
  <c r="AF210" i="6"/>
  <c r="AF4" i="6"/>
  <c r="AF339" i="6"/>
  <c r="AF81" i="6"/>
  <c r="AF103" i="6"/>
  <c r="AF207" i="6"/>
  <c r="AF161" i="6"/>
  <c r="AF205" i="6"/>
  <c r="AF175" i="6"/>
  <c r="AF324" i="6"/>
  <c r="AF306" i="6"/>
  <c r="AF345" i="6"/>
  <c r="AF80" i="6"/>
  <c r="AF322" i="6"/>
  <c r="AF214" i="6"/>
  <c r="AF199" i="6"/>
  <c r="AF367" i="6"/>
  <c r="AF359" i="6"/>
  <c r="AF346" i="6"/>
  <c r="AF85" i="6"/>
  <c r="AF309" i="6"/>
  <c r="AF247" i="6"/>
  <c r="AF92" i="6"/>
  <c r="AF264" i="6"/>
  <c r="AF101" i="6"/>
  <c r="AF107" i="6"/>
  <c r="AF319" i="6"/>
  <c r="AF63" i="6"/>
  <c r="AF206" i="6"/>
  <c r="AF120" i="6"/>
  <c r="AF334" i="6"/>
  <c r="AF222" i="6"/>
  <c r="AF23" i="6"/>
  <c r="AF253" i="6"/>
  <c r="AF170" i="6"/>
  <c r="AF71" i="6"/>
  <c r="AF132" i="6"/>
  <c r="AF285" i="6"/>
  <c r="AF246" i="6"/>
  <c r="AF32" i="6"/>
  <c r="AF323" i="6"/>
  <c r="AF104" i="6"/>
  <c r="AF6" i="6"/>
  <c r="AF141" i="6"/>
  <c r="AF355" i="6"/>
  <c r="AF8" i="6"/>
  <c r="AF209" i="6"/>
  <c r="AF31" i="6"/>
  <c r="AF321" i="6"/>
  <c r="AF254" i="6"/>
  <c r="AF281" i="6"/>
  <c r="AF268" i="6"/>
  <c r="AF134" i="6"/>
  <c r="AF167" i="6"/>
  <c r="AF16" i="6"/>
  <c r="AF287" i="6"/>
  <c r="AF19" i="6"/>
  <c r="AF87" i="6"/>
  <c r="AF65" i="6"/>
  <c r="AF129" i="6"/>
  <c r="AF251" i="6"/>
  <c r="AF123" i="6"/>
  <c r="AF332" i="6"/>
  <c r="AF303" i="6"/>
  <c r="AF227" i="6"/>
  <c r="AF59" i="6"/>
  <c r="AF70" i="6"/>
  <c r="AF235" i="6"/>
  <c r="AF130" i="6"/>
  <c r="AF150" i="6"/>
  <c r="AF221" i="6"/>
  <c r="AF220" i="6"/>
  <c r="AF156" i="6"/>
  <c r="AF5" i="6"/>
  <c r="AF270" i="6"/>
  <c r="AF186" i="6"/>
  <c r="AF305" i="6"/>
  <c r="AF363" i="6"/>
  <c r="AF29" i="6"/>
  <c r="AF267" i="6"/>
  <c r="AF27" i="6"/>
  <c r="AF115" i="6"/>
  <c r="AF196" i="6"/>
  <c r="AN2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J2" i="1"/>
  <c r="AK2" i="1"/>
  <c r="AJ3" i="1"/>
  <c r="AK3" i="1"/>
  <c r="AJ4" i="1"/>
  <c r="AK4" i="1"/>
  <c r="AJ5" i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T24" i="1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B23" i="7"/>
  <c r="AJ71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4" i="1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F21" i="7"/>
  <c r="P21" i="7"/>
  <c r="AF20" i="7"/>
  <c r="P20" i="7"/>
  <c r="AF19" i="7"/>
  <c r="P19" i="7"/>
  <c r="AF18" i="7"/>
  <c r="P18" i="7"/>
  <c r="AF17" i="7"/>
  <c r="P17" i="7"/>
  <c r="AF16" i="7"/>
  <c r="P16" i="7"/>
  <c r="AF15" i="7"/>
  <c r="P15" i="7"/>
  <c r="AF14" i="7"/>
  <c r="P14" i="7"/>
  <c r="AF13" i="7"/>
  <c r="P13" i="7"/>
  <c r="AF12" i="7"/>
  <c r="P12" i="7"/>
  <c r="AF11" i="7"/>
  <c r="P11" i="7"/>
  <c r="AF10" i="7"/>
  <c r="P10" i="7"/>
  <c r="AF9" i="7"/>
  <c r="P9" i="7"/>
  <c r="AF8" i="7"/>
  <c r="P8" i="7"/>
  <c r="AF7" i="7"/>
  <c r="P7" i="7"/>
  <c r="AF6" i="7"/>
  <c r="P6" i="7"/>
  <c r="AF5" i="7"/>
  <c r="P5" i="7"/>
  <c r="AF4" i="7"/>
  <c r="P4" i="7"/>
  <c r="AF3" i="7"/>
  <c r="P3" i="7"/>
  <c r="AF2" i="7"/>
  <c r="P2" i="7"/>
  <c r="AJ75" i="1"/>
  <c r="AJ77" i="1"/>
  <c r="AJ72" i="1"/>
  <c r="AJ73" i="1"/>
  <c r="AJ74" i="1"/>
  <c r="AJ76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L18" i="8" l="1"/>
  <c r="AL10" i="8"/>
  <c r="AL17" i="8"/>
  <c r="AL9" i="8"/>
  <c r="AL19" i="8"/>
  <c r="AL11" i="8"/>
  <c r="AL3" i="8"/>
  <c r="AG23" i="8"/>
  <c r="AL16" i="8"/>
  <c r="AL14" i="8"/>
  <c r="AL6" i="8"/>
  <c r="AL8" i="8"/>
  <c r="AL21" i="8"/>
  <c r="AL2" i="8"/>
  <c r="AL7" i="8"/>
  <c r="AG24" i="8"/>
  <c r="AK5" i="8" s="1"/>
  <c r="AL13" i="8"/>
  <c r="AL5" i="8"/>
  <c r="AL20" i="8"/>
  <c r="AL12" i="8"/>
  <c r="AL4" i="8"/>
  <c r="AL15" i="8"/>
  <c r="P23" i="7"/>
  <c r="AF23" i="7"/>
  <c r="AH5" i="7" s="1"/>
  <c r="AO5" i="7" s="1"/>
  <c r="AI18" i="7"/>
  <c r="AI3" i="7"/>
  <c r="AI6" i="7"/>
  <c r="AI2" i="7"/>
  <c r="AI11" i="7"/>
  <c r="AI19" i="7"/>
  <c r="AI14" i="7"/>
  <c r="AI7" i="7"/>
  <c r="AI15" i="7"/>
  <c r="AI10" i="7"/>
  <c r="AI4" i="7"/>
  <c r="AI8" i="7"/>
  <c r="AI12" i="7"/>
  <c r="AI16" i="7"/>
  <c r="AI20" i="7"/>
  <c r="AI5" i="7"/>
  <c r="AI9" i="7"/>
  <c r="AI13" i="7"/>
  <c r="AI17" i="7"/>
  <c r="AI21" i="7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AK19" i="8" l="1"/>
  <c r="AK18" i="8"/>
  <c r="AK10" i="8"/>
  <c r="AG26" i="8"/>
  <c r="AK7" i="8"/>
  <c r="AK14" i="8"/>
  <c r="AK13" i="8"/>
  <c r="AK15" i="8"/>
  <c r="AK2" i="8"/>
  <c r="AK20" i="8"/>
  <c r="AK21" i="8"/>
  <c r="AK9" i="8"/>
  <c r="AK6" i="8"/>
  <c r="AK17" i="8"/>
  <c r="AK12" i="8"/>
  <c r="AK3" i="8"/>
  <c r="AK8" i="8"/>
  <c r="AK11" i="8"/>
  <c r="AK16" i="8"/>
  <c r="AK4" i="8"/>
  <c r="AH14" i="7"/>
  <c r="AO14" i="7" s="1"/>
  <c r="AH17" i="7"/>
  <c r="AO17" i="7" s="1"/>
  <c r="AH10" i="7"/>
  <c r="AO10" i="7" s="1"/>
  <c r="AH21" i="7"/>
  <c r="AO21" i="7" s="1"/>
  <c r="AH13" i="7"/>
  <c r="AO13" i="7" s="1"/>
  <c r="AH15" i="7"/>
  <c r="AO15" i="7" s="1"/>
  <c r="AH16" i="7"/>
  <c r="AO16" i="7" s="1"/>
  <c r="AH6" i="7"/>
  <c r="AO6" i="7" s="1"/>
  <c r="AH2" i="7"/>
  <c r="AO2" i="7" s="1"/>
  <c r="AH9" i="7"/>
  <c r="AO9" i="7" s="1"/>
  <c r="AH19" i="7"/>
  <c r="AO19" i="7" s="1"/>
  <c r="AH18" i="7"/>
  <c r="AO18" i="7" s="1"/>
  <c r="AJ23" i="7"/>
  <c r="AH11" i="7"/>
  <c r="AO11" i="7" s="1"/>
  <c r="AH7" i="7"/>
  <c r="AO7" i="7" s="1"/>
  <c r="AH20" i="7"/>
  <c r="AO20" i="7" s="1"/>
  <c r="AH12" i="7"/>
  <c r="AO12" i="7" s="1"/>
  <c r="AH3" i="7"/>
  <c r="AO3" i="7" s="1"/>
  <c r="AH8" i="7"/>
  <c r="AO8" i="7" s="1"/>
  <c r="AH4" i="7"/>
  <c r="AO4" i="7" s="1"/>
  <c r="AI75" i="1"/>
  <c r="AI77" i="1"/>
  <c r="AJ92" i="1"/>
  <c r="AI81" i="1"/>
  <c r="AI89" i="1"/>
  <c r="AI74" i="1"/>
  <c r="AI84" i="1"/>
  <c r="AI85" i="1"/>
  <c r="AI72" i="1"/>
  <c r="AI82" i="1"/>
  <c r="AI90" i="1"/>
  <c r="AI79" i="1"/>
  <c r="AI88" i="1"/>
  <c r="AI73" i="1"/>
  <c r="AI83" i="1"/>
  <c r="AI71" i="1"/>
  <c r="AI76" i="1"/>
  <c r="AI80" i="1"/>
  <c r="AI78" i="1"/>
  <c r="AI86" i="1"/>
  <c r="AI87" i="1"/>
</calcChain>
</file>

<file path=xl/sharedStrings.xml><?xml version="1.0" encoding="utf-8"?>
<sst xmlns="http://schemas.openxmlformats.org/spreadsheetml/2006/main" count="811" uniqueCount="457">
  <si>
    <t>apex-pro</t>
  </si>
  <si>
    <t>curve</t>
  </si>
  <si>
    <t>dodo</t>
  </si>
  <si>
    <t>jupiter</t>
  </si>
  <si>
    <t>openocean_finance</t>
  </si>
  <si>
    <t>pulsex</t>
  </si>
  <si>
    <t>raydium</t>
  </si>
  <si>
    <t>sun_io</t>
  </si>
  <si>
    <t>syncswap</t>
  </si>
  <si>
    <t>thorswap</t>
  </si>
  <si>
    <t>traderjoe</t>
  </si>
  <si>
    <t>uniswap</t>
  </si>
  <si>
    <t>woofi</t>
  </si>
  <si>
    <t>balancer</t>
  </si>
  <si>
    <t>pancakeswap</t>
  </si>
  <si>
    <t>quickswap</t>
  </si>
  <si>
    <t>velocore</t>
  </si>
  <si>
    <t>name</t>
  </si>
  <si>
    <t>total_Volume</t>
  </si>
  <si>
    <t>前两周总计</t>
    <phoneticPr fontId="1" type="noConversion"/>
  </si>
  <si>
    <t>最近两周总计</t>
  </si>
  <si>
    <t>最近两周总计</t>
    <phoneticPr fontId="1" type="noConversion"/>
  </si>
  <si>
    <t>kyberswap</t>
    <phoneticPr fontId="1" type="noConversion"/>
  </si>
  <si>
    <t>maverick</t>
    <phoneticPr fontId="1" type="noConversion"/>
  </si>
  <si>
    <t>环比变化</t>
    <phoneticPr fontId="1" type="noConversion"/>
  </si>
  <si>
    <t>第二个表，降序</t>
    <phoneticPr fontId="1" type="noConversion"/>
  </si>
  <si>
    <t>ferro-protocol</t>
    <phoneticPr fontId="1" type="noConversion"/>
  </si>
  <si>
    <t>市场份额</t>
  </si>
  <si>
    <t>市场份额</t>
    <phoneticPr fontId="1" type="noConversion"/>
  </si>
  <si>
    <t>第三个表，升序</t>
    <phoneticPr fontId="1" type="noConversion"/>
  </si>
  <si>
    <t>重要数据：交易量整体变化</t>
    <phoneticPr fontId="1" type="noConversion"/>
  </si>
  <si>
    <t>sun_io</t>
    <phoneticPr fontId="1" type="noConversion"/>
  </si>
  <si>
    <t>pulsex</t>
    <phoneticPr fontId="1" type="noConversion"/>
  </si>
  <si>
    <t>raydium</t>
    <phoneticPr fontId="1" type="noConversion"/>
  </si>
  <si>
    <t>名字写对，大小写和多余的字符</t>
    <phoneticPr fontId="1" type="noConversion"/>
  </si>
  <si>
    <t>这里是给生成第一个图表用的，需要升序排列</t>
    <phoneticPr fontId="1" type="noConversion"/>
  </si>
  <si>
    <t>第四个表（降序）</t>
    <phoneticPr fontId="1" type="noConversion"/>
  </si>
  <si>
    <t>直接在原始数据中获取前二十的交易所</t>
    <phoneticPr fontId="1" type="noConversion"/>
  </si>
  <si>
    <t>纯贴数据</t>
    <phoneticPr fontId="1" type="noConversion"/>
  </si>
  <si>
    <t>total</t>
    <phoneticPr fontId="1" type="noConversion"/>
  </si>
  <si>
    <t>整体交易量变化</t>
    <phoneticPr fontId="1" type="noConversion"/>
  </si>
  <si>
    <t>图表1 - 交易量变化(升序)</t>
    <phoneticPr fontId="1" type="noConversion"/>
  </si>
  <si>
    <t>以上降序</t>
    <phoneticPr fontId="1" type="noConversion"/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</si>
  <si>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</si>
  <si>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</si>
  <si>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</si>
  <si>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</si>
  <si>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</si>
  <si>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</si>
  <si>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</si>
  <si>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</si>
  <si>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</si>
  <si>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</si>
  <si>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</si>
  <si>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</si>
  <si>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</si>
  <si>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</si>
  <si>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</si>
  <si>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</si>
  <si>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</si>
  <si>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</si>
  <si>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</si>
  <si>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</si>
  <si>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</si>
  <si>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</si>
  <si>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</si>
  <si>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</si>
  <si>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</si>
  <si>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</si>
  <si>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</si>
  <si>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</si>
  <si>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0x</t>
  </si>
  <si>
    <t>10KSwap</t>
  </si>
  <si>
    <t>3xcalibur</t>
  </si>
  <si>
    <t>4Swap</t>
  </si>
  <si>
    <t>Arbitrum-Exchange</t>
  </si>
  <si>
    <t>DerpDEX</t>
  </si>
  <si>
    <t>MantisSwap</t>
  </si>
  <si>
    <t>SmarDex</t>
  </si>
  <si>
    <t>ABcDeFX</t>
  </si>
  <si>
    <t>Acala-Swap</t>
  </si>
  <si>
    <t>Aequinox</t>
  </si>
  <si>
    <t>Agni-Finance</t>
  </si>
  <si>
    <t>AirSwap</t>
  </si>
  <si>
    <t>Aldrin</t>
  </si>
  <si>
    <t>ALEX</t>
  </si>
  <si>
    <t>Algofi-Swap</t>
  </si>
  <si>
    <t>AlienFi</t>
  </si>
  <si>
    <t>Ambient</t>
  </si>
  <si>
    <t>AmpleSwap</t>
  </si>
  <si>
    <t>ApeSwap-AMM</t>
  </si>
  <si>
    <t>ArcherSwap</t>
  </si>
  <si>
    <t>Archly-Finance</t>
  </si>
  <si>
    <t>Arctic</t>
  </si>
  <si>
    <t>Ashswap</t>
  </si>
  <si>
    <t>Astroport-Classic</t>
  </si>
  <si>
    <t>AstroSwap</t>
  </si>
  <si>
    <t>Auragi-Finance</t>
  </si>
  <si>
    <t>AuraSwap</t>
  </si>
  <si>
    <t>AutoShark</t>
  </si>
  <si>
    <t>AUX-Exchange</t>
  </si>
  <si>
    <t>Axial</t>
  </si>
  <si>
    <t>BabyDogeSwap</t>
  </si>
  <si>
    <t>BabySwap</t>
  </si>
  <si>
    <t>Balancer</t>
  </si>
  <si>
    <t>Bancor-V3</t>
  </si>
  <si>
    <t>Bancor-V2.1</t>
  </si>
  <si>
    <t>BeamSwap-Classic</t>
  </si>
  <si>
    <t>BeamSwap-Stable-AMM</t>
  </si>
  <si>
    <t>Beethoven-X</t>
  </si>
  <si>
    <t>BenSwap</t>
  </si>
  <si>
    <t>Bisq</t>
  </si>
  <si>
    <t>BiSwap-V2</t>
  </si>
  <si>
    <t>Blue-Planet</t>
  </si>
  <si>
    <t>Brine.fi</t>
  </si>
  <si>
    <t>BXH</t>
  </si>
  <si>
    <t>Camelot</t>
  </si>
  <si>
    <t>Canto-Dex</t>
  </si>
  <si>
    <t>Capricorn-Finance</t>
  </si>
  <si>
    <t>CarbonSwap</t>
  </si>
  <si>
    <t>Cetus</t>
  </si>
  <si>
    <t>Chainge-Finance</t>
  </si>
  <si>
    <t>ChampagneSwap</t>
  </si>
  <si>
    <t>CherrySwap</t>
  </si>
  <si>
    <t>Chronos-V1</t>
  </si>
  <si>
    <t>ClaimSwap-V1</t>
  </si>
  <si>
    <t>Clipper</t>
  </si>
  <si>
    <t>Clober</t>
  </si>
  <si>
    <t>Cometh</t>
  </si>
  <si>
    <t>Complus-Network</t>
  </si>
  <si>
    <t>Concordex</t>
  </si>
  <si>
    <t>Cone</t>
  </si>
  <si>
    <t>Covo-V2</t>
  </si>
  <si>
    <t>Crema-Finance</t>
  </si>
  <si>
    <t>Crodex</t>
  </si>
  <si>
    <t>CroSwap</t>
  </si>
  <si>
    <t>CryptoSwap</t>
  </si>
  <si>
    <t>Curve-DEX</t>
  </si>
  <si>
    <t>DAO-Swap</t>
  </si>
  <si>
    <t>Darkness</t>
  </si>
  <si>
    <t>DeepBook</t>
  </si>
  <si>
    <t>Defi-Kingdoms</t>
  </si>
  <si>
    <t>Defi-Swap</t>
  </si>
  <si>
    <t>DefiBox</t>
  </si>
  <si>
    <t>DefiChain-DEX</t>
  </si>
  <si>
    <t>DefiPlaza</t>
  </si>
  <si>
    <t>Demex</t>
  </si>
  <si>
    <t>Dexalot</t>
  </si>
  <si>
    <t>Dexter</t>
  </si>
  <si>
    <t>DFX-Finance</t>
  </si>
  <si>
    <t>Dfyn-Network</t>
  </si>
  <si>
    <t>Dinosaur-Eggs</t>
  </si>
  <si>
    <t>DODO</t>
  </si>
  <si>
    <t>Dove-Swap-V3</t>
  </si>
  <si>
    <t>DPEX</t>
  </si>
  <si>
    <t>Dystopia</t>
  </si>
  <si>
    <t>E3</t>
  </si>
  <si>
    <t>EchoDEX-V2</t>
  </si>
  <si>
    <t>El-Dorado-Exchange</t>
  </si>
  <si>
    <t>Elk</t>
  </si>
  <si>
    <t>Ellipsis-Finance</t>
  </si>
  <si>
    <t>EmpireDEX</t>
  </si>
  <si>
    <t>Energiswap</t>
  </si>
  <si>
    <t>Equalizer-Exchange</t>
  </si>
  <si>
    <t>Equilibre</t>
  </si>
  <si>
    <t>Equity</t>
  </si>
  <si>
    <t>ExinSwap</t>
  </si>
  <si>
    <t>FairySwap-V1</t>
  </si>
  <si>
    <t>Fathom-Dex</t>
  </si>
  <si>
    <t>Ferro</t>
  </si>
  <si>
    <t>Flamingo-Finance</t>
  </si>
  <si>
    <t>FlowX-Finance</t>
  </si>
  <si>
    <t>Forge</t>
  </si>
  <si>
    <t>Frax-Swap</t>
  </si>
  <si>
    <t>Fulcrom</t>
  </si>
  <si>
    <t>FusionX-V2</t>
  </si>
  <si>
    <t>FusionX-V3</t>
  </si>
  <si>
    <t>FX-Swap</t>
  </si>
  <si>
    <t>FXDX</t>
  </si>
  <si>
    <t>Gin-Finance</t>
  </si>
  <si>
    <t>Glide-Finance</t>
  </si>
  <si>
    <t>GMX-V1</t>
  </si>
  <si>
    <t>GMX-V2</t>
  </si>
  <si>
    <t>GooseFX</t>
  </si>
  <si>
    <t>Gravis-Finance</t>
  </si>
  <si>
    <t>Gravity-Finance</t>
  </si>
  <si>
    <t>Grizzly-Trade</t>
  </si>
  <si>
    <t>Hadouken-AMM</t>
  </si>
  <si>
    <t>HakuSwap</t>
  </si>
  <si>
    <t>Hashflow</t>
  </si>
  <si>
    <t>HeliSwap</t>
  </si>
  <si>
    <t>Helix</t>
  </si>
  <si>
    <t>Heraswap</t>
  </si>
  <si>
    <t>Hermes-Protocol</t>
  </si>
  <si>
    <t>HiveSwap</t>
  </si>
  <si>
    <t>Honeyswap</t>
  </si>
  <si>
    <t>HorizonDEX</t>
  </si>
  <si>
    <t>Huckleberry-AMM</t>
  </si>
  <si>
    <t>Humble-Defi</t>
  </si>
  <si>
    <t>Hummus-Exchange</t>
  </si>
  <si>
    <t>Hydradex-V2</t>
  </si>
  <si>
    <t>Hydradex-V3</t>
  </si>
  <si>
    <t>HyperJump</t>
  </si>
  <si>
    <t>IcecreamSwap</t>
  </si>
  <si>
    <t>Increment-Swap</t>
  </si>
  <si>
    <t>Integral</t>
  </si>
  <si>
    <t>iZiSwap</t>
  </si>
  <si>
    <t>JetSwap</t>
  </si>
  <si>
    <t>JSwap</t>
  </si>
  <si>
    <t>Kaidex</t>
  </si>
  <si>
    <t>Karura-Swap</t>
  </si>
  <si>
    <t>Katana-DEX</t>
  </si>
  <si>
    <t>Kava-Swap</t>
  </si>
  <si>
    <t>KlaySwap</t>
  </si>
  <si>
    <t>KLEX-Finance</t>
  </si>
  <si>
    <t>KnightSwap-Finance</t>
  </si>
  <si>
    <t>Kokonut-Swap</t>
  </si>
  <si>
    <t>Koyo-Finance</t>
  </si>
  <si>
    <t>KTX.Finance</t>
  </si>
  <si>
    <t>KuSwap</t>
  </si>
  <si>
    <t>KyberSwap</t>
  </si>
  <si>
    <t>KyotoSwap</t>
  </si>
  <si>
    <t>LeonicornSwap</t>
  </si>
  <si>
    <t>Level-Finance</t>
  </si>
  <si>
    <t>Levinswap</t>
  </si>
  <si>
    <t>Lif3-Swap</t>
  </si>
  <si>
    <t>Lighter</t>
  </si>
  <si>
    <t>LiquidSwap</t>
  </si>
  <si>
    <t>Litx</t>
  </si>
  <si>
    <t>LuaSwap</t>
  </si>
  <si>
    <t>LumenSwap</t>
  </si>
  <si>
    <t>Maia-V3</t>
  </si>
  <si>
    <t>MakiSwap</t>
  </si>
  <si>
    <t>Maverick-Protocol</t>
  </si>
  <si>
    <t>MDEX</t>
  </si>
  <si>
    <t>Megaton-Finance</t>
  </si>
  <si>
    <t>MERLIN-DEX</t>
  </si>
  <si>
    <t>Meshswap</t>
  </si>
  <si>
    <t>MetaTdex</t>
  </si>
  <si>
    <t>Metavault.Trade</t>
  </si>
  <si>
    <t>Metropolis</t>
  </si>
  <si>
    <t>MiaSwap</t>
  </si>
  <si>
    <t>Mimo</t>
  </si>
  <si>
    <t>Minswap</t>
  </si>
  <si>
    <t>MistSwap</t>
  </si>
  <si>
    <t>MM-Finance-Arbitrum</t>
  </si>
  <si>
    <t>MM-Stableswap-Polygon</t>
  </si>
  <si>
    <t>Mobius-Money</t>
  </si>
  <si>
    <t>MojitoSwap</t>
  </si>
  <si>
    <t>Moon-Swap</t>
  </si>
  <si>
    <t>MooniSwap</t>
  </si>
  <si>
    <t>Morpheus-Swap</t>
  </si>
  <si>
    <t>MuesliSwap</t>
  </si>
  <si>
    <t>Mummy-Finance</t>
  </si>
  <si>
    <t>Mute.io</t>
  </si>
  <si>
    <t>mySwap</t>
  </si>
  <si>
    <t>Native</t>
  </si>
  <si>
    <t>NetSwap</t>
  </si>
  <si>
    <t>Nomiswap</t>
  </si>
  <si>
    <t>OKCSwap</t>
  </si>
  <si>
    <t>OnePunchSwap</t>
  </si>
  <si>
    <t>OolongSwap</t>
  </si>
  <si>
    <t>OpenBook</t>
  </si>
  <si>
    <t>OpenLeverage</t>
  </si>
  <si>
    <t>OPX-Finance</t>
  </si>
  <si>
    <t>OraiDEX</t>
  </si>
  <si>
    <t>Orca</t>
  </si>
  <si>
    <t>Orderly-Network</t>
  </si>
  <si>
    <t>Osmosis-DEX</t>
  </si>
  <si>
    <t>Oswap-AMM</t>
  </si>
  <si>
    <t>Pact</t>
  </si>
  <si>
    <t>PadSwap</t>
  </si>
  <si>
    <t>Paint-Swap</t>
  </si>
  <si>
    <t>Pandora-Swap</t>
  </si>
  <si>
    <t>Pangea-Swap</t>
  </si>
  <si>
    <t>Pangolin</t>
  </si>
  <si>
    <t>PayCash</t>
  </si>
  <si>
    <t>PearlFi</t>
  </si>
  <si>
    <t>PegaSys-V2</t>
  </si>
  <si>
    <t>Penguin</t>
  </si>
  <si>
    <t>PheasantSwap</t>
  </si>
  <si>
    <t>PhotonSwap-Finance</t>
  </si>
  <si>
    <t>PinkSwap</t>
  </si>
  <si>
    <t>Pinnako</t>
  </si>
  <si>
    <t>Platypus-Finance</t>
  </si>
  <si>
    <t>Plenty</t>
  </si>
  <si>
    <t>Polkaswap</t>
  </si>
  <si>
    <t>Polycat</t>
  </si>
  <si>
    <t>PonytaSwap</t>
  </si>
  <si>
    <t>ProtoFi</t>
  </si>
  <si>
    <t>PulseX</t>
  </si>
  <si>
    <t>PYEswap</t>
  </si>
  <si>
    <t>Quickswap</t>
  </si>
  <si>
    <t>QuipuSwap-V1</t>
  </si>
  <si>
    <t>RadioShack</t>
  </si>
  <si>
    <t>Ramses</t>
  </si>
  <si>
    <t>Raydium</t>
  </si>
  <si>
    <t>Reax-Swaps</t>
  </si>
  <si>
    <t>Ref-Finance</t>
  </si>
  <si>
    <t>Rubicon</t>
  </si>
  <si>
    <t>Saber</t>
  </si>
  <si>
    <t>Saddle-Finance</t>
  </si>
  <si>
    <t>SatoshiCoreSwap</t>
  </si>
  <si>
    <t>SaucerSwap</t>
  </si>
  <si>
    <t>Serum</t>
  </si>
  <si>
    <t>SharkSwap</t>
  </si>
  <si>
    <t>Shell-Protocol</t>
  </si>
  <si>
    <t>ShibaSwap</t>
  </si>
  <si>
    <t>SmartDEX</t>
  </si>
  <si>
    <t>Sobal</t>
  </si>
  <si>
    <t>Solarbeam</t>
  </si>
  <si>
    <t>Solarflare</t>
  </si>
  <si>
    <t>SolidLizard</t>
  </si>
  <si>
    <t>Solidly</t>
  </si>
  <si>
    <t>Solidly-V2</t>
  </si>
  <si>
    <t>SoulSwap</t>
  </si>
  <si>
    <t>Soy-Finance</t>
  </si>
  <si>
    <t>SpaceDex</t>
  </si>
  <si>
    <t>Spartacus-Exchange</t>
  </si>
  <si>
    <t>Spartan</t>
  </si>
  <si>
    <t>Sphynx</t>
  </si>
  <si>
    <t>SpiritSwap-AMM</t>
  </si>
  <si>
    <t>SpookySwap</t>
  </si>
  <si>
    <t>StellarX</t>
  </si>
  <si>
    <t>StellaSwap-V2</t>
  </si>
  <si>
    <t>StellaSwap-V3</t>
  </si>
  <si>
    <t>Step-Exchange</t>
  </si>
  <si>
    <t>Subzero-ZSwap</t>
  </si>
  <si>
    <t>SUNSwap</t>
  </si>
  <si>
    <t>Surfswap-Classic</t>
  </si>
  <si>
    <t>Surfswap-Stable-AMM</t>
  </si>
  <si>
    <t>Sushiswap</t>
  </si>
  <si>
    <t>Swapline</t>
  </si>
  <si>
    <t>Swappi</t>
  </si>
  <si>
    <t>Swapr</t>
  </si>
  <si>
    <t>SyncSwap</t>
  </si>
  <si>
    <t>Synthetify</t>
  </si>
  <si>
    <t>Syrup-Finance</t>
  </si>
  <si>
    <t>Tealswap</t>
  </si>
  <si>
    <t>TempleDAO-Trade</t>
  </si>
  <si>
    <t>Terraswap</t>
  </si>
  <si>
    <t>Tethys-AMM</t>
  </si>
  <si>
    <t>Tetu-Swap</t>
  </si>
  <si>
    <t>ThalaSwap</t>
  </si>
  <si>
    <t>Thena</t>
  </si>
  <si>
    <t>Thorchain</t>
  </si>
  <si>
    <t>Tinyman</t>
  </si>
  <si>
    <t>Titano-Swych</t>
  </si>
  <si>
    <t>Tokenlon</t>
  </si>
  <si>
    <t>Tomb-Swap</t>
  </si>
  <si>
    <t>TTswap</t>
  </si>
  <si>
    <t>Trader Joe</t>
  </si>
  <si>
    <t>Ubeswap</t>
  </si>
  <si>
    <t>UltronSwap</t>
  </si>
  <si>
    <t>Unicly</t>
  </si>
  <si>
    <t>UniFi</t>
  </si>
  <si>
    <t>VanSwap</t>
  </si>
  <si>
    <t>Veax</t>
  </si>
  <si>
    <t>Velocimeter-V2</t>
  </si>
  <si>
    <t>Velodrome-V1</t>
  </si>
  <si>
    <t>Velodrome-V2</t>
  </si>
  <si>
    <t>VeniceSwap</t>
  </si>
  <si>
    <t>Verse</t>
  </si>
  <si>
    <t>Vertex-Protocol</t>
  </si>
  <si>
    <t>Vexchange</t>
  </si>
  <si>
    <t>ViperSwap</t>
  </si>
  <si>
    <t>VoltSwap-V2</t>
  </si>
  <si>
    <t>Voodoo-Trade</t>
  </si>
  <si>
    <t>WAGMI</t>
  </si>
  <si>
    <t>WagyuSwap</t>
  </si>
  <si>
    <t>WanSwap-Dex</t>
  </si>
  <si>
    <t>WardenSwap</t>
  </si>
  <si>
    <t>Wavelength-DAO</t>
  </si>
  <si>
    <t>WEMIX.FI-AMM</t>
  </si>
  <si>
    <t>WhaleSwap</t>
  </si>
  <si>
    <t>WigoSwap</t>
  </si>
  <si>
    <t>WinerySwap</t>
  </si>
  <si>
    <t>WingRiders</t>
  </si>
  <si>
    <t>WingSwap</t>
  </si>
  <si>
    <t>Wojak-Finance</t>
  </si>
  <si>
    <t>Wombat-Exchange</t>
  </si>
  <si>
    <t>WOOFi-Swap</t>
  </si>
  <si>
    <t>WX-Network</t>
  </si>
  <si>
    <t>xExchange</t>
  </si>
  <si>
    <t>XSwap-Protocol</t>
  </si>
  <si>
    <t>YieldFields</t>
  </si>
  <si>
    <t>Yodeswap</t>
  </si>
  <si>
    <t>YokaiSwap</t>
  </si>
  <si>
    <t>Yoshi-Exchange</t>
  </si>
  <si>
    <t>ZigZag</t>
  </si>
  <si>
    <t>ZilSwap</t>
  </si>
  <si>
    <t>ZipSwap</t>
  </si>
  <si>
    <t>Zircon-Gamma</t>
  </si>
  <si>
    <t>zkSwap-Finance</t>
  </si>
  <si>
    <t>Zyberswap</t>
  </si>
  <si>
    <t>Junoswap</t>
  </si>
  <si>
    <t>Alita-Finance</t>
  </si>
  <si>
    <t>PancakeSwap</t>
  </si>
  <si>
    <t>SMBSwap-V2</t>
  </si>
  <si>
    <t>SMBSwap-V3</t>
  </si>
  <si>
    <t>Uniswap</t>
  </si>
  <si>
    <t>最近两周交易量</t>
    <phoneticPr fontId="1" type="noConversion"/>
  </si>
  <si>
    <t>前两周总计</t>
  </si>
  <si>
    <t>CrescentSwap</t>
  </si>
  <si>
    <t>Danogo</t>
  </si>
  <si>
    <t>Drift</t>
  </si>
  <si>
    <t>EchoDEX-V3</t>
  </si>
  <si>
    <t>ICPSwap</t>
  </si>
  <si>
    <t>Lynex</t>
  </si>
  <si>
    <t>Morphex-V2</t>
  </si>
  <si>
    <t>Morphex-V1</t>
  </si>
  <si>
    <t>SpicySwap</t>
  </si>
  <si>
    <t>SwapBased-AMM</t>
  </si>
  <si>
    <t>Velocore-V2</t>
  </si>
  <si>
    <t>YFX</t>
  </si>
  <si>
    <t>需要变动的地方用黄色表示</t>
    <phoneticPr fontId="1" type="noConversion"/>
  </si>
  <si>
    <t>BaseSwap-V2</t>
  </si>
  <si>
    <t>DackieSwap-V3</t>
  </si>
  <si>
    <t>FCON-DEX</t>
  </si>
  <si>
    <t>Meridian-Trade</t>
  </si>
  <si>
    <t>SithSwap</t>
  </si>
  <si>
    <t>Throne-V3</t>
  </si>
  <si>
    <t>左侧为前20的RowData</t>
  </si>
  <si>
    <t>上个两周</t>
  </si>
  <si>
    <t>这两周</t>
  </si>
  <si>
    <t>环比变换</t>
  </si>
  <si>
    <t>Maverick</t>
  </si>
  <si>
    <t>Curve</t>
  </si>
  <si>
    <t>环比变化</t>
  </si>
  <si>
    <t>上个两周总和</t>
  </si>
  <si>
    <t>这两周总和</t>
  </si>
  <si>
    <t>变化百分比</t>
  </si>
  <si>
    <t>纯值</t>
  </si>
  <si>
    <t>复制 AH</t>
  </si>
  <si>
    <t>Aerodrome</t>
  </si>
  <si>
    <t>BLEX</t>
  </si>
  <si>
    <t>BMX</t>
  </si>
  <si>
    <t>Chronos-V2</t>
  </si>
  <si>
    <t>DackieSwap-V2</t>
  </si>
  <si>
    <t>FVM-Exchange</t>
  </si>
  <si>
    <t>HydraDX</t>
  </si>
  <si>
    <t>Nether.Fi</t>
  </si>
  <si>
    <t>Solidly-V3</t>
  </si>
  <si>
    <t>Tegro</t>
  </si>
  <si>
    <t>VVS-Standard</t>
  </si>
  <si>
    <t>排序前 20</t>
  </si>
  <si>
    <t>纯值（降序）</t>
  </si>
  <si>
    <t>Scale</t>
  </si>
  <si>
    <t>CandySwap</t>
  </si>
  <si>
    <t>Ekubo</t>
  </si>
  <si>
    <t>KriyaDEX</t>
  </si>
  <si>
    <t>Lifinity-V1</t>
  </si>
  <si>
    <t>Mango-Markets-V4</t>
  </si>
  <si>
    <t>VaporDex-V1</t>
  </si>
  <si>
    <t>Voltage-AMM</t>
  </si>
  <si>
    <t>左侧为公式数值(不用动）</t>
  </si>
  <si>
    <t>上两周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</si>
</sst>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36"/>
      <color theme="1"/>
      <name val="Calibri"/>
      <family val="3"/>
      <charset val="134"/>
      <scheme val="minor"/>
    </font>
    <font>
      <b/>
      <sz val="26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b/>
      <sz val="18"/>
      <color rgb="FFFF0000"/>
      <name val="Calibri"/>
      <family val="3"/>
      <charset val="134"/>
      <scheme val="minor"/>
    </font>
    <font>
      <b/>
      <sz val="22"/>
      <color rgb="FFFF0000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  <font>
      <sz val="11"/>
      <color rgb="FF000000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applyNumberFormat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0" fontId="0" fillId="4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0" fillId="0" borderId="0" xfId="0" applyBorder="1" applyAlignment="1"/>
    <xf numFmtId="0" fontId="10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Trading Volume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新新工作区!$AR$2</c:f>
              <c:strCache>
                <c:ptCount val="1"/>
                <c:pt idx="0">
                  <c:v>Canto-Dex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新新工作区!$AS$2:$BF$2</c:f>
              <c:numCache>
                <c:formatCode>General</c:formatCode>
                <c:ptCount val="14"/>
                <c:pt idx="0">
                  <c:v>8201871.1190104103</c:v>
                </c:pt>
                <c:pt idx="1">
                  <c:v>10970440.2927968</c:v>
                </c:pt>
                <c:pt idx="2">
                  <c:v>3302655.81856457</c:v>
                </c:pt>
                <c:pt idx="3">
                  <c:v>2262228.49675141</c:v>
                </c:pt>
                <c:pt idx="4">
                  <c:v>17780463.011917599</c:v>
                </c:pt>
                <c:pt idx="5">
                  <c:v>8793031.9178339299</c:v>
                </c:pt>
                <c:pt idx="6">
                  <c:v>7353955.0495423404</c:v>
                </c:pt>
                <c:pt idx="7">
                  <c:v>6859789.1620905502</c:v>
                </c:pt>
                <c:pt idx="8">
                  <c:v>5374359.7587586101</c:v>
                </c:pt>
                <c:pt idx="9">
                  <c:v>11583502.744410999</c:v>
                </c:pt>
                <c:pt idx="10">
                  <c:v>10103194.753082899</c:v>
                </c:pt>
                <c:pt idx="11">
                  <c:v>23539004.0055378</c:v>
                </c:pt>
                <c:pt idx="12">
                  <c:v>27496306.454455901</c:v>
                </c:pt>
                <c:pt idx="13">
                  <c:v>22554832.991915599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7-499B-8F2B-AD24B8949D57}"/>
            </c:ext>
          </c:extLst>
        </c:ser>
        <c:ser>
          <c:idx val="1"/>
          <c:order val="1"/>
          <c:tx>
            <c:strRef>
              <c:f>新新工作区!$AR$3</c:f>
              <c:strCache>
                <c:ptCount val="1"/>
                <c:pt idx="0">
                  <c:v>Sushiswap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新新工作区!$AS$3:$BF$3</c:f>
              <c:numCache>
                <c:formatCode>General</c:formatCode>
                <c:ptCount val="14"/>
                <c:pt idx="0">
                  <c:v>10861381.8875765</c:v>
                </c:pt>
                <c:pt idx="1">
                  <c:v>7561791.4102103701</c:v>
                </c:pt>
                <c:pt idx="2">
                  <c:v>7580347.6576964399</c:v>
                </c:pt>
                <c:pt idx="3">
                  <c:v>8045706.9672313603</c:v>
                </c:pt>
                <c:pt idx="4">
                  <c:v>14764615.299197</c:v>
                </c:pt>
                <c:pt idx="5">
                  <c:v>9536899.5694939103</c:v>
                </c:pt>
                <c:pt idx="6">
                  <c:v>9846579.3835360594</c:v>
                </c:pt>
                <c:pt idx="7">
                  <c:v>9555435.3524619192</c:v>
                </c:pt>
                <c:pt idx="8">
                  <c:v>9462216.7634429391</c:v>
                </c:pt>
                <c:pt idx="9">
                  <c:v>7950778.0061285701</c:v>
                </c:pt>
                <c:pt idx="10">
                  <c:v>12217697.7369137</c:v>
                </c:pt>
                <c:pt idx="11">
                  <c:v>17856483.788633302</c:v>
                </c:pt>
                <c:pt idx="12">
                  <c:v>25424413.931701198</c:v>
                </c:pt>
                <c:pt idx="13">
                  <c:v>18510889.105949301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7-499B-8F2B-AD24B8949D57}"/>
            </c:ext>
          </c:extLst>
        </c:ser>
        <c:ser>
          <c:idx val="2"/>
          <c:order val="2"/>
          <c:tx>
            <c:strRef>
              <c:f>新新工作区!$AR$4</c:f>
              <c:strCache>
                <c:ptCount val="1"/>
                <c:pt idx="0">
                  <c:v>GMX-V1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新新工作区!$AS$4:$BF$4</c:f>
              <c:numCache>
                <c:formatCode>General</c:formatCode>
                <c:ptCount val="14"/>
                <c:pt idx="0">
                  <c:v>7864114.4052225696</c:v>
                </c:pt>
                <c:pt idx="1">
                  <c:v>15747128.613067601</c:v>
                </c:pt>
                <c:pt idx="2">
                  <c:v>1090905.75331885</c:v>
                </c:pt>
                <c:pt idx="3">
                  <c:v>1832816.3167701301</c:v>
                </c:pt>
                <c:pt idx="4">
                  <c:v>30927577.867722198</c:v>
                </c:pt>
                <c:pt idx="5">
                  <c:v>10552238.499093</c:v>
                </c:pt>
                <c:pt idx="6">
                  <c:v>5201509.6403319603</c:v>
                </c:pt>
                <c:pt idx="7">
                  <c:v>4329908.9380741203</c:v>
                </c:pt>
                <c:pt idx="8">
                  <c:v>5489793.7808821201</c:v>
                </c:pt>
                <c:pt idx="9">
                  <c:v>15738461.5565034</c:v>
                </c:pt>
                <c:pt idx="10">
                  <c:v>20559628.293993499</c:v>
                </c:pt>
                <c:pt idx="11">
                  <c:v>46210002.981588997</c:v>
                </c:pt>
                <c:pt idx="12">
                  <c:v>25063176.9990228</c:v>
                </c:pt>
                <c:pt idx="13">
                  <c:v>17671433.0998272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97-499B-8F2B-AD24B8949D57}"/>
            </c:ext>
          </c:extLst>
        </c:ser>
        <c:ser>
          <c:idx val="3"/>
          <c:order val="3"/>
          <c:tx>
            <c:strRef>
              <c:f>新新工作区!$AR$5</c:f>
              <c:strCache>
                <c:ptCount val="1"/>
                <c:pt idx="0">
                  <c:v>Serum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新新工作区!$AS$5:$BF$5</c:f>
              <c:numCache>
                <c:formatCode>General</c:formatCode>
                <c:ptCount val="14"/>
                <c:pt idx="0">
                  <c:v>12964822.381699501</c:v>
                </c:pt>
                <c:pt idx="1">
                  <c:v>6662314.9792421404</c:v>
                </c:pt>
                <c:pt idx="2">
                  <c:v>9705790.4907129705</c:v>
                </c:pt>
                <c:pt idx="3">
                  <c:v>5583095.34939034</c:v>
                </c:pt>
                <c:pt idx="4">
                  <c:v>5583095.34939034</c:v>
                </c:pt>
                <c:pt idx="5">
                  <c:v>20822349.328937601</c:v>
                </c:pt>
                <c:pt idx="6">
                  <c:v>10090864.463610301</c:v>
                </c:pt>
                <c:pt idx="7">
                  <c:v>23669248.997664399</c:v>
                </c:pt>
                <c:pt idx="8">
                  <c:v>42304951.960804999</c:v>
                </c:pt>
                <c:pt idx="9">
                  <c:v>46133806.337221898</c:v>
                </c:pt>
                <c:pt idx="10">
                  <c:v>31969865.2951723</c:v>
                </c:pt>
                <c:pt idx="11">
                  <c:v>7217175.2971859397</c:v>
                </c:pt>
                <c:pt idx="12">
                  <c:v>1641398.94195006</c:v>
                </c:pt>
                <c:pt idx="13">
                  <c:v>232821.79212750299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97-499B-8F2B-AD24B8949D57}"/>
            </c:ext>
          </c:extLst>
        </c:ser>
        <c:ser>
          <c:idx val="4"/>
          <c:order val="4"/>
          <c:tx>
            <c:strRef>
              <c:f>新新工作区!$AR$6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新新工作区!$AS$6:$BF$6</c:f>
              <c:numCache>
                <c:formatCode>General</c:formatCode>
                <c:ptCount val="14"/>
                <c:pt idx="0">
                  <c:v>8218928.7385784602</c:v>
                </c:pt>
                <c:pt idx="1">
                  <c:v>8091432.8900220199</c:v>
                </c:pt>
                <c:pt idx="2">
                  <c:v>6445559.2525532804</c:v>
                </c:pt>
                <c:pt idx="3">
                  <c:v>8338525.5027464302</c:v>
                </c:pt>
                <c:pt idx="4">
                  <c:v>9464619.0788634699</c:v>
                </c:pt>
                <c:pt idx="5">
                  <c:v>8105667.2591648698</c:v>
                </c:pt>
                <c:pt idx="6">
                  <c:v>10932322.583147099</c:v>
                </c:pt>
                <c:pt idx="7">
                  <c:v>9622309.5795572307</c:v>
                </c:pt>
                <c:pt idx="8">
                  <c:v>15625521.964526201</c:v>
                </c:pt>
                <c:pt idx="9">
                  <c:v>16485036.3029522</c:v>
                </c:pt>
                <c:pt idx="10">
                  <c:v>28549909.7074311</c:v>
                </c:pt>
                <c:pt idx="11">
                  <c:v>45270677.479960799</c:v>
                </c:pt>
                <c:pt idx="12">
                  <c:v>44912813.794671401</c:v>
                </c:pt>
                <c:pt idx="13">
                  <c:v>21342192.628223501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97-499B-8F2B-AD24B8949D57}"/>
            </c:ext>
          </c:extLst>
        </c:ser>
        <c:ser>
          <c:idx val="5"/>
          <c:order val="5"/>
          <c:tx>
            <c:strRef>
              <c:f>新新工作区!$AR$7</c:f>
              <c:strCache>
                <c:ptCount val="1"/>
                <c:pt idx="0">
                  <c:v>WOOFi-Swap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新新工作区!$AS$7:$BF$7</c:f>
              <c:numCache>
                <c:formatCode>General</c:formatCode>
                <c:ptCount val="14"/>
                <c:pt idx="0">
                  <c:v>13213064.0233563</c:v>
                </c:pt>
                <c:pt idx="1">
                  <c:v>13619635.0199834</c:v>
                </c:pt>
                <c:pt idx="2">
                  <c:v>6889483.0016113203</c:v>
                </c:pt>
                <c:pt idx="3">
                  <c:v>9037605.6341686398</c:v>
                </c:pt>
                <c:pt idx="4">
                  <c:v>28383787.189660601</c:v>
                </c:pt>
                <c:pt idx="5">
                  <c:v>14358621.1518739</c:v>
                </c:pt>
                <c:pt idx="6">
                  <c:v>12551004.4886137</c:v>
                </c:pt>
                <c:pt idx="7">
                  <c:v>12732213.923079999</c:v>
                </c:pt>
                <c:pt idx="8">
                  <c:v>18578796.7358675</c:v>
                </c:pt>
                <c:pt idx="9">
                  <c:v>16340155.008800801</c:v>
                </c:pt>
                <c:pt idx="10">
                  <c:v>15332328.117480701</c:v>
                </c:pt>
                <c:pt idx="11">
                  <c:v>34331757.532357998</c:v>
                </c:pt>
                <c:pt idx="12">
                  <c:v>45384902.115468599</c:v>
                </c:pt>
                <c:pt idx="13">
                  <c:v>25303664.632423699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97-499B-8F2B-AD24B8949D57}"/>
            </c:ext>
          </c:extLst>
        </c:ser>
        <c:ser>
          <c:idx val="6"/>
          <c:order val="6"/>
          <c:tx>
            <c:strRef>
              <c:f>新新工作区!$AR$8</c:f>
              <c:strCache>
                <c:ptCount val="1"/>
                <c:pt idx="0">
                  <c:v>KyberSwap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新新工作区!$AS$8:$BF$8</c:f>
              <c:numCache>
                <c:formatCode>General</c:formatCode>
                <c:ptCount val="14"/>
                <c:pt idx="0">
                  <c:v>19729145.759771898</c:v>
                </c:pt>
                <c:pt idx="1">
                  <c:v>17944163.109732199</c:v>
                </c:pt>
                <c:pt idx="2">
                  <c:v>8100743.5919872597</c:v>
                </c:pt>
                <c:pt idx="3">
                  <c:v>9356306.5311449394</c:v>
                </c:pt>
                <c:pt idx="4">
                  <c:v>28208032.007648099</c:v>
                </c:pt>
                <c:pt idx="5">
                  <c:v>17485371.929119099</c:v>
                </c:pt>
                <c:pt idx="6">
                  <c:v>16815038.315274298</c:v>
                </c:pt>
                <c:pt idx="7">
                  <c:v>16447903.7498472</c:v>
                </c:pt>
                <c:pt idx="8">
                  <c:v>22205346.079553701</c:v>
                </c:pt>
                <c:pt idx="9">
                  <c:v>17438323.2338668</c:v>
                </c:pt>
                <c:pt idx="10">
                  <c:v>19016606.342639301</c:v>
                </c:pt>
                <c:pt idx="11">
                  <c:v>37925887.037065499</c:v>
                </c:pt>
                <c:pt idx="12">
                  <c:v>38207023.129795901</c:v>
                </c:pt>
                <c:pt idx="13">
                  <c:v>23770165.153953802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97-499B-8F2B-AD24B8949D57}"/>
            </c:ext>
          </c:extLst>
        </c:ser>
        <c:ser>
          <c:idx val="7"/>
          <c:order val="7"/>
          <c:tx>
            <c:strRef>
              <c:f>新新工作区!$AR$9</c:f>
              <c:strCache>
                <c:ptCount val="1"/>
                <c:pt idx="0">
                  <c:v>Raydium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新新工作区!$AS$9:$BF$9</c:f>
              <c:numCache>
                <c:formatCode>General</c:formatCode>
                <c:ptCount val="14"/>
                <c:pt idx="0">
                  <c:v>8512166.2276633102</c:v>
                </c:pt>
                <c:pt idx="1">
                  <c:v>8485315.7401151191</c:v>
                </c:pt>
                <c:pt idx="2">
                  <c:v>9023502.3389589395</c:v>
                </c:pt>
                <c:pt idx="3">
                  <c:v>5485630.7890738603</c:v>
                </c:pt>
                <c:pt idx="4">
                  <c:v>24887540.0091944</c:v>
                </c:pt>
                <c:pt idx="5">
                  <c:v>17637599.5135963</c:v>
                </c:pt>
                <c:pt idx="6">
                  <c:v>9216903.9882054292</c:v>
                </c:pt>
                <c:pt idx="7">
                  <c:v>17501510.003117699</c:v>
                </c:pt>
                <c:pt idx="8">
                  <c:v>24444844.7603392</c:v>
                </c:pt>
                <c:pt idx="9">
                  <c:v>29534259.734384101</c:v>
                </c:pt>
                <c:pt idx="10">
                  <c:v>19728881.4136388</c:v>
                </c:pt>
                <c:pt idx="11">
                  <c:v>39773067.684725203</c:v>
                </c:pt>
                <c:pt idx="12">
                  <c:v>41864594.1963204</c:v>
                </c:pt>
                <c:pt idx="13">
                  <c:v>43534450.6452986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97-499B-8F2B-AD24B8949D57}"/>
            </c:ext>
          </c:extLst>
        </c:ser>
        <c:ser>
          <c:idx val="8"/>
          <c:order val="8"/>
          <c:tx>
            <c:strRef>
              <c:f>新新工作区!$AR$10</c:f>
              <c:strCache>
                <c:ptCount val="1"/>
                <c:pt idx="0">
                  <c:v>Orca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新新工作区!$AS$10:$BF$10</c:f>
              <c:numCache>
                <c:formatCode>General</c:formatCode>
                <c:ptCount val="14"/>
                <c:pt idx="0">
                  <c:v>12195848.272866599</c:v>
                </c:pt>
                <c:pt idx="1">
                  <c:v>9612990.1035365593</c:v>
                </c:pt>
                <c:pt idx="2">
                  <c:v>8024284.59323816</c:v>
                </c:pt>
                <c:pt idx="3">
                  <c:v>6628899.4591759499</c:v>
                </c:pt>
                <c:pt idx="4">
                  <c:v>29922811.966316901</c:v>
                </c:pt>
                <c:pt idx="5">
                  <c:v>22282459.1915535</c:v>
                </c:pt>
                <c:pt idx="6">
                  <c:v>12733203.337636299</c:v>
                </c:pt>
                <c:pt idx="7">
                  <c:v>20486821.962115001</c:v>
                </c:pt>
                <c:pt idx="8">
                  <c:v>28191443.433624301</c:v>
                </c:pt>
                <c:pt idx="9">
                  <c:v>29593044.241315302</c:v>
                </c:pt>
                <c:pt idx="10">
                  <c:v>24197080.647643901</c:v>
                </c:pt>
                <c:pt idx="11">
                  <c:v>42997795.650963798</c:v>
                </c:pt>
                <c:pt idx="12">
                  <c:v>50414028.865258999</c:v>
                </c:pt>
                <c:pt idx="13">
                  <c:v>52889432.646768004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97-499B-8F2B-AD24B8949D57}"/>
            </c:ext>
          </c:extLst>
        </c:ser>
        <c:ser>
          <c:idx val="9"/>
          <c:order val="9"/>
          <c:tx>
            <c:strRef>
              <c:f>新新工作区!$AR$11</c:f>
              <c:strCache>
                <c:ptCount val="1"/>
                <c:pt idx="0">
                  <c:v>Hashflow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新新工作区!$AS$11:$BF$11</c:f>
              <c:numCache>
                <c:formatCode>General</c:formatCode>
                <c:ptCount val="14"/>
                <c:pt idx="0">
                  <c:v>13946831.1</c:v>
                </c:pt>
                <c:pt idx="1">
                  <c:v>17641134.59</c:v>
                </c:pt>
                <c:pt idx="2">
                  <c:v>7032844.9499999899</c:v>
                </c:pt>
                <c:pt idx="3">
                  <c:v>8083581.4100000001</c:v>
                </c:pt>
                <c:pt idx="4">
                  <c:v>28536864.48</c:v>
                </c:pt>
                <c:pt idx="5">
                  <c:v>21098888.140000001</c:v>
                </c:pt>
                <c:pt idx="6">
                  <c:v>28517931.550000001</c:v>
                </c:pt>
                <c:pt idx="7">
                  <c:v>18289965.050000001</c:v>
                </c:pt>
                <c:pt idx="8">
                  <c:v>28070820.899999999</c:v>
                </c:pt>
                <c:pt idx="9">
                  <c:v>18954976.289999999</c:v>
                </c:pt>
                <c:pt idx="10">
                  <c:v>23975643.370000001</c:v>
                </c:pt>
                <c:pt idx="11">
                  <c:v>51612305.75</c:v>
                </c:pt>
                <c:pt idx="12">
                  <c:v>84006384.319999993</c:v>
                </c:pt>
                <c:pt idx="13">
                  <c:v>29532631.609999999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97-499B-8F2B-AD24B8949D57}"/>
            </c:ext>
          </c:extLst>
        </c:ser>
        <c:ser>
          <c:idx val="10"/>
          <c:order val="10"/>
          <c:tx>
            <c:strRef>
              <c:f>新新工作区!$AR$12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新新工作区!$AS$12:$BF$12</c:f>
              <c:numCache>
                <c:formatCode>General</c:formatCode>
                <c:ptCount val="14"/>
                <c:pt idx="0">
                  <c:v>23144217.044010501</c:v>
                </c:pt>
                <c:pt idx="1">
                  <c:v>12726122.1929076</c:v>
                </c:pt>
                <c:pt idx="2">
                  <c:v>11508844.5240175</c:v>
                </c:pt>
                <c:pt idx="3">
                  <c:v>12346273.195833599</c:v>
                </c:pt>
                <c:pt idx="4">
                  <c:v>24045710.467750501</c:v>
                </c:pt>
                <c:pt idx="5">
                  <c:v>31997141.671470501</c:v>
                </c:pt>
                <c:pt idx="6">
                  <c:v>20882085.199715</c:v>
                </c:pt>
                <c:pt idx="7">
                  <c:v>16256692.2358441</c:v>
                </c:pt>
                <c:pt idx="8">
                  <c:v>38454885.614468202</c:v>
                </c:pt>
                <c:pt idx="9">
                  <c:v>27628094.872598998</c:v>
                </c:pt>
                <c:pt idx="10">
                  <c:v>34807169.328396603</c:v>
                </c:pt>
                <c:pt idx="11">
                  <c:v>38297378.585623696</c:v>
                </c:pt>
                <c:pt idx="12">
                  <c:v>61084329.455834001</c:v>
                </c:pt>
                <c:pt idx="13">
                  <c:v>39769407.390059002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97-499B-8F2B-AD24B8949D57}"/>
            </c:ext>
          </c:extLst>
        </c:ser>
        <c:ser>
          <c:idx val="11"/>
          <c:order val="11"/>
          <c:tx>
            <c:strRef>
              <c:f>新新工作区!$AR$13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新新工作区!$AS$13:$BF$13</c:f>
              <c:numCache>
                <c:formatCode>General</c:formatCode>
                <c:ptCount val="14"/>
                <c:pt idx="0">
                  <c:v>18767103.664097901</c:v>
                </c:pt>
                <c:pt idx="1">
                  <c:v>16780699.315490399</c:v>
                </c:pt>
                <c:pt idx="2">
                  <c:v>7999186.3410125095</c:v>
                </c:pt>
                <c:pt idx="3">
                  <c:v>12512853.6388842</c:v>
                </c:pt>
                <c:pt idx="4">
                  <c:v>43379146.5941789</c:v>
                </c:pt>
                <c:pt idx="5">
                  <c:v>22219705.763225898</c:v>
                </c:pt>
                <c:pt idx="6">
                  <c:v>15321025.237730101</c:v>
                </c:pt>
                <c:pt idx="7">
                  <c:v>19156343.507843498</c:v>
                </c:pt>
                <c:pt idx="8">
                  <c:v>31242016.885413699</c:v>
                </c:pt>
                <c:pt idx="9">
                  <c:v>29899789.346797101</c:v>
                </c:pt>
                <c:pt idx="10">
                  <c:v>40290416.119006298</c:v>
                </c:pt>
                <c:pt idx="11">
                  <c:v>58971226.264656499</c:v>
                </c:pt>
                <c:pt idx="12">
                  <c:v>68299190.991635799</c:v>
                </c:pt>
                <c:pt idx="13">
                  <c:v>52195902.803284504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97-499B-8F2B-AD24B8949D57}"/>
            </c:ext>
          </c:extLst>
        </c:ser>
        <c:ser>
          <c:idx val="12"/>
          <c:order val="12"/>
          <c:tx>
            <c:strRef>
              <c:f>新新工作区!$AR$14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新新工作区!$AS$14:$BF$14</c:f>
              <c:numCache>
                <c:formatCode>General</c:formatCode>
                <c:ptCount val="14"/>
                <c:pt idx="0">
                  <c:v>124934614.05082799</c:v>
                </c:pt>
                <c:pt idx="1">
                  <c:v>41028030.525714003</c:v>
                </c:pt>
                <c:pt idx="2">
                  <c:v>17335101.788848899</c:v>
                </c:pt>
                <c:pt idx="3">
                  <c:v>64784159.542867899</c:v>
                </c:pt>
                <c:pt idx="4">
                  <c:v>18718674.209006999</c:v>
                </c:pt>
                <c:pt idx="5">
                  <c:v>21534888.384757601</c:v>
                </c:pt>
                <c:pt idx="6">
                  <c:v>17859518.828677598</c:v>
                </c:pt>
                <c:pt idx="7">
                  <c:v>10389125.0140741</c:v>
                </c:pt>
                <c:pt idx="8">
                  <c:v>16920527.613797501</c:v>
                </c:pt>
                <c:pt idx="9">
                  <c:v>18060468.707584199</c:v>
                </c:pt>
                <c:pt idx="10">
                  <c:v>31511739.7987938</c:v>
                </c:pt>
                <c:pt idx="11">
                  <c:v>33328795.624054901</c:v>
                </c:pt>
                <c:pt idx="12">
                  <c:v>18483078.217852201</c:v>
                </c:pt>
                <c:pt idx="13">
                  <c:v>21646258.339299299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97-499B-8F2B-AD24B8949D57}"/>
            </c:ext>
          </c:extLst>
        </c:ser>
        <c:ser>
          <c:idx val="13"/>
          <c:order val="13"/>
          <c:tx>
            <c:strRef>
              <c:f>新新工作区!$AR$15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新新工作区!$AS$15:$BF$15</c:f>
              <c:numCache>
                <c:formatCode>General</c:formatCode>
                <c:ptCount val="14"/>
                <c:pt idx="0">
                  <c:v>22957762.92196</c:v>
                </c:pt>
                <c:pt idx="1">
                  <c:v>20799192.959449701</c:v>
                </c:pt>
                <c:pt idx="2">
                  <c:v>8959622.6008844599</c:v>
                </c:pt>
                <c:pt idx="3">
                  <c:v>11150625.1434718</c:v>
                </c:pt>
                <c:pt idx="4">
                  <c:v>39275936.989572197</c:v>
                </c:pt>
                <c:pt idx="5">
                  <c:v>21201619.838527601</c:v>
                </c:pt>
                <c:pt idx="6">
                  <c:v>22312512.8372899</c:v>
                </c:pt>
                <c:pt idx="7">
                  <c:v>21942145.288468599</c:v>
                </c:pt>
                <c:pt idx="8">
                  <c:v>32113712.544873301</c:v>
                </c:pt>
                <c:pt idx="9">
                  <c:v>26624579.6422702</c:v>
                </c:pt>
                <c:pt idx="10">
                  <c:v>44951006.279395498</c:v>
                </c:pt>
                <c:pt idx="11">
                  <c:v>81351404.503332198</c:v>
                </c:pt>
                <c:pt idx="12">
                  <c:v>95440571.515929893</c:v>
                </c:pt>
                <c:pt idx="13">
                  <c:v>58622585.749958098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97-499B-8F2B-AD24B8949D57}"/>
            </c:ext>
          </c:extLst>
        </c:ser>
        <c:ser>
          <c:idx val="14"/>
          <c:order val="14"/>
          <c:tx>
            <c:strRef>
              <c:f>新新工作区!$AR$16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新新工作区!$AS$16:$BF$16</c:f>
              <c:numCache>
                <c:formatCode>General</c:formatCode>
                <c:ptCount val="14"/>
                <c:pt idx="0">
                  <c:v>62029698.556017302</c:v>
                </c:pt>
                <c:pt idx="1">
                  <c:v>63595567.577931799</c:v>
                </c:pt>
                <c:pt idx="2">
                  <c:v>46570260.459561497</c:v>
                </c:pt>
                <c:pt idx="3">
                  <c:v>34886492.996533498</c:v>
                </c:pt>
                <c:pt idx="4">
                  <c:v>43472355.246443003</c:v>
                </c:pt>
                <c:pt idx="5">
                  <c:v>28320241.1079983</c:v>
                </c:pt>
                <c:pt idx="6">
                  <c:v>22126771.884198502</c:v>
                </c:pt>
                <c:pt idx="7">
                  <c:v>35434495.517302603</c:v>
                </c:pt>
                <c:pt idx="8">
                  <c:v>77011325.912768394</c:v>
                </c:pt>
                <c:pt idx="9">
                  <c:v>39548353.079831697</c:v>
                </c:pt>
                <c:pt idx="10">
                  <c:v>36219099.219673902</c:v>
                </c:pt>
                <c:pt idx="11">
                  <c:v>97315810.724051207</c:v>
                </c:pt>
                <c:pt idx="12">
                  <c:v>95249712.375817299</c:v>
                </c:pt>
                <c:pt idx="13">
                  <c:v>74720808.758617297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97-499B-8F2B-AD24B8949D57}"/>
            </c:ext>
          </c:extLst>
        </c:ser>
        <c:ser>
          <c:idx val="15"/>
          <c:order val="15"/>
          <c:tx>
            <c:strRef>
              <c:f>新新工作区!$AR$17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新新工作区!$AS$17:$BF$17</c:f>
              <c:numCache>
                <c:formatCode>General</c:formatCode>
                <c:ptCount val="14"/>
                <c:pt idx="0">
                  <c:v>152350195.34999999</c:v>
                </c:pt>
                <c:pt idx="1">
                  <c:v>68912729.560000002</c:v>
                </c:pt>
                <c:pt idx="2">
                  <c:v>60364811.799999997</c:v>
                </c:pt>
                <c:pt idx="3">
                  <c:v>6447409.3899999997</c:v>
                </c:pt>
                <c:pt idx="4">
                  <c:v>178916031.94</c:v>
                </c:pt>
                <c:pt idx="5">
                  <c:v>84560331.900000006</c:v>
                </c:pt>
                <c:pt idx="6">
                  <c:v>105377336.2</c:v>
                </c:pt>
                <c:pt idx="7">
                  <c:v>58294475.390000001</c:v>
                </c:pt>
                <c:pt idx="8">
                  <c:v>46822486.630000003</c:v>
                </c:pt>
                <c:pt idx="9">
                  <c:v>54712964.560000002</c:v>
                </c:pt>
                <c:pt idx="10">
                  <c:v>53759968.210000001</c:v>
                </c:pt>
                <c:pt idx="11">
                  <c:v>110426464.73</c:v>
                </c:pt>
                <c:pt idx="12">
                  <c:v>141603944.66</c:v>
                </c:pt>
                <c:pt idx="13">
                  <c:v>113552223.31999999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97-499B-8F2B-AD24B8949D57}"/>
            </c:ext>
          </c:extLst>
        </c:ser>
        <c:ser>
          <c:idx val="16"/>
          <c:order val="16"/>
          <c:tx>
            <c:strRef>
              <c:f>新新工作区!$AR$18</c:f>
              <c:strCache>
                <c:ptCount val="1"/>
                <c:pt idx="0">
                  <c:v>Curve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新新工作区!$AS$18:$BF$18</c:f>
              <c:numCache>
                <c:formatCode>General</c:formatCode>
                <c:ptCount val="14"/>
                <c:pt idx="0">
                  <c:v>114118708.69417199</c:v>
                </c:pt>
                <c:pt idx="1">
                  <c:v>137007968.03127101</c:v>
                </c:pt>
                <c:pt idx="2">
                  <c:v>41402199.769927002</c:v>
                </c:pt>
                <c:pt idx="3">
                  <c:v>54611979.208441697</c:v>
                </c:pt>
                <c:pt idx="4">
                  <c:v>221623220.32471099</c:v>
                </c:pt>
                <c:pt idx="5">
                  <c:v>79984279.576281995</c:v>
                </c:pt>
                <c:pt idx="6">
                  <c:v>45542346.439417496</c:v>
                </c:pt>
                <c:pt idx="7">
                  <c:v>80156567.886601999</c:v>
                </c:pt>
                <c:pt idx="8">
                  <c:v>148556717.38260901</c:v>
                </c:pt>
                <c:pt idx="9">
                  <c:v>59152164.182489701</c:v>
                </c:pt>
                <c:pt idx="10">
                  <c:v>65617051.182517901</c:v>
                </c:pt>
                <c:pt idx="11">
                  <c:v>193498274.43987501</c:v>
                </c:pt>
                <c:pt idx="12">
                  <c:v>309023372.174604</c:v>
                </c:pt>
                <c:pt idx="13">
                  <c:v>145740064.527839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97-499B-8F2B-AD24B8949D57}"/>
            </c:ext>
          </c:extLst>
        </c:ser>
        <c:ser>
          <c:idx val="17"/>
          <c:order val="17"/>
          <c:tx>
            <c:strRef>
              <c:f>新新工作区!$AR$19</c:f>
              <c:strCache>
                <c:ptCount val="1"/>
                <c:pt idx="0">
                  <c:v>Maverick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新新工作区!$AS$19:$BF$19</c:f>
              <c:numCache>
                <c:formatCode>General</c:formatCode>
                <c:ptCount val="14"/>
                <c:pt idx="0">
                  <c:v>117749737.55112</c:v>
                </c:pt>
                <c:pt idx="1">
                  <c:v>113685879.32108399</c:v>
                </c:pt>
                <c:pt idx="2">
                  <c:v>100723945.086795</c:v>
                </c:pt>
                <c:pt idx="3">
                  <c:v>112668194.911117</c:v>
                </c:pt>
                <c:pt idx="4">
                  <c:v>167823263.33995301</c:v>
                </c:pt>
                <c:pt idx="5">
                  <c:v>157142872.87447101</c:v>
                </c:pt>
                <c:pt idx="6">
                  <c:v>165677924.154488</c:v>
                </c:pt>
                <c:pt idx="7">
                  <c:v>106907320.489768</c:v>
                </c:pt>
                <c:pt idx="8">
                  <c:v>89450825.430898994</c:v>
                </c:pt>
                <c:pt idx="9">
                  <c:v>121705468.34728099</c:v>
                </c:pt>
                <c:pt idx="10">
                  <c:v>88786662.190624505</c:v>
                </c:pt>
                <c:pt idx="11">
                  <c:v>139919175.98398399</c:v>
                </c:pt>
                <c:pt idx="12">
                  <c:v>165524430.038771</c:v>
                </c:pt>
                <c:pt idx="13">
                  <c:v>122152931.869859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97-499B-8F2B-AD24B8949D57}"/>
            </c:ext>
          </c:extLst>
        </c:ser>
        <c:ser>
          <c:idx val="18"/>
          <c:order val="18"/>
          <c:tx>
            <c:strRef>
              <c:f>新新工作区!$AR$20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新新工作区!$AS$20:$BF$20</c:f>
              <c:numCache>
                <c:formatCode>General</c:formatCode>
                <c:ptCount val="14"/>
                <c:pt idx="0">
                  <c:v>191070470.31289899</c:v>
                </c:pt>
                <c:pt idx="1">
                  <c:v>170622110.032042</c:v>
                </c:pt>
                <c:pt idx="2">
                  <c:v>130426306.610304</c:v>
                </c:pt>
                <c:pt idx="3">
                  <c:v>167254347.59342399</c:v>
                </c:pt>
                <c:pt idx="4">
                  <c:v>285008727.07342702</c:v>
                </c:pt>
                <c:pt idx="5">
                  <c:v>191797898.82652801</c:v>
                </c:pt>
                <c:pt idx="6">
                  <c:v>174375714.66919401</c:v>
                </c:pt>
                <c:pt idx="7">
                  <c:v>217078247.25472301</c:v>
                </c:pt>
                <c:pt idx="8">
                  <c:v>220316408.74915099</c:v>
                </c:pt>
                <c:pt idx="9">
                  <c:v>170407880.375599</c:v>
                </c:pt>
                <c:pt idx="10">
                  <c:v>191559566.423188</c:v>
                </c:pt>
                <c:pt idx="11">
                  <c:v>378258877.18023199</c:v>
                </c:pt>
                <c:pt idx="12">
                  <c:v>386771646.87337601</c:v>
                </c:pt>
                <c:pt idx="13">
                  <c:v>275968157.96774799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97-499B-8F2B-AD24B8949D57}"/>
            </c:ext>
          </c:extLst>
        </c:ser>
        <c:ser>
          <c:idx val="19"/>
          <c:order val="19"/>
          <c:tx>
            <c:strRef>
              <c:f>新新工作区!$AR$21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新新工作区!$AS$21:$BF$21</c:f>
              <c:numCache>
                <c:formatCode>General</c:formatCode>
                <c:ptCount val="14"/>
                <c:pt idx="0">
                  <c:v>641544011.79175401</c:v>
                </c:pt>
                <c:pt idx="1">
                  <c:v>549671946.41353202</c:v>
                </c:pt>
                <c:pt idx="2">
                  <c:v>260639797.87161401</c:v>
                </c:pt>
                <c:pt idx="3">
                  <c:v>416915525.06719297</c:v>
                </c:pt>
                <c:pt idx="4">
                  <c:v>1226574229.96772</c:v>
                </c:pt>
                <c:pt idx="5">
                  <c:v>617913841.14070797</c:v>
                </c:pt>
                <c:pt idx="6">
                  <c:v>696516286.57279599</c:v>
                </c:pt>
                <c:pt idx="7">
                  <c:v>566834535.21127498</c:v>
                </c:pt>
                <c:pt idx="8">
                  <c:v>955290966.21562397</c:v>
                </c:pt>
                <c:pt idx="9">
                  <c:v>646291289.97320294</c:v>
                </c:pt>
                <c:pt idx="10">
                  <c:v>760487755.55840695</c:v>
                </c:pt>
                <c:pt idx="11">
                  <c:v>1858484751.2198</c:v>
                </c:pt>
                <c:pt idx="12">
                  <c:v>2250782627.4788499</c:v>
                </c:pt>
                <c:pt idx="13">
                  <c:v>1335275579.66837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97-499B-8F2B-AD24B8949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dateAx>
        <c:axId val="84019511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3871"/>
        <c:crosses val="autoZero"/>
        <c:auto val="1"/>
        <c:lblOffset val="100"/>
        <c:baseTimeUnit val="days"/>
      </c:date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交易量变化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新新工作区!$AR$2</c:f>
              <c:strCache>
                <c:ptCount val="1"/>
                <c:pt idx="0">
                  <c:v>Canto-Dex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新新工作区!$AS$2:$BF$2</c:f>
              <c:numCache>
                <c:formatCode>General</c:formatCode>
                <c:ptCount val="14"/>
                <c:pt idx="0">
                  <c:v>8201871.1190104103</c:v>
                </c:pt>
                <c:pt idx="1">
                  <c:v>10970440.2927968</c:v>
                </c:pt>
                <c:pt idx="2">
                  <c:v>3302655.81856457</c:v>
                </c:pt>
                <c:pt idx="3">
                  <c:v>2262228.49675141</c:v>
                </c:pt>
                <c:pt idx="4">
                  <c:v>17780463.011917599</c:v>
                </c:pt>
                <c:pt idx="5">
                  <c:v>8793031.9178339299</c:v>
                </c:pt>
                <c:pt idx="6">
                  <c:v>7353955.0495423404</c:v>
                </c:pt>
                <c:pt idx="7">
                  <c:v>6859789.1620905502</c:v>
                </c:pt>
                <c:pt idx="8">
                  <c:v>5374359.7587586101</c:v>
                </c:pt>
                <c:pt idx="9">
                  <c:v>11583502.744410999</c:v>
                </c:pt>
                <c:pt idx="10">
                  <c:v>10103194.753082899</c:v>
                </c:pt>
                <c:pt idx="11">
                  <c:v>23539004.0055378</c:v>
                </c:pt>
                <c:pt idx="12">
                  <c:v>27496306.454455901</c:v>
                </c:pt>
                <c:pt idx="13">
                  <c:v>22554832.991915599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3-4E6B-8FA1-C219A03690C3}"/>
            </c:ext>
          </c:extLst>
        </c:ser>
        <c:ser>
          <c:idx val="1"/>
          <c:order val="1"/>
          <c:tx>
            <c:strRef>
              <c:f>新新工作区!$AR$3</c:f>
              <c:strCache>
                <c:ptCount val="1"/>
                <c:pt idx="0">
                  <c:v>Sushiswap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新新工作区!$AS$3:$BF$3</c:f>
              <c:numCache>
                <c:formatCode>General</c:formatCode>
                <c:ptCount val="14"/>
                <c:pt idx="0">
                  <c:v>10861381.8875765</c:v>
                </c:pt>
                <c:pt idx="1">
                  <c:v>7561791.4102103701</c:v>
                </c:pt>
                <c:pt idx="2">
                  <c:v>7580347.6576964399</c:v>
                </c:pt>
                <c:pt idx="3">
                  <c:v>8045706.9672313603</c:v>
                </c:pt>
                <c:pt idx="4">
                  <c:v>14764615.299197</c:v>
                </c:pt>
                <c:pt idx="5">
                  <c:v>9536899.5694939103</c:v>
                </c:pt>
                <c:pt idx="6">
                  <c:v>9846579.3835360594</c:v>
                </c:pt>
                <c:pt idx="7">
                  <c:v>9555435.3524619192</c:v>
                </c:pt>
                <c:pt idx="8">
                  <c:v>9462216.7634429391</c:v>
                </c:pt>
                <c:pt idx="9">
                  <c:v>7950778.0061285701</c:v>
                </c:pt>
                <c:pt idx="10">
                  <c:v>12217697.7369137</c:v>
                </c:pt>
                <c:pt idx="11">
                  <c:v>17856483.788633302</c:v>
                </c:pt>
                <c:pt idx="12">
                  <c:v>25424413.931701198</c:v>
                </c:pt>
                <c:pt idx="13">
                  <c:v>18510889.105949301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3-4E6B-8FA1-C219A03690C3}"/>
            </c:ext>
          </c:extLst>
        </c:ser>
        <c:ser>
          <c:idx val="2"/>
          <c:order val="2"/>
          <c:tx>
            <c:strRef>
              <c:f>新新工作区!$AR$4</c:f>
              <c:strCache>
                <c:ptCount val="1"/>
                <c:pt idx="0">
                  <c:v>GMX-V1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新新工作区!$AS$4:$BF$4</c:f>
              <c:numCache>
                <c:formatCode>General</c:formatCode>
                <c:ptCount val="14"/>
                <c:pt idx="0">
                  <c:v>7864114.4052225696</c:v>
                </c:pt>
                <c:pt idx="1">
                  <c:v>15747128.613067601</c:v>
                </c:pt>
                <c:pt idx="2">
                  <c:v>1090905.75331885</c:v>
                </c:pt>
                <c:pt idx="3">
                  <c:v>1832816.3167701301</c:v>
                </c:pt>
                <c:pt idx="4">
                  <c:v>30927577.867722198</c:v>
                </c:pt>
                <c:pt idx="5">
                  <c:v>10552238.499093</c:v>
                </c:pt>
                <c:pt idx="6">
                  <c:v>5201509.6403319603</c:v>
                </c:pt>
                <c:pt idx="7">
                  <c:v>4329908.9380741203</c:v>
                </c:pt>
                <c:pt idx="8">
                  <c:v>5489793.7808821201</c:v>
                </c:pt>
                <c:pt idx="9">
                  <c:v>15738461.5565034</c:v>
                </c:pt>
                <c:pt idx="10">
                  <c:v>20559628.293993499</c:v>
                </c:pt>
                <c:pt idx="11">
                  <c:v>46210002.981588997</c:v>
                </c:pt>
                <c:pt idx="12">
                  <c:v>25063176.9990228</c:v>
                </c:pt>
                <c:pt idx="13">
                  <c:v>17671433.0998272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3-4E6B-8FA1-C219A03690C3}"/>
            </c:ext>
          </c:extLst>
        </c:ser>
        <c:ser>
          <c:idx val="3"/>
          <c:order val="3"/>
          <c:tx>
            <c:strRef>
              <c:f>新新工作区!$AR$5</c:f>
              <c:strCache>
                <c:ptCount val="1"/>
                <c:pt idx="0">
                  <c:v>Serum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新新工作区!$AS$5:$BF$5</c:f>
              <c:numCache>
                <c:formatCode>General</c:formatCode>
                <c:ptCount val="14"/>
                <c:pt idx="0">
                  <c:v>12964822.381699501</c:v>
                </c:pt>
                <c:pt idx="1">
                  <c:v>6662314.9792421404</c:v>
                </c:pt>
                <c:pt idx="2">
                  <c:v>9705790.4907129705</c:v>
                </c:pt>
                <c:pt idx="3">
                  <c:v>5583095.34939034</c:v>
                </c:pt>
                <c:pt idx="4">
                  <c:v>5583095.34939034</c:v>
                </c:pt>
                <c:pt idx="5">
                  <c:v>20822349.328937601</c:v>
                </c:pt>
                <c:pt idx="6">
                  <c:v>10090864.463610301</c:v>
                </c:pt>
                <c:pt idx="7">
                  <c:v>23669248.997664399</c:v>
                </c:pt>
                <c:pt idx="8">
                  <c:v>42304951.960804999</c:v>
                </c:pt>
                <c:pt idx="9">
                  <c:v>46133806.337221898</c:v>
                </c:pt>
                <c:pt idx="10">
                  <c:v>31969865.2951723</c:v>
                </c:pt>
                <c:pt idx="11">
                  <c:v>7217175.2971859397</c:v>
                </c:pt>
                <c:pt idx="12">
                  <c:v>1641398.94195006</c:v>
                </c:pt>
                <c:pt idx="13">
                  <c:v>232821.79212750299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F3-4E6B-8FA1-C219A03690C3}"/>
            </c:ext>
          </c:extLst>
        </c:ser>
        <c:ser>
          <c:idx val="4"/>
          <c:order val="4"/>
          <c:tx>
            <c:strRef>
              <c:f>新新工作区!$AR$6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新新工作区!$AS$6:$BF$6</c:f>
              <c:numCache>
                <c:formatCode>General</c:formatCode>
                <c:ptCount val="14"/>
                <c:pt idx="0">
                  <c:v>8218928.7385784602</c:v>
                </c:pt>
                <c:pt idx="1">
                  <c:v>8091432.8900220199</c:v>
                </c:pt>
                <c:pt idx="2">
                  <c:v>6445559.2525532804</c:v>
                </c:pt>
                <c:pt idx="3">
                  <c:v>8338525.5027464302</c:v>
                </c:pt>
                <c:pt idx="4">
                  <c:v>9464619.0788634699</c:v>
                </c:pt>
                <c:pt idx="5">
                  <c:v>8105667.2591648698</c:v>
                </c:pt>
                <c:pt idx="6">
                  <c:v>10932322.583147099</c:v>
                </c:pt>
                <c:pt idx="7">
                  <c:v>9622309.5795572307</c:v>
                </c:pt>
                <c:pt idx="8">
                  <c:v>15625521.964526201</c:v>
                </c:pt>
                <c:pt idx="9">
                  <c:v>16485036.3029522</c:v>
                </c:pt>
                <c:pt idx="10">
                  <c:v>28549909.7074311</c:v>
                </c:pt>
                <c:pt idx="11">
                  <c:v>45270677.479960799</c:v>
                </c:pt>
                <c:pt idx="12">
                  <c:v>44912813.794671401</c:v>
                </c:pt>
                <c:pt idx="13">
                  <c:v>21342192.628223501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F3-4E6B-8FA1-C219A03690C3}"/>
            </c:ext>
          </c:extLst>
        </c:ser>
        <c:ser>
          <c:idx val="5"/>
          <c:order val="5"/>
          <c:tx>
            <c:strRef>
              <c:f>新新工作区!$AR$7</c:f>
              <c:strCache>
                <c:ptCount val="1"/>
                <c:pt idx="0">
                  <c:v>WOOFi-Swap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新新工作区!$AS$7:$BF$7</c:f>
              <c:numCache>
                <c:formatCode>General</c:formatCode>
                <c:ptCount val="14"/>
                <c:pt idx="0">
                  <c:v>13213064.0233563</c:v>
                </c:pt>
                <c:pt idx="1">
                  <c:v>13619635.0199834</c:v>
                </c:pt>
                <c:pt idx="2">
                  <c:v>6889483.0016113203</c:v>
                </c:pt>
                <c:pt idx="3">
                  <c:v>9037605.6341686398</c:v>
                </c:pt>
                <c:pt idx="4">
                  <c:v>28383787.189660601</c:v>
                </c:pt>
                <c:pt idx="5">
                  <c:v>14358621.1518739</c:v>
                </c:pt>
                <c:pt idx="6">
                  <c:v>12551004.4886137</c:v>
                </c:pt>
                <c:pt idx="7">
                  <c:v>12732213.923079999</c:v>
                </c:pt>
                <c:pt idx="8">
                  <c:v>18578796.7358675</c:v>
                </c:pt>
                <c:pt idx="9">
                  <c:v>16340155.008800801</c:v>
                </c:pt>
                <c:pt idx="10">
                  <c:v>15332328.117480701</c:v>
                </c:pt>
                <c:pt idx="11">
                  <c:v>34331757.532357998</c:v>
                </c:pt>
                <c:pt idx="12">
                  <c:v>45384902.115468599</c:v>
                </c:pt>
                <c:pt idx="13">
                  <c:v>25303664.632423699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F3-4E6B-8FA1-C219A03690C3}"/>
            </c:ext>
          </c:extLst>
        </c:ser>
        <c:ser>
          <c:idx val="6"/>
          <c:order val="6"/>
          <c:tx>
            <c:strRef>
              <c:f>新新工作区!$AR$8</c:f>
              <c:strCache>
                <c:ptCount val="1"/>
                <c:pt idx="0">
                  <c:v>KyberSwap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新新工作区!$AS$8:$BF$8</c:f>
              <c:numCache>
                <c:formatCode>General</c:formatCode>
                <c:ptCount val="14"/>
                <c:pt idx="0">
                  <c:v>19729145.759771898</c:v>
                </c:pt>
                <c:pt idx="1">
                  <c:v>17944163.109732199</c:v>
                </c:pt>
                <c:pt idx="2">
                  <c:v>8100743.5919872597</c:v>
                </c:pt>
                <c:pt idx="3">
                  <c:v>9356306.5311449394</c:v>
                </c:pt>
                <c:pt idx="4">
                  <c:v>28208032.007648099</c:v>
                </c:pt>
                <c:pt idx="5">
                  <c:v>17485371.929119099</c:v>
                </c:pt>
                <c:pt idx="6">
                  <c:v>16815038.315274298</c:v>
                </c:pt>
                <c:pt idx="7">
                  <c:v>16447903.7498472</c:v>
                </c:pt>
                <c:pt idx="8">
                  <c:v>22205346.079553701</c:v>
                </c:pt>
                <c:pt idx="9">
                  <c:v>17438323.2338668</c:v>
                </c:pt>
                <c:pt idx="10">
                  <c:v>19016606.342639301</c:v>
                </c:pt>
                <c:pt idx="11">
                  <c:v>37925887.037065499</c:v>
                </c:pt>
                <c:pt idx="12">
                  <c:v>38207023.129795901</c:v>
                </c:pt>
                <c:pt idx="13">
                  <c:v>23770165.153953802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F3-4E6B-8FA1-C219A03690C3}"/>
            </c:ext>
          </c:extLst>
        </c:ser>
        <c:ser>
          <c:idx val="7"/>
          <c:order val="7"/>
          <c:tx>
            <c:strRef>
              <c:f>新新工作区!$AR$9</c:f>
              <c:strCache>
                <c:ptCount val="1"/>
                <c:pt idx="0">
                  <c:v>Raydium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新新工作区!$AS$9:$BF$9</c:f>
              <c:numCache>
                <c:formatCode>General</c:formatCode>
                <c:ptCount val="14"/>
                <c:pt idx="0">
                  <c:v>8512166.2276633102</c:v>
                </c:pt>
                <c:pt idx="1">
                  <c:v>8485315.7401151191</c:v>
                </c:pt>
                <c:pt idx="2">
                  <c:v>9023502.3389589395</c:v>
                </c:pt>
                <c:pt idx="3">
                  <c:v>5485630.7890738603</c:v>
                </c:pt>
                <c:pt idx="4">
                  <c:v>24887540.0091944</c:v>
                </c:pt>
                <c:pt idx="5">
                  <c:v>17637599.5135963</c:v>
                </c:pt>
                <c:pt idx="6">
                  <c:v>9216903.9882054292</c:v>
                </c:pt>
                <c:pt idx="7">
                  <c:v>17501510.003117699</c:v>
                </c:pt>
                <c:pt idx="8">
                  <c:v>24444844.7603392</c:v>
                </c:pt>
                <c:pt idx="9">
                  <c:v>29534259.734384101</c:v>
                </c:pt>
                <c:pt idx="10">
                  <c:v>19728881.4136388</c:v>
                </c:pt>
                <c:pt idx="11">
                  <c:v>39773067.684725203</c:v>
                </c:pt>
                <c:pt idx="12">
                  <c:v>41864594.1963204</c:v>
                </c:pt>
                <c:pt idx="13">
                  <c:v>43534450.6452986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F3-4E6B-8FA1-C219A03690C3}"/>
            </c:ext>
          </c:extLst>
        </c:ser>
        <c:ser>
          <c:idx val="8"/>
          <c:order val="8"/>
          <c:tx>
            <c:strRef>
              <c:f>新新工作区!$AR$10</c:f>
              <c:strCache>
                <c:ptCount val="1"/>
                <c:pt idx="0">
                  <c:v>Orca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新新工作区!$AS$10:$BF$10</c:f>
              <c:numCache>
                <c:formatCode>General</c:formatCode>
                <c:ptCount val="14"/>
                <c:pt idx="0">
                  <c:v>12195848.272866599</c:v>
                </c:pt>
                <c:pt idx="1">
                  <c:v>9612990.1035365593</c:v>
                </c:pt>
                <c:pt idx="2">
                  <c:v>8024284.59323816</c:v>
                </c:pt>
                <c:pt idx="3">
                  <c:v>6628899.4591759499</c:v>
                </c:pt>
                <c:pt idx="4">
                  <c:v>29922811.966316901</c:v>
                </c:pt>
                <c:pt idx="5">
                  <c:v>22282459.1915535</c:v>
                </c:pt>
                <c:pt idx="6">
                  <c:v>12733203.337636299</c:v>
                </c:pt>
                <c:pt idx="7">
                  <c:v>20486821.962115001</c:v>
                </c:pt>
                <c:pt idx="8">
                  <c:v>28191443.433624301</c:v>
                </c:pt>
                <c:pt idx="9">
                  <c:v>29593044.241315302</c:v>
                </c:pt>
                <c:pt idx="10">
                  <c:v>24197080.647643901</c:v>
                </c:pt>
                <c:pt idx="11">
                  <c:v>42997795.650963798</c:v>
                </c:pt>
                <c:pt idx="12">
                  <c:v>50414028.865258999</c:v>
                </c:pt>
                <c:pt idx="13">
                  <c:v>52889432.646768004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F3-4E6B-8FA1-C219A03690C3}"/>
            </c:ext>
          </c:extLst>
        </c:ser>
        <c:ser>
          <c:idx val="9"/>
          <c:order val="9"/>
          <c:tx>
            <c:strRef>
              <c:f>新新工作区!$AR$11</c:f>
              <c:strCache>
                <c:ptCount val="1"/>
                <c:pt idx="0">
                  <c:v>Hashflow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新新工作区!$AS$11:$BF$11</c:f>
              <c:numCache>
                <c:formatCode>General</c:formatCode>
                <c:ptCount val="14"/>
                <c:pt idx="0">
                  <c:v>13946831.1</c:v>
                </c:pt>
                <c:pt idx="1">
                  <c:v>17641134.59</c:v>
                </c:pt>
                <c:pt idx="2">
                  <c:v>7032844.9499999899</c:v>
                </c:pt>
                <c:pt idx="3">
                  <c:v>8083581.4100000001</c:v>
                </c:pt>
                <c:pt idx="4">
                  <c:v>28536864.48</c:v>
                </c:pt>
                <c:pt idx="5">
                  <c:v>21098888.140000001</c:v>
                </c:pt>
                <c:pt idx="6">
                  <c:v>28517931.550000001</c:v>
                </c:pt>
                <c:pt idx="7">
                  <c:v>18289965.050000001</c:v>
                </c:pt>
                <c:pt idx="8">
                  <c:v>28070820.899999999</c:v>
                </c:pt>
                <c:pt idx="9">
                  <c:v>18954976.289999999</c:v>
                </c:pt>
                <c:pt idx="10">
                  <c:v>23975643.370000001</c:v>
                </c:pt>
                <c:pt idx="11">
                  <c:v>51612305.75</c:v>
                </c:pt>
                <c:pt idx="12">
                  <c:v>84006384.319999993</c:v>
                </c:pt>
                <c:pt idx="13">
                  <c:v>29532631.609999999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F3-4E6B-8FA1-C219A03690C3}"/>
            </c:ext>
          </c:extLst>
        </c:ser>
        <c:ser>
          <c:idx val="10"/>
          <c:order val="10"/>
          <c:tx>
            <c:strRef>
              <c:f>新新工作区!$AR$12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新新工作区!$AS$12:$BF$12</c:f>
              <c:numCache>
                <c:formatCode>General</c:formatCode>
                <c:ptCount val="14"/>
                <c:pt idx="0">
                  <c:v>23144217.044010501</c:v>
                </c:pt>
                <c:pt idx="1">
                  <c:v>12726122.1929076</c:v>
                </c:pt>
                <c:pt idx="2">
                  <c:v>11508844.5240175</c:v>
                </c:pt>
                <c:pt idx="3">
                  <c:v>12346273.195833599</c:v>
                </c:pt>
                <c:pt idx="4">
                  <c:v>24045710.467750501</c:v>
                </c:pt>
                <c:pt idx="5">
                  <c:v>31997141.671470501</c:v>
                </c:pt>
                <c:pt idx="6">
                  <c:v>20882085.199715</c:v>
                </c:pt>
                <c:pt idx="7">
                  <c:v>16256692.2358441</c:v>
                </c:pt>
                <c:pt idx="8">
                  <c:v>38454885.614468202</c:v>
                </c:pt>
                <c:pt idx="9">
                  <c:v>27628094.872598998</c:v>
                </c:pt>
                <c:pt idx="10">
                  <c:v>34807169.328396603</c:v>
                </c:pt>
                <c:pt idx="11">
                  <c:v>38297378.585623696</c:v>
                </c:pt>
                <c:pt idx="12">
                  <c:v>61084329.455834001</c:v>
                </c:pt>
                <c:pt idx="13">
                  <c:v>39769407.390059002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F3-4E6B-8FA1-C219A03690C3}"/>
            </c:ext>
          </c:extLst>
        </c:ser>
        <c:ser>
          <c:idx val="11"/>
          <c:order val="11"/>
          <c:tx>
            <c:strRef>
              <c:f>新新工作区!$AR$13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新新工作区!$AS$13:$BF$13</c:f>
              <c:numCache>
                <c:formatCode>General</c:formatCode>
                <c:ptCount val="14"/>
                <c:pt idx="0">
                  <c:v>18767103.664097901</c:v>
                </c:pt>
                <c:pt idx="1">
                  <c:v>16780699.315490399</c:v>
                </c:pt>
                <c:pt idx="2">
                  <c:v>7999186.3410125095</c:v>
                </c:pt>
                <c:pt idx="3">
                  <c:v>12512853.6388842</c:v>
                </c:pt>
                <c:pt idx="4">
                  <c:v>43379146.5941789</c:v>
                </c:pt>
                <c:pt idx="5">
                  <c:v>22219705.763225898</c:v>
                </c:pt>
                <c:pt idx="6">
                  <c:v>15321025.237730101</c:v>
                </c:pt>
                <c:pt idx="7">
                  <c:v>19156343.507843498</c:v>
                </c:pt>
                <c:pt idx="8">
                  <c:v>31242016.885413699</c:v>
                </c:pt>
                <c:pt idx="9">
                  <c:v>29899789.346797101</c:v>
                </c:pt>
                <c:pt idx="10">
                  <c:v>40290416.119006298</c:v>
                </c:pt>
                <c:pt idx="11">
                  <c:v>58971226.264656499</c:v>
                </c:pt>
                <c:pt idx="12">
                  <c:v>68299190.991635799</c:v>
                </c:pt>
                <c:pt idx="13">
                  <c:v>52195902.803284504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F3-4E6B-8FA1-C219A03690C3}"/>
            </c:ext>
          </c:extLst>
        </c:ser>
        <c:ser>
          <c:idx val="12"/>
          <c:order val="12"/>
          <c:tx>
            <c:strRef>
              <c:f>新新工作区!$AR$14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新新工作区!$AS$14:$BF$14</c:f>
              <c:numCache>
                <c:formatCode>General</c:formatCode>
                <c:ptCount val="14"/>
                <c:pt idx="0">
                  <c:v>124934614.05082799</c:v>
                </c:pt>
                <c:pt idx="1">
                  <c:v>41028030.525714003</c:v>
                </c:pt>
                <c:pt idx="2">
                  <c:v>17335101.788848899</c:v>
                </c:pt>
                <c:pt idx="3">
                  <c:v>64784159.542867899</c:v>
                </c:pt>
                <c:pt idx="4">
                  <c:v>18718674.209006999</c:v>
                </c:pt>
                <c:pt idx="5">
                  <c:v>21534888.384757601</c:v>
                </c:pt>
                <c:pt idx="6">
                  <c:v>17859518.828677598</c:v>
                </c:pt>
                <c:pt idx="7">
                  <c:v>10389125.0140741</c:v>
                </c:pt>
                <c:pt idx="8">
                  <c:v>16920527.613797501</c:v>
                </c:pt>
                <c:pt idx="9">
                  <c:v>18060468.707584199</c:v>
                </c:pt>
                <c:pt idx="10">
                  <c:v>31511739.7987938</c:v>
                </c:pt>
                <c:pt idx="11">
                  <c:v>33328795.624054901</c:v>
                </c:pt>
                <c:pt idx="12">
                  <c:v>18483078.217852201</c:v>
                </c:pt>
                <c:pt idx="13">
                  <c:v>21646258.339299299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F3-4E6B-8FA1-C219A03690C3}"/>
            </c:ext>
          </c:extLst>
        </c:ser>
        <c:ser>
          <c:idx val="13"/>
          <c:order val="13"/>
          <c:tx>
            <c:strRef>
              <c:f>新新工作区!$AR$15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新新工作区!$AS$15:$BF$15</c:f>
              <c:numCache>
                <c:formatCode>General</c:formatCode>
                <c:ptCount val="14"/>
                <c:pt idx="0">
                  <c:v>22957762.92196</c:v>
                </c:pt>
                <c:pt idx="1">
                  <c:v>20799192.959449701</c:v>
                </c:pt>
                <c:pt idx="2">
                  <c:v>8959622.6008844599</c:v>
                </c:pt>
                <c:pt idx="3">
                  <c:v>11150625.1434718</c:v>
                </c:pt>
                <c:pt idx="4">
                  <c:v>39275936.989572197</c:v>
                </c:pt>
                <c:pt idx="5">
                  <c:v>21201619.838527601</c:v>
                </c:pt>
                <c:pt idx="6">
                  <c:v>22312512.8372899</c:v>
                </c:pt>
                <c:pt idx="7">
                  <c:v>21942145.288468599</c:v>
                </c:pt>
                <c:pt idx="8">
                  <c:v>32113712.544873301</c:v>
                </c:pt>
                <c:pt idx="9">
                  <c:v>26624579.6422702</c:v>
                </c:pt>
                <c:pt idx="10">
                  <c:v>44951006.279395498</c:v>
                </c:pt>
                <c:pt idx="11">
                  <c:v>81351404.503332198</c:v>
                </c:pt>
                <c:pt idx="12">
                  <c:v>95440571.515929893</c:v>
                </c:pt>
                <c:pt idx="13">
                  <c:v>58622585.749958098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F3-4E6B-8FA1-C219A03690C3}"/>
            </c:ext>
          </c:extLst>
        </c:ser>
        <c:ser>
          <c:idx val="14"/>
          <c:order val="14"/>
          <c:tx>
            <c:strRef>
              <c:f>新新工作区!$AR$16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新新工作区!$AS$16:$BF$16</c:f>
              <c:numCache>
                <c:formatCode>General</c:formatCode>
                <c:ptCount val="14"/>
                <c:pt idx="0">
                  <c:v>62029698.556017302</c:v>
                </c:pt>
                <c:pt idx="1">
                  <c:v>63595567.577931799</c:v>
                </c:pt>
                <c:pt idx="2">
                  <c:v>46570260.459561497</c:v>
                </c:pt>
                <c:pt idx="3">
                  <c:v>34886492.996533498</c:v>
                </c:pt>
                <c:pt idx="4">
                  <c:v>43472355.246443003</c:v>
                </c:pt>
                <c:pt idx="5">
                  <c:v>28320241.1079983</c:v>
                </c:pt>
                <c:pt idx="6">
                  <c:v>22126771.884198502</c:v>
                </c:pt>
                <c:pt idx="7">
                  <c:v>35434495.517302603</c:v>
                </c:pt>
                <c:pt idx="8">
                  <c:v>77011325.912768394</c:v>
                </c:pt>
                <c:pt idx="9">
                  <c:v>39548353.079831697</c:v>
                </c:pt>
                <c:pt idx="10">
                  <c:v>36219099.219673902</c:v>
                </c:pt>
                <c:pt idx="11">
                  <c:v>97315810.724051207</c:v>
                </c:pt>
                <c:pt idx="12">
                  <c:v>95249712.375817299</c:v>
                </c:pt>
                <c:pt idx="13">
                  <c:v>74720808.758617297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F3-4E6B-8FA1-C219A03690C3}"/>
            </c:ext>
          </c:extLst>
        </c:ser>
        <c:ser>
          <c:idx val="15"/>
          <c:order val="15"/>
          <c:tx>
            <c:strRef>
              <c:f>新新工作区!$AR$17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新新工作区!$AS$17:$BF$17</c:f>
              <c:numCache>
                <c:formatCode>General</c:formatCode>
                <c:ptCount val="14"/>
                <c:pt idx="0">
                  <c:v>152350195.34999999</c:v>
                </c:pt>
                <c:pt idx="1">
                  <c:v>68912729.560000002</c:v>
                </c:pt>
                <c:pt idx="2">
                  <c:v>60364811.799999997</c:v>
                </c:pt>
                <c:pt idx="3">
                  <c:v>6447409.3899999997</c:v>
                </c:pt>
                <c:pt idx="4">
                  <c:v>178916031.94</c:v>
                </c:pt>
                <c:pt idx="5">
                  <c:v>84560331.900000006</c:v>
                </c:pt>
                <c:pt idx="6">
                  <c:v>105377336.2</c:v>
                </c:pt>
                <c:pt idx="7">
                  <c:v>58294475.390000001</c:v>
                </c:pt>
                <c:pt idx="8">
                  <c:v>46822486.630000003</c:v>
                </c:pt>
                <c:pt idx="9">
                  <c:v>54712964.560000002</c:v>
                </c:pt>
                <c:pt idx="10">
                  <c:v>53759968.210000001</c:v>
                </c:pt>
                <c:pt idx="11">
                  <c:v>110426464.73</c:v>
                </c:pt>
                <c:pt idx="12">
                  <c:v>141603944.66</c:v>
                </c:pt>
                <c:pt idx="13">
                  <c:v>113552223.31999999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F3-4E6B-8FA1-C219A03690C3}"/>
            </c:ext>
          </c:extLst>
        </c:ser>
        <c:ser>
          <c:idx val="16"/>
          <c:order val="16"/>
          <c:tx>
            <c:strRef>
              <c:f>新新工作区!$AR$18</c:f>
              <c:strCache>
                <c:ptCount val="1"/>
                <c:pt idx="0">
                  <c:v>Curve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新新工作区!$AS$18:$BF$18</c:f>
              <c:numCache>
                <c:formatCode>General</c:formatCode>
                <c:ptCount val="14"/>
                <c:pt idx="0">
                  <c:v>114118708.69417199</c:v>
                </c:pt>
                <c:pt idx="1">
                  <c:v>137007968.03127101</c:v>
                </c:pt>
                <c:pt idx="2">
                  <c:v>41402199.769927002</c:v>
                </c:pt>
                <c:pt idx="3">
                  <c:v>54611979.208441697</c:v>
                </c:pt>
                <c:pt idx="4">
                  <c:v>221623220.32471099</c:v>
                </c:pt>
                <c:pt idx="5">
                  <c:v>79984279.576281995</c:v>
                </c:pt>
                <c:pt idx="6">
                  <c:v>45542346.439417496</c:v>
                </c:pt>
                <c:pt idx="7">
                  <c:v>80156567.886601999</c:v>
                </c:pt>
                <c:pt idx="8">
                  <c:v>148556717.38260901</c:v>
                </c:pt>
                <c:pt idx="9">
                  <c:v>59152164.182489701</c:v>
                </c:pt>
                <c:pt idx="10">
                  <c:v>65617051.182517901</c:v>
                </c:pt>
                <c:pt idx="11">
                  <c:v>193498274.43987501</c:v>
                </c:pt>
                <c:pt idx="12">
                  <c:v>309023372.174604</c:v>
                </c:pt>
                <c:pt idx="13">
                  <c:v>145740064.527839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F3-4E6B-8FA1-C219A03690C3}"/>
            </c:ext>
          </c:extLst>
        </c:ser>
        <c:ser>
          <c:idx val="17"/>
          <c:order val="17"/>
          <c:tx>
            <c:strRef>
              <c:f>新新工作区!$AR$19</c:f>
              <c:strCache>
                <c:ptCount val="1"/>
                <c:pt idx="0">
                  <c:v>Maverick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新新工作区!$AS$19:$BF$19</c:f>
              <c:numCache>
                <c:formatCode>General</c:formatCode>
                <c:ptCount val="14"/>
                <c:pt idx="0">
                  <c:v>117749737.55112</c:v>
                </c:pt>
                <c:pt idx="1">
                  <c:v>113685879.32108399</c:v>
                </c:pt>
                <c:pt idx="2">
                  <c:v>100723945.086795</c:v>
                </c:pt>
                <c:pt idx="3">
                  <c:v>112668194.911117</c:v>
                </c:pt>
                <c:pt idx="4">
                  <c:v>167823263.33995301</c:v>
                </c:pt>
                <c:pt idx="5">
                  <c:v>157142872.87447101</c:v>
                </c:pt>
                <c:pt idx="6">
                  <c:v>165677924.154488</c:v>
                </c:pt>
                <c:pt idx="7">
                  <c:v>106907320.489768</c:v>
                </c:pt>
                <c:pt idx="8">
                  <c:v>89450825.430898994</c:v>
                </c:pt>
                <c:pt idx="9">
                  <c:v>121705468.34728099</c:v>
                </c:pt>
                <c:pt idx="10">
                  <c:v>88786662.190624505</c:v>
                </c:pt>
                <c:pt idx="11">
                  <c:v>139919175.98398399</c:v>
                </c:pt>
                <c:pt idx="12">
                  <c:v>165524430.038771</c:v>
                </c:pt>
                <c:pt idx="13">
                  <c:v>122152931.869859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F3-4E6B-8FA1-C219A03690C3}"/>
            </c:ext>
          </c:extLst>
        </c:ser>
        <c:ser>
          <c:idx val="18"/>
          <c:order val="18"/>
          <c:tx>
            <c:strRef>
              <c:f>新新工作区!$AR$20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新新工作区!$AS$20:$BF$20</c:f>
              <c:numCache>
                <c:formatCode>General</c:formatCode>
                <c:ptCount val="14"/>
                <c:pt idx="0">
                  <c:v>191070470.31289899</c:v>
                </c:pt>
                <c:pt idx="1">
                  <c:v>170622110.032042</c:v>
                </c:pt>
                <c:pt idx="2">
                  <c:v>130426306.610304</c:v>
                </c:pt>
                <c:pt idx="3">
                  <c:v>167254347.59342399</c:v>
                </c:pt>
                <c:pt idx="4">
                  <c:v>285008727.07342702</c:v>
                </c:pt>
                <c:pt idx="5">
                  <c:v>191797898.82652801</c:v>
                </c:pt>
                <c:pt idx="6">
                  <c:v>174375714.66919401</c:v>
                </c:pt>
                <c:pt idx="7">
                  <c:v>217078247.25472301</c:v>
                </c:pt>
                <c:pt idx="8">
                  <c:v>220316408.74915099</c:v>
                </c:pt>
                <c:pt idx="9">
                  <c:v>170407880.375599</c:v>
                </c:pt>
                <c:pt idx="10">
                  <c:v>191559566.423188</c:v>
                </c:pt>
                <c:pt idx="11">
                  <c:v>378258877.18023199</c:v>
                </c:pt>
                <c:pt idx="12">
                  <c:v>386771646.87337601</c:v>
                </c:pt>
                <c:pt idx="13">
                  <c:v>275968157.96774799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F3-4E6B-8FA1-C219A03690C3}"/>
            </c:ext>
          </c:extLst>
        </c:ser>
        <c:ser>
          <c:idx val="19"/>
          <c:order val="19"/>
          <c:tx>
            <c:strRef>
              <c:f>新新工作区!$AR$21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45211</c:v>
                </c:pt>
                <c:pt idx="1">
                  <c:v>45212</c:v>
                </c:pt>
                <c:pt idx="2">
                  <c:v>45213</c:v>
                </c:pt>
                <c:pt idx="3">
                  <c:v>45214</c:v>
                </c:pt>
                <c:pt idx="4">
                  <c:v>45215</c:v>
                </c:pt>
                <c:pt idx="5">
                  <c:v>45216</c:v>
                </c:pt>
                <c:pt idx="6">
                  <c:v>45217</c:v>
                </c:pt>
                <c:pt idx="7">
                  <c:v>45218</c:v>
                </c:pt>
                <c:pt idx="8">
                  <c:v>45219</c:v>
                </c:pt>
                <c:pt idx="9">
                  <c:v>45220</c:v>
                </c:pt>
                <c:pt idx="10">
                  <c:v>45221</c:v>
                </c:pt>
                <c:pt idx="11">
                  <c:v>45222</c:v>
                </c:pt>
                <c:pt idx="12">
                  <c:v>45223</c:v>
                </c:pt>
                <c:pt idx="13">
                  <c:v>45224</c:v>
                </c:pt>
              </c:numCache>
            </c:numRef>
          </c:cat>
          <c:val>
            <c:numRef>
              <c:f>新新工作区!$AS$21:$BF$21</c:f>
              <c:numCache>
                <c:formatCode>General</c:formatCode>
                <c:ptCount val="14"/>
                <c:pt idx="0">
                  <c:v>641544011.79175401</c:v>
                </c:pt>
                <c:pt idx="1">
                  <c:v>549671946.41353202</c:v>
                </c:pt>
                <c:pt idx="2">
                  <c:v>260639797.87161401</c:v>
                </c:pt>
                <c:pt idx="3">
                  <c:v>416915525.06719297</c:v>
                </c:pt>
                <c:pt idx="4">
                  <c:v>1226574229.96772</c:v>
                </c:pt>
                <c:pt idx="5">
                  <c:v>617913841.14070797</c:v>
                </c:pt>
                <c:pt idx="6">
                  <c:v>696516286.57279599</c:v>
                </c:pt>
                <c:pt idx="7">
                  <c:v>566834535.21127498</c:v>
                </c:pt>
                <c:pt idx="8">
                  <c:v>955290966.21562397</c:v>
                </c:pt>
                <c:pt idx="9">
                  <c:v>646291289.97320294</c:v>
                </c:pt>
                <c:pt idx="10">
                  <c:v>760487755.55840695</c:v>
                </c:pt>
                <c:pt idx="11">
                  <c:v>1858484751.2198</c:v>
                </c:pt>
                <c:pt idx="12">
                  <c:v>2250782627.4788499</c:v>
                </c:pt>
                <c:pt idx="13">
                  <c:v>1335275579.66837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F3-4E6B-8FA1-C219A0369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dateAx>
        <c:axId val="84019511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3871"/>
        <c:crosses val="autoZero"/>
        <c:auto val="1"/>
        <c:lblOffset val="100"/>
        <c:baseTimeUnit val="days"/>
      </c:date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环比变化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新新工作区!$AP$1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新新工作区!$AO$2:$AO$21</c:f>
              <c:strCache>
                <c:ptCount val="20"/>
                <c:pt idx="0">
                  <c:v>Serum</c:v>
                </c:pt>
                <c:pt idx="1">
                  <c:v>PulseX</c:v>
                </c:pt>
                <c:pt idx="2">
                  <c:v>GMX-V1</c:v>
                </c:pt>
                <c:pt idx="3">
                  <c:v>Orca</c:v>
                </c:pt>
                <c:pt idx="4">
                  <c:v>Quickswap</c:v>
                </c:pt>
                <c:pt idx="5">
                  <c:v>Raydium</c:v>
                </c:pt>
                <c:pt idx="6">
                  <c:v>Canto-Dex</c:v>
                </c:pt>
                <c:pt idx="7">
                  <c:v>Uniswap</c:v>
                </c:pt>
                <c:pt idx="8">
                  <c:v>DODO</c:v>
                </c:pt>
                <c:pt idx="9">
                  <c:v>WOOFi-Swap</c:v>
                </c:pt>
                <c:pt idx="10">
                  <c:v>Hashflow</c:v>
                </c:pt>
                <c:pt idx="11">
                  <c:v>Sushiswap</c:v>
                </c:pt>
                <c:pt idx="12">
                  <c:v>Balancer</c:v>
                </c:pt>
                <c:pt idx="13">
                  <c:v>Maverick</c:v>
                </c:pt>
                <c:pt idx="14">
                  <c:v>Trader Joe</c:v>
                </c:pt>
                <c:pt idx="15">
                  <c:v>Curve</c:v>
                </c:pt>
                <c:pt idx="16">
                  <c:v>KyberSwap</c:v>
                </c:pt>
                <c:pt idx="17">
                  <c:v>PancakeSwap</c:v>
                </c:pt>
                <c:pt idx="18">
                  <c:v>Terraswap</c:v>
                </c:pt>
                <c:pt idx="19">
                  <c:v>Thorchain</c:v>
                </c:pt>
              </c:strCache>
            </c:strRef>
          </c:cat>
          <c:val>
            <c:numRef>
              <c:f>新新工作区!$AP$2:$AP$21</c:f>
              <c:numCache>
                <c:formatCode>0.00%</c:formatCode>
                <c:ptCount val="20"/>
                <c:pt idx="0">
                  <c:v>1.3689699743414201</c:v>
                </c:pt>
                <c:pt idx="1">
                  <c:v>1.132189496170676</c:v>
                </c:pt>
                <c:pt idx="2">
                  <c:v>0.89663592490838084</c:v>
                </c:pt>
                <c:pt idx="3">
                  <c:v>0.71630314936338968</c:v>
                </c:pt>
                <c:pt idx="4">
                  <c:v>0.64505353896769491</c:v>
                </c:pt>
                <c:pt idx="5">
                  <c:v>0.60647547063885454</c:v>
                </c:pt>
                <c:pt idx="6">
                  <c:v>0.43966587758908443</c:v>
                </c:pt>
                <c:pt idx="7">
                  <c:v>0.43059472614061683</c:v>
                </c:pt>
                <c:pt idx="8">
                  <c:v>0.33756472351788408</c:v>
                </c:pt>
                <c:pt idx="9">
                  <c:v>0.3215154626654837</c:v>
                </c:pt>
                <c:pt idx="10">
                  <c:v>0.18470165308653791</c:v>
                </c:pt>
                <c:pt idx="11">
                  <c:v>0.14875843980663361</c:v>
                </c:pt>
                <c:pt idx="12">
                  <c:v>0.14386035288806323</c:v>
                </c:pt>
                <c:pt idx="13">
                  <c:v>0.1198559013542195</c:v>
                </c:pt>
                <c:pt idx="14">
                  <c:v>0.10761119342759196</c:v>
                </c:pt>
                <c:pt idx="15">
                  <c:v>9.3818753752124895E-2</c:v>
                </c:pt>
                <c:pt idx="16">
                  <c:v>7.8277563778336987E-2</c:v>
                </c:pt>
                <c:pt idx="17">
                  <c:v>2.3778056631245572E-2</c:v>
                </c:pt>
                <c:pt idx="18">
                  <c:v>-0.5457148077547459</c:v>
                </c:pt>
                <c:pt idx="19">
                  <c:v>-0.55069065596088629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8-4A01-B9E5-370C68DFA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MoM Change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新新工作区!$AP$1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新新工作区!$AO$2:$AO$21</c:f>
              <c:strCache>
                <c:ptCount val="20"/>
                <c:pt idx="0">
                  <c:v>Serum</c:v>
                </c:pt>
                <c:pt idx="1">
                  <c:v>PulseX</c:v>
                </c:pt>
                <c:pt idx="2">
                  <c:v>GMX-V1</c:v>
                </c:pt>
                <c:pt idx="3">
                  <c:v>Orca</c:v>
                </c:pt>
                <c:pt idx="4">
                  <c:v>Quickswap</c:v>
                </c:pt>
                <c:pt idx="5">
                  <c:v>Raydium</c:v>
                </c:pt>
                <c:pt idx="6">
                  <c:v>Canto-Dex</c:v>
                </c:pt>
                <c:pt idx="7">
                  <c:v>Uniswap</c:v>
                </c:pt>
                <c:pt idx="8">
                  <c:v>DODO</c:v>
                </c:pt>
                <c:pt idx="9">
                  <c:v>WOOFi-Swap</c:v>
                </c:pt>
                <c:pt idx="10">
                  <c:v>Hashflow</c:v>
                </c:pt>
                <c:pt idx="11">
                  <c:v>Sushiswap</c:v>
                </c:pt>
                <c:pt idx="12">
                  <c:v>Balancer</c:v>
                </c:pt>
                <c:pt idx="13">
                  <c:v>Maverick</c:v>
                </c:pt>
                <c:pt idx="14">
                  <c:v>Trader Joe</c:v>
                </c:pt>
                <c:pt idx="15">
                  <c:v>Curve</c:v>
                </c:pt>
                <c:pt idx="16">
                  <c:v>KyberSwap</c:v>
                </c:pt>
                <c:pt idx="17">
                  <c:v>PancakeSwap</c:v>
                </c:pt>
                <c:pt idx="18">
                  <c:v>Terraswap</c:v>
                </c:pt>
                <c:pt idx="19">
                  <c:v>Thorchain</c:v>
                </c:pt>
              </c:strCache>
            </c:strRef>
          </c:cat>
          <c:val>
            <c:numRef>
              <c:f>新新工作区!$AP$2:$AP$21</c:f>
              <c:numCache>
                <c:formatCode>0.00%</c:formatCode>
                <c:ptCount val="20"/>
                <c:pt idx="0">
                  <c:v>1.3689699743414201</c:v>
                </c:pt>
                <c:pt idx="1">
                  <c:v>1.132189496170676</c:v>
                </c:pt>
                <c:pt idx="2">
                  <c:v>0.89663592490838084</c:v>
                </c:pt>
                <c:pt idx="3">
                  <c:v>0.71630314936338968</c:v>
                </c:pt>
                <c:pt idx="4">
                  <c:v>0.64505353896769491</c:v>
                </c:pt>
                <c:pt idx="5">
                  <c:v>0.60647547063885454</c:v>
                </c:pt>
                <c:pt idx="6">
                  <c:v>0.43966587758908443</c:v>
                </c:pt>
                <c:pt idx="7">
                  <c:v>0.43059472614061683</c:v>
                </c:pt>
                <c:pt idx="8">
                  <c:v>0.33756472351788408</c:v>
                </c:pt>
                <c:pt idx="9">
                  <c:v>0.3215154626654837</c:v>
                </c:pt>
                <c:pt idx="10">
                  <c:v>0.18470165308653791</c:v>
                </c:pt>
                <c:pt idx="11">
                  <c:v>0.14875843980663361</c:v>
                </c:pt>
                <c:pt idx="12">
                  <c:v>0.14386035288806323</c:v>
                </c:pt>
                <c:pt idx="13">
                  <c:v>0.1198559013542195</c:v>
                </c:pt>
                <c:pt idx="14">
                  <c:v>0.10761119342759196</c:v>
                </c:pt>
                <c:pt idx="15">
                  <c:v>9.3818753752124895E-2</c:v>
                </c:pt>
                <c:pt idx="16">
                  <c:v>7.8277563778336987E-2</c:v>
                </c:pt>
                <c:pt idx="17">
                  <c:v>2.3778056631245572E-2</c:v>
                </c:pt>
                <c:pt idx="18">
                  <c:v>-0.5457148077547459</c:v>
                </c:pt>
                <c:pt idx="19">
                  <c:v>-0.55069065596088629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A-42CB-BDDD-FB58C56E7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Market</a:t>
            </a:r>
            <a:r>
              <a:rPr lang="en-US" altLang="zh-CN" baseline="0"/>
              <a:t> Share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新新工作区!$AK$1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E6-4B4F-B901-CD78856CBA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E6-4B4F-B901-CD78856CBA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E6-4B4F-B901-CD78856CBA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E6-4B4F-B901-CD78856CBA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E6-4B4F-B901-CD78856CBA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E6-4B4F-B901-CD78856CBA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FE6-4B4F-B901-CD78856CBA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FE6-4B4F-B901-CD78856CBA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FE6-4B4F-B901-CD78856CBA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FE6-4B4F-B901-CD78856CBA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FE6-4B4F-B901-CD78856CBA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FE6-4B4F-B901-CD78856CBA9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FE6-4B4F-B901-CD78856CBA9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FE6-4B4F-B901-CD78856CBA9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FE6-4B4F-B901-CD78856CBA9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FE6-4B4F-B901-CD78856CBA9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FE6-4B4F-B901-CD78856CBA9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FE6-4B4F-B901-CD78856CBA9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FE6-4B4F-B901-CD78856CBA9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FE6-4B4F-B901-CD78856CBA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新新工作区!$AJ$2:$AJ$21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Maverick</c:v>
                </c:pt>
                <c:pt idx="3">
                  <c:v>Curve</c:v>
                </c:pt>
                <c:pt idx="4">
                  <c:v>DODO</c:v>
                </c:pt>
                <c:pt idx="5">
                  <c:v>Thorchain</c:v>
                </c:pt>
                <c:pt idx="6">
                  <c:v>Quickswap</c:v>
                </c:pt>
                <c:pt idx="7">
                  <c:v>Terraswap</c:v>
                </c:pt>
                <c:pt idx="8">
                  <c:v>Trader Joe</c:v>
                </c:pt>
                <c:pt idx="9">
                  <c:v>Balancer</c:v>
                </c:pt>
                <c:pt idx="10">
                  <c:v>Hashflow</c:v>
                </c:pt>
                <c:pt idx="11">
                  <c:v>Orca</c:v>
                </c:pt>
                <c:pt idx="12">
                  <c:v>Raydium</c:v>
                </c:pt>
                <c:pt idx="13">
                  <c:v>KyberSwap</c:v>
                </c:pt>
                <c:pt idx="14">
                  <c:v>WOOFi-Swap</c:v>
                </c:pt>
                <c:pt idx="15">
                  <c:v>PulseX</c:v>
                </c:pt>
                <c:pt idx="16">
                  <c:v>Serum</c:v>
                </c:pt>
                <c:pt idx="17">
                  <c:v>GMX-V1</c:v>
                </c:pt>
                <c:pt idx="18">
                  <c:v>Sushiswap</c:v>
                </c:pt>
                <c:pt idx="19">
                  <c:v>Canto-Dex</c:v>
                </c:pt>
              </c:strCache>
            </c:strRef>
          </c:cat>
          <c:val>
            <c:numRef>
              <c:f>新新工作区!$AK$2:$AK$21</c:f>
              <c:numCache>
                <c:formatCode>0.00%</c:formatCode>
                <c:ptCount val="20"/>
                <c:pt idx="0">
                  <c:v>0.49577465801444875</c:v>
                </c:pt>
                <c:pt idx="1">
                  <c:v>0.122202707655704</c:v>
                </c:pt>
                <c:pt idx="2">
                  <c:v>6.8643157863636631E-2</c:v>
                </c:pt>
                <c:pt idx="3">
                  <c:v>6.5777708790509218E-2</c:v>
                </c:pt>
                <c:pt idx="4">
                  <c:v>4.7940001428197702E-2</c:v>
                </c:pt>
                <c:pt idx="5">
                  <c:v>2.9339550524109387E-2</c:v>
                </c:pt>
                <c:pt idx="6">
                  <c:v>1.9690372028175314E-2</c:v>
                </c:pt>
                <c:pt idx="7">
                  <c:v>1.7705900252945675E-2</c:v>
                </c:pt>
                <c:pt idx="8">
                  <c:v>1.6949612794946733E-2</c:v>
                </c:pt>
                <c:pt idx="9">
                  <c:v>1.5239805526627445E-2</c:v>
                </c:pt>
                <c:pt idx="10">
                  <c:v>1.4710509550231855E-2</c:v>
                </c:pt>
                <c:pt idx="11">
                  <c:v>1.3580728554546187E-2</c:v>
                </c:pt>
                <c:pt idx="12">
                  <c:v>1.1620628968117556E-2</c:v>
                </c:pt>
                <c:pt idx="13">
                  <c:v>1.1349913850445262E-2</c:v>
                </c:pt>
                <c:pt idx="14">
                  <c:v>1.0318550017379137E-2</c:v>
                </c:pt>
                <c:pt idx="15">
                  <c:v>9.3624852015856286E-3</c:v>
                </c:pt>
                <c:pt idx="16">
                  <c:v>8.7099994390507918E-3</c:v>
                </c:pt>
                <c:pt idx="17">
                  <c:v>8.0777201873302798E-3</c:v>
                </c:pt>
                <c:pt idx="18">
                  <c:v>6.5611617862778747E-3</c:v>
                </c:pt>
                <c:pt idx="19">
                  <c:v>6.4448275657343719E-3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FE6-4B4F-B901-CD78856C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市场份额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新新工作区!$AK$1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13-6E44-BBED-90A3DB021F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13-6E44-BBED-90A3DB021F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13-6E44-BBED-90A3DB021F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13-6E44-BBED-90A3DB021F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13-6E44-BBED-90A3DB021F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13-6E44-BBED-90A3DB021F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213-6E44-BBED-90A3DB021F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213-6E44-BBED-90A3DB021F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213-6E44-BBED-90A3DB021F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213-6E44-BBED-90A3DB021F0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213-6E44-BBED-90A3DB021F0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213-6E44-BBED-90A3DB021F0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213-6E44-BBED-90A3DB021F0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213-6E44-BBED-90A3DB021F0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213-6E44-BBED-90A3DB021F0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213-6E44-BBED-90A3DB021F0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213-6E44-BBED-90A3DB021F0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213-6E44-BBED-90A3DB021F0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213-6E44-BBED-90A3DB021F0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213-6E44-BBED-90A3DB021F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新新工作区!$AJ$2:$AJ$21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Maverick</c:v>
                </c:pt>
                <c:pt idx="3">
                  <c:v>Curve</c:v>
                </c:pt>
                <c:pt idx="4">
                  <c:v>DODO</c:v>
                </c:pt>
                <c:pt idx="5">
                  <c:v>Thorchain</c:v>
                </c:pt>
                <c:pt idx="6">
                  <c:v>Quickswap</c:v>
                </c:pt>
                <c:pt idx="7">
                  <c:v>Terraswap</c:v>
                </c:pt>
                <c:pt idx="8">
                  <c:v>Trader Joe</c:v>
                </c:pt>
                <c:pt idx="9">
                  <c:v>Balancer</c:v>
                </c:pt>
                <c:pt idx="10">
                  <c:v>Hashflow</c:v>
                </c:pt>
                <c:pt idx="11">
                  <c:v>Orca</c:v>
                </c:pt>
                <c:pt idx="12">
                  <c:v>Raydium</c:v>
                </c:pt>
                <c:pt idx="13">
                  <c:v>KyberSwap</c:v>
                </c:pt>
                <c:pt idx="14">
                  <c:v>WOOFi-Swap</c:v>
                </c:pt>
                <c:pt idx="15">
                  <c:v>PulseX</c:v>
                </c:pt>
                <c:pt idx="16">
                  <c:v>Serum</c:v>
                </c:pt>
                <c:pt idx="17">
                  <c:v>GMX-V1</c:v>
                </c:pt>
                <c:pt idx="18">
                  <c:v>Sushiswap</c:v>
                </c:pt>
                <c:pt idx="19">
                  <c:v>Canto-Dex</c:v>
                </c:pt>
              </c:strCache>
            </c:strRef>
          </c:cat>
          <c:val>
            <c:numRef>
              <c:f>新新工作区!$AK$2:$AK$21</c:f>
              <c:numCache>
                <c:formatCode>0.00%</c:formatCode>
                <c:ptCount val="20"/>
                <c:pt idx="0">
                  <c:v>0.49577465801444875</c:v>
                </c:pt>
                <c:pt idx="1">
                  <c:v>0.122202707655704</c:v>
                </c:pt>
                <c:pt idx="2">
                  <c:v>6.8643157863636631E-2</c:v>
                </c:pt>
                <c:pt idx="3">
                  <c:v>6.5777708790509218E-2</c:v>
                </c:pt>
                <c:pt idx="4">
                  <c:v>4.7940001428197702E-2</c:v>
                </c:pt>
                <c:pt idx="5">
                  <c:v>2.9339550524109387E-2</c:v>
                </c:pt>
                <c:pt idx="6">
                  <c:v>1.9690372028175314E-2</c:v>
                </c:pt>
                <c:pt idx="7">
                  <c:v>1.7705900252945675E-2</c:v>
                </c:pt>
                <c:pt idx="8">
                  <c:v>1.6949612794946733E-2</c:v>
                </c:pt>
                <c:pt idx="9">
                  <c:v>1.5239805526627445E-2</c:v>
                </c:pt>
                <c:pt idx="10">
                  <c:v>1.4710509550231855E-2</c:v>
                </c:pt>
                <c:pt idx="11">
                  <c:v>1.3580728554546187E-2</c:v>
                </c:pt>
                <c:pt idx="12">
                  <c:v>1.1620628968117556E-2</c:v>
                </c:pt>
                <c:pt idx="13">
                  <c:v>1.1349913850445262E-2</c:v>
                </c:pt>
                <c:pt idx="14">
                  <c:v>1.0318550017379137E-2</c:v>
                </c:pt>
                <c:pt idx="15">
                  <c:v>9.3624852015856286E-3</c:v>
                </c:pt>
                <c:pt idx="16">
                  <c:v>8.7099994390507918E-3</c:v>
                </c:pt>
                <c:pt idx="17">
                  <c:v>8.0777201873302798E-3</c:v>
                </c:pt>
                <c:pt idx="18">
                  <c:v>6.5611617862778747E-3</c:v>
                </c:pt>
                <c:pt idx="19">
                  <c:v>6.4448275657343719E-3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213-6E44-BBED-90A3DB021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535478</xdr:colOff>
      <xdr:row>14</xdr:row>
      <xdr:rowOff>35329</xdr:rowOff>
    </xdr:from>
    <xdr:to>
      <xdr:col>47</xdr:col>
      <xdr:colOff>138545</xdr:colOff>
      <xdr:row>58</xdr:row>
      <xdr:rowOff>125682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3DFD6F-D58D-4693-BC73-6BDF7D917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110837</xdr:colOff>
      <xdr:row>14</xdr:row>
      <xdr:rowOff>152399</xdr:rowOff>
    </xdr:from>
    <xdr:to>
      <xdr:col>25</xdr:col>
      <xdr:colOff>74122</xdr:colOff>
      <xdr:row>59</xdr:row>
      <xdr:rowOff>62643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7A1E25B3-2DD2-4E27-9475-539B00ACB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110836</xdr:colOff>
      <xdr:row>11</xdr:row>
      <xdr:rowOff>27709</xdr:rowOff>
    </xdr:from>
    <xdr:to>
      <xdr:col>19</xdr:col>
      <xdr:colOff>568037</xdr:colOff>
      <xdr:row>55</xdr:row>
      <xdr:rowOff>176115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99C983-7CF2-4D2E-B421-25DFE8647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558140</xdr:colOff>
      <xdr:row>10</xdr:row>
      <xdr:rowOff>70262</xdr:rowOff>
    </xdr:from>
    <xdr:to>
      <xdr:col>39</xdr:col>
      <xdr:colOff>405741</xdr:colOff>
      <xdr:row>55</xdr:row>
      <xdr:rowOff>44497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A7D9CE8-BB0D-4A75-94B8-302B28D5B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281940</xdr:colOff>
      <xdr:row>4</xdr:row>
      <xdr:rowOff>22860</xdr:rowOff>
    </xdr:from>
    <xdr:to>
      <xdr:col>31</xdr:col>
      <xdr:colOff>101831</xdr:colOff>
      <xdr:row>33</xdr:row>
      <xdr:rowOff>114993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35BE47F-EA82-4F04-9340-5C446DB68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149411</xdr:colOff>
      <xdr:row>5</xdr:row>
      <xdr:rowOff>14941</xdr:rowOff>
    </xdr:from>
    <xdr:to>
      <xdr:col>15</xdr:col>
      <xdr:colOff>641655</xdr:colOff>
      <xdr:row>34</xdr:row>
      <xdr:rowOff>107074</xdr:rowOff>
    </xdr:to>
    <xdr:graphicFrame macro="">
      <xdr:nvGraphicFramePr>
        <xdr:cNvPr id="4" name="图表 2">
          <a:extLst>
            <a:ext uri="{FF2B5EF4-FFF2-40B4-BE49-F238E27FC236}">
              <a16:creationId xmlns:a16="http://schemas.microsoft.com/office/drawing/2014/main" id="{7CFAFB72-6599-004F-9BB6-CA0D0F443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8836-641B-4828-B1A0-158CC63BEF04}">
  <dimension ref="A1:AT125"/>
  <sheetViews>
    <sheetView topLeftCell="T1" zoomScale="85" zoomScaleNormal="85" workbookViewId="0">
      <selection activeCell="AJ1" sqref="AJ1:AQ21"/>
    </sheetView>
  </sheetViews>
  <sheetFormatPr baseColWidth="10" defaultColWidth="8.83203125" defaultRowHeight="15" x14ac:dyDescent="0.2"/>
  <cols>
    <col min="1" max="1" width="28.83203125" style="2" bestFit="1" customWidth="1"/>
    <col min="2" max="18" width="13.83203125" style="2" bestFit="1" customWidth="1"/>
    <col min="19" max="19" width="28.83203125" style="2" bestFit="1" customWidth="1"/>
    <col min="20" max="30" width="13.83203125" style="2" bestFit="1" customWidth="1"/>
    <col min="31" max="31" width="15.1640625" style="2" bestFit="1" customWidth="1"/>
    <col min="32" max="33" width="13.83203125" style="2" bestFit="1" customWidth="1"/>
    <col min="34" max="34" width="15.1640625" style="2" bestFit="1" customWidth="1"/>
    <col min="35" max="16384" width="8.83203125" style="2"/>
  </cols>
  <sheetData>
    <row r="1" spans="1:43" x14ac:dyDescent="0.2">
      <c r="A1" s="2" t="s">
        <v>17</v>
      </c>
      <c r="B1" s="9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1" t="s">
        <v>56</v>
      </c>
      <c r="P1" s="1" t="s">
        <v>19</v>
      </c>
      <c r="S1" s="2" t="s">
        <v>17</v>
      </c>
      <c r="T1" s="9" t="s">
        <v>57</v>
      </c>
      <c r="U1" s="10" t="s">
        <v>58</v>
      </c>
      <c r="V1" s="10" t="s">
        <v>59</v>
      </c>
      <c r="W1" s="10" t="s">
        <v>60</v>
      </c>
      <c r="X1" s="10" t="s">
        <v>61</v>
      </c>
      <c r="Y1" s="10" t="s">
        <v>62</v>
      </c>
      <c r="Z1" s="10" t="s">
        <v>63</v>
      </c>
      <c r="AA1" s="10" t="s">
        <v>64</v>
      </c>
      <c r="AB1" s="10" t="s">
        <v>65</v>
      </c>
      <c r="AC1" s="10" t="s">
        <v>66</v>
      </c>
      <c r="AD1" s="10" t="s">
        <v>67</v>
      </c>
      <c r="AE1" s="10" t="s">
        <v>68</v>
      </c>
      <c r="AF1" s="10" t="s">
        <v>69</v>
      </c>
      <c r="AG1" s="11" t="s">
        <v>70</v>
      </c>
      <c r="AH1" s="4" t="s">
        <v>21</v>
      </c>
      <c r="AK1" s="2" t="s">
        <v>24</v>
      </c>
      <c r="AM1" s="2" t="s">
        <v>17</v>
      </c>
      <c r="AN1" s="4" t="s">
        <v>24</v>
      </c>
      <c r="AP1" s="2" t="s">
        <v>17</v>
      </c>
      <c r="AQ1" s="4" t="s">
        <v>27</v>
      </c>
    </row>
    <row r="2" spans="1:43" x14ac:dyDescent="0.2">
      <c r="A2" s="2" t="s">
        <v>400</v>
      </c>
      <c r="B2" s="12">
        <v>635562140.79999995</v>
      </c>
      <c r="C2">
        <v>529554596.19999999</v>
      </c>
      <c r="D2">
        <v>349765254</v>
      </c>
      <c r="E2">
        <v>688728024.20000005</v>
      </c>
      <c r="F2">
        <v>752193393.89999998</v>
      </c>
      <c r="G2">
        <v>1014758503</v>
      </c>
      <c r="H2">
        <v>911622731.39999998</v>
      </c>
      <c r="I2">
        <v>623283028.79999995</v>
      </c>
      <c r="J2">
        <v>682683071.29999995</v>
      </c>
      <c r="K2">
        <v>354978326.30000001</v>
      </c>
      <c r="L2">
        <v>429546132.19999999</v>
      </c>
      <c r="M2">
        <v>763275156</v>
      </c>
      <c r="N2">
        <v>924675628.89999998</v>
      </c>
      <c r="O2" s="13">
        <v>720493965.39999998</v>
      </c>
      <c r="P2" s="2">
        <f>SUM(B2:O2)</f>
        <v>9381119952.3999996</v>
      </c>
      <c r="S2" s="2" t="s">
        <v>400</v>
      </c>
      <c r="T2" s="12">
        <v>560539431</v>
      </c>
      <c r="U2">
        <v>472423034.39999998</v>
      </c>
      <c r="V2">
        <v>310137146.39999998</v>
      </c>
      <c r="W2">
        <v>401696910.69999999</v>
      </c>
      <c r="X2">
        <v>540444652.29999995</v>
      </c>
      <c r="Y2">
        <v>635611377.70000005</v>
      </c>
      <c r="Z2">
        <v>752961452.10000002</v>
      </c>
      <c r="AA2">
        <v>2189704181</v>
      </c>
      <c r="AB2">
        <v>1109414473</v>
      </c>
      <c r="AC2">
        <v>477108667.10000002</v>
      </c>
      <c r="AD2">
        <v>456258382.19999999</v>
      </c>
      <c r="AE2">
        <v>640540351.29999995</v>
      </c>
      <c r="AF2">
        <v>1069841183</v>
      </c>
      <c r="AG2" s="13">
        <v>991449459</v>
      </c>
      <c r="AH2" s="2">
        <f>SUM(T2:AG2)</f>
        <v>10608130701.200001</v>
      </c>
      <c r="AJ2" s="6">
        <f t="shared" ref="AJ2:AJ21" si="0">AI2/$AH$92</f>
        <v>0</v>
      </c>
      <c r="AK2" s="6" t="e">
        <f>(AI2-Q2)/Q2</f>
        <v>#DIV/0!</v>
      </c>
      <c r="AM2" s="2" t="s">
        <v>26</v>
      </c>
      <c r="AN2" s="6">
        <v>32.068124632612474</v>
      </c>
      <c r="AP2" s="2" t="s">
        <v>11</v>
      </c>
      <c r="AQ2" s="6">
        <v>0.55155785936322599</v>
      </c>
    </row>
    <row r="3" spans="1:43" x14ac:dyDescent="0.2">
      <c r="A3" s="2" t="s">
        <v>397</v>
      </c>
      <c r="B3" s="12">
        <v>157122132.5</v>
      </c>
      <c r="C3">
        <v>193294696.09999999</v>
      </c>
      <c r="D3">
        <v>197600807.09999999</v>
      </c>
      <c r="E3">
        <v>388339001.10000002</v>
      </c>
      <c r="F3">
        <v>478608612.60000002</v>
      </c>
      <c r="G3">
        <v>348531236.10000002</v>
      </c>
      <c r="H3">
        <v>253961456.5</v>
      </c>
      <c r="I3">
        <v>250244830.69999999</v>
      </c>
      <c r="J3">
        <v>237715160.09999999</v>
      </c>
      <c r="K3">
        <v>232598272.09999999</v>
      </c>
      <c r="L3">
        <v>156172959</v>
      </c>
      <c r="M3">
        <v>220290562.19999999</v>
      </c>
      <c r="N3">
        <v>231648252.69999999</v>
      </c>
      <c r="O3" s="13">
        <v>167036063.90000001</v>
      </c>
      <c r="P3" s="2">
        <f t="shared" ref="P3:P21" si="1">SUM(B3:O3)</f>
        <v>3513164042.6999993</v>
      </c>
      <c r="S3" s="2" t="s">
        <v>397</v>
      </c>
      <c r="T3" s="12">
        <v>162991888.19999999</v>
      </c>
      <c r="U3">
        <v>154616540</v>
      </c>
      <c r="V3">
        <v>160999720.5</v>
      </c>
      <c r="W3">
        <v>205038488.09999999</v>
      </c>
      <c r="X3">
        <v>227152927.80000001</v>
      </c>
      <c r="Y3">
        <v>235512940.30000001</v>
      </c>
      <c r="Z3">
        <v>339865734.39999998</v>
      </c>
      <c r="AA3">
        <v>498778050.30000001</v>
      </c>
      <c r="AB3">
        <v>316549071.39999998</v>
      </c>
      <c r="AC3">
        <v>182656534.30000001</v>
      </c>
      <c r="AD3">
        <v>238039780.09999999</v>
      </c>
      <c r="AE3">
        <v>261034058.30000001</v>
      </c>
      <c r="AF3">
        <v>282258289.69999999</v>
      </c>
      <c r="AG3" s="13">
        <v>322443214.19999999</v>
      </c>
      <c r="AH3" s="2">
        <f t="shared" ref="AH3:AH21" si="2">SUM(T3:AG3)</f>
        <v>3587937237.5999994</v>
      </c>
      <c r="AJ3" s="6">
        <f t="shared" si="0"/>
        <v>0</v>
      </c>
      <c r="AK3" s="6" t="e">
        <f t="shared" ref="AK3:AK21" si="3">(AI3-Q3)/Q3</f>
        <v>#DIV/0!</v>
      </c>
      <c r="AM3" s="2" t="s">
        <v>33</v>
      </c>
      <c r="AN3" s="6">
        <v>13.741037984567262</v>
      </c>
      <c r="AP3" s="2" t="s">
        <v>1</v>
      </c>
      <c r="AQ3" s="6">
        <v>0.12085866942905751</v>
      </c>
    </row>
    <row r="4" spans="1:43" x14ac:dyDescent="0.2">
      <c r="A4" s="2" t="s">
        <v>137</v>
      </c>
      <c r="B4" s="12">
        <v>132483671.2</v>
      </c>
      <c r="C4">
        <v>129873277.59999999</v>
      </c>
      <c r="D4">
        <v>69498860.049999997</v>
      </c>
      <c r="E4">
        <v>413698753.30000001</v>
      </c>
      <c r="F4">
        <v>356114153.39999998</v>
      </c>
      <c r="G4">
        <v>415116705.60000002</v>
      </c>
      <c r="H4">
        <v>188273164</v>
      </c>
      <c r="I4">
        <v>165665265.40000001</v>
      </c>
      <c r="J4">
        <v>198483901.30000001</v>
      </c>
      <c r="K4">
        <v>744761615.70000005</v>
      </c>
      <c r="L4">
        <v>125627291.90000001</v>
      </c>
      <c r="M4">
        <v>302278160.30000001</v>
      </c>
      <c r="N4">
        <v>213773436</v>
      </c>
      <c r="O4" s="13">
        <v>137615879.59999999</v>
      </c>
      <c r="P4" s="2">
        <f t="shared" si="1"/>
        <v>3593264135.3500004</v>
      </c>
      <c r="S4" s="2" t="s">
        <v>137</v>
      </c>
      <c r="T4" s="12">
        <v>138653511.19999999</v>
      </c>
      <c r="U4">
        <v>138962965.59999999</v>
      </c>
      <c r="V4">
        <v>52971376.060000002</v>
      </c>
      <c r="W4">
        <v>424839659.10000002</v>
      </c>
      <c r="X4">
        <v>201003503.5</v>
      </c>
      <c r="Y4">
        <v>165682714.40000001</v>
      </c>
      <c r="Z4">
        <v>150510249.69999999</v>
      </c>
      <c r="AA4">
        <v>315043583.39999998</v>
      </c>
      <c r="AB4">
        <v>314439978.39999998</v>
      </c>
      <c r="AC4">
        <v>122820949.2</v>
      </c>
      <c r="AD4">
        <v>68270747.969999999</v>
      </c>
      <c r="AE4">
        <v>143379211.59999999</v>
      </c>
      <c r="AF4">
        <v>371507231.69999999</v>
      </c>
      <c r="AG4" s="13">
        <v>97794171.390000001</v>
      </c>
      <c r="AH4" s="2">
        <f t="shared" si="2"/>
        <v>2705879853.2199998</v>
      </c>
      <c r="AJ4" s="6">
        <f t="shared" si="0"/>
        <v>0</v>
      </c>
      <c r="AK4" s="6" t="e">
        <f t="shared" si="3"/>
        <v>#DIV/0!</v>
      </c>
      <c r="AM4" s="2" t="s">
        <v>23</v>
      </c>
      <c r="AN4" s="6">
        <v>6.32151786523485</v>
      </c>
      <c r="AP4" s="2" t="s">
        <v>14</v>
      </c>
      <c r="AQ4" s="6">
        <v>6.9120114567709792E-2</v>
      </c>
    </row>
    <row r="5" spans="1:43" x14ac:dyDescent="0.2">
      <c r="A5" s="2" t="s">
        <v>233</v>
      </c>
      <c r="B5" s="12">
        <v>77700185.709999993</v>
      </c>
      <c r="C5">
        <v>55284960.200000003</v>
      </c>
      <c r="D5">
        <v>64702826.939999998</v>
      </c>
      <c r="E5">
        <v>148137772.80000001</v>
      </c>
      <c r="F5">
        <v>153389336.40000001</v>
      </c>
      <c r="G5">
        <v>199621828.09999999</v>
      </c>
      <c r="H5">
        <v>106713981.8</v>
      </c>
      <c r="I5">
        <v>58585505.479999997</v>
      </c>
      <c r="J5">
        <v>90021305.340000004</v>
      </c>
      <c r="K5">
        <v>33704640.420000002</v>
      </c>
      <c r="L5">
        <v>55042542.090000004</v>
      </c>
      <c r="M5">
        <v>75288600.829999998</v>
      </c>
      <c r="N5">
        <v>97597732.150000006</v>
      </c>
      <c r="O5" s="13">
        <v>94980964.239999995</v>
      </c>
      <c r="P5" s="2">
        <f t="shared" si="1"/>
        <v>1310772182.5</v>
      </c>
      <c r="S5" s="2" t="s">
        <v>233</v>
      </c>
      <c r="T5" s="12">
        <v>102323708.90000001</v>
      </c>
      <c r="U5">
        <v>81296556.609999999</v>
      </c>
      <c r="V5">
        <v>76511453.829999998</v>
      </c>
      <c r="W5">
        <v>101906520</v>
      </c>
      <c r="X5">
        <v>93362417.670000002</v>
      </c>
      <c r="Y5">
        <v>86103044.579999998</v>
      </c>
      <c r="Z5">
        <v>83389394.579999998</v>
      </c>
      <c r="AA5">
        <v>180499583.30000001</v>
      </c>
      <c r="AB5">
        <v>136230676.59999999</v>
      </c>
      <c r="AC5">
        <v>125875913.2</v>
      </c>
      <c r="AD5">
        <v>82469432.349999994</v>
      </c>
      <c r="AE5">
        <v>91240575.140000001</v>
      </c>
      <c r="AF5">
        <v>140974489.80000001</v>
      </c>
      <c r="AG5" s="13">
        <v>112016675.40000001</v>
      </c>
      <c r="AH5" s="2">
        <f t="shared" si="2"/>
        <v>1494200441.9600003</v>
      </c>
      <c r="AJ5" s="6">
        <f t="shared" si="0"/>
        <v>0</v>
      </c>
      <c r="AK5" s="6" t="e">
        <f t="shared" si="3"/>
        <v>#DIV/0!</v>
      </c>
      <c r="AM5" s="2" t="s">
        <v>1</v>
      </c>
      <c r="AN5" s="6">
        <v>0.62653461999056792</v>
      </c>
      <c r="AP5" s="2" t="s">
        <v>2</v>
      </c>
      <c r="AQ5" s="6">
        <v>5.4926994675021074E-2</v>
      </c>
    </row>
    <row r="6" spans="1:43" x14ac:dyDescent="0.2">
      <c r="A6" s="2" t="s">
        <v>152</v>
      </c>
      <c r="B6" s="12">
        <v>48351537.07</v>
      </c>
      <c r="C6">
        <v>31013623.879999999</v>
      </c>
      <c r="D6">
        <v>55670790.82</v>
      </c>
      <c r="E6">
        <v>129889280.40000001</v>
      </c>
      <c r="F6">
        <v>111743720.8</v>
      </c>
      <c r="G6">
        <v>108441093.90000001</v>
      </c>
      <c r="H6">
        <v>62701969.210000001</v>
      </c>
      <c r="I6">
        <v>29751699.530000001</v>
      </c>
      <c r="J6">
        <v>38005457.100000001</v>
      </c>
      <c r="K6">
        <v>19683278.059999999</v>
      </c>
      <c r="L6">
        <v>14914916.289999999</v>
      </c>
      <c r="M6">
        <v>59716144.060000002</v>
      </c>
      <c r="N6">
        <v>111112787.2</v>
      </c>
      <c r="O6" s="13">
        <v>129695017.3</v>
      </c>
      <c r="P6" s="2">
        <f t="shared" si="1"/>
        <v>950691315.61999989</v>
      </c>
      <c r="S6" s="2" t="s">
        <v>152</v>
      </c>
      <c r="T6" s="12">
        <v>48961978.020000003</v>
      </c>
      <c r="U6">
        <v>38896330.329999998</v>
      </c>
      <c r="V6">
        <v>40275913.18</v>
      </c>
      <c r="W6">
        <v>61636059.340000004</v>
      </c>
      <c r="X6">
        <v>47389064.659999996</v>
      </c>
      <c r="Y6">
        <v>30888670.809999999</v>
      </c>
      <c r="Z6">
        <v>36044372.600000001</v>
      </c>
      <c r="AA6">
        <v>136695593.19999999</v>
      </c>
      <c r="AB6">
        <v>103898403</v>
      </c>
      <c r="AC6">
        <v>70573003.400000006</v>
      </c>
      <c r="AD6">
        <v>53723372.280000001</v>
      </c>
      <c r="AE6">
        <v>106265649.2</v>
      </c>
      <c r="AF6">
        <v>111679586.40000001</v>
      </c>
      <c r="AG6" s="13">
        <v>75064247.659999996</v>
      </c>
      <c r="AH6" s="2">
        <f t="shared" si="2"/>
        <v>961992244.07999992</v>
      </c>
      <c r="AJ6" s="6">
        <f t="shared" si="0"/>
        <v>0</v>
      </c>
      <c r="AK6" s="6" t="e">
        <f t="shared" si="3"/>
        <v>#DIV/0!</v>
      </c>
      <c r="AM6" s="2" t="s">
        <v>9</v>
      </c>
      <c r="AN6" s="6">
        <v>0.36072895773368491</v>
      </c>
      <c r="AP6" s="2" t="s">
        <v>26</v>
      </c>
      <c r="AQ6" s="6">
        <v>5.1512897478287696E-2</v>
      </c>
    </row>
    <row r="7" spans="1:43" x14ac:dyDescent="0.2">
      <c r="A7" s="2" t="s">
        <v>345</v>
      </c>
      <c r="B7" s="12">
        <v>13010682.91</v>
      </c>
      <c r="C7">
        <v>18749514.100000001</v>
      </c>
      <c r="D7">
        <v>8756623.1649999991</v>
      </c>
      <c r="E7">
        <v>9681914.5549999997</v>
      </c>
      <c r="F7">
        <v>9552325.4580000006</v>
      </c>
      <c r="G7">
        <v>11970202.869999999</v>
      </c>
      <c r="H7">
        <v>13789539.15</v>
      </c>
      <c r="I7">
        <v>7358934.9960000003</v>
      </c>
      <c r="J7">
        <v>10801565.390000001</v>
      </c>
      <c r="K7">
        <v>15618575.220000001</v>
      </c>
      <c r="L7">
        <v>7710440.5020000003</v>
      </c>
      <c r="M7">
        <v>15703248.08</v>
      </c>
      <c r="N7">
        <v>16730591.83</v>
      </c>
      <c r="O7" s="13">
        <v>22582636.649999999</v>
      </c>
      <c r="P7" s="2">
        <f t="shared" si="1"/>
        <v>182016794.87600005</v>
      </c>
      <c r="S7" s="2" t="s">
        <v>345</v>
      </c>
      <c r="T7" s="12">
        <v>31735619.77</v>
      </c>
      <c r="U7">
        <v>33699793.009999998</v>
      </c>
      <c r="V7">
        <v>47810685.140000001</v>
      </c>
      <c r="W7">
        <v>72533522.620000005</v>
      </c>
      <c r="X7">
        <v>53950852.409999996</v>
      </c>
      <c r="Y7">
        <v>100722314.8</v>
      </c>
      <c r="Z7">
        <v>43852836.159999996</v>
      </c>
      <c r="AA7">
        <v>3925853.6860000002</v>
      </c>
      <c r="AB7">
        <v>71196046.5</v>
      </c>
      <c r="AC7">
        <v>96824521.870000005</v>
      </c>
      <c r="AD7">
        <v>67145340.019999996</v>
      </c>
      <c r="AE7">
        <v>57461665.310000002</v>
      </c>
      <c r="AF7">
        <v>43173512.530000001</v>
      </c>
      <c r="AG7" s="13">
        <v>34196008.020000003</v>
      </c>
      <c r="AH7" s="2">
        <f t="shared" si="2"/>
        <v>758228571.84599996</v>
      </c>
      <c r="AJ7" s="6">
        <f t="shared" si="0"/>
        <v>0</v>
      </c>
      <c r="AK7" s="6" t="e">
        <f t="shared" si="3"/>
        <v>#DIV/0!</v>
      </c>
      <c r="AM7" s="2" t="s">
        <v>12</v>
      </c>
      <c r="AN7" s="6">
        <v>0.27752824662075692</v>
      </c>
      <c r="AP7" s="2" t="s">
        <v>0</v>
      </c>
      <c r="AQ7" s="6">
        <v>3.3667424912299668E-2</v>
      </c>
    </row>
    <row r="8" spans="1:43" x14ac:dyDescent="0.2">
      <c r="A8" s="2" t="s">
        <v>104</v>
      </c>
      <c r="B8" s="12">
        <v>52568208.789999999</v>
      </c>
      <c r="C8">
        <v>49369052.259999998</v>
      </c>
      <c r="D8">
        <v>39028741.840000004</v>
      </c>
      <c r="E8">
        <v>82953200.040000007</v>
      </c>
      <c r="F8">
        <v>128624219.40000001</v>
      </c>
      <c r="G8">
        <v>96920151.599999994</v>
      </c>
      <c r="H8">
        <v>79815785.569999993</v>
      </c>
      <c r="I8">
        <v>44594199.289999999</v>
      </c>
      <c r="J8">
        <v>40603608.32</v>
      </c>
      <c r="K8">
        <v>28896278.5</v>
      </c>
      <c r="L8">
        <v>43540370.149999999</v>
      </c>
      <c r="M8">
        <v>76243508.930000007</v>
      </c>
      <c r="N8">
        <v>69507674.530000001</v>
      </c>
      <c r="O8" s="13">
        <v>43379714.740000002</v>
      </c>
      <c r="P8" s="2">
        <f t="shared" si="1"/>
        <v>876044713.96000004</v>
      </c>
      <c r="S8" s="2" t="s">
        <v>104</v>
      </c>
      <c r="T8" s="12">
        <v>69482169.859999999</v>
      </c>
      <c r="U8">
        <v>41619661.210000001</v>
      </c>
      <c r="V8">
        <v>17055933.59</v>
      </c>
      <c r="W8">
        <v>30460585.59</v>
      </c>
      <c r="X8">
        <v>23848982.359999999</v>
      </c>
      <c r="Y8">
        <v>31073703.09</v>
      </c>
      <c r="Z8">
        <v>34086462.25</v>
      </c>
      <c r="AA8">
        <v>44654290.329999998</v>
      </c>
      <c r="AB8">
        <v>75128501.75</v>
      </c>
      <c r="AC8">
        <v>28414312.75</v>
      </c>
      <c r="AD8">
        <v>28688488.32</v>
      </c>
      <c r="AE8">
        <v>29516785.629999999</v>
      </c>
      <c r="AF8">
        <v>43896530.630000003</v>
      </c>
      <c r="AG8" s="13">
        <v>12786975.02</v>
      </c>
      <c r="AH8" s="2">
        <f t="shared" si="2"/>
        <v>510713382.38</v>
      </c>
      <c r="AJ8" s="6">
        <f t="shared" si="0"/>
        <v>0</v>
      </c>
      <c r="AK8" s="6" t="e">
        <f t="shared" si="3"/>
        <v>#DIV/0!</v>
      </c>
      <c r="AM8" s="2" t="s">
        <v>22</v>
      </c>
      <c r="AN8" s="6">
        <v>0.15295362539573998</v>
      </c>
      <c r="AP8" s="2" t="s">
        <v>6</v>
      </c>
      <c r="AQ8" s="6">
        <v>2.0368473786533312E-2</v>
      </c>
    </row>
    <row r="9" spans="1:43" x14ac:dyDescent="0.2">
      <c r="A9" s="2" t="s">
        <v>340</v>
      </c>
      <c r="B9" s="12">
        <v>27918591.129999999</v>
      </c>
      <c r="C9">
        <v>23632791.879999999</v>
      </c>
      <c r="D9">
        <v>16842987.940000001</v>
      </c>
      <c r="E9">
        <v>40980935.18</v>
      </c>
      <c r="F9">
        <v>16614507.57</v>
      </c>
      <c r="G9">
        <v>24707584.010000002</v>
      </c>
      <c r="H9">
        <v>27369050.640000001</v>
      </c>
      <c r="I9">
        <v>32458843.809999999</v>
      </c>
      <c r="J9">
        <v>34099802.689999998</v>
      </c>
      <c r="K9">
        <v>35740761.579999998</v>
      </c>
      <c r="L9">
        <v>137871519.40000001</v>
      </c>
      <c r="M9">
        <v>137871519.40000001</v>
      </c>
      <c r="N9">
        <v>240002277.30000001</v>
      </c>
      <c r="O9" s="13">
        <v>208841197.59999999</v>
      </c>
      <c r="P9" s="2">
        <f t="shared" si="1"/>
        <v>1004952370.13</v>
      </c>
      <c r="S9" s="2" t="s">
        <v>340</v>
      </c>
      <c r="T9" s="12">
        <v>124934614.09999999</v>
      </c>
      <c r="U9">
        <v>41028030.530000001</v>
      </c>
      <c r="V9">
        <v>17335101.789999999</v>
      </c>
      <c r="W9">
        <v>64784159.539999999</v>
      </c>
      <c r="X9">
        <v>18718674.210000001</v>
      </c>
      <c r="Y9">
        <v>21534888.379999999</v>
      </c>
      <c r="Z9">
        <v>17859518.829999998</v>
      </c>
      <c r="AA9">
        <v>10389125.01</v>
      </c>
      <c r="AB9">
        <v>16920527.609999999</v>
      </c>
      <c r="AC9">
        <v>18060468.710000001</v>
      </c>
      <c r="AD9">
        <v>31511739.800000001</v>
      </c>
      <c r="AE9">
        <v>33328795.620000001</v>
      </c>
      <c r="AF9">
        <v>18483078.219999999</v>
      </c>
      <c r="AG9" s="13">
        <v>21646258.34</v>
      </c>
      <c r="AH9" s="2">
        <f t="shared" si="2"/>
        <v>456534980.69</v>
      </c>
      <c r="AJ9" s="6">
        <f t="shared" si="0"/>
        <v>0</v>
      </c>
      <c r="AK9" s="6" t="e">
        <f t="shared" si="3"/>
        <v>#DIV/0!</v>
      </c>
      <c r="AM9" s="2" t="s">
        <v>11</v>
      </c>
      <c r="AN9" s="6">
        <v>0.10339784099257383</v>
      </c>
      <c r="AP9" s="2" t="s">
        <v>10</v>
      </c>
      <c r="AQ9" s="6">
        <v>2.0004801874690593E-2</v>
      </c>
    </row>
    <row r="10" spans="1:43" x14ac:dyDescent="0.2">
      <c r="A10" s="2" t="s">
        <v>238</v>
      </c>
      <c r="B10" s="12">
        <v>66602857.32</v>
      </c>
      <c r="C10">
        <v>31959462.09</v>
      </c>
      <c r="D10">
        <v>54519233.450000003</v>
      </c>
      <c r="E10">
        <v>34210527.340000004</v>
      </c>
      <c r="F10">
        <v>34333405.689999998</v>
      </c>
      <c r="G10">
        <v>34746007.789999999</v>
      </c>
      <c r="H10">
        <v>34201679.520000003</v>
      </c>
      <c r="I10">
        <v>34667745.649999999</v>
      </c>
      <c r="J10">
        <v>34546591.950000003</v>
      </c>
      <c r="K10">
        <v>33515247.800000001</v>
      </c>
      <c r="L10">
        <v>34736709.670000002</v>
      </c>
      <c r="M10">
        <v>34104029.5</v>
      </c>
      <c r="N10">
        <v>30009012.48</v>
      </c>
      <c r="O10" s="13">
        <v>34193281.57</v>
      </c>
      <c r="P10" s="2">
        <f t="shared" si="1"/>
        <v>526345791.81999999</v>
      </c>
      <c r="S10" s="2" t="s">
        <v>238</v>
      </c>
      <c r="T10" s="12">
        <v>32204955.739999998</v>
      </c>
      <c r="U10">
        <v>32681804.809999999</v>
      </c>
      <c r="V10">
        <v>33008360.57</v>
      </c>
      <c r="W10">
        <v>31784190.879999999</v>
      </c>
      <c r="X10">
        <v>32535503.059999999</v>
      </c>
      <c r="Y10">
        <v>31438789.98</v>
      </c>
      <c r="Z10">
        <v>32729257.82</v>
      </c>
      <c r="AA10">
        <v>32049412.16</v>
      </c>
      <c r="AB10">
        <v>26994419.289999999</v>
      </c>
      <c r="AC10">
        <v>26775524.75</v>
      </c>
      <c r="AD10">
        <v>31909901.370000001</v>
      </c>
      <c r="AE10">
        <v>32037116.379999999</v>
      </c>
      <c r="AF10">
        <v>31366530.68</v>
      </c>
      <c r="AG10" s="13">
        <v>32050046.300000001</v>
      </c>
      <c r="AH10" s="2">
        <f t="shared" si="2"/>
        <v>439565813.79000002</v>
      </c>
      <c r="AJ10" s="6">
        <f t="shared" si="0"/>
        <v>0</v>
      </c>
      <c r="AK10" s="6" t="e">
        <f t="shared" si="3"/>
        <v>#DIV/0!</v>
      </c>
      <c r="AM10" s="2" t="s">
        <v>16</v>
      </c>
      <c r="AN10" s="6">
        <v>9.5110127041539039E-2</v>
      </c>
      <c r="AP10" s="2" t="s">
        <v>15</v>
      </c>
      <c r="AQ10" s="6">
        <v>1.7651212152513258E-2</v>
      </c>
    </row>
    <row r="11" spans="1:43" x14ac:dyDescent="0.2">
      <c r="A11" s="2" t="s">
        <v>331</v>
      </c>
      <c r="B11" s="12">
        <v>13177893.359999999</v>
      </c>
      <c r="C11">
        <v>9666550.5500000007</v>
      </c>
      <c r="D11">
        <v>9406562.6180000007</v>
      </c>
      <c r="E11">
        <v>36988528.640000001</v>
      </c>
      <c r="F11">
        <v>18969702.739999998</v>
      </c>
      <c r="G11">
        <v>17508376.469999999</v>
      </c>
      <c r="H11">
        <v>16892426.530000001</v>
      </c>
      <c r="I11">
        <v>12288860.34</v>
      </c>
      <c r="J11">
        <v>18367940.199999999</v>
      </c>
      <c r="K11">
        <v>29937341.879999999</v>
      </c>
      <c r="L11">
        <v>23805121.129999999</v>
      </c>
      <c r="M11">
        <v>19895560.98</v>
      </c>
      <c r="N11">
        <v>23346839.739999998</v>
      </c>
      <c r="O11" s="13">
        <v>24610625.07</v>
      </c>
      <c r="P11" s="2">
        <f t="shared" si="1"/>
        <v>274862330.24799997</v>
      </c>
      <c r="S11" s="2" t="s">
        <v>331</v>
      </c>
      <c r="T11" s="12">
        <v>22910453.059999999</v>
      </c>
      <c r="U11">
        <v>21770610.489999998</v>
      </c>
      <c r="V11">
        <v>20011415.82</v>
      </c>
      <c r="W11">
        <v>76368879.329999998</v>
      </c>
      <c r="X11">
        <v>20263767.390000001</v>
      </c>
      <c r="Y11">
        <v>22391541.699999999</v>
      </c>
      <c r="Z11">
        <v>21470709.850000001</v>
      </c>
      <c r="AA11">
        <v>33476927.390000001</v>
      </c>
      <c r="AB11">
        <v>18883306.32</v>
      </c>
      <c r="AC11">
        <v>13812114.77</v>
      </c>
      <c r="AD11">
        <v>14414034</v>
      </c>
      <c r="AE11">
        <v>14238263.18</v>
      </c>
      <c r="AF11">
        <v>16271856.77</v>
      </c>
      <c r="AG11" s="13">
        <v>15736423.289999999</v>
      </c>
      <c r="AH11" s="2">
        <f t="shared" si="2"/>
        <v>332020303.35999995</v>
      </c>
      <c r="AJ11" s="6">
        <f t="shared" si="0"/>
        <v>0</v>
      </c>
      <c r="AK11" s="6" t="e">
        <f t="shared" si="3"/>
        <v>#DIV/0!</v>
      </c>
      <c r="AM11" s="2" t="s">
        <v>10</v>
      </c>
      <c r="AN11" s="6">
        <v>6.1662725506612837E-2</v>
      </c>
      <c r="AP11" s="2" t="s">
        <v>4</v>
      </c>
      <c r="AQ11" s="6">
        <v>1.7444717248133308E-2</v>
      </c>
    </row>
    <row r="12" spans="1:43" x14ac:dyDescent="0.2">
      <c r="A12" s="2" t="s">
        <v>292</v>
      </c>
      <c r="B12" s="12">
        <v>15352965.73</v>
      </c>
      <c r="C12">
        <v>11748120.539999999</v>
      </c>
      <c r="D12">
        <v>8474437.9279999994</v>
      </c>
      <c r="E12">
        <v>14731279.109999999</v>
      </c>
      <c r="F12">
        <v>15408306.689999999</v>
      </c>
      <c r="G12">
        <v>24186016.379999999</v>
      </c>
      <c r="H12">
        <v>26513725.059999999</v>
      </c>
      <c r="I12">
        <v>21816575.440000001</v>
      </c>
      <c r="J12">
        <v>23811542.609999999</v>
      </c>
      <c r="K12">
        <v>10914416.960000001</v>
      </c>
      <c r="L12">
        <v>10716019.68</v>
      </c>
      <c r="M12">
        <v>23077611.559999999</v>
      </c>
      <c r="N12">
        <v>23059317.120000001</v>
      </c>
      <c r="O12" s="13">
        <v>18623974.789999999</v>
      </c>
      <c r="P12" s="2">
        <f t="shared" si="1"/>
        <v>248434309.59799999</v>
      </c>
      <c r="S12" s="2" t="s">
        <v>292</v>
      </c>
      <c r="T12" s="12">
        <v>19081541.710000001</v>
      </c>
      <c r="U12">
        <v>12570180.32</v>
      </c>
      <c r="V12">
        <v>8818937.2109999992</v>
      </c>
      <c r="W12">
        <v>10517054.09</v>
      </c>
      <c r="X12">
        <v>16196834.75</v>
      </c>
      <c r="Y12">
        <v>19806709.359999999</v>
      </c>
      <c r="Z12">
        <v>23205902.629999999</v>
      </c>
      <c r="AA12">
        <v>60027297.990000002</v>
      </c>
      <c r="AB12">
        <v>41931613.049999997</v>
      </c>
      <c r="AC12">
        <v>19902682.350000001</v>
      </c>
      <c r="AD12">
        <v>14770676.810000001</v>
      </c>
      <c r="AE12">
        <v>19892604.940000001</v>
      </c>
      <c r="AF12">
        <v>25681588.989999998</v>
      </c>
      <c r="AG12" s="13">
        <v>30643639.43</v>
      </c>
      <c r="AH12" s="2">
        <f t="shared" si="2"/>
        <v>323047263.63099998</v>
      </c>
      <c r="AJ12" s="6">
        <f t="shared" si="0"/>
        <v>0</v>
      </c>
      <c r="AK12" s="6" t="e">
        <f t="shared" si="3"/>
        <v>#DIV/0!</v>
      </c>
      <c r="AM12" s="2" t="s">
        <v>0</v>
      </c>
      <c r="AN12" s="6">
        <v>1.4650720189650511E-2</v>
      </c>
      <c r="AP12" s="2" t="s">
        <v>13</v>
      </c>
      <c r="AQ12" s="6">
        <v>1.6116796483062683E-2</v>
      </c>
    </row>
    <row r="13" spans="1:43" x14ac:dyDescent="0.2">
      <c r="A13" s="2" t="s">
        <v>351</v>
      </c>
      <c r="B13" s="12">
        <v>25359575.969999999</v>
      </c>
      <c r="C13">
        <v>19593928.68</v>
      </c>
      <c r="D13">
        <v>12520471.869999999</v>
      </c>
      <c r="E13">
        <v>46389104.659999996</v>
      </c>
      <c r="F13">
        <v>28201985.859999999</v>
      </c>
      <c r="G13">
        <v>35110552.420000002</v>
      </c>
      <c r="H13">
        <v>37597625.960000001</v>
      </c>
      <c r="I13">
        <v>27749511.210000001</v>
      </c>
      <c r="J13">
        <v>27278464.059999999</v>
      </c>
      <c r="K13">
        <v>15399701.99</v>
      </c>
      <c r="L13">
        <v>22671214.59</v>
      </c>
      <c r="M13">
        <v>32578562.239999998</v>
      </c>
      <c r="N13">
        <v>33815446.009999998</v>
      </c>
      <c r="O13" s="13">
        <v>25903867.489999998</v>
      </c>
      <c r="P13" s="2">
        <f t="shared" si="1"/>
        <v>390170013.00999999</v>
      </c>
      <c r="S13" s="2" t="s">
        <v>351</v>
      </c>
      <c r="T13" s="12">
        <v>20693102.579999998</v>
      </c>
      <c r="U13">
        <v>14655233.34</v>
      </c>
      <c r="V13">
        <v>9894618.1260000002</v>
      </c>
      <c r="W13">
        <v>15680327.6</v>
      </c>
      <c r="X13">
        <v>21048484.43</v>
      </c>
      <c r="Y13">
        <v>21414523.960000001</v>
      </c>
      <c r="Z13">
        <v>25260730.129999999</v>
      </c>
      <c r="AA13">
        <v>43758707.189999998</v>
      </c>
      <c r="AB13">
        <v>28749834.82</v>
      </c>
      <c r="AC13">
        <v>13722105.310000001</v>
      </c>
      <c r="AD13">
        <v>10848782.65</v>
      </c>
      <c r="AE13">
        <v>19583658.579999998</v>
      </c>
      <c r="AF13">
        <v>26484034.690000001</v>
      </c>
      <c r="AG13" s="13">
        <v>28904698.82</v>
      </c>
      <c r="AH13" s="2">
        <f t="shared" si="2"/>
        <v>300698842.22600001</v>
      </c>
      <c r="AJ13" s="6">
        <f t="shared" si="0"/>
        <v>0</v>
      </c>
      <c r="AK13" s="6" t="e">
        <f t="shared" si="3"/>
        <v>#DIV/0!</v>
      </c>
      <c r="AM13" s="2" t="s">
        <v>13</v>
      </c>
      <c r="AN13" s="6">
        <v>-2.5804885654340869E-2</v>
      </c>
      <c r="AP13" s="2" t="s">
        <v>9</v>
      </c>
      <c r="AQ13" s="6">
        <v>1.5438862509376251E-2</v>
      </c>
    </row>
    <row r="14" spans="1:43" x14ac:dyDescent="0.2">
      <c r="A14" s="2" t="s">
        <v>223</v>
      </c>
      <c r="B14" s="12">
        <v>12315290.65</v>
      </c>
      <c r="C14">
        <v>1670200.2649999999</v>
      </c>
      <c r="D14">
        <v>3389109.625</v>
      </c>
      <c r="E14">
        <v>3047981.0019999999</v>
      </c>
      <c r="F14">
        <v>13788351.25</v>
      </c>
      <c r="G14">
        <v>13854815.32</v>
      </c>
      <c r="H14">
        <v>9430134.0050000008</v>
      </c>
      <c r="I14">
        <v>15193152</v>
      </c>
      <c r="J14">
        <v>7173451.6220000004</v>
      </c>
      <c r="K14">
        <v>6294376.4330000002</v>
      </c>
      <c r="L14">
        <v>336377.16190000001</v>
      </c>
      <c r="M14">
        <v>2580561.6880000001</v>
      </c>
      <c r="N14">
        <v>17912205.760000002</v>
      </c>
      <c r="O14" s="13">
        <v>17238941.41</v>
      </c>
      <c r="P14" s="2">
        <f t="shared" si="1"/>
        <v>124224948.19189999</v>
      </c>
      <c r="S14" s="2" t="s">
        <v>223</v>
      </c>
      <c r="T14" s="12">
        <v>3426450.4240000001</v>
      </c>
      <c r="U14">
        <v>368719.7954</v>
      </c>
      <c r="V14">
        <v>5627620.0159999998</v>
      </c>
      <c r="W14">
        <v>95737.048200000005</v>
      </c>
      <c r="X14">
        <v>2991940.0279999999</v>
      </c>
      <c r="Y14">
        <v>3768983.6910000001</v>
      </c>
      <c r="Z14">
        <v>6417280.9840000002</v>
      </c>
      <c r="AA14">
        <v>16595993.439999999</v>
      </c>
      <c r="AB14">
        <v>111617332.90000001</v>
      </c>
      <c r="AC14">
        <v>111617332.90000001</v>
      </c>
      <c r="AD14">
        <v>5912143.4589999998</v>
      </c>
      <c r="AE14">
        <v>6386514.4749999996</v>
      </c>
      <c r="AF14">
        <v>8632643.5510000009</v>
      </c>
      <c r="AG14" s="13">
        <v>15193301.789999999</v>
      </c>
      <c r="AH14" s="2">
        <f t="shared" si="2"/>
        <v>298651994.50160009</v>
      </c>
      <c r="AJ14" s="6">
        <f t="shared" si="0"/>
        <v>0</v>
      </c>
      <c r="AK14" s="6" t="e">
        <f t="shared" si="3"/>
        <v>#DIV/0!</v>
      </c>
      <c r="AM14" s="2" t="s">
        <v>4</v>
      </c>
      <c r="AN14" s="6">
        <v>-6.2397257587395873E-2</v>
      </c>
      <c r="AP14" s="2" t="s">
        <v>23</v>
      </c>
      <c r="AQ14" s="6">
        <v>1.3608417772207667E-2</v>
      </c>
    </row>
    <row r="15" spans="1:43" x14ac:dyDescent="0.2">
      <c r="A15" s="2" t="s">
        <v>220</v>
      </c>
      <c r="B15" s="12">
        <v>12143829.82</v>
      </c>
      <c r="C15">
        <v>9848771.2980000004</v>
      </c>
      <c r="D15">
        <v>9059231.1860000007</v>
      </c>
      <c r="E15">
        <v>13307215.810000001</v>
      </c>
      <c r="F15">
        <v>17227775.140000001</v>
      </c>
      <c r="G15">
        <v>18958714.34</v>
      </c>
      <c r="H15">
        <v>22305826.140000001</v>
      </c>
      <c r="I15">
        <v>22316455.629999999</v>
      </c>
      <c r="J15">
        <v>22232034.129999999</v>
      </c>
      <c r="K15">
        <v>10719573.26</v>
      </c>
      <c r="L15">
        <v>9688419.6420000009</v>
      </c>
      <c r="M15">
        <v>18353312.530000001</v>
      </c>
      <c r="N15">
        <v>19945018.210000001</v>
      </c>
      <c r="O15" s="13">
        <v>17796397.129999999</v>
      </c>
      <c r="P15" s="2">
        <f t="shared" si="1"/>
        <v>223902574.26599997</v>
      </c>
      <c r="S15" s="2" t="s">
        <v>220</v>
      </c>
      <c r="T15" s="12">
        <v>20597122.91</v>
      </c>
      <c r="U15">
        <v>11743654.42</v>
      </c>
      <c r="V15">
        <v>7946462.3799999999</v>
      </c>
      <c r="W15">
        <v>10776694.27</v>
      </c>
      <c r="X15">
        <v>14434642.029999999</v>
      </c>
      <c r="Y15">
        <v>14975358.26</v>
      </c>
      <c r="Z15">
        <v>18100055.760000002</v>
      </c>
      <c r="AA15">
        <v>48880937.060000002</v>
      </c>
      <c r="AB15">
        <v>34271564.380000003</v>
      </c>
      <c r="AC15">
        <v>19301592.809999999</v>
      </c>
      <c r="AD15">
        <v>12535536.82</v>
      </c>
      <c r="AE15">
        <v>15617048.59</v>
      </c>
      <c r="AF15">
        <v>21764503.300000001</v>
      </c>
      <c r="AG15" s="13">
        <v>20332689.949999999</v>
      </c>
      <c r="AH15" s="2">
        <f t="shared" si="2"/>
        <v>271277862.94000006</v>
      </c>
      <c r="AJ15" s="6">
        <f t="shared" si="0"/>
        <v>0</v>
      </c>
      <c r="AK15" s="6" t="e">
        <f t="shared" si="3"/>
        <v>#DIV/0!</v>
      </c>
      <c r="AM15" s="2" t="s">
        <v>2</v>
      </c>
      <c r="AN15" s="6">
        <v>-9.6324709123966595E-2</v>
      </c>
      <c r="AP15" s="2" t="s">
        <v>5</v>
      </c>
      <c r="AQ15" s="6">
        <v>1.2417995738011363E-2</v>
      </c>
    </row>
    <row r="16" spans="1:43" x14ac:dyDescent="0.2">
      <c r="A16" s="2" t="s">
        <v>226</v>
      </c>
      <c r="B16" s="12">
        <v>5745029.4570000004</v>
      </c>
      <c r="C16">
        <v>6823879.9960000003</v>
      </c>
      <c r="D16">
        <v>4762185.5439999998</v>
      </c>
      <c r="E16">
        <v>5457899.5029999996</v>
      </c>
      <c r="F16">
        <v>8567093.9279999994</v>
      </c>
      <c r="G16">
        <v>7616634.9230000004</v>
      </c>
      <c r="H16">
        <v>10452567.279999999</v>
      </c>
      <c r="I16">
        <v>6990378.2149999999</v>
      </c>
      <c r="J16">
        <v>13634967.33</v>
      </c>
      <c r="K16">
        <v>10026349.039999999</v>
      </c>
      <c r="L16">
        <v>6520768.6900000004</v>
      </c>
      <c r="M16">
        <v>7793130.7970000003</v>
      </c>
      <c r="N16">
        <v>8441867.6239999998</v>
      </c>
      <c r="O16" s="13">
        <v>18944678.739999998</v>
      </c>
      <c r="P16" s="2">
        <f t="shared" si="1"/>
        <v>121777431.06699999</v>
      </c>
      <c r="S16" s="2" t="s">
        <v>226</v>
      </c>
      <c r="T16" s="12">
        <v>23023632.98</v>
      </c>
      <c r="U16">
        <v>12956333.390000001</v>
      </c>
      <c r="V16">
        <v>15367152.73</v>
      </c>
      <c r="W16">
        <v>9766788.5120000001</v>
      </c>
      <c r="X16">
        <v>20508222.43</v>
      </c>
      <c r="Y16">
        <v>16128268.59</v>
      </c>
      <c r="Z16">
        <v>12817868.23</v>
      </c>
      <c r="AA16">
        <v>20906555.57</v>
      </c>
      <c r="AB16">
        <v>21221768.52</v>
      </c>
      <c r="AC16">
        <v>22150136.010000002</v>
      </c>
      <c r="AD16">
        <v>16567252.48</v>
      </c>
      <c r="AE16">
        <v>22539471.399999999</v>
      </c>
      <c r="AF16">
        <v>21973006.23</v>
      </c>
      <c r="AG16" s="13">
        <v>10425496.939999999</v>
      </c>
      <c r="AH16" s="2">
        <f t="shared" si="2"/>
        <v>246351954.01199999</v>
      </c>
      <c r="AJ16" s="6">
        <f t="shared" si="0"/>
        <v>0</v>
      </c>
      <c r="AK16" s="6" t="e">
        <f t="shared" si="3"/>
        <v>#DIV/0!</v>
      </c>
      <c r="AM16" s="2" t="s">
        <v>15</v>
      </c>
      <c r="AN16" s="6">
        <v>-0.10012563505265315</v>
      </c>
      <c r="AP16" s="2" t="s">
        <v>12</v>
      </c>
      <c r="AQ16" s="6">
        <v>9.945614487780266E-3</v>
      </c>
    </row>
    <row r="17" spans="1:43" x14ac:dyDescent="0.2">
      <c r="A17" s="2" t="s">
        <v>189</v>
      </c>
      <c r="B17" s="12">
        <v>10196641.23</v>
      </c>
      <c r="C17">
        <v>8352042.5300000003</v>
      </c>
      <c r="D17">
        <v>5770283.9800000004</v>
      </c>
      <c r="E17">
        <v>15504990.84</v>
      </c>
      <c r="F17">
        <v>18438574.760000002</v>
      </c>
      <c r="G17">
        <v>21566257.149999999</v>
      </c>
      <c r="H17">
        <v>21752813.539999999</v>
      </c>
      <c r="I17">
        <v>11797982.48</v>
      </c>
      <c r="J17">
        <v>12058089.09</v>
      </c>
      <c r="K17">
        <v>11067177.109999999</v>
      </c>
      <c r="L17">
        <v>9048528.0500000007</v>
      </c>
      <c r="M17">
        <v>15036807.130000001</v>
      </c>
      <c r="N17">
        <v>14254930.869999999</v>
      </c>
      <c r="O17" s="13">
        <v>13346865.119999999</v>
      </c>
      <c r="P17" s="2">
        <f t="shared" si="1"/>
        <v>188191983.88000003</v>
      </c>
      <c r="S17" s="2" t="s">
        <v>189</v>
      </c>
      <c r="T17" s="12">
        <v>15089759.960000001</v>
      </c>
      <c r="U17">
        <v>9396950.6699999999</v>
      </c>
      <c r="V17">
        <v>6312398.29</v>
      </c>
      <c r="W17">
        <v>6621204.6799999997</v>
      </c>
      <c r="X17">
        <v>8603162.0600000005</v>
      </c>
      <c r="Y17">
        <v>13937106.25</v>
      </c>
      <c r="Z17">
        <v>18314712.440000001</v>
      </c>
      <c r="AA17">
        <v>42424993.829999998</v>
      </c>
      <c r="AB17">
        <v>30420630.789999999</v>
      </c>
      <c r="AC17">
        <v>9224803.5700000003</v>
      </c>
      <c r="AD17">
        <v>22237215.989999998</v>
      </c>
      <c r="AE17">
        <v>18334515.91</v>
      </c>
      <c r="AF17">
        <v>26597683.960000001</v>
      </c>
      <c r="AG17" s="13">
        <v>16034922.59</v>
      </c>
      <c r="AH17" s="2">
        <f t="shared" si="2"/>
        <v>243550060.99000001</v>
      </c>
      <c r="AJ17" s="6">
        <f t="shared" si="0"/>
        <v>0</v>
      </c>
      <c r="AK17" s="6" t="e">
        <f t="shared" si="3"/>
        <v>#DIV/0!</v>
      </c>
      <c r="AM17" s="2" t="s">
        <v>8</v>
      </c>
      <c r="AN17" s="6">
        <v>-0.17918676865102218</v>
      </c>
      <c r="AP17" s="2" t="s">
        <v>3</v>
      </c>
      <c r="AQ17" s="6">
        <v>9.369022926924514E-3</v>
      </c>
    </row>
    <row r="18" spans="1:43" x14ac:dyDescent="0.2">
      <c r="A18" s="2" t="s">
        <v>304</v>
      </c>
      <c r="B18" s="12">
        <v>4468497.0539999995</v>
      </c>
      <c r="C18">
        <v>10118887.710000001</v>
      </c>
      <c r="D18">
        <v>6154106.733</v>
      </c>
      <c r="E18">
        <v>5137948.0980000002</v>
      </c>
      <c r="F18">
        <v>7846312.8339999998</v>
      </c>
      <c r="G18">
        <v>4373332.5190000003</v>
      </c>
      <c r="H18">
        <v>4373332.5190000003</v>
      </c>
      <c r="I18">
        <v>4857642.5389999999</v>
      </c>
      <c r="J18">
        <v>9634950.0969999991</v>
      </c>
      <c r="K18">
        <v>10068090.689999999</v>
      </c>
      <c r="L18">
        <v>8608838.8990000002</v>
      </c>
      <c r="M18">
        <v>8956578.6640000008</v>
      </c>
      <c r="N18">
        <v>5066083.0750000002</v>
      </c>
      <c r="O18" s="13">
        <v>5136769.38</v>
      </c>
      <c r="P18" s="2">
        <f t="shared" si="1"/>
        <v>94801370.811000004</v>
      </c>
      <c r="S18" s="2" t="s">
        <v>304</v>
      </c>
      <c r="T18" s="12">
        <v>12964822.380000001</v>
      </c>
      <c r="U18">
        <v>6662314.9790000003</v>
      </c>
      <c r="V18">
        <v>9705790.4910000004</v>
      </c>
      <c r="W18">
        <v>5583095.3490000004</v>
      </c>
      <c r="X18">
        <v>5583095.3490000004</v>
      </c>
      <c r="Y18">
        <v>20822349.329999998</v>
      </c>
      <c r="Z18">
        <v>10090864.460000001</v>
      </c>
      <c r="AA18">
        <v>23669249</v>
      </c>
      <c r="AB18">
        <v>42304951.960000001</v>
      </c>
      <c r="AC18">
        <v>46133806.340000004</v>
      </c>
      <c r="AD18">
        <v>31969865.300000001</v>
      </c>
      <c r="AE18">
        <v>7217175.2970000003</v>
      </c>
      <c r="AF18">
        <v>1641398.942</v>
      </c>
      <c r="AG18" s="13">
        <v>232821.79209999999</v>
      </c>
      <c r="AH18" s="2">
        <f t="shared" si="2"/>
        <v>224581600.96910003</v>
      </c>
      <c r="AJ18" s="6">
        <f t="shared" si="0"/>
        <v>0</v>
      </c>
      <c r="AK18" s="6" t="e">
        <f t="shared" si="3"/>
        <v>#DIV/0!</v>
      </c>
      <c r="AM18" s="2" t="s">
        <v>14</v>
      </c>
      <c r="AN18" s="6">
        <v>-0.21061984988017127</v>
      </c>
      <c r="AP18" s="2" t="s">
        <v>16</v>
      </c>
      <c r="AQ18" s="6">
        <v>7.2926888361692851E-3</v>
      </c>
    </row>
    <row r="19" spans="1:43" x14ac:dyDescent="0.2">
      <c r="A19" s="2" t="s">
        <v>290</v>
      </c>
      <c r="B19" s="12">
        <v>9226213.9560000002</v>
      </c>
      <c r="C19">
        <v>13110694.859999999</v>
      </c>
      <c r="D19">
        <v>9121945.0059999991</v>
      </c>
      <c r="E19">
        <v>10288050.189999999</v>
      </c>
      <c r="F19">
        <v>138491038.90000001</v>
      </c>
      <c r="G19">
        <v>75070812.109999999</v>
      </c>
      <c r="H19">
        <v>31513341.280000001</v>
      </c>
      <c r="I19">
        <v>53952192.82</v>
      </c>
      <c r="J19">
        <v>30230597.239999998</v>
      </c>
      <c r="K19">
        <v>16507307.82</v>
      </c>
      <c r="L19">
        <v>27596084.949999999</v>
      </c>
      <c r="M19">
        <v>13364452.09</v>
      </c>
      <c r="N19">
        <v>11625519.880000001</v>
      </c>
      <c r="O19" s="13">
        <v>12529552.640000001</v>
      </c>
      <c r="P19" s="2">
        <f t="shared" si="1"/>
        <v>452627803.74199998</v>
      </c>
      <c r="S19" s="2" t="s">
        <v>290</v>
      </c>
      <c r="T19" s="12">
        <v>7121051.8530000001</v>
      </c>
      <c r="U19">
        <v>25725206.370000001</v>
      </c>
      <c r="V19">
        <v>20816141.82</v>
      </c>
      <c r="W19">
        <v>19732030.41</v>
      </c>
      <c r="X19">
        <v>13098384.279999999</v>
      </c>
      <c r="Y19">
        <v>11398126.66</v>
      </c>
      <c r="Z19">
        <v>17606019.890000001</v>
      </c>
      <c r="AA19">
        <v>20925794.449999999</v>
      </c>
      <c r="AB19">
        <v>12163883.09</v>
      </c>
      <c r="AC19">
        <v>10224335.970000001</v>
      </c>
      <c r="AD19">
        <v>6270738.324</v>
      </c>
      <c r="AE19">
        <v>9778476.7100000009</v>
      </c>
      <c r="AF19">
        <v>16744173.109999999</v>
      </c>
      <c r="AG19" s="13">
        <v>18872866.399999999</v>
      </c>
      <c r="AH19" s="2">
        <f t="shared" si="2"/>
        <v>210477229.33699998</v>
      </c>
      <c r="AJ19" s="6">
        <f t="shared" si="0"/>
        <v>0</v>
      </c>
      <c r="AK19" s="6" t="e">
        <f t="shared" si="3"/>
        <v>#DIV/0!</v>
      </c>
      <c r="AM19" s="2" t="s">
        <v>3</v>
      </c>
      <c r="AN19" s="6">
        <v>-0.30892736554745026</v>
      </c>
      <c r="AP19" s="2" t="s">
        <v>7</v>
      </c>
      <c r="AQ19" s="6">
        <v>5.6935968369388693E-3</v>
      </c>
    </row>
    <row r="20" spans="1:43" x14ac:dyDescent="0.2">
      <c r="A20" s="2" t="s">
        <v>266</v>
      </c>
      <c r="B20" s="12">
        <v>13946661.609999999</v>
      </c>
      <c r="C20">
        <v>9769037.1779999994</v>
      </c>
      <c r="D20">
        <v>8074324.0130000003</v>
      </c>
      <c r="E20">
        <v>8415925.25</v>
      </c>
      <c r="F20">
        <v>16057996.119999999</v>
      </c>
      <c r="G20">
        <v>16432117.609999999</v>
      </c>
      <c r="H20">
        <v>11729186.23</v>
      </c>
      <c r="I20">
        <v>14230376.49</v>
      </c>
      <c r="J20">
        <v>13351313.970000001</v>
      </c>
      <c r="K20">
        <v>7828227.0520000001</v>
      </c>
      <c r="L20">
        <v>9544081.8220000006</v>
      </c>
      <c r="M20">
        <v>15350750.51</v>
      </c>
      <c r="N20">
        <v>20851027.27</v>
      </c>
      <c r="O20" s="13">
        <v>19433898.789999999</v>
      </c>
      <c r="P20" s="2">
        <f t="shared" si="1"/>
        <v>185014923.91499999</v>
      </c>
      <c r="S20" s="2" t="s">
        <v>266</v>
      </c>
      <c r="T20" s="12">
        <v>15830095.5</v>
      </c>
      <c r="U20">
        <v>11178460.34</v>
      </c>
      <c r="V20">
        <v>9064226.5879999995</v>
      </c>
      <c r="W20">
        <v>8777659.5590000004</v>
      </c>
      <c r="X20">
        <v>11627385.189999999</v>
      </c>
      <c r="Y20">
        <v>13742718.550000001</v>
      </c>
      <c r="Z20">
        <v>22369423.68</v>
      </c>
      <c r="AA20">
        <v>32408664.719999999</v>
      </c>
      <c r="AB20">
        <v>20481203.600000001</v>
      </c>
      <c r="AC20">
        <v>9937474.2210000008</v>
      </c>
      <c r="AD20">
        <v>9827641.1500000004</v>
      </c>
      <c r="AE20">
        <v>12625509.970000001</v>
      </c>
      <c r="AF20">
        <v>13833959.199999999</v>
      </c>
      <c r="AG20" s="13">
        <v>12945981.83</v>
      </c>
      <c r="AH20" s="2">
        <f t="shared" si="2"/>
        <v>204650404.09800002</v>
      </c>
      <c r="AJ20" s="6">
        <f t="shared" si="0"/>
        <v>0</v>
      </c>
      <c r="AK20" s="6" t="e">
        <f t="shared" si="3"/>
        <v>#DIV/0!</v>
      </c>
      <c r="AM20" s="2" t="s">
        <v>32</v>
      </c>
      <c r="AN20" s="6">
        <v>-0.48099187237521784</v>
      </c>
      <c r="AP20" s="2" t="s">
        <v>8</v>
      </c>
      <c r="AQ20" s="6">
        <v>5.6053537278089264E-3</v>
      </c>
    </row>
    <row r="21" spans="1:43" x14ac:dyDescent="0.2">
      <c r="A21" s="2" t="s">
        <v>335</v>
      </c>
      <c r="B21" s="12">
        <v>13626148.539999999</v>
      </c>
      <c r="C21">
        <v>11294445.92</v>
      </c>
      <c r="D21">
        <v>14246241.640000001</v>
      </c>
      <c r="E21">
        <v>14576015.73</v>
      </c>
      <c r="F21">
        <v>13600343.140000001</v>
      </c>
      <c r="G21">
        <v>13019919.75</v>
      </c>
      <c r="H21">
        <v>11066595.27</v>
      </c>
      <c r="I21">
        <v>12621087.93</v>
      </c>
      <c r="J21">
        <v>13770072.310000001</v>
      </c>
      <c r="K21">
        <v>14680208.609999999</v>
      </c>
      <c r="L21">
        <v>16540566</v>
      </c>
      <c r="M21">
        <v>14173760.07</v>
      </c>
      <c r="N21">
        <v>13551717.119999999</v>
      </c>
      <c r="O21" s="13">
        <v>15229745.539999999</v>
      </c>
      <c r="P21" s="2">
        <f t="shared" si="1"/>
        <v>191996867.56999996</v>
      </c>
      <c r="S21" s="2" t="s">
        <v>335</v>
      </c>
      <c r="T21" s="12">
        <v>12937094.91</v>
      </c>
      <c r="U21">
        <v>13722122.039999999</v>
      </c>
      <c r="V21">
        <v>16272882.82</v>
      </c>
      <c r="W21">
        <v>16499872</v>
      </c>
      <c r="X21">
        <v>15183337.27</v>
      </c>
      <c r="Y21">
        <v>12906414.74</v>
      </c>
      <c r="Z21">
        <v>12164925.23</v>
      </c>
      <c r="AA21">
        <v>13532265.92</v>
      </c>
      <c r="AB21">
        <v>11065413.18</v>
      </c>
      <c r="AC21">
        <v>13239547.16</v>
      </c>
      <c r="AD21">
        <v>12715248.68</v>
      </c>
      <c r="AE21">
        <v>14138459.369999999</v>
      </c>
      <c r="AF21">
        <v>11909505.960000001</v>
      </c>
      <c r="AG21" s="13">
        <v>18562666.960000001</v>
      </c>
      <c r="AH21" s="2">
        <f t="shared" si="2"/>
        <v>194849756.24000001</v>
      </c>
      <c r="AJ21" s="6">
        <f t="shared" si="0"/>
        <v>0</v>
      </c>
      <c r="AK21" s="6" t="e">
        <f t="shared" si="3"/>
        <v>#DIV/0!</v>
      </c>
      <c r="AM21" s="2" t="s">
        <v>31</v>
      </c>
      <c r="AN21" s="6">
        <v>-0.56374461813130305</v>
      </c>
      <c r="AP21" s="2" t="s">
        <v>22</v>
      </c>
      <c r="AQ21" s="6">
        <v>5.5331302979633422E-3</v>
      </c>
    </row>
    <row r="24" spans="1:43" x14ac:dyDescent="0.2">
      <c r="A24" s="2" t="s">
        <v>18</v>
      </c>
      <c r="B24" s="2">
        <f>SUM(B2:B21)</f>
        <v>1346878754.8069999</v>
      </c>
      <c r="C24" s="2">
        <f t="shared" ref="C24:P24" si="4">SUM(C2:C21)</f>
        <v>1174728533.8370004</v>
      </c>
      <c r="D24" s="2">
        <f t="shared" si="4"/>
        <v>947365025.44800019</v>
      </c>
      <c r="E24" s="2">
        <f t="shared" si="4"/>
        <v>2110464347.7480004</v>
      </c>
      <c r="F24" s="2">
        <f t="shared" si="4"/>
        <v>2337771156.5800004</v>
      </c>
      <c r="G24" s="2">
        <f t="shared" si="4"/>
        <v>2502510861.9620004</v>
      </c>
      <c r="H24" s="2">
        <f t="shared" si="4"/>
        <v>1882076931.6040003</v>
      </c>
      <c r="I24" s="2">
        <f t="shared" si="4"/>
        <v>1450424268.75</v>
      </c>
      <c r="J24" s="2">
        <f t="shared" si="4"/>
        <v>1558503886.1489997</v>
      </c>
      <c r="K24" s="2">
        <f t="shared" si="4"/>
        <v>1642939766.5249999</v>
      </c>
      <c r="L24" s="2">
        <f t="shared" si="4"/>
        <v>1150238901.8168998</v>
      </c>
      <c r="M24" s="2">
        <f t="shared" si="4"/>
        <v>1855932017.5589998</v>
      </c>
      <c r="N24" s="2">
        <f t="shared" si="4"/>
        <v>2126927365.7689998</v>
      </c>
      <c r="O24" s="2">
        <f t="shared" si="4"/>
        <v>1747614037.0999999</v>
      </c>
      <c r="P24" s="2">
        <f t="shared" si="4"/>
        <v>23834375855.654896</v>
      </c>
      <c r="S24" s="2" t="s">
        <v>18</v>
      </c>
      <c r="T24" s="2">
        <f>SUM(T2:T21)</f>
        <v>1445503005.0570002</v>
      </c>
      <c r="U24" s="2">
        <f t="shared" ref="U24:AH24" si="5">SUM(U2:U21)</f>
        <v>1175974502.6544001</v>
      </c>
      <c r="V24" s="2">
        <f t="shared" si="5"/>
        <v>885943337.35200012</v>
      </c>
      <c r="W24" s="2">
        <f t="shared" si="5"/>
        <v>1575099438.7182</v>
      </c>
      <c r="X24" s="2">
        <f t="shared" si="5"/>
        <v>1387945833.177</v>
      </c>
      <c r="Y24" s="2">
        <f t="shared" si="5"/>
        <v>1509860545.1309998</v>
      </c>
      <c r="Z24" s="2">
        <f t="shared" si="5"/>
        <v>1679117771.7240002</v>
      </c>
      <c r="AA24" s="2">
        <f t="shared" si="5"/>
        <v>3768347058.9459996</v>
      </c>
      <c r="AB24" s="2">
        <f t="shared" si="5"/>
        <v>2543883600.1600008</v>
      </c>
      <c r="AC24" s="2">
        <f t="shared" si="5"/>
        <v>1438375826.691</v>
      </c>
      <c r="AD24" s="2">
        <f t="shared" si="5"/>
        <v>1216086320.0730002</v>
      </c>
      <c r="AE24" s="2">
        <f t="shared" si="5"/>
        <v>1555155906.902</v>
      </c>
      <c r="AF24" s="2">
        <f t="shared" si="5"/>
        <v>2304714787.3630004</v>
      </c>
      <c r="AG24" s="2">
        <f t="shared" si="5"/>
        <v>1887332565.1221001</v>
      </c>
      <c r="AH24" s="2">
        <f t="shared" si="5"/>
        <v>24373340499.070705</v>
      </c>
    </row>
    <row r="26" spans="1:43" x14ac:dyDescent="0.2">
      <c r="A26" s="23" t="s">
        <v>37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43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43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43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3" spans="2:43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</row>
    <row r="39" spans="2:43" x14ac:dyDescent="0.2">
      <c r="AK39" s="26" t="s">
        <v>25</v>
      </c>
      <c r="AL39" s="26"/>
      <c r="AM39" s="26"/>
      <c r="AN39" s="26"/>
      <c r="AO39" s="26"/>
      <c r="AP39" s="26"/>
      <c r="AQ39" s="26"/>
    </row>
    <row r="40" spans="2:43" x14ac:dyDescent="0.2">
      <c r="AK40" s="26"/>
      <c r="AL40" s="26"/>
      <c r="AM40" s="26"/>
      <c r="AN40" s="26"/>
      <c r="AO40" s="26"/>
      <c r="AP40" s="26"/>
      <c r="AQ40" s="26"/>
    </row>
    <row r="41" spans="2:43" x14ac:dyDescent="0.2">
      <c r="AK41" s="26"/>
      <c r="AL41" s="26"/>
      <c r="AM41" s="26"/>
      <c r="AN41" s="26"/>
      <c r="AO41" s="26"/>
      <c r="AP41" s="26"/>
      <c r="AQ41" s="26"/>
    </row>
    <row r="42" spans="2:43" x14ac:dyDescent="0.2">
      <c r="AK42" s="26"/>
      <c r="AL42" s="26"/>
      <c r="AM42" s="26"/>
      <c r="AN42" s="26"/>
      <c r="AO42" s="26"/>
      <c r="AP42" s="26"/>
      <c r="AQ42" s="26"/>
    </row>
    <row r="43" spans="2:43" x14ac:dyDescent="0.2">
      <c r="AK43" s="26"/>
      <c r="AL43" s="26"/>
      <c r="AM43" s="26"/>
      <c r="AN43" s="26"/>
      <c r="AO43" s="26"/>
      <c r="AP43" s="26"/>
      <c r="AQ43" s="26"/>
    </row>
    <row r="44" spans="2:43" x14ac:dyDescent="0.2">
      <c r="AK44" s="26"/>
      <c r="AL44" s="26"/>
      <c r="AM44" s="26"/>
      <c r="AN44" s="26"/>
      <c r="AO44" s="26"/>
      <c r="AP44" s="26"/>
      <c r="AQ44" s="26"/>
    </row>
    <row r="45" spans="2:43" ht="13.75" customHeight="1" x14ac:dyDescent="0.2">
      <c r="AG45" s="25" t="s">
        <v>34</v>
      </c>
      <c r="AH45" s="25"/>
      <c r="AI45" s="25"/>
      <c r="AK45" s="26"/>
      <c r="AL45" s="26"/>
      <c r="AM45" s="26"/>
      <c r="AN45" s="26"/>
      <c r="AO45" s="26"/>
      <c r="AP45" s="26"/>
      <c r="AQ45" s="26"/>
    </row>
    <row r="46" spans="2:43" ht="13.75" customHeight="1" x14ac:dyDescent="0.2">
      <c r="AG46" s="25"/>
      <c r="AH46" s="25"/>
      <c r="AI46" s="25"/>
      <c r="AK46" s="26"/>
      <c r="AL46" s="26"/>
      <c r="AM46" s="26"/>
      <c r="AN46" s="26"/>
      <c r="AO46" s="26"/>
      <c r="AP46" s="26"/>
      <c r="AQ46" s="26"/>
    </row>
    <row r="47" spans="2:43" ht="13.75" customHeight="1" x14ac:dyDescent="0.2">
      <c r="AG47" s="25"/>
      <c r="AH47" s="25"/>
      <c r="AI47" s="25"/>
      <c r="AK47" s="26"/>
      <c r="AL47" s="26"/>
      <c r="AM47" s="26"/>
      <c r="AN47" s="26"/>
      <c r="AO47" s="26"/>
      <c r="AP47" s="26"/>
      <c r="AQ47" s="26"/>
    </row>
    <row r="48" spans="2:43" ht="13.75" customHeight="1" x14ac:dyDescent="0.2">
      <c r="AG48" s="25"/>
      <c r="AH48" s="25"/>
      <c r="AI48" s="25"/>
    </row>
    <row r="49" spans="1:42" ht="13.75" customHeight="1" x14ac:dyDescent="0.2">
      <c r="AG49" s="25"/>
      <c r="AH49" s="25"/>
      <c r="AI49" s="25"/>
    </row>
    <row r="50" spans="1:42" ht="13.75" customHeight="1" x14ac:dyDescent="0.2">
      <c r="AG50" s="25"/>
      <c r="AH50" s="25"/>
      <c r="AI50" s="25"/>
    </row>
    <row r="51" spans="1:42" ht="13.75" customHeight="1" x14ac:dyDescent="0.2">
      <c r="AG51" s="25"/>
      <c r="AH51" s="25"/>
      <c r="AI51" s="25"/>
    </row>
    <row r="52" spans="1:42" ht="13.75" customHeight="1" x14ac:dyDescent="0.2">
      <c r="AG52" s="25"/>
      <c r="AH52" s="25"/>
      <c r="AI52" s="25"/>
    </row>
    <row r="53" spans="1:42" ht="13.75" customHeight="1" x14ac:dyDescent="0.2">
      <c r="AG53" s="25"/>
      <c r="AH53" s="25"/>
      <c r="AI53" s="25"/>
    </row>
    <row r="54" spans="1:42" ht="13.75" customHeight="1" x14ac:dyDescent="0.2">
      <c r="AG54" s="25"/>
      <c r="AH54" s="25"/>
      <c r="AI54" s="25"/>
    </row>
    <row r="55" spans="1:42" ht="13.75" customHeight="1" x14ac:dyDescent="0.2">
      <c r="AG55" s="25"/>
      <c r="AH55" s="25"/>
      <c r="AI55" s="25"/>
    </row>
    <row r="56" spans="1:42" ht="13.75" customHeight="1" x14ac:dyDescent="0.2">
      <c r="AG56" s="25"/>
      <c r="AH56" s="25"/>
      <c r="AI56" s="25"/>
    </row>
    <row r="57" spans="1:42" ht="13.75" customHeight="1" x14ac:dyDescent="0.2">
      <c r="AG57" s="25"/>
      <c r="AH57" s="25"/>
      <c r="AI57" s="25"/>
    </row>
    <row r="58" spans="1:42" ht="13.75" customHeight="1" x14ac:dyDescent="0.2">
      <c r="AG58" s="25"/>
      <c r="AH58" s="25"/>
      <c r="AI58" s="25"/>
    </row>
    <row r="59" spans="1:42" ht="13.75" customHeight="1" x14ac:dyDescent="0.2">
      <c r="AG59" s="25"/>
      <c r="AH59" s="25"/>
      <c r="AI59" s="25"/>
      <c r="AJ59" s="26" t="s">
        <v>25</v>
      </c>
      <c r="AK59" s="26"/>
      <c r="AL59" s="26"/>
      <c r="AM59" s="26"/>
      <c r="AN59" s="26"/>
      <c r="AO59" s="26"/>
      <c r="AP59" s="26"/>
    </row>
    <row r="60" spans="1:42" ht="13.75" customHeight="1" x14ac:dyDescent="0.2">
      <c r="AG60" s="25"/>
      <c r="AH60" s="25"/>
      <c r="AI60" s="25"/>
      <c r="AJ60" s="26"/>
      <c r="AK60" s="26"/>
      <c r="AL60" s="26"/>
      <c r="AM60" s="26"/>
      <c r="AN60" s="26"/>
      <c r="AO60" s="26"/>
      <c r="AP60" s="26"/>
    </row>
    <row r="61" spans="1:42" ht="13.75" customHeight="1" x14ac:dyDescent="0.2">
      <c r="AJ61" s="26"/>
      <c r="AK61" s="26"/>
      <c r="AL61" s="26"/>
      <c r="AM61" s="26"/>
      <c r="AN61" s="26"/>
      <c r="AO61" s="26"/>
      <c r="AP61" s="26"/>
    </row>
    <row r="62" spans="1:42" ht="13.75" customHeight="1" x14ac:dyDescent="0.2">
      <c r="AJ62" s="26"/>
      <c r="AK62" s="26"/>
      <c r="AL62" s="26"/>
      <c r="AM62" s="26"/>
      <c r="AN62" s="26"/>
      <c r="AO62" s="26"/>
      <c r="AP62" s="26"/>
    </row>
    <row r="63" spans="1:42" ht="13.75" customHeight="1" x14ac:dyDescent="0.2">
      <c r="AJ63" s="26"/>
      <c r="AK63" s="26"/>
      <c r="AL63" s="26"/>
      <c r="AM63" s="26"/>
      <c r="AN63" s="26"/>
      <c r="AO63" s="26"/>
      <c r="AP63" s="26"/>
    </row>
    <row r="64" spans="1:42" ht="13.75" customHeight="1" x14ac:dyDescent="0.2">
      <c r="A64" s="23" t="s">
        <v>38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J64" s="26"/>
      <c r="AK64" s="26"/>
      <c r="AL64" s="26"/>
      <c r="AM64" s="26"/>
      <c r="AN64" s="26"/>
      <c r="AO64" s="26"/>
      <c r="AP64" s="26"/>
    </row>
    <row r="65" spans="1:46" ht="13.75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J65" s="26"/>
      <c r="AK65" s="26"/>
      <c r="AL65" s="26"/>
      <c r="AM65" s="26"/>
      <c r="AN65" s="26"/>
      <c r="AO65" s="26"/>
      <c r="AP65" s="26"/>
    </row>
    <row r="66" spans="1:46" ht="13.75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J66" s="26"/>
      <c r="AK66" s="26"/>
      <c r="AL66" s="26"/>
      <c r="AM66" s="26"/>
      <c r="AN66" s="26"/>
      <c r="AO66" s="26"/>
      <c r="AP66" s="26"/>
    </row>
    <row r="67" spans="1:46" ht="13.75" customHeight="1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J67" s="26"/>
      <c r="AK67" s="26"/>
      <c r="AL67" s="26"/>
      <c r="AM67" s="26"/>
      <c r="AN67" s="26"/>
      <c r="AO67" s="26"/>
      <c r="AP67" s="26"/>
    </row>
    <row r="68" spans="1:46" ht="13.75" customHeight="1" x14ac:dyDescent="0.2"/>
    <row r="69" spans="1:46" ht="13.75" customHeight="1" thickBot="1" x14ac:dyDescent="0.25"/>
    <row r="70" spans="1:46" ht="13.75" customHeight="1" x14ac:dyDescent="0.2">
      <c r="A70" s="2" t="s">
        <v>17</v>
      </c>
      <c r="B70" s="9" t="s">
        <v>43</v>
      </c>
      <c r="C70" s="10" t="s">
        <v>44</v>
      </c>
      <c r="D70" s="10" t="s">
        <v>45</v>
      </c>
      <c r="E70" s="10" t="s">
        <v>46</v>
      </c>
      <c r="F70" s="10" t="s">
        <v>47</v>
      </c>
      <c r="G70" s="10" t="s">
        <v>48</v>
      </c>
      <c r="H70" s="10" t="s">
        <v>49</v>
      </c>
      <c r="I70" s="10" t="s">
        <v>50</v>
      </c>
      <c r="J70" s="10" t="s">
        <v>51</v>
      </c>
      <c r="K70" s="10" t="s">
        <v>52</v>
      </c>
      <c r="L70" s="10" t="s">
        <v>53</v>
      </c>
      <c r="M70" s="10" t="s">
        <v>54</v>
      </c>
      <c r="N70" s="10" t="s">
        <v>55</v>
      </c>
      <c r="O70" s="11" t="s">
        <v>56</v>
      </c>
      <c r="P70" s="1" t="s">
        <v>402</v>
      </c>
      <c r="S70" s="2" t="s">
        <v>17</v>
      </c>
      <c r="T70" s="9" t="s">
        <v>57</v>
      </c>
      <c r="U70" s="10" t="s">
        <v>58</v>
      </c>
      <c r="V70" s="10" t="s">
        <v>59</v>
      </c>
      <c r="W70" s="10" t="s">
        <v>60</v>
      </c>
      <c r="X70" s="10" t="s">
        <v>61</v>
      </c>
      <c r="Y70" s="10" t="s">
        <v>62</v>
      </c>
      <c r="Z70" s="10" t="s">
        <v>63</v>
      </c>
      <c r="AA70" s="10" t="s">
        <v>64</v>
      </c>
      <c r="AB70" s="10" t="s">
        <v>65</v>
      </c>
      <c r="AC70" s="10" t="s">
        <v>66</v>
      </c>
      <c r="AD70" s="10" t="s">
        <v>67</v>
      </c>
      <c r="AE70" s="10" t="s">
        <v>68</v>
      </c>
      <c r="AF70" s="10" t="s">
        <v>69</v>
      </c>
      <c r="AG70" s="11" t="s">
        <v>70</v>
      </c>
      <c r="AH70" s="4" t="s">
        <v>20</v>
      </c>
      <c r="AI70" s="2" t="s">
        <v>28</v>
      </c>
      <c r="AJ70" s="2" t="s">
        <v>24</v>
      </c>
      <c r="AL70" s="2" t="s">
        <v>17</v>
      </c>
      <c r="AM70" s="4" t="s">
        <v>24</v>
      </c>
      <c r="AO70" s="2" t="s">
        <v>17</v>
      </c>
      <c r="AP70" s="4" t="s">
        <v>27</v>
      </c>
    </row>
    <row r="71" spans="1:46" ht="13.75" customHeight="1" x14ac:dyDescent="0.2">
      <c r="A71" s="2" t="s">
        <v>400</v>
      </c>
      <c r="B71" s="12">
        <v>635562140.79999995</v>
      </c>
      <c r="C71">
        <v>529554596.19999999</v>
      </c>
      <c r="D71">
        <v>349765254</v>
      </c>
      <c r="E71">
        <v>688728024.20000005</v>
      </c>
      <c r="F71">
        <v>752193393.89999998</v>
      </c>
      <c r="G71">
        <v>1014758503</v>
      </c>
      <c r="H71">
        <v>911622731.39999998</v>
      </c>
      <c r="I71">
        <v>623283028.79999995</v>
      </c>
      <c r="J71">
        <v>682683071.29999995</v>
      </c>
      <c r="K71">
        <v>354978326.30000001</v>
      </c>
      <c r="L71">
        <v>429546132.19999999</v>
      </c>
      <c r="M71">
        <v>763275156</v>
      </c>
      <c r="N71">
        <v>924675628.89999998</v>
      </c>
      <c r="O71" s="13">
        <v>720493965.39999998</v>
      </c>
      <c r="P71" s="2">
        <v>9381119952.3999996</v>
      </c>
      <c r="S71" s="2" t="s">
        <v>400</v>
      </c>
      <c r="T71" s="12">
        <v>560539431</v>
      </c>
      <c r="U71">
        <v>472423034.39999998</v>
      </c>
      <c r="V71">
        <v>310137146.39999998</v>
      </c>
      <c r="W71">
        <v>401696910.69999999</v>
      </c>
      <c r="X71">
        <v>540444652.29999995</v>
      </c>
      <c r="Y71">
        <v>635611377.70000005</v>
      </c>
      <c r="Z71">
        <v>752961452.10000002</v>
      </c>
      <c r="AA71">
        <v>2189704181</v>
      </c>
      <c r="AB71">
        <v>1109414473</v>
      </c>
      <c r="AC71">
        <v>477108667.10000002</v>
      </c>
      <c r="AD71">
        <v>456258382.19999999</v>
      </c>
      <c r="AE71">
        <v>640540351.29999995</v>
      </c>
      <c r="AF71">
        <v>1069841183</v>
      </c>
      <c r="AG71" s="13">
        <v>991449459</v>
      </c>
      <c r="AH71" s="2">
        <v>10608130701.200001</v>
      </c>
      <c r="AI71" s="6">
        <f>AH71/$AH$92</f>
        <v>0.43523499380827435</v>
      </c>
      <c r="AJ71" s="6">
        <f>(AH71-P71)/P71</f>
        <v>0.13079576372819871</v>
      </c>
      <c r="AL71" s="2" t="s">
        <v>345</v>
      </c>
      <c r="AM71" s="6">
        <v>3.1657066446123689</v>
      </c>
      <c r="AO71" s="2" t="s">
        <v>400</v>
      </c>
      <c r="AP71" s="6">
        <v>0.43523499380827435</v>
      </c>
    </row>
    <row r="72" spans="1:46" x14ac:dyDescent="0.2">
      <c r="A72" s="2" t="s">
        <v>397</v>
      </c>
      <c r="B72" s="12">
        <v>157122132.5</v>
      </c>
      <c r="C72">
        <v>193294696.09999999</v>
      </c>
      <c r="D72">
        <v>197600807.09999999</v>
      </c>
      <c r="E72">
        <v>388339001.10000002</v>
      </c>
      <c r="F72">
        <v>478608612.60000002</v>
      </c>
      <c r="G72">
        <v>348531236.10000002</v>
      </c>
      <c r="H72">
        <v>253961456.5</v>
      </c>
      <c r="I72">
        <v>250244830.69999999</v>
      </c>
      <c r="J72">
        <v>237715160.09999999</v>
      </c>
      <c r="K72">
        <v>232598272.09999999</v>
      </c>
      <c r="L72">
        <v>156172959</v>
      </c>
      <c r="M72">
        <v>220290562.19999999</v>
      </c>
      <c r="N72">
        <v>231648252.69999999</v>
      </c>
      <c r="O72" s="13">
        <v>167036063.90000001</v>
      </c>
      <c r="P72" s="2">
        <v>3513164042.6999993</v>
      </c>
      <c r="S72" s="2" t="s">
        <v>397</v>
      </c>
      <c r="T72" s="12">
        <v>162991888.19999999</v>
      </c>
      <c r="U72">
        <v>154616540</v>
      </c>
      <c r="V72">
        <v>160999720.5</v>
      </c>
      <c r="W72">
        <v>205038488.09999999</v>
      </c>
      <c r="X72">
        <v>227152927.80000001</v>
      </c>
      <c r="Y72">
        <v>235512940.30000001</v>
      </c>
      <c r="Z72">
        <v>339865734.39999998</v>
      </c>
      <c r="AA72">
        <v>498778050.30000001</v>
      </c>
      <c r="AB72">
        <v>316549071.39999998</v>
      </c>
      <c r="AC72">
        <v>182656534.30000001</v>
      </c>
      <c r="AD72">
        <v>238039780.09999999</v>
      </c>
      <c r="AE72">
        <v>261034058.30000001</v>
      </c>
      <c r="AF72">
        <v>282258289.69999999</v>
      </c>
      <c r="AG72" s="13">
        <v>322443214.19999999</v>
      </c>
      <c r="AH72" s="2">
        <v>3587937237.5999994</v>
      </c>
      <c r="AI72" s="6">
        <f t="shared" ref="AI72:AI90" si="6">AH72/$AH$92</f>
        <v>0.14720744732289767</v>
      </c>
      <c r="AJ72" s="6">
        <f t="shared" ref="AJ72:AJ90" si="7">(AH72-P72)/P72</f>
        <v>2.1283718605560494E-2</v>
      </c>
      <c r="AL72" s="2" t="s">
        <v>223</v>
      </c>
      <c r="AM72" s="6">
        <v>1.404122512011428</v>
      </c>
      <c r="AO72" s="2" t="s">
        <v>397</v>
      </c>
      <c r="AP72" s="6">
        <v>0.14720744732289767</v>
      </c>
    </row>
    <row r="73" spans="1:46" x14ac:dyDescent="0.2">
      <c r="A73" s="2" t="s">
        <v>137</v>
      </c>
      <c r="B73" s="12">
        <v>132483671.2</v>
      </c>
      <c r="C73">
        <v>129873277.59999999</v>
      </c>
      <c r="D73">
        <v>69498860.049999997</v>
      </c>
      <c r="E73">
        <v>413698753.30000001</v>
      </c>
      <c r="F73">
        <v>356114153.39999998</v>
      </c>
      <c r="G73">
        <v>415116705.60000002</v>
      </c>
      <c r="H73">
        <v>188273164</v>
      </c>
      <c r="I73">
        <v>165665265.40000001</v>
      </c>
      <c r="J73">
        <v>198483901.30000001</v>
      </c>
      <c r="K73">
        <v>744761615.70000005</v>
      </c>
      <c r="L73">
        <v>125627291.90000001</v>
      </c>
      <c r="M73">
        <v>302278160.30000001</v>
      </c>
      <c r="N73">
        <v>213773436</v>
      </c>
      <c r="O73" s="13">
        <v>137615879.59999999</v>
      </c>
      <c r="P73" s="2">
        <v>3593264135.3500004</v>
      </c>
      <c r="S73" s="2" t="s">
        <v>137</v>
      </c>
      <c r="T73" s="12">
        <v>138653511.19999999</v>
      </c>
      <c r="U73">
        <v>138962965.59999999</v>
      </c>
      <c r="V73">
        <v>52971376.060000002</v>
      </c>
      <c r="W73">
        <v>424839659.10000002</v>
      </c>
      <c r="X73">
        <v>201003503.5</v>
      </c>
      <c r="Y73">
        <v>165682714.40000001</v>
      </c>
      <c r="Z73">
        <v>150510249.69999999</v>
      </c>
      <c r="AA73">
        <v>315043583.39999998</v>
      </c>
      <c r="AB73">
        <v>314439978.39999998</v>
      </c>
      <c r="AC73">
        <v>122820949.2</v>
      </c>
      <c r="AD73">
        <v>68270747.969999999</v>
      </c>
      <c r="AE73">
        <v>143379211.59999999</v>
      </c>
      <c r="AF73">
        <v>371507231.69999999</v>
      </c>
      <c r="AG73" s="13">
        <v>97794171.390000001</v>
      </c>
      <c r="AH73" s="2">
        <v>2705879853.2199998</v>
      </c>
      <c r="AI73" s="6">
        <f t="shared" si="6"/>
        <v>0.11101801385506301</v>
      </c>
      <c r="AJ73" s="6">
        <f t="shared" si="7"/>
        <v>-0.24695770995514787</v>
      </c>
      <c r="AL73" s="2" t="s">
        <v>304</v>
      </c>
      <c r="AM73" s="6">
        <v>1.3689699742510617</v>
      </c>
      <c r="AO73" s="2" t="s">
        <v>137</v>
      </c>
      <c r="AP73" s="6">
        <v>0.11101801385506301</v>
      </c>
    </row>
    <row r="74" spans="1:46" x14ac:dyDescent="0.2">
      <c r="A74" s="2" t="s">
        <v>233</v>
      </c>
      <c r="B74" s="12">
        <v>77700185.709999993</v>
      </c>
      <c r="C74">
        <v>55284960.200000003</v>
      </c>
      <c r="D74">
        <v>64702826.939999998</v>
      </c>
      <c r="E74">
        <v>148137772.80000001</v>
      </c>
      <c r="F74">
        <v>153389336.40000001</v>
      </c>
      <c r="G74">
        <v>199621828.09999999</v>
      </c>
      <c r="H74">
        <v>106713981.8</v>
      </c>
      <c r="I74">
        <v>58585505.479999997</v>
      </c>
      <c r="J74">
        <v>90021305.340000004</v>
      </c>
      <c r="K74">
        <v>33704640.420000002</v>
      </c>
      <c r="L74">
        <v>55042542.090000004</v>
      </c>
      <c r="M74">
        <v>75288600.829999998</v>
      </c>
      <c r="N74">
        <v>97597732.150000006</v>
      </c>
      <c r="O74" s="13">
        <v>94980964.239999995</v>
      </c>
      <c r="P74" s="2">
        <v>1310772182.5</v>
      </c>
      <c r="S74" s="2" t="s">
        <v>233</v>
      </c>
      <c r="T74" s="12">
        <v>102323708.90000001</v>
      </c>
      <c r="U74">
        <v>81296556.609999999</v>
      </c>
      <c r="V74">
        <v>76511453.829999998</v>
      </c>
      <c r="W74">
        <v>101906520</v>
      </c>
      <c r="X74">
        <v>93362417.670000002</v>
      </c>
      <c r="Y74">
        <v>86103044.579999998</v>
      </c>
      <c r="Z74">
        <v>83389394.579999998</v>
      </c>
      <c r="AA74">
        <v>180499583.30000001</v>
      </c>
      <c r="AB74">
        <v>136230676.59999999</v>
      </c>
      <c r="AC74">
        <v>125875913.2</v>
      </c>
      <c r="AD74">
        <v>82469432.349999994</v>
      </c>
      <c r="AE74">
        <v>91240575.140000001</v>
      </c>
      <c r="AF74">
        <v>140974489.80000001</v>
      </c>
      <c r="AG74" s="13">
        <v>112016675.40000001</v>
      </c>
      <c r="AH74" s="2">
        <v>1494200441.9600003</v>
      </c>
      <c r="AI74" s="6">
        <f t="shared" si="6"/>
        <v>6.1304704704591907E-2</v>
      </c>
      <c r="AJ74" s="6">
        <f t="shared" si="7"/>
        <v>0.13993908469292701</v>
      </c>
      <c r="AL74" s="2" t="s">
        <v>226</v>
      </c>
      <c r="AM74" s="6">
        <v>1.022968885560257</v>
      </c>
      <c r="AO74" s="2" t="s">
        <v>233</v>
      </c>
      <c r="AP74" s="6">
        <v>6.1304704704591907E-2</v>
      </c>
    </row>
    <row r="75" spans="1:46" x14ac:dyDescent="0.2">
      <c r="A75" s="2" t="s">
        <v>152</v>
      </c>
      <c r="B75" s="12">
        <v>48351537.07</v>
      </c>
      <c r="C75">
        <v>31013623.879999999</v>
      </c>
      <c r="D75">
        <v>55670790.82</v>
      </c>
      <c r="E75">
        <v>129889280.40000001</v>
      </c>
      <c r="F75">
        <v>111743720.8</v>
      </c>
      <c r="G75">
        <v>108441093.90000001</v>
      </c>
      <c r="H75">
        <v>62701969.210000001</v>
      </c>
      <c r="I75">
        <v>29751699.530000001</v>
      </c>
      <c r="J75">
        <v>38005457.100000001</v>
      </c>
      <c r="K75">
        <v>19683278.059999999</v>
      </c>
      <c r="L75">
        <v>14914916.289999999</v>
      </c>
      <c r="M75">
        <v>59716144.060000002</v>
      </c>
      <c r="N75">
        <v>111112787.2</v>
      </c>
      <c r="O75" s="13">
        <v>129695017.3</v>
      </c>
      <c r="P75" s="2">
        <v>950691315.61999989</v>
      </c>
      <c r="S75" s="2" t="s">
        <v>152</v>
      </c>
      <c r="T75" s="12">
        <v>48961978.020000003</v>
      </c>
      <c r="U75">
        <v>38896330.329999998</v>
      </c>
      <c r="V75">
        <v>40275913.18</v>
      </c>
      <c r="W75">
        <v>61636059.340000004</v>
      </c>
      <c r="X75">
        <v>47389064.659999996</v>
      </c>
      <c r="Y75">
        <v>30888670.809999999</v>
      </c>
      <c r="Z75">
        <v>36044372.600000001</v>
      </c>
      <c r="AA75">
        <v>136695593.19999999</v>
      </c>
      <c r="AB75">
        <v>103898403</v>
      </c>
      <c r="AC75">
        <v>70573003.400000006</v>
      </c>
      <c r="AD75">
        <v>53723372.280000001</v>
      </c>
      <c r="AE75">
        <v>106265649.2</v>
      </c>
      <c r="AF75">
        <v>111679586.40000001</v>
      </c>
      <c r="AG75" s="13">
        <v>75064247.659999996</v>
      </c>
      <c r="AH75" s="2">
        <v>961992244.07999992</v>
      </c>
      <c r="AI75" s="6">
        <f t="shared" si="6"/>
        <v>3.9469035609488091E-2</v>
      </c>
      <c r="AJ75" s="6">
        <f t="shared" si="7"/>
        <v>1.1887063944231004E-2</v>
      </c>
      <c r="AL75" s="2" t="s">
        <v>292</v>
      </c>
      <c r="AM75" s="6">
        <v>0.30033272841313163</v>
      </c>
      <c r="AO75" s="2" t="s">
        <v>152</v>
      </c>
      <c r="AP75" s="6">
        <v>3.9469035609488091E-2</v>
      </c>
    </row>
    <row r="76" spans="1:46" x14ac:dyDescent="0.2">
      <c r="A76" s="2" t="s">
        <v>345</v>
      </c>
      <c r="B76" s="12">
        <v>13010682.91</v>
      </c>
      <c r="C76">
        <v>18749514.100000001</v>
      </c>
      <c r="D76">
        <v>8756623.1649999991</v>
      </c>
      <c r="E76">
        <v>9681914.5549999997</v>
      </c>
      <c r="F76">
        <v>9552325.4580000006</v>
      </c>
      <c r="G76">
        <v>11970202.869999999</v>
      </c>
      <c r="H76">
        <v>13789539.15</v>
      </c>
      <c r="I76">
        <v>7358934.9960000003</v>
      </c>
      <c r="J76">
        <v>10801565.390000001</v>
      </c>
      <c r="K76">
        <v>15618575.220000001</v>
      </c>
      <c r="L76">
        <v>7710440.5020000003</v>
      </c>
      <c r="M76">
        <v>15703248.08</v>
      </c>
      <c r="N76">
        <v>16730591.83</v>
      </c>
      <c r="O76" s="13">
        <v>22582636.649999999</v>
      </c>
      <c r="P76" s="2">
        <v>182016794.87600005</v>
      </c>
      <c r="S76" s="2" t="s">
        <v>345</v>
      </c>
      <c r="T76" s="12">
        <v>31735619.77</v>
      </c>
      <c r="U76">
        <v>33699793.009999998</v>
      </c>
      <c r="V76">
        <v>47810685.140000001</v>
      </c>
      <c r="W76">
        <v>72533522.620000005</v>
      </c>
      <c r="X76">
        <v>53950852.409999996</v>
      </c>
      <c r="Y76">
        <v>100722314.8</v>
      </c>
      <c r="Z76">
        <v>43852836.159999996</v>
      </c>
      <c r="AA76">
        <v>3925853.6860000002</v>
      </c>
      <c r="AB76">
        <v>71196046.5</v>
      </c>
      <c r="AC76">
        <v>96824521.870000005</v>
      </c>
      <c r="AD76">
        <v>67145340.019999996</v>
      </c>
      <c r="AE76">
        <v>57461665.310000002</v>
      </c>
      <c r="AF76">
        <v>43173512.530000001</v>
      </c>
      <c r="AG76" s="13">
        <v>34196008.020000003</v>
      </c>
      <c r="AH76" s="2">
        <v>758228571.84599996</v>
      </c>
      <c r="AI76" s="6">
        <f t="shared" si="6"/>
        <v>3.1108931164971387E-2</v>
      </c>
      <c r="AJ76" s="6">
        <f t="shared" si="7"/>
        <v>3.1657066446123689</v>
      </c>
      <c r="AL76" s="2" t="s">
        <v>189</v>
      </c>
      <c r="AM76" s="6">
        <v>0.2941574660549775</v>
      </c>
      <c r="AO76" s="2" t="s">
        <v>345</v>
      </c>
      <c r="AP76" s="6">
        <v>3.1108931164971387E-2</v>
      </c>
    </row>
    <row r="77" spans="1:46" x14ac:dyDescent="0.2">
      <c r="A77" s="2" t="s">
        <v>104</v>
      </c>
      <c r="B77" s="12">
        <v>52568208.789999999</v>
      </c>
      <c r="C77">
        <v>49369052.259999998</v>
      </c>
      <c r="D77">
        <v>39028741.840000004</v>
      </c>
      <c r="E77">
        <v>82953200.040000007</v>
      </c>
      <c r="F77">
        <v>128624219.40000001</v>
      </c>
      <c r="G77">
        <v>96920151.599999994</v>
      </c>
      <c r="H77">
        <v>79815785.569999993</v>
      </c>
      <c r="I77">
        <v>44594199.289999999</v>
      </c>
      <c r="J77">
        <v>40603608.32</v>
      </c>
      <c r="K77">
        <v>28896278.5</v>
      </c>
      <c r="L77">
        <v>43540370.149999999</v>
      </c>
      <c r="M77">
        <v>76243508.930000007</v>
      </c>
      <c r="N77">
        <v>69507674.530000001</v>
      </c>
      <c r="O77" s="13">
        <v>43379714.740000002</v>
      </c>
      <c r="P77" s="2">
        <v>876044713.96000004</v>
      </c>
      <c r="S77" s="2" t="s">
        <v>104</v>
      </c>
      <c r="T77" s="12">
        <v>69482169.859999999</v>
      </c>
      <c r="U77">
        <v>41619661.210000001</v>
      </c>
      <c r="V77">
        <v>17055933.59</v>
      </c>
      <c r="W77">
        <v>30460585.59</v>
      </c>
      <c r="X77">
        <v>23848982.359999999</v>
      </c>
      <c r="Y77">
        <v>31073703.09</v>
      </c>
      <c r="Z77">
        <v>34086462.25</v>
      </c>
      <c r="AA77">
        <v>44654290.329999998</v>
      </c>
      <c r="AB77">
        <v>75128501.75</v>
      </c>
      <c r="AC77">
        <v>28414312.75</v>
      </c>
      <c r="AD77">
        <v>28688488.32</v>
      </c>
      <c r="AE77">
        <v>29516785.629999999</v>
      </c>
      <c r="AF77">
        <v>43896530.630000003</v>
      </c>
      <c r="AG77" s="13">
        <v>12786975.02</v>
      </c>
      <c r="AH77" s="2">
        <v>510713382.38</v>
      </c>
      <c r="AI77" s="6">
        <f t="shared" si="6"/>
        <v>2.0953770468987304E-2</v>
      </c>
      <c r="AJ77" s="6">
        <f t="shared" si="7"/>
        <v>-0.41702361278865152</v>
      </c>
      <c r="AL77" s="2" t="s">
        <v>220</v>
      </c>
      <c r="AM77" s="6">
        <v>0.21158885211260436</v>
      </c>
      <c r="AO77" s="2" t="s">
        <v>104</v>
      </c>
      <c r="AP77" s="6">
        <v>2.0953770468987304E-2</v>
      </c>
      <c r="AR77" s="25" t="s">
        <v>36</v>
      </c>
      <c r="AS77" s="25"/>
      <c r="AT77" s="25"/>
    </row>
    <row r="78" spans="1:46" x14ac:dyDescent="0.2">
      <c r="A78" s="2" t="s">
        <v>340</v>
      </c>
      <c r="B78" s="12">
        <v>27918591.129999999</v>
      </c>
      <c r="C78">
        <v>23632791.879999999</v>
      </c>
      <c r="D78">
        <v>16842987.940000001</v>
      </c>
      <c r="E78">
        <v>40980935.18</v>
      </c>
      <c r="F78">
        <v>16614507.57</v>
      </c>
      <c r="G78">
        <v>24707584.010000002</v>
      </c>
      <c r="H78">
        <v>27369050.640000001</v>
      </c>
      <c r="I78">
        <v>32458843.809999999</v>
      </c>
      <c r="J78">
        <v>34099802.689999998</v>
      </c>
      <c r="K78">
        <v>35740761.579999998</v>
      </c>
      <c r="L78">
        <v>137871519.40000001</v>
      </c>
      <c r="M78">
        <v>137871519.40000001</v>
      </c>
      <c r="N78">
        <v>240002277.30000001</v>
      </c>
      <c r="O78" s="13">
        <v>208841197.59999999</v>
      </c>
      <c r="P78" s="2">
        <v>1004952370.13</v>
      </c>
      <c r="S78" s="2" t="s">
        <v>340</v>
      </c>
      <c r="T78" s="12">
        <v>124934614.09999999</v>
      </c>
      <c r="U78">
        <v>41028030.530000001</v>
      </c>
      <c r="V78">
        <v>17335101.789999999</v>
      </c>
      <c r="W78">
        <v>64784159.539999999</v>
      </c>
      <c r="X78">
        <v>18718674.210000001</v>
      </c>
      <c r="Y78">
        <v>21534888.379999999</v>
      </c>
      <c r="Z78">
        <v>17859518.829999998</v>
      </c>
      <c r="AA78">
        <v>10389125.01</v>
      </c>
      <c r="AB78">
        <v>16920527.609999999</v>
      </c>
      <c r="AC78">
        <v>18060468.710000001</v>
      </c>
      <c r="AD78">
        <v>31511739.800000001</v>
      </c>
      <c r="AE78">
        <v>33328795.620000001</v>
      </c>
      <c r="AF78">
        <v>18483078.219999999</v>
      </c>
      <c r="AG78" s="13">
        <v>21646258.34</v>
      </c>
      <c r="AH78" s="2">
        <v>456534980.69</v>
      </c>
      <c r="AI78" s="6">
        <f t="shared" si="6"/>
        <v>1.8730915473297825E-2</v>
      </c>
      <c r="AJ78" s="6">
        <f t="shared" si="7"/>
        <v>-0.54571480772671555</v>
      </c>
      <c r="AL78" s="2" t="s">
        <v>331</v>
      </c>
      <c r="AM78" s="6">
        <v>0.20795127895637092</v>
      </c>
      <c r="AO78" s="2" t="s">
        <v>340</v>
      </c>
      <c r="AP78" s="6">
        <v>1.8730915473297825E-2</v>
      </c>
      <c r="AR78" s="25"/>
      <c r="AS78" s="25"/>
      <c r="AT78" s="25"/>
    </row>
    <row r="79" spans="1:46" x14ac:dyDescent="0.2">
      <c r="A79" s="2" t="s">
        <v>238</v>
      </c>
      <c r="B79" s="12">
        <v>66602857.32</v>
      </c>
      <c r="C79">
        <v>31959462.09</v>
      </c>
      <c r="D79">
        <v>54519233.450000003</v>
      </c>
      <c r="E79">
        <v>34210527.340000004</v>
      </c>
      <c r="F79">
        <v>34333405.689999998</v>
      </c>
      <c r="G79">
        <v>34746007.789999999</v>
      </c>
      <c r="H79">
        <v>34201679.520000003</v>
      </c>
      <c r="I79">
        <v>34667745.649999999</v>
      </c>
      <c r="J79">
        <v>34546591.950000003</v>
      </c>
      <c r="K79">
        <v>33515247.800000001</v>
      </c>
      <c r="L79">
        <v>34736709.670000002</v>
      </c>
      <c r="M79">
        <v>34104029.5</v>
      </c>
      <c r="N79">
        <v>30009012.48</v>
      </c>
      <c r="O79" s="13">
        <v>34193281.57</v>
      </c>
      <c r="P79" s="2">
        <v>526345791.81999999</v>
      </c>
      <c r="S79" s="2" t="s">
        <v>238</v>
      </c>
      <c r="T79" s="12">
        <v>32204955.739999998</v>
      </c>
      <c r="U79">
        <v>32681804.809999999</v>
      </c>
      <c r="V79">
        <v>33008360.57</v>
      </c>
      <c r="W79">
        <v>31784190.879999999</v>
      </c>
      <c r="X79">
        <v>32535503.059999999</v>
      </c>
      <c r="Y79">
        <v>31438789.98</v>
      </c>
      <c r="Z79">
        <v>32729257.82</v>
      </c>
      <c r="AA79">
        <v>32049412.16</v>
      </c>
      <c r="AB79">
        <v>26994419.289999999</v>
      </c>
      <c r="AC79">
        <v>26775524.75</v>
      </c>
      <c r="AD79">
        <v>31909901.370000001</v>
      </c>
      <c r="AE79">
        <v>32037116.379999999</v>
      </c>
      <c r="AF79">
        <v>31366530.68</v>
      </c>
      <c r="AG79" s="13">
        <v>32050046.300000001</v>
      </c>
      <c r="AH79" s="2">
        <v>439565813.79000002</v>
      </c>
      <c r="AI79" s="6">
        <f t="shared" si="6"/>
        <v>1.8034697123554301E-2</v>
      </c>
      <c r="AJ79" s="6">
        <f t="shared" si="7"/>
        <v>-0.16487255978609028</v>
      </c>
      <c r="AL79" s="2" t="s">
        <v>233</v>
      </c>
      <c r="AM79" s="6">
        <v>0.13993908469292701</v>
      </c>
      <c r="AO79" s="2" t="s">
        <v>238</v>
      </c>
      <c r="AP79" s="6">
        <v>1.8034697123554301E-2</v>
      </c>
      <c r="AR79" s="25"/>
      <c r="AS79" s="25"/>
      <c r="AT79" s="25"/>
    </row>
    <row r="80" spans="1:46" x14ac:dyDescent="0.2">
      <c r="A80" s="2" t="s">
        <v>331</v>
      </c>
      <c r="B80" s="12">
        <v>13177893.359999999</v>
      </c>
      <c r="C80">
        <v>9666550.5500000007</v>
      </c>
      <c r="D80">
        <v>9406562.6180000007</v>
      </c>
      <c r="E80">
        <v>36988528.640000001</v>
      </c>
      <c r="F80">
        <v>18969702.739999998</v>
      </c>
      <c r="G80">
        <v>17508376.469999999</v>
      </c>
      <c r="H80">
        <v>16892426.530000001</v>
      </c>
      <c r="I80">
        <v>12288860.34</v>
      </c>
      <c r="J80">
        <v>18367940.199999999</v>
      </c>
      <c r="K80">
        <v>29937341.879999999</v>
      </c>
      <c r="L80">
        <v>23805121.129999999</v>
      </c>
      <c r="M80">
        <v>19895560.98</v>
      </c>
      <c r="N80">
        <v>23346839.739999998</v>
      </c>
      <c r="O80" s="13">
        <v>24610625.07</v>
      </c>
      <c r="P80" s="2">
        <v>274862330.24799997</v>
      </c>
      <c r="S80" s="2" t="s">
        <v>331</v>
      </c>
      <c r="T80" s="12">
        <v>22910453.059999999</v>
      </c>
      <c r="U80">
        <v>21770610.489999998</v>
      </c>
      <c r="V80">
        <v>20011415.82</v>
      </c>
      <c r="W80">
        <v>76368879.329999998</v>
      </c>
      <c r="X80">
        <v>20263767.390000001</v>
      </c>
      <c r="Y80">
        <v>22391541.699999999</v>
      </c>
      <c r="Z80">
        <v>21470709.850000001</v>
      </c>
      <c r="AA80">
        <v>33476927.390000001</v>
      </c>
      <c r="AB80">
        <v>18883306.32</v>
      </c>
      <c r="AC80">
        <v>13812114.77</v>
      </c>
      <c r="AD80">
        <v>14414034</v>
      </c>
      <c r="AE80">
        <v>14238263.18</v>
      </c>
      <c r="AF80">
        <v>16271856.77</v>
      </c>
      <c r="AG80" s="13">
        <v>15736423.289999999</v>
      </c>
      <c r="AH80" s="2">
        <v>332020303.35999995</v>
      </c>
      <c r="AI80" s="6">
        <f t="shared" si="6"/>
        <v>1.3622273211694517E-2</v>
      </c>
      <c r="AJ80" s="6">
        <f t="shared" si="7"/>
        <v>0.20795127895637092</v>
      </c>
      <c r="AL80" s="2" t="s">
        <v>400</v>
      </c>
      <c r="AM80" s="6">
        <v>0.13079576372819871</v>
      </c>
      <c r="AO80" s="2" t="s">
        <v>331</v>
      </c>
      <c r="AP80" s="6">
        <v>1.3622273211694517E-2</v>
      </c>
      <c r="AR80" s="25"/>
      <c r="AS80" s="25"/>
      <c r="AT80" s="25"/>
    </row>
    <row r="81" spans="1:46" x14ac:dyDescent="0.2">
      <c r="A81" s="2" t="s">
        <v>292</v>
      </c>
      <c r="B81" s="12">
        <v>15352965.73</v>
      </c>
      <c r="C81">
        <v>11748120.539999999</v>
      </c>
      <c r="D81">
        <v>8474437.9279999994</v>
      </c>
      <c r="E81">
        <v>14731279.109999999</v>
      </c>
      <c r="F81">
        <v>15408306.689999999</v>
      </c>
      <c r="G81">
        <v>24186016.379999999</v>
      </c>
      <c r="H81">
        <v>26513725.059999999</v>
      </c>
      <c r="I81">
        <v>21816575.440000001</v>
      </c>
      <c r="J81">
        <v>23811542.609999999</v>
      </c>
      <c r="K81">
        <v>10914416.960000001</v>
      </c>
      <c r="L81">
        <v>10716019.68</v>
      </c>
      <c r="M81">
        <v>23077611.559999999</v>
      </c>
      <c r="N81">
        <v>23059317.120000001</v>
      </c>
      <c r="O81" s="13">
        <v>18623974.789999999</v>
      </c>
      <c r="P81" s="2">
        <v>248434309.59799999</v>
      </c>
      <c r="S81" s="2" t="s">
        <v>292</v>
      </c>
      <c r="T81" s="12">
        <v>19081541.710000001</v>
      </c>
      <c r="U81">
        <v>12570180.32</v>
      </c>
      <c r="V81">
        <v>8818937.2109999992</v>
      </c>
      <c r="W81">
        <v>10517054.09</v>
      </c>
      <c r="X81">
        <v>16196834.75</v>
      </c>
      <c r="Y81">
        <v>19806709.359999999</v>
      </c>
      <c r="Z81">
        <v>23205902.629999999</v>
      </c>
      <c r="AA81">
        <v>60027297.990000002</v>
      </c>
      <c r="AB81">
        <v>41931613.049999997</v>
      </c>
      <c r="AC81">
        <v>19902682.350000001</v>
      </c>
      <c r="AD81">
        <v>14770676.810000001</v>
      </c>
      <c r="AE81">
        <v>19892604.940000001</v>
      </c>
      <c r="AF81">
        <v>25681588.989999998</v>
      </c>
      <c r="AG81" s="13">
        <v>30643639.43</v>
      </c>
      <c r="AH81" s="2">
        <v>323047263.63099998</v>
      </c>
      <c r="AI81" s="6">
        <f t="shared" si="6"/>
        <v>1.3254123440458109E-2</v>
      </c>
      <c r="AJ81" s="6">
        <f t="shared" si="7"/>
        <v>0.30033272841313163</v>
      </c>
      <c r="AL81" s="2" t="s">
        <v>266</v>
      </c>
      <c r="AM81" s="6">
        <v>0.10612916929891023</v>
      </c>
      <c r="AO81" s="2" t="s">
        <v>292</v>
      </c>
      <c r="AP81" s="6">
        <v>1.3254123440458109E-2</v>
      </c>
      <c r="AR81" s="25"/>
      <c r="AS81" s="25"/>
      <c r="AT81" s="25"/>
    </row>
    <row r="82" spans="1:46" x14ac:dyDescent="0.2">
      <c r="A82" s="2" t="s">
        <v>351</v>
      </c>
      <c r="B82" s="12">
        <v>25359575.969999999</v>
      </c>
      <c r="C82">
        <v>19593928.68</v>
      </c>
      <c r="D82">
        <v>12520471.869999999</v>
      </c>
      <c r="E82">
        <v>46389104.659999996</v>
      </c>
      <c r="F82">
        <v>28201985.859999999</v>
      </c>
      <c r="G82">
        <v>35110552.420000002</v>
      </c>
      <c r="H82">
        <v>37597625.960000001</v>
      </c>
      <c r="I82">
        <v>27749511.210000001</v>
      </c>
      <c r="J82">
        <v>27278464.059999999</v>
      </c>
      <c r="K82">
        <v>15399701.99</v>
      </c>
      <c r="L82">
        <v>22671214.59</v>
      </c>
      <c r="M82">
        <v>32578562.239999998</v>
      </c>
      <c r="N82">
        <v>33815446.009999998</v>
      </c>
      <c r="O82" s="13">
        <v>25903867.489999998</v>
      </c>
      <c r="P82" s="2">
        <v>390170013.00999999</v>
      </c>
      <c r="S82" s="2" t="s">
        <v>351</v>
      </c>
      <c r="T82" s="12">
        <v>20693102.579999998</v>
      </c>
      <c r="U82">
        <v>14655233.34</v>
      </c>
      <c r="V82">
        <v>9894618.1260000002</v>
      </c>
      <c r="W82">
        <v>15680327.6</v>
      </c>
      <c r="X82">
        <v>21048484.43</v>
      </c>
      <c r="Y82">
        <v>21414523.960000001</v>
      </c>
      <c r="Z82">
        <v>25260730.129999999</v>
      </c>
      <c r="AA82">
        <v>43758707.189999998</v>
      </c>
      <c r="AB82">
        <v>28749834.82</v>
      </c>
      <c r="AC82">
        <v>13722105.310000001</v>
      </c>
      <c r="AD82">
        <v>10848782.65</v>
      </c>
      <c r="AE82">
        <v>19583658.579999998</v>
      </c>
      <c r="AF82">
        <v>26484034.690000001</v>
      </c>
      <c r="AG82" s="13">
        <v>28904698.82</v>
      </c>
      <c r="AH82" s="2">
        <v>300698842.22600001</v>
      </c>
      <c r="AI82" s="6">
        <f t="shared" si="6"/>
        <v>1.2337202700527032E-2</v>
      </c>
      <c r="AJ82" s="6">
        <f t="shared" si="7"/>
        <v>-0.22931329369411801</v>
      </c>
      <c r="AL82" s="2" t="s">
        <v>397</v>
      </c>
      <c r="AM82" s="6">
        <v>2.1283718605560494E-2</v>
      </c>
      <c r="AO82" s="2" t="s">
        <v>351</v>
      </c>
      <c r="AP82" s="6">
        <v>1.2337202700527032E-2</v>
      </c>
      <c r="AR82" s="25"/>
      <c r="AS82" s="25"/>
      <c r="AT82" s="25"/>
    </row>
    <row r="83" spans="1:46" x14ac:dyDescent="0.2">
      <c r="A83" s="2" t="s">
        <v>223</v>
      </c>
      <c r="B83" s="12">
        <v>12315290.65</v>
      </c>
      <c r="C83">
        <v>1670200.2649999999</v>
      </c>
      <c r="D83">
        <v>3389109.625</v>
      </c>
      <c r="E83">
        <v>3047981.0019999999</v>
      </c>
      <c r="F83">
        <v>13788351.25</v>
      </c>
      <c r="G83">
        <v>13854815.32</v>
      </c>
      <c r="H83">
        <v>9430134.0050000008</v>
      </c>
      <c r="I83">
        <v>15193152</v>
      </c>
      <c r="J83">
        <v>7173451.6220000004</v>
      </c>
      <c r="K83">
        <v>6294376.4330000002</v>
      </c>
      <c r="L83">
        <v>336377.16190000001</v>
      </c>
      <c r="M83">
        <v>2580561.6880000001</v>
      </c>
      <c r="N83">
        <v>17912205.760000002</v>
      </c>
      <c r="O83" s="13">
        <v>17238941.41</v>
      </c>
      <c r="P83" s="2">
        <v>124224948.19189999</v>
      </c>
      <c r="S83" s="2" t="s">
        <v>223</v>
      </c>
      <c r="T83" s="12">
        <v>3426450.4240000001</v>
      </c>
      <c r="U83">
        <v>368719.7954</v>
      </c>
      <c r="V83">
        <v>5627620.0159999998</v>
      </c>
      <c r="W83">
        <v>95737.048200000005</v>
      </c>
      <c r="X83">
        <v>2991940.0279999999</v>
      </c>
      <c r="Y83">
        <v>3768983.6910000001</v>
      </c>
      <c r="Z83">
        <v>6417280.9840000002</v>
      </c>
      <c r="AA83">
        <v>16595993.439999999</v>
      </c>
      <c r="AB83">
        <v>111617332.90000001</v>
      </c>
      <c r="AC83">
        <v>111617332.90000001</v>
      </c>
      <c r="AD83">
        <v>5912143.4589999998</v>
      </c>
      <c r="AE83">
        <v>6386514.4749999996</v>
      </c>
      <c r="AF83">
        <v>8632643.5510000009</v>
      </c>
      <c r="AG83" s="13">
        <v>15193301.789999999</v>
      </c>
      <c r="AH83" s="2">
        <v>298651994.50160009</v>
      </c>
      <c r="AI83" s="6">
        <f t="shared" si="6"/>
        <v>1.2253223743088763E-2</v>
      </c>
      <c r="AJ83" s="6">
        <f t="shared" si="7"/>
        <v>1.404122512011428</v>
      </c>
      <c r="AL83" s="2" t="s">
        <v>335</v>
      </c>
      <c r="AM83" s="6">
        <v>1.4859037577578782E-2</v>
      </c>
      <c r="AO83" s="2" t="s">
        <v>223</v>
      </c>
      <c r="AP83" s="6">
        <v>1.2253223743088763E-2</v>
      </c>
      <c r="AR83" s="25"/>
      <c r="AS83" s="25"/>
      <c r="AT83" s="25"/>
    </row>
    <row r="84" spans="1:46" x14ac:dyDescent="0.2">
      <c r="A84" s="2" t="s">
        <v>220</v>
      </c>
      <c r="B84" s="12">
        <v>12143829.82</v>
      </c>
      <c r="C84">
        <v>9848771.2980000004</v>
      </c>
      <c r="D84">
        <v>9059231.1860000007</v>
      </c>
      <c r="E84">
        <v>13307215.810000001</v>
      </c>
      <c r="F84">
        <v>17227775.140000001</v>
      </c>
      <c r="G84">
        <v>18958714.34</v>
      </c>
      <c r="H84">
        <v>22305826.140000001</v>
      </c>
      <c r="I84">
        <v>22316455.629999999</v>
      </c>
      <c r="J84">
        <v>22232034.129999999</v>
      </c>
      <c r="K84">
        <v>10719573.26</v>
      </c>
      <c r="L84">
        <v>9688419.6420000009</v>
      </c>
      <c r="M84">
        <v>18353312.530000001</v>
      </c>
      <c r="N84">
        <v>19945018.210000001</v>
      </c>
      <c r="O84" s="13">
        <v>17796397.129999999</v>
      </c>
      <c r="P84" s="2">
        <v>223902574.26599997</v>
      </c>
      <c r="S84" s="2" t="s">
        <v>220</v>
      </c>
      <c r="T84" s="12">
        <v>20597122.91</v>
      </c>
      <c r="U84">
        <v>11743654.42</v>
      </c>
      <c r="V84">
        <v>7946462.3799999999</v>
      </c>
      <c r="W84">
        <v>10776694.27</v>
      </c>
      <c r="X84">
        <v>14434642.029999999</v>
      </c>
      <c r="Y84">
        <v>14975358.26</v>
      </c>
      <c r="Z84">
        <v>18100055.760000002</v>
      </c>
      <c r="AA84">
        <v>48880937.060000002</v>
      </c>
      <c r="AB84">
        <v>34271564.380000003</v>
      </c>
      <c r="AC84">
        <v>19301592.809999999</v>
      </c>
      <c r="AD84">
        <v>12535536.82</v>
      </c>
      <c r="AE84">
        <v>15617048.59</v>
      </c>
      <c r="AF84">
        <v>21764503.300000001</v>
      </c>
      <c r="AG84" s="13">
        <v>20332689.949999999</v>
      </c>
      <c r="AH84" s="2">
        <v>271277862.94000006</v>
      </c>
      <c r="AI84" s="6">
        <f t="shared" si="6"/>
        <v>1.1130105984050204E-2</v>
      </c>
      <c r="AJ84" s="6">
        <f t="shared" si="7"/>
        <v>0.21158885211260436</v>
      </c>
      <c r="AL84" s="2" t="s">
        <v>152</v>
      </c>
      <c r="AM84" s="6">
        <v>1.1887063944231004E-2</v>
      </c>
      <c r="AO84" s="2" t="s">
        <v>220</v>
      </c>
      <c r="AP84" s="6">
        <v>1.1130105984050204E-2</v>
      </c>
      <c r="AR84" s="25"/>
      <c r="AS84" s="25"/>
      <c r="AT84" s="25"/>
    </row>
    <row r="85" spans="1:46" x14ac:dyDescent="0.2">
      <c r="A85" s="2" t="s">
        <v>226</v>
      </c>
      <c r="B85" s="12">
        <v>5745029.4570000004</v>
      </c>
      <c r="C85">
        <v>6823879.9960000003</v>
      </c>
      <c r="D85">
        <v>4762185.5439999998</v>
      </c>
      <c r="E85">
        <v>5457899.5029999996</v>
      </c>
      <c r="F85">
        <v>8567093.9279999994</v>
      </c>
      <c r="G85">
        <v>7616634.9230000004</v>
      </c>
      <c r="H85">
        <v>10452567.279999999</v>
      </c>
      <c r="I85">
        <v>6990378.2149999999</v>
      </c>
      <c r="J85">
        <v>13634967.33</v>
      </c>
      <c r="K85">
        <v>10026349.039999999</v>
      </c>
      <c r="L85">
        <v>6520768.6900000004</v>
      </c>
      <c r="M85">
        <v>7793130.7970000003</v>
      </c>
      <c r="N85">
        <v>8441867.6239999998</v>
      </c>
      <c r="O85" s="13">
        <v>18944678.739999998</v>
      </c>
      <c r="P85" s="2">
        <v>121777431.06699999</v>
      </c>
      <c r="S85" s="2" t="s">
        <v>226</v>
      </c>
      <c r="T85" s="12">
        <v>23023632.98</v>
      </c>
      <c r="U85">
        <v>12956333.390000001</v>
      </c>
      <c r="V85">
        <v>15367152.73</v>
      </c>
      <c r="W85">
        <v>9766788.5120000001</v>
      </c>
      <c r="X85">
        <v>20508222.43</v>
      </c>
      <c r="Y85">
        <v>16128268.59</v>
      </c>
      <c r="Z85">
        <v>12817868.23</v>
      </c>
      <c r="AA85">
        <v>20906555.57</v>
      </c>
      <c r="AB85">
        <v>21221768.52</v>
      </c>
      <c r="AC85">
        <v>22150136.010000002</v>
      </c>
      <c r="AD85">
        <v>16567252.48</v>
      </c>
      <c r="AE85">
        <v>22539471.399999999</v>
      </c>
      <c r="AF85">
        <v>21973006.23</v>
      </c>
      <c r="AG85" s="13">
        <v>10425496.939999999</v>
      </c>
      <c r="AH85" s="2">
        <v>246351954.01199999</v>
      </c>
      <c r="AI85" s="6">
        <f t="shared" si="6"/>
        <v>1.0107434966552606E-2</v>
      </c>
      <c r="AJ85" s="6">
        <f t="shared" si="7"/>
        <v>1.022968885560257</v>
      </c>
      <c r="AL85" s="2" t="s">
        <v>238</v>
      </c>
      <c r="AM85" s="6">
        <v>-0.16487255978609028</v>
      </c>
      <c r="AO85" s="2" t="s">
        <v>226</v>
      </c>
      <c r="AP85" s="6">
        <v>1.0107434966552606E-2</v>
      </c>
      <c r="AR85" s="25"/>
      <c r="AS85" s="25"/>
      <c r="AT85" s="25"/>
    </row>
    <row r="86" spans="1:46" x14ac:dyDescent="0.2">
      <c r="A86" s="2" t="s">
        <v>189</v>
      </c>
      <c r="B86" s="12">
        <v>10196641.23</v>
      </c>
      <c r="C86">
        <v>8352042.5300000003</v>
      </c>
      <c r="D86">
        <v>5770283.9800000004</v>
      </c>
      <c r="E86">
        <v>15504990.84</v>
      </c>
      <c r="F86">
        <v>18438574.760000002</v>
      </c>
      <c r="G86">
        <v>21566257.149999999</v>
      </c>
      <c r="H86">
        <v>21752813.539999999</v>
      </c>
      <c r="I86">
        <v>11797982.48</v>
      </c>
      <c r="J86">
        <v>12058089.09</v>
      </c>
      <c r="K86">
        <v>11067177.109999999</v>
      </c>
      <c r="L86">
        <v>9048528.0500000007</v>
      </c>
      <c r="M86">
        <v>15036807.130000001</v>
      </c>
      <c r="N86">
        <v>14254930.869999999</v>
      </c>
      <c r="O86" s="13">
        <v>13346865.119999999</v>
      </c>
      <c r="P86" s="2">
        <v>188191983.88000003</v>
      </c>
      <c r="S86" s="2" t="s">
        <v>189</v>
      </c>
      <c r="T86" s="12">
        <v>15089759.960000001</v>
      </c>
      <c r="U86">
        <v>9396950.6699999999</v>
      </c>
      <c r="V86">
        <v>6312398.29</v>
      </c>
      <c r="W86">
        <v>6621204.6799999997</v>
      </c>
      <c r="X86">
        <v>8603162.0600000005</v>
      </c>
      <c r="Y86">
        <v>13937106.25</v>
      </c>
      <c r="Z86">
        <v>18314712.440000001</v>
      </c>
      <c r="AA86">
        <v>42424993.829999998</v>
      </c>
      <c r="AB86">
        <v>30420630.789999999</v>
      </c>
      <c r="AC86">
        <v>9224803.5700000003</v>
      </c>
      <c r="AD86">
        <v>22237215.989999998</v>
      </c>
      <c r="AE86">
        <v>18334515.91</v>
      </c>
      <c r="AF86">
        <v>26597683.960000001</v>
      </c>
      <c r="AG86" s="13">
        <v>16034922.59</v>
      </c>
      <c r="AH86" s="2">
        <v>243550060.99000001</v>
      </c>
      <c r="AI86" s="6">
        <f t="shared" si="6"/>
        <v>9.9924776827077094E-3</v>
      </c>
      <c r="AJ86" s="6">
        <f t="shared" si="7"/>
        <v>0.2941574660549775</v>
      </c>
      <c r="AL86" s="2" t="s">
        <v>351</v>
      </c>
      <c r="AM86" s="6">
        <v>-0.22931329369411801</v>
      </c>
      <c r="AO86" s="2" t="s">
        <v>189</v>
      </c>
      <c r="AP86" s="6">
        <v>9.9924776827077094E-3</v>
      </c>
      <c r="AR86" s="25"/>
      <c r="AS86" s="25"/>
      <c r="AT86" s="25"/>
    </row>
    <row r="87" spans="1:46" x14ac:dyDescent="0.2">
      <c r="A87" s="2" t="s">
        <v>304</v>
      </c>
      <c r="B87" s="12">
        <v>4468497.0539999995</v>
      </c>
      <c r="C87">
        <v>10118887.710000001</v>
      </c>
      <c r="D87">
        <v>6154106.733</v>
      </c>
      <c r="E87">
        <v>5137948.0980000002</v>
      </c>
      <c r="F87">
        <v>7846312.8339999998</v>
      </c>
      <c r="G87">
        <v>4373332.5190000003</v>
      </c>
      <c r="H87">
        <v>4373332.5190000003</v>
      </c>
      <c r="I87">
        <v>4857642.5389999999</v>
      </c>
      <c r="J87">
        <v>9634950.0969999991</v>
      </c>
      <c r="K87">
        <v>10068090.689999999</v>
      </c>
      <c r="L87">
        <v>8608838.8990000002</v>
      </c>
      <c r="M87">
        <v>8956578.6640000008</v>
      </c>
      <c r="N87">
        <v>5066083.0750000002</v>
      </c>
      <c r="O87" s="13">
        <v>5136769.38</v>
      </c>
      <c r="P87" s="2">
        <v>94801370.811000004</v>
      </c>
      <c r="S87" s="2" t="s">
        <v>304</v>
      </c>
      <c r="T87" s="12">
        <v>12964822.380000001</v>
      </c>
      <c r="U87">
        <v>6662314.9790000003</v>
      </c>
      <c r="V87">
        <v>9705790.4910000004</v>
      </c>
      <c r="W87">
        <v>5583095.3490000004</v>
      </c>
      <c r="X87">
        <v>5583095.3490000004</v>
      </c>
      <c r="Y87">
        <v>20822349.329999998</v>
      </c>
      <c r="Z87">
        <v>10090864.460000001</v>
      </c>
      <c r="AA87">
        <v>23669249</v>
      </c>
      <c r="AB87">
        <v>42304951.960000001</v>
      </c>
      <c r="AC87">
        <v>46133806.340000004</v>
      </c>
      <c r="AD87">
        <v>31969865.300000001</v>
      </c>
      <c r="AE87">
        <v>7217175.2970000003</v>
      </c>
      <c r="AF87">
        <v>1641398.942</v>
      </c>
      <c r="AG87" s="13">
        <v>232821.79209999999</v>
      </c>
      <c r="AH87" s="2">
        <v>224581600.96910003</v>
      </c>
      <c r="AI87" s="6">
        <f t="shared" si="6"/>
        <v>9.2142314664525674E-3</v>
      </c>
      <c r="AJ87" s="6">
        <f t="shared" si="7"/>
        <v>1.3689699742510617</v>
      </c>
      <c r="AL87" s="2" t="s">
        <v>137</v>
      </c>
      <c r="AM87" s="6">
        <v>-0.24695770995514787</v>
      </c>
      <c r="AO87" s="2" t="s">
        <v>304</v>
      </c>
      <c r="AP87" s="6">
        <v>9.2142314664525674E-3</v>
      </c>
    </row>
    <row r="88" spans="1:46" x14ac:dyDescent="0.2">
      <c r="A88" s="2" t="s">
        <v>290</v>
      </c>
      <c r="B88" s="12">
        <v>9226213.9560000002</v>
      </c>
      <c r="C88">
        <v>13110694.859999999</v>
      </c>
      <c r="D88">
        <v>9121945.0059999991</v>
      </c>
      <c r="E88">
        <v>10288050.189999999</v>
      </c>
      <c r="F88">
        <v>138491038.90000001</v>
      </c>
      <c r="G88">
        <v>75070812.109999999</v>
      </c>
      <c r="H88">
        <v>31513341.280000001</v>
      </c>
      <c r="I88">
        <v>53952192.82</v>
      </c>
      <c r="J88">
        <v>30230597.239999998</v>
      </c>
      <c r="K88">
        <v>16507307.82</v>
      </c>
      <c r="L88">
        <v>27596084.949999999</v>
      </c>
      <c r="M88">
        <v>13364452.09</v>
      </c>
      <c r="N88">
        <v>11625519.880000001</v>
      </c>
      <c r="O88" s="13">
        <v>12529552.640000001</v>
      </c>
      <c r="P88" s="2">
        <v>452627803.74199998</v>
      </c>
      <c r="S88" s="2" t="s">
        <v>290</v>
      </c>
      <c r="T88" s="12">
        <v>7121051.8530000001</v>
      </c>
      <c r="U88">
        <v>25725206.370000001</v>
      </c>
      <c r="V88">
        <v>20816141.82</v>
      </c>
      <c r="W88">
        <v>19732030.41</v>
      </c>
      <c r="X88">
        <v>13098384.279999999</v>
      </c>
      <c r="Y88">
        <v>11398126.66</v>
      </c>
      <c r="Z88">
        <v>17606019.890000001</v>
      </c>
      <c r="AA88">
        <v>20925794.449999999</v>
      </c>
      <c r="AB88">
        <v>12163883.09</v>
      </c>
      <c r="AC88">
        <v>10224335.970000001</v>
      </c>
      <c r="AD88">
        <v>6270738.324</v>
      </c>
      <c r="AE88">
        <v>9778476.7100000009</v>
      </c>
      <c r="AF88">
        <v>16744173.109999999</v>
      </c>
      <c r="AG88" s="13">
        <v>18872866.399999999</v>
      </c>
      <c r="AH88" s="2">
        <v>210477229.33699998</v>
      </c>
      <c r="AI88" s="6">
        <f t="shared" si="6"/>
        <v>8.6355511812188802E-3</v>
      </c>
      <c r="AJ88" s="6">
        <f t="shared" si="7"/>
        <v>-0.53498828928111319</v>
      </c>
      <c r="AL88" s="2" t="s">
        <v>104</v>
      </c>
      <c r="AM88" s="6">
        <v>-0.41702361278865152</v>
      </c>
      <c r="AO88" s="2" t="s">
        <v>290</v>
      </c>
      <c r="AP88" s="6">
        <v>8.6355511812188802E-3</v>
      </c>
    </row>
    <row r="89" spans="1:46" x14ac:dyDescent="0.2">
      <c r="A89" s="2" t="s">
        <v>266</v>
      </c>
      <c r="B89" s="12">
        <v>13946661.609999999</v>
      </c>
      <c r="C89">
        <v>9769037.1779999994</v>
      </c>
      <c r="D89">
        <v>8074324.0130000003</v>
      </c>
      <c r="E89">
        <v>8415925.25</v>
      </c>
      <c r="F89">
        <v>16057996.119999999</v>
      </c>
      <c r="G89">
        <v>16432117.609999999</v>
      </c>
      <c r="H89">
        <v>11729186.23</v>
      </c>
      <c r="I89">
        <v>14230376.49</v>
      </c>
      <c r="J89">
        <v>13351313.970000001</v>
      </c>
      <c r="K89">
        <v>7828227.0520000001</v>
      </c>
      <c r="L89">
        <v>9544081.8220000006</v>
      </c>
      <c r="M89">
        <v>15350750.51</v>
      </c>
      <c r="N89">
        <v>20851027.27</v>
      </c>
      <c r="O89" s="13">
        <v>19433898.789999999</v>
      </c>
      <c r="P89" s="2">
        <v>185014923.91499999</v>
      </c>
      <c r="S89" s="2" t="s">
        <v>266</v>
      </c>
      <c r="T89" s="12">
        <v>15830095.5</v>
      </c>
      <c r="U89">
        <v>11178460.34</v>
      </c>
      <c r="V89">
        <v>9064226.5879999995</v>
      </c>
      <c r="W89">
        <v>8777659.5590000004</v>
      </c>
      <c r="X89">
        <v>11627385.189999999</v>
      </c>
      <c r="Y89">
        <v>13742718.550000001</v>
      </c>
      <c r="Z89">
        <v>22369423.68</v>
      </c>
      <c r="AA89">
        <v>32408664.719999999</v>
      </c>
      <c r="AB89">
        <v>20481203.600000001</v>
      </c>
      <c r="AC89">
        <v>9937474.2210000008</v>
      </c>
      <c r="AD89">
        <v>9827641.1500000004</v>
      </c>
      <c r="AE89">
        <v>12625509.970000001</v>
      </c>
      <c r="AF89">
        <v>13833959.199999999</v>
      </c>
      <c r="AG89" s="13">
        <v>12945981.83</v>
      </c>
      <c r="AH89" s="2">
        <v>204650404.09800002</v>
      </c>
      <c r="AI89" s="6">
        <f t="shared" si="6"/>
        <v>8.3964856645646433E-3</v>
      </c>
      <c r="AJ89" s="6">
        <f t="shared" si="7"/>
        <v>0.10612916929891023</v>
      </c>
      <c r="AL89" s="2" t="s">
        <v>290</v>
      </c>
      <c r="AM89" s="6">
        <v>-0.53498828928111319</v>
      </c>
      <c r="AO89" s="2" t="s">
        <v>266</v>
      </c>
      <c r="AP89" s="6">
        <v>8.3964856645646433E-3</v>
      </c>
    </row>
    <row r="90" spans="1:46" x14ac:dyDescent="0.2">
      <c r="A90" s="2" t="s">
        <v>335</v>
      </c>
      <c r="B90" s="12">
        <v>13626148.539999999</v>
      </c>
      <c r="C90">
        <v>11294445.92</v>
      </c>
      <c r="D90">
        <v>14246241.640000001</v>
      </c>
      <c r="E90">
        <v>14576015.73</v>
      </c>
      <c r="F90">
        <v>13600343.140000001</v>
      </c>
      <c r="G90">
        <v>13019919.75</v>
      </c>
      <c r="H90">
        <v>11066595.27</v>
      </c>
      <c r="I90">
        <v>12621087.93</v>
      </c>
      <c r="J90">
        <v>13770072.310000001</v>
      </c>
      <c r="K90">
        <v>14680208.609999999</v>
      </c>
      <c r="L90">
        <v>16540566</v>
      </c>
      <c r="M90">
        <v>14173760.07</v>
      </c>
      <c r="N90">
        <v>13551717.119999999</v>
      </c>
      <c r="O90" s="13">
        <v>15229745.539999999</v>
      </c>
      <c r="P90" s="2">
        <v>191996867.56999996</v>
      </c>
      <c r="S90" s="2" t="s">
        <v>335</v>
      </c>
      <c r="T90" s="12">
        <v>12937094.91</v>
      </c>
      <c r="U90">
        <v>13722122.039999999</v>
      </c>
      <c r="V90">
        <v>16272882.82</v>
      </c>
      <c r="W90">
        <v>16499872</v>
      </c>
      <c r="X90">
        <v>15183337.27</v>
      </c>
      <c r="Y90">
        <v>12906414.74</v>
      </c>
      <c r="Z90">
        <v>12164925.23</v>
      </c>
      <c r="AA90">
        <v>13532265.92</v>
      </c>
      <c r="AB90">
        <v>11065413.18</v>
      </c>
      <c r="AC90">
        <v>13239547.16</v>
      </c>
      <c r="AD90">
        <v>12715248.68</v>
      </c>
      <c r="AE90">
        <v>14138459.369999999</v>
      </c>
      <c r="AF90">
        <v>11909505.960000001</v>
      </c>
      <c r="AG90" s="13">
        <v>18562666.960000001</v>
      </c>
      <c r="AH90" s="2">
        <v>194849756.24000001</v>
      </c>
      <c r="AI90" s="6">
        <f t="shared" si="6"/>
        <v>7.9943804275589194E-3</v>
      </c>
      <c r="AJ90" s="6">
        <f t="shared" si="7"/>
        <v>1.4859037577578782E-2</v>
      </c>
      <c r="AL90" s="2" t="s">
        <v>340</v>
      </c>
      <c r="AM90" s="6">
        <v>-0.54571480772671555</v>
      </c>
      <c r="AO90" s="2" t="s">
        <v>335</v>
      </c>
      <c r="AP90" s="6">
        <v>7.9943804275589194E-3</v>
      </c>
    </row>
    <row r="91" spans="1:46" x14ac:dyDescent="0.2">
      <c r="AJ91" s="6"/>
    </row>
    <row r="92" spans="1:46" x14ac:dyDescent="0.2">
      <c r="A92" s="4" t="s">
        <v>18</v>
      </c>
      <c r="B92" s="2">
        <v>1346878754.8069999</v>
      </c>
      <c r="C92" s="2">
        <v>1174728533.8370004</v>
      </c>
      <c r="D92" s="2">
        <v>947365025.44800019</v>
      </c>
      <c r="E92" s="2">
        <v>2110464347.7480004</v>
      </c>
      <c r="F92" s="2">
        <v>2337771156.5800004</v>
      </c>
      <c r="G92" s="2">
        <v>2502510861.9620004</v>
      </c>
      <c r="H92" s="2">
        <v>1882076931.6040003</v>
      </c>
      <c r="I92" s="2">
        <v>1450424268.75</v>
      </c>
      <c r="J92" s="2">
        <v>1558503886.1489997</v>
      </c>
      <c r="K92" s="2">
        <v>1642939766.5249999</v>
      </c>
      <c r="L92" s="2">
        <v>1150238901.8168998</v>
      </c>
      <c r="M92" s="2">
        <v>1855932017.5589998</v>
      </c>
      <c r="N92" s="2">
        <v>2126927365.7689998</v>
      </c>
      <c r="O92" s="2">
        <v>1747614037.0999999</v>
      </c>
      <c r="P92" s="2">
        <v>23834375855.654896</v>
      </c>
      <c r="S92" s="4" t="s">
        <v>18</v>
      </c>
      <c r="T92" s="2">
        <v>1445503005.0570002</v>
      </c>
      <c r="U92" s="2">
        <v>1175974502.6544001</v>
      </c>
      <c r="V92" s="2">
        <v>885943337.35200012</v>
      </c>
      <c r="W92" s="2">
        <v>1575099438.7182</v>
      </c>
      <c r="X92" s="2">
        <v>1387945833.177</v>
      </c>
      <c r="Y92" s="2">
        <v>1509860545.1309998</v>
      </c>
      <c r="Z92" s="2">
        <v>1679117771.7240002</v>
      </c>
      <c r="AA92" s="2">
        <v>3768347058.9459996</v>
      </c>
      <c r="AB92" s="2">
        <v>2543883600.1600008</v>
      </c>
      <c r="AC92" s="2">
        <v>1438375826.691</v>
      </c>
      <c r="AD92" s="2">
        <v>1216086320.0730002</v>
      </c>
      <c r="AE92" s="2">
        <v>1555155906.902</v>
      </c>
      <c r="AF92" s="2">
        <v>2304714787.3630004</v>
      </c>
      <c r="AG92" s="2">
        <v>1887332565.1221001</v>
      </c>
      <c r="AH92" s="2">
        <v>24373340499.070705</v>
      </c>
      <c r="AJ92" s="7">
        <f>(AH92-P92)/P92</f>
        <v>2.2612911983929129E-2</v>
      </c>
    </row>
    <row r="93" spans="1:46" x14ac:dyDescent="0.2">
      <c r="AK93" s="26" t="s">
        <v>29</v>
      </c>
      <c r="AL93" s="26"/>
      <c r="AM93" s="26"/>
      <c r="AN93" s="26"/>
      <c r="AO93" s="26"/>
      <c r="AP93" s="26"/>
      <c r="AQ93" s="26"/>
    </row>
    <row r="94" spans="1:46" ht="13.75" customHeight="1" x14ac:dyDescent="0.2">
      <c r="AG94" s="27" t="s">
        <v>30</v>
      </c>
      <c r="AH94" s="27"/>
      <c r="AI94" s="27"/>
      <c r="AJ94" s="27"/>
      <c r="AK94" s="26"/>
      <c r="AL94" s="26"/>
      <c r="AM94" s="26"/>
      <c r="AN94" s="26"/>
      <c r="AO94" s="26"/>
      <c r="AP94" s="26"/>
      <c r="AQ94" s="26"/>
    </row>
    <row r="95" spans="1:46" ht="13.75" customHeight="1" x14ac:dyDescent="0.2">
      <c r="AG95" s="27"/>
      <c r="AH95" s="27"/>
      <c r="AI95" s="27"/>
      <c r="AJ95" s="27"/>
      <c r="AK95" s="26"/>
      <c r="AL95" s="26"/>
      <c r="AM95" s="26"/>
      <c r="AN95" s="26"/>
      <c r="AO95" s="26"/>
      <c r="AP95" s="26"/>
      <c r="AQ95" s="26"/>
    </row>
    <row r="96" spans="1:46" ht="13.75" customHeight="1" x14ac:dyDescent="0.2">
      <c r="AG96" s="27"/>
      <c r="AH96" s="27"/>
      <c r="AI96" s="27"/>
      <c r="AJ96" s="27"/>
      <c r="AK96" s="26"/>
      <c r="AL96" s="26"/>
      <c r="AM96" s="26"/>
      <c r="AN96" s="26"/>
      <c r="AO96" s="26"/>
      <c r="AP96" s="26"/>
      <c r="AQ96" s="26"/>
    </row>
    <row r="97" spans="19:43" ht="13.75" customHeight="1" x14ac:dyDescent="0.2">
      <c r="AG97" s="27"/>
      <c r="AH97" s="27"/>
      <c r="AI97" s="27"/>
      <c r="AJ97" s="27"/>
      <c r="AK97" s="26"/>
      <c r="AL97" s="26"/>
      <c r="AM97" s="26"/>
      <c r="AN97" s="26"/>
      <c r="AO97" s="26"/>
      <c r="AP97" s="26"/>
      <c r="AQ97" s="26"/>
    </row>
    <row r="98" spans="19:43" x14ac:dyDescent="0.2">
      <c r="AK98" s="26"/>
      <c r="AL98" s="26"/>
      <c r="AM98" s="26"/>
      <c r="AN98" s="26"/>
      <c r="AO98" s="26"/>
      <c r="AP98" s="26"/>
      <c r="AQ98" s="26"/>
    </row>
    <row r="99" spans="19:43" x14ac:dyDescent="0.2">
      <c r="AK99" s="26"/>
      <c r="AL99" s="26"/>
      <c r="AM99" s="26"/>
      <c r="AN99" s="26"/>
      <c r="AO99" s="26"/>
      <c r="AP99" s="26"/>
      <c r="AQ99" s="26"/>
    </row>
    <row r="100" spans="19:43" x14ac:dyDescent="0.2">
      <c r="S100" s="23" t="s">
        <v>35</v>
      </c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K100" s="26"/>
      <c r="AL100" s="26"/>
      <c r="AM100" s="26"/>
      <c r="AN100" s="26"/>
      <c r="AO100" s="26"/>
      <c r="AP100" s="26"/>
      <c r="AQ100" s="26"/>
    </row>
    <row r="101" spans="19:43" ht="13.75" customHeight="1" x14ac:dyDescent="0.2"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K101" s="26"/>
      <c r="AL101" s="26"/>
      <c r="AM101" s="26"/>
      <c r="AN101" s="26"/>
      <c r="AO101" s="26"/>
      <c r="AP101" s="26"/>
      <c r="AQ101" s="26"/>
    </row>
    <row r="102" spans="19:43" ht="13.75" customHeight="1" x14ac:dyDescent="0.2"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spans="19:43" ht="13.75" customHeight="1" x14ac:dyDescent="0.2"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spans="19:43" ht="13.75" customHeight="1" x14ac:dyDescent="0.2"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9:43" x14ac:dyDescent="0.2">
      <c r="S105" s="2" t="s">
        <v>17</v>
      </c>
      <c r="T105" s="3" t="s">
        <v>57</v>
      </c>
      <c r="U105" s="3" t="s">
        <v>58</v>
      </c>
      <c r="V105" s="3" t="s">
        <v>59</v>
      </c>
      <c r="W105" s="3" t="s">
        <v>60</v>
      </c>
      <c r="X105" s="3" t="s">
        <v>61</v>
      </c>
      <c r="Y105" s="3" t="s">
        <v>62</v>
      </c>
      <c r="Z105" s="3" t="s">
        <v>63</v>
      </c>
      <c r="AA105" s="3" t="s">
        <v>64</v>
      </c>
      <c r="AB105" s="3" t="s">
        <v>65</v>
      </c>
      <c r="AC105" s="3" t="s">
        <v>66</v>
      </c>
      <c r="AD105" s="3" t="s">
        <v>67</v>
      </c>
      <c r="AE105" s="3" t="s">
        <v>68</v>
      </c>
      <c r="AF105" s="3" t="s">
        <v>69</v>
      </c>
      <c r="AG105" s="3" t="s">
        <v>70</v>
      </c>
      <c r="AH105" s="4" t="s">
        <v>20</v>
      </c>
    </row>
    <row r="106" spans="19:43" x14ac:dyDescent="0.2">
      <c r="S106" s="2" t="s">
        <v>335</v>
      </c>
      <c r="T106" s="2">
        <v>12937094.91</v>
      </c>
      <c r="U106" s="2">
        <v>13722122.039999999</v>
      </c>
      <c r="V106" s="2">
        <v>16272882.82</v>
      </c>
      <c r="W106" s="2">
        <v>16499872</v>
      </c>
      <c r="X106" s="2">
        <v>15183337.27</v>
      </c>
      <c r="Y106" s="2">
        <v>12906414.74</v>
      </c>
      <c r="Z106" s="2">
        <v>12164925.23</v>
      </c>
      <c r="AA106" s="2">
        <v>13532265.92</v>
      </c>
      <c r="AB106" s="2">
        <v>11065413.18</v>
      </c>
      <c r="AC106" s="2">
        <v>13239547.16</v>
      </c>
      <c r="AD106" s="2">
        <v>12715248.68</v>
      </c>
      <c r="AE106" s="2">
        <v>14138459.369999999</v>
      </c>
      <c r="AF106" s="2">
        <v>11909505.960000001</v>
      </c>
      <c r="AG106" s="2">
        <v>18562666.960000001</v>
      </c>
      <c r="AH106" s="2">
        <v>194849756.24000001</v>
      </c>
    </row>
    <row r="107" spans="19:43" x14ac:dyDescent="0.2">
      <c r="S107" s="2" t="s">
        <v>266</v>
      </c>
      <c r="T107" s="2">
        <v>15830095.5</v>
      </c>
      <c r="U107" s="2">
        <v>11178460.34</v>
      </c>
      <c r="V107" s="2">
        <v>9064226.5879999995</v>
      </c>
      <c r="W107" s="2">
        <v>8777659.5590000004</v>
      </c>
      <c r="X107" s="2">
        <v>11627385.189999999</v>
      </c>
      <c r="Y107" s="2">
        <v>13742718.550000001</v>
      </c>
      <c r="Z107" s="2">
        <v>22369423.68</v>
      </c>
      <c r="AA107" s="2">
        <v>32408664.719999999</v>
      </c>
      <c r="AB107" s="2">
        <v>20481203.600000001</v>
      </c>
      <c r="AC107" s="2">
        <v>9937474.2210000008</v>
      </c>
      <c r="AD107" s="2">
        <v>9827641.1500000004</v>
      </c>
      <c r="AE107" s="2">
        <v>12625509.970000001</v>
      </c>
      <c r="AF107" s="2">
        <v>13833959.199999999</v>
      </c>
      <c r="AG107" s="2">
        <v>12945981.83</v>
      </c>
      <c r="AH107" s="2">
        <v>204650404.09800002</v>
      </c>
    </row>
    <row r="108" spans="19:43" x14ac:dyDescent="0.2">
      <c r="S108" s="2" t="s">
        <v>290</v>
      </c>
      <c r="T108" s="2">
        <v>7121051.8530000001</v>
      </c>
      <c r="U108" s="2">
        <v>25725206.370000001</v>
      </c>
      <c r="V108" s="2">
        <v>20816141.82</v>
      </c>
      <c r="W108" s="2">
        <v>19732030.41</v>
      </c>
      <c r="X108" s="2">
        <v>13098384.279999999</v>
      </c>
      <c r="Y108" s="2">
        <v>11398126.66</v>
      </c>
      <c r="Z108" s="2">
        <v>17606019.890000001</v>
      </c>
      <c r="AA108" s="2">
        <v>20925794.449999999</v>
      </c>
      <c r="AB108" s="2">
        <v>12163883.09</v>
      </c>
      <c r="AC108" s="2">
        <v>10224335.970000001</v>
      </c>
      <c r="AD108" s="2">
        <v>6270738.324</v>
      </c>
      <c r="AE108" s="2">
        <v>9778476.7100000009</v>
      </c>
      <c r="AF108" s="2">
        <v>16744173.109999999</v>
      </c>
      <c r="AG108" s="2">
        <v>18872866.399999999</v>
      </c>
      <c r="AH108" s="2">
        <v>210477229.33699998</v>
      </c>
    </row>
    <row r="109" spans="19:43" x14ac:dyDescent="0.2">
      <c r="S109" s="2" t="s">
        <v>304</v>
      </c>
      <c r="T109" s="2">
        <v>12964822.380000001</v>
      </c>
      <c r="U109" s="2">
        <v>6662314.9790000003</v>
      </c>
      <c r="V109" s="2">
        <v>9705790.4910000004</v>
      </c>
      <c r="W109" s="2">
        <v>5583095.3490000004</v>
      </c>
      <c r="X109" s="2">
        <v>5583095.3490000004</v>
      </c>
      <c r="Y109" s="2">
        <v>20822349.329999998</v>
      </c>
      <c r="Z109" s="2">
        <v>10090864.460000001</v>
      </c>
      <c r="AA109" s="2">
        <v>23669249</v>
      </c>
      <c r="AB109" s="2">
        <v>42304951.960000001</v>
      </c>
      <c r="AC109" s="2">
        <v>46133806.340000004</v>
      </c>
      <c r="AD109" s="2">
        <v>31969865.300000001</v>
      </c>
      <c r="AE109" s="2">
        <v>7217175.2970000003</v>
      </c>
      <c r="AF109" s="2">
        <v>1641398.942</v>
      </c>
      <c r="AG109" s="2">
        <v>232821.79209999999</v>
      </c>
      <c r="AH109" s="2">
        <v>224581600.96910003</v>
      </c>
    </row>
    <row r="110" spans="19:43" x14ac:dyDescent="0.2">
      <c r="S110" s="2" t="s">
        <v>189</v>
      </c>
      <c r="T110" s="2">
        <v>15089759.960000001</v>
      </c>
      <c r="U110" s="2">
        <v>9396950.6699999999</v>
      </c>
      <c r="V110" s="2">
        <v>6312398.29</v>
      </c>
      <c r="W110" s="2">
        <v>6621204.6799999997</v>
      </c>
      <c r="X110" s="2">
        <v>8603162.0600000005</v>
      </c>
      <c r="Y110" s="2">
        <v>13937106.25</v>
      </c>
      <c r="Z110" s="2">
        <v>18314712.440000001</v>
      </c>
      <c r="AA110" s="2">
        <v>42424993.829999998</v>
      </c>
      <c r="AB110" s="2">
        <v>30420630.789999999</v>
      </c>
      <c r="AC110" s="2">
        <v>9224803.5700000003</v>
      </c>
      <c r="AD110" s="2">
        <v>22237215.989999998</v>
      </c>
      <c r="AE110" s="2">
        <v>18334515.91</v>
      </c>
      <c r="AF110" s="2">
        <v>26597683.960000001</v>
      </c>
      <c r="AG110" s="2">
        <v>16034922.59</v>
      </c>
      <c r="AH110" s="2">
        <v>243550060.99000001</v>
      </c>
    </row>
    <row r="111" spans="19:43" x14ac:dyDescent="0.2">
      <c r="S111" s="2" t="s">
        <v>226</v>
      </c>
      <c r="T111" s="2">
        <v>23023632.98</v>
      </c>
      <c r="U111" s="2">
        <v>12956333.390000001</v>
      </c>
      <c r="V111" s="2">
        <v>15367152.73</v>
      </c>
      <c r="W111" s="2">
        <v>9766788.5120000001</v>
      </c>
      <c r="X111" s="2">
        <v>20508222.43</v>
      </c>
      <c r="Y111" s="2">
        <v>16128268.59</v>
      </c>
      <c r="Z111" s="2">
        <v>12817868.23</v>
      </c>
      <c r="AA111" s="2">
        <v>20906555.57</v>
      </c>
      <c r="AB111" s="2">
        <v>21221768.52</v>
      </c>
      <c r="AC111" s="2">
        <v>22150136.010000002</v>
      </c>
      <c r="AD111" s="2">
        <v>16567252.48</v>
      </c>
      <c r="AE111" s="2">
        <v>22539471.399999999</v>
      </c>
      <c r="AF111" s="2">
        <v>21973006.23</v>
      </c>
      <c r="AG111" s="2">
        <v>10425496.939999999</v>
      </c>
      <c r="AH111" s="2">
        <v>246351954.01199999</v>
      </c>
    </row>
    <row r="112" spans="19:43" x14ac:dyDescent="0.2">
      <c r="S112" s="2" t="s">
        <v>220</v>
      </c>
      <c r="T112" s="2">
        <v>20597122.91</v>
      </c>
      <c r="U112" s="2">
        <v>11743654.42</v>
      </c>
      <c r="V112" s="2">
        <v>7946462.3799999999</v>
      </c>
      <c r="W112" s="2">
        <v>10776694.27</v>
      </c>
      <c r="X112" s="2">
        <v>14434642.029999999</v>
      </c>
      <c r="Y112" s="2">
        <v>14975358.26</v>
      </c>
      <c r="Z112" s="2">
        <v>18100055.760000002</v>
      </c>
      <c r="AA112" s="2">
        <v>48880937.060000002</v>
      </c>
      <c r="AB112" s="2">
        <v>34271564.380000003</v>
      </c>
      <c r="AC112" s="2">
        <v>19301592.809999999</v>
      </c>
      <c r="AD112" s="2">
        <v>12535536.82</v>
      </c>
      <c r="AE112" s="2">
        <v>15617048.59</v>
      </c>
      <c r="AF112" s="2">
        <v>21764503.300000001</v>
      </c>
      <c r="AG112" s="2">
        <v>20332689.949999999</v>
      </c>
      <c r="AH112" s="2">
        <v>271277862.94000006</v>
      </c>
    </row>
    <row r="113" spans="19:34" x14ac:dyDescent="0.2">
      <c r="S113" s="2" t="s">
        <v>223</v>
      </c>
      <c r="T113" s="2">
        <v>3426450.4240000001</v>
      </c>
      <c r="U113" s="2">
        <v>368719.7954</v>
      </c>
      <c r="V113" s="2">
        <v>5627620.0159999998</v>
      </c>
      <c r="W113" s="2">
        <v>95737.048200000005</v>
      </c>
      <c r="X113" s="2">
        <v>2991940.0279999999</v>
      </c>
      <c r="Y113" s="2">
        <v>3768983.6910000001</v>
      </c>
      <c r="Z113" s="2">
        <v>6417280.9840000002</v>
      </c>
      <c r="AA113" s="2">
        <v>16595993.439999999</v>
      </c>
      <c r="AB113" s="2">
        <v>111617332.90000001</v>
      </c>
      <c r="AC113" s="2">
        <v>111617332.90000001</v>
      </c>
      <c r="AD113" s="2">
        <v>5912143.4589999998</v>
      </c>
      <c r="AE113" s="2">
        <v>6386514.4749999996</v>
      </c>
      <c r="AF113" s="2">
        <v>8632643.5510000009</v>
      </c>
      <c r="AG113" s="2">
        <v>15193301.789999999</v>
      </c>
      <c r="AH113" s="2">
        <v>298651994.50160009</v>
      </c>
    </row>
    <row r="114" spans="19:34" x14ac:dyDescent="0.2">
      <c r="S114" s="2" t="s">
        <v>351</v>
      </c>
      <c r="T114" s="2">
        <v>20693102.579999998</v>
      </c>
      <c r="U114" s="2">
        <v>14655233.34</v>
      </c>
      <c r="V114" s="2">
        <v>9894618.1260000002</v>
      </c>
      <c r="W114" s="2">
        <v>15680327.6</v>
      </c>
      <c r="X114" s="2">
        <v>21048484.43</v>
      </c>
      <c r="Y114" s="2">
        <v>21414523.960000001</v>
      </c>
      <c r="Z114" s="2">
        <v>25260730.129999999</v>
      </c>
      <c r="AA114" s="2">
        <v>43758707.189999998</v>
      </c>
      <c r="AB114" s="2">
        <v>28749834.82</v>
      </c>
      <c r="AC114" s="2">
        <v>13722105.310000001</v>
      </c>
      <c r="AD114" s="2">
        <v>10848782.65</v>
      </c>
      <c r="AE114" s="2">
        <v>19583658.579999998</v>
      </c>
      <c r="AF114" s="2">
        <v>26484034.690000001</v>
      </c>
      <c r="AG114" s="2">
        <v>28904698.82</v>
      </c>
      <c r="AH114" s="2">
        <v>300698842.22600001</v>
      </c>
    </row>
    <row r="115" spans="19:34" x14ac:dyDescent="0.2">
      <c r="S115" s="2" t="s">
        <v>292</v>
      </c>
      <c r="T115" s="2">
        <v>19081541.710000001</v>
      </c>
      <c r="U115" s="2">
        <v>12570180.32</v>
      </c>
      <c r="V115" s="2">
        <v>8818937.2109999992</v>
      </c>
      <c r="W115" s="2">
        <v>10517054.09</v>
      </c>
      <c r="X115" s="2">
        <v>16196834.75</v>
      </c>
      <c r="Y115" s="2">
        <v>19806709.359999999</v>
      </c>
      <c r="Z115" s="2">
        <v>23205902.629999999</v>
      </c>
      <c r="AA115" s="2">
        <v>60027297.990000002</v>
      </c>
      <c r="AB115" s="2">
        <v>41931613.049999997</v>
      </c>
      <c r="AC115" s="2">
        <v>19902682.350000001</v>
      </c>
      <c r="AD115" s="2">
        <v>14770676.810000001</v>
      </c>
      <c r="AE115" s="2">
        <v>19892604.940000001</v>
      </c>
      <c r="AF115" s="2">
        <v>25681588.989999998</v>
      </c>
      <c r="AG115" s="2">
        <v>30643639.43</v>
      </c>
      <c r="AH115" s="2">
        <v>323047263.63099998</v>
      </c>
    </row>
    <row r="116" spans="19:34" x14ac:dyDescent="0.2">
      <c r="S116" s="2" t="s">
        <v>331</v>
      </c>
      <c r="T116" s="2">
        <v>22910453.059999999</v>
      </c>
      <c r="U116" s="2">
        <v>21770610.489999998</v>
      </c>
      <c r="V116" s="2">
        <v>20011415.82</v>
      </c>
      <c r="W116" s="2">
        <v>76368879.329999998</v>
      </c>
      <c r="X116" s="2">
        <v>20263767.390000001</v>
      </c>
      <c r="Y116" s="2">
        <v>22391541.699999999</v>
      </c>
      <c r="Z116" s="2">
        <v>21470709.850000001</v>
      </c>
      <c r="AA116" s="2">
        <v>33476927.390000001</v>
      </c>
      <c r="AB116" s="2">
        <v>18883306.32</v>
      </c>
      <c r="AC116" s="2">
        <v>13812114.77</v>
      </c>
      <c r="AD116" s="2">
        <v>14414034</v>
      </c>
      <c r="AE116" s="2">
        <v>14238263.18</v>
      </c>
      <c r="AF116" s="2">
        <v>16271856.77</v>
      </c>
      <c r="AG116" s="2">
        <v>15736423.289999999</v>
      </c>
      <c r="AH116" s="2">
        <v>332020303.35999995</v>
      </c>
    </row>
    <row r="117" spans="19:34" x14ac:dyDescent="0.2">
      <c r="S117" s="2" t="s">
        <v>238</v>
      </c>
      <c r="T117" s="2">
        <v>32204955.739999998</v>
      </c>
      <c r="U117" s="2">
        <v>32681804.809999999</v>
      </c>
      <c r="V117" s="2">
        <v>33008360.57</v>
      </c>
      <c r="W117" s="2">
        <v>31784190.879999999</v>
      </c>
      <c r="X117" s="2">
        <v>32535503.059999999</v>
      </c>
      <c r="Y117" s="2">
        <v>31438789.98</v>
      </c>
      <c r="Z117" s="2">
        <v>32729257.82</v>
      </c>
      <c r="AA117" s="2">
        <v>32049412.16</v>
      </c>
      <c r="AB117" s="2">
        <v>26994419.289999999</v>
      </c>
      <c r="AC117" s="2">
        <v>26775524.75</v>
      </c>
      <c r="AD117" s="2">
        <v>31909901.370000001</v>
      </c>
      <c r="AE117" s="2">
        <v>32037116.379999999</v>
      </c>
      <c r="AF117" s="2">
        <v>31366530.68</v>
      </c>
      <c r="AG117" s="2">
        <v>32050046.300000001</v>
      </c>
      <c r="AH117" s="2">
        <v>439565813.79000002</v>
      </c>
    </row>
    <row r="118" spans="19:34" x14ac:dyDescent="0.2">
      <c r="S118" s="2" t="s">
        <v>340</v>
      </c>
      <c r="T118" s="2">
        <v>124934614.09999999</v>
      </c>
      <c r="U118" s="2">
        <v>41028030.530000001</v>
      </c>
      <c r="V118" s="2">
        <v>17335101.789999999</v>
      </c>
      <c r="W118" s="2">
        <v>64784159.539999999</v>
      </c>
      <c r="X118" s="2">
        <v>18718674.210000001</v>
      </c>
      <c r="Y118" s="2">
        <v>21534888.379999999</v>
      </c>
      <c r="Z118" s="2">
        <v>17859518.829999998</v>
      </c>
      <c r="AA118" s="2">
        <v>10389125.01</v>
      </c>
      <c r="AB118" s="2">
        <v>16920527.609999999</v>
      </c>
      <c r="AC118" s="2">
        <v>18060468.710000001</v>
      </c>
      <c r="AD118" s="2">
        <v>31511739.800000001</v>
      </c>
      <c r="AE118" s="2">
        <v>33328795.620000001</v>
      </c>
      <c r="AF118" s="2">
        <v>18483078.219999999</v>
      </c>
      <c r="AG118" s="2">
        <v>21646258.34</v>
      </c>
      <c r="AH118" s="2">
        <v>456534980.69</v>
      </c>
    </row>
    <row r="119" spans="19:34" x14ac:dyDescent="0.2">
      <c r="S119" s="2" t="s">
        <v>104</v>
      </c>
      <c r="T119" s="2">
        <v>69482169.859999999</v>
      </c>
      <c r="U119" s="2">
        <v>41619661.210000001</v>
      </c>
      <c r="V119" s="2">
        <v>17055933.59</v>
      </c>
      <c r="W119" s="2">
        <v>30460585.59</v>
      </c>
      <c r="X119" s="2">
        <v>23848982.359999999</v>
      </c>
      <c r="Y119" s="2">
        <v>31073703.09</v>
      </c>
      <c r="Z119" s="2">
        <v>34086462.25</v>
      </c>
      <c r="AA119" s="2">
        <v>44654290.329999998</v>
      </c>
      <c r="AB119" s="2">
        <v>75128501.75</v>
      </c>
      <c r="AC119" s="2">
        <v>28414312.75</v>
      </c>
      <c r="AD119" s="2">
        <v>28688488.32</v>
      </c>
      <c r="AE119" s="2">
        <v>29516785.629999999</v>
      </c>
      <c r="AF119" s="2">
        <v>43896530.630000003</v>
      </c>
      <c r="AG119" s="2">
        <v>12786975.02</v>
      </c>
      <c r="AH119" s="2">
        <v>510713382.38</v>
      </c>
    </row>
    <row r="120" spans="19:34" x14ac:dyDescent="0.2">
      <c r="S120" s="2" t="s">
        <v>345</v>
      </c>
      <c r="T120" s="2">
        <v>31735619.77</v>
      </c>
      <c r="U120" s="2">
        <v>33699793.009999998</v>
      </c>
      <c r="V120" s="2">
        <v>47810685.140000001</v>
      </c>
      <c r="W120" s="2">
        <v>72533522.620000005</v>
      </c>
      <c r="X120" s="2">
        <v>53950852.409999996</v>
      </c>
      <c r="Y120" s="2">
        <v>100722314.8</v>
      </c>
      <c r="Z120" s="2">
        <v>43852836.159999996</v>
      </c>
      <c r="AA120" s="2">
        <v>3925853.6860000002</v>
      </c>
      <c r="AB120" s="2">
        <v>71196046.5</v>
      </c>
      <c r="AC120" s="2">
        <v>96824521.870000005</v>
      </c>
      <c r="AD120" s="2">
        <v>67145340.019999996</v>
      </c>
      <c r="AE120" s="2">
        <v>57461665.310000002</v>
      </c>
      <c r="AF120" s="2">
        <v>43173512.530000001</v>
      </c>
      <c r="AG120" s="2">
        <v>34196008.020000003</v>
      </c>
      <c r="AH120" s="2">
        <v>758228571.84599996</v>
      </c>
    </row>
    <row r="121" spans="19:34" x14ac:dyDescent="0.2">
      <c r="S121" s="2" t="s">
        <v>152</v>
      </c>
      <c r="T121" s="2">
        <v>48961978.020000003</v>
      </c>
      <c r="U121" s="2">
        <v>38896330.329999998</v>
      </c>
      <c r="V121" s="2">
        <v>40275913.18</v>
      </c>
      <c r="W121" s="2">
        <v>61636059.340000004</v>
      </c>
      <c r="X121" s="2">
        <v>47389064.659999996</v>
      </c>
      <c r="Y121" s="2">
        <v>30888670.809999999</v>
      </c>
      <c r="Z121" s="2">
        <v>36044372.600000001</v>
      </c>
      <c r="AA121" s="2">
        <v>136695593.19999999</v>
      </c>
      <c r="AB121" s="2">
        <v>103898403</v>
      </c>
      <c r="AC121" s="2">
        <v>70573003.400000006</v>
      </c>
      <c r="AD121" s="2">
        <v>53723372.280000001</v>
      </c>
      <c r="AE121" s="2">
        <v>106265649.2</v>
      </c>
      <c r="AF121" s="2">
        <v>111679586.40000001</v>
      </c>
      <c r="AG121" s="2">
        <v>75064247.659999996</v>
      </c>
      <c r="AH121" s="2">
        <v>961992244.07999992</v>
      </c>
    </row>
    <row r="122" spans="19:34" x14ac:dyDescent="0.2">
      <c r="S122" s="2" t="s">
        <v>233</v>
      </c>
      <c r="T122" s="2">
        <v>102323708.90000001</v>
      </c>
      <c r="U122" s="2">
        <v>81296556.609999999</v>
      </c>
      <c r="V122" s="2">
        <v>76511453.829999998</v>
      </c>
      <c r="W122" s="2">
        <v>101906520</v>
      </c>
      <c r="X122" s="2">
        <v>93362417.670000002</v>
      </c>
      <c r="Y122" s="2">
        <v>86103044.579999998</v>
      </c>
      <c r="Z122" s="2">
        <v>83389394.579999998</v>
      </c>
      <c r="AA122" s="2">
        <v>180499583.30000001</v>
      </c>
      <c r="AB122" s="2">
        <v>136230676.59999999</v>
      </c>
      <c r="AC122" s="2">
        <v>125875913.2</v>
      </c>
      <c r="AD122" s="2">
        <v>82469432.349999994</v>
      </c>
      <c r="AE122" s="2">
        <v>91240575.140000001</v>
      </c>
      <c r="AF122" s="2">
        <v>140974489.80000001</v>
      </c>
      <c r="AG122" s="2">
        <v>112016675.40000001</v>
      </c>
      <c r="AH122" s="2">
        <v>1494200441.9600003</v>
      </c>
    </row>
    <row r="123" spans="19:34" x14ac:dyDescent="0.2">
      <c r="S123" s="2" t="s">
        <v>137</v>
      </c>
      <c r="T123" s="2">
        <v>138653511.19999999</v>
      </c>
      <c r="U123" s="2">
        <v>138962965.59999999</v>
      </c>
      <c r="V123" s="2">
        <v>52971376.060000002</v>
      </c>
      <c r="W123" s="2">
        <v>424839659.10000002</v>
      </c>
      <c r="X123" s="2">
        <v>201003503.5</v>
      </c>
      <c r="Y123" s="2">
        <v>165682714.40000001</v>
      </c>
      <c r="Z123" s="2">
        <v>150510249.69999999</v>
      </c>
      <c r="AA123" s="2">
        <v>315043583.39999998</v>
      </c>
      <c r="AB123" s="2">
        <v>314439978.39999998</v>
      </c>
      <c r="AC123" s="2">
        <v>122820949.2</v>
      </c>
      <c r="AD123" s="2">
        <v>68270747.969999999</v>
      </c>
      <c r="AE123" s="2">
        <v>143379211.59999999</v>
      </c>
      <c r="AF123" s="2">
        <v>371507231.69999999</v>
      </c>
      <c r="AG123" s="2">
        <v>97794171.390000001</v>
      </c>
      <c r="AH123" s="2">
        <v>2705879853.2199998</v>
      </c>
    </row>
    <row r="124" spans="19:34" x14ac:dyDescent="0.2">
      <c r="S124" s="2" t="s">
        <v>397</v>
      </c>
      <c r="T124" s="2">
        <v>162991888.19999999</v>
      </c>
      <c r="U124" s="2">
        <v>154616540</v>
      </c>
      <c r="V124" s="2">
        <v>160999720.5</v>
      </c>
      <c r="W124" s="2">
        <v>205038488.09999999</v>
      </c>
      <c r="X124" s="2">
        <v>227152927.80000001</v>
      </c>
      <c r="Y124" s="2">
        <v>235512940.30000001</v>
      </c>
      <c r="Z124" s="2">
        <v>339865734.39999998</v>
      </c>
      <c r="AA124" s="2">
        <v>498778050.30000001</v>
      </c>
      <c r="AB124" s="2">
        <v>316549071.39999998</v>
      </c>
      <c r="AC124" s="2">
        <v>182656534.30000001</v>
      </c>
      <c r="AD124" s="2">
        <v>238039780.09999999</v>
      </c>
      <c r="AE124" s="2">
        <v>261034058.30000001</v>
      </c>
      <c r="AF124" s="2">
        <v>282258289.69999999</v>
      </c>
      <c r="AG124" s="2">
        <v>322443214.19999999</v>
      </c>
      <c r="AH124" s="2">
        <v>3587937237.5999994</v>
      </c>
    </row>
    <row r="125" spans="19:34" x14ac:dyDescent="0.2">
      <c r="S125" s="2" t="s">
        <v>400</v>
      </c>
      <c r="T125" s="2">
        <v>560539431</v>
      </c>
      <c r="U125" s="2">
        <v>472423034.39999998</v>
      </c>
      <c r="V125" s="2">
        <v>310137146.39999998</v>
      </c>
      <c r="W125" s="2">
        <v>401696910.69999999</v>
      </c>
      <c r="X125" s="2">
        <v>540444652.29999995</v>
      </c>
      <c r="Y125" s="2">
        <v>635611377.70000005</v>
      </c>
      <c r="Z125" s="2">
        <v>752961452.10000002</v>
      </c>
      <c r="AA125" s="2">
        <v>2189704181</v>
      </c>
      <c r="AB125" s="2">
        <v>1109414473</v>
      </c>
      <c r="AC125" s="2">
        <v>477108667.10000002</v>
      </c>
      <c r="AD125" s="2">
        <v>456258382.19999999</v>
      </c>
      <c r="AE125" s="2">
        <v>640540351.29999995</v>
      </c>
      <c r="AF125" s="2">
        <v>1069841183</v>
      </c>
      <c r="AG125" s="2">
        <v>991449459</v>
      </c>
      <c r="AH125" s="2">
        <v>10608130701.200001</v>
      </c>
    </row>
  </sheetData>
  <sortState xmlns:xlrd2="http://schemas.microsoft.com/office/spreadsheetml/2017/richdata2" ref="AL71:AM90">
    <sortCondition descending="1" ref="AM71:AM90"/>
  </sortState>
  <mergeCells count="9">
    <mergeCell ref="A26:AH29"/>
    <mergeCell ref="A64:AE67"/>
    <mergeCell ref="S100:AG103"/>
    <mergeCell ref="AG45:AI60"/>
    <mergeCell ref="AR77:AT86"/>
    <mergeCell ref="AK93:AQ101"/>
    <mergeCell ref="AG94:AJ97"/>
    <mergeCell ref="AK39:AQ47"/>
    <mergeCell ref="AJ59:AP6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94F5-C85E-40C6-B9EB-1DD9ABE3C6BE}">
  <dimension ref="A1:AO53"/>
  <sheetViews>
    <sheetView zoomScale="70" zoomScaleNormal="70" workbookViewId="0">
      <selection activeCell="AH2" sqref="AH2"/>
    </sheetView>
  </sheetViews>
  <sheetFormatPr baseColWidth="10" defaultColWidth="8.83203125" defaultRowHeight="15" x14ac:dyDescent="0.2"/>
  <cols>
    <col min="2" max="2" width="13.1640625" bestFit="1" customWidth="1"/>
    <col min="17" max="17" width="8.83203125" style="24"/>
    <col min="18" max="18" width="13.1640625" bestFit="1" customWidth="1"/>
    <col min="34" max="34" width="12.1640625" customWidth="1"/>
    <col min="35" max="35" width="12.83203125" customWidth="1"/>
    <col min="41" max="41" width="11.83203125" customWidth="1"/>
  </cols>
  <sheetData>
    <row r="1" spans="1:41" x14ac:dyDescent="0.2">
      <c r="A1" t="s">
        <v>17</v>
      </c>
      <c r="B1" s="14">
        <v>45148</v>
      </c>
      <c r="C1" s="14">
        <v>45149</v>
      </c>
      <c r="D1" s="14">
        <v>45150</v>
      </c>
      <c r="E1" s="14">
        <v>45151</v>
      </c>
      <c r="F1" s="14">
        <v>45152</v>
      </c>
      <c r="G1" s="14">
        <v>45153</v>
      </c>
      <c r="H1" s="14">
        <v>45154</v>
      </c>
      <c r="I1" s="14">
        <v>45155</v>
      </c>
      <c r="J1" s="14">
        <v>45156</v>
      </c>
      <c r="K1" s="14">
        <v>45157</v>
      </c>
      <c r="L1" s="14">
        <v>45158</v>
      </c>
      <c r="M1" s="14">
        <v>45159</v>
      </c>
      <c r="N1" s="14">
        <v>45160</v>
      </c>
      <c r="O1" s="15">
        <v>45161</v>
      </c>
      <c r="P1" s="17" t="s">
        <v>19</v>
      </c>
      <c r="R1" s="14">
        <v>45162</v>
      </c>
      <c r="S1" s="14">
        <v>45163</v>
      </c>
      <c r="T1" s="14">
        <v>45164</v>
      </c>
      <c r="U1" s="14">
        <v>45165</v>
      </c>
      <c r="V1" s="14">
        <v>45166</v>
      </c>
      <c r="W1" s="14">
        <v>45167</v>
      </c>
      <c r="X1" s="14">
        <v>45168</v>
      </c>
      <c r="Y1" s="14">
        <v>45169</v>
      </c>
      <c r="Z1" s="14">
        <v>45170</v>
      </c>
      <c r="AA1" s="14">
        <v>45171</v>
      </c>
      <c r="AB1" s="14">
        <v>45172</v>
      </c>
      <c r="AC1" s="14">
        <v>45173</v>
      </c>
      <c r="AD1" s="14">
        <v>45174</v>
      </c>
      <c r="AE1" s="14">
        <v>45175</v>
      </c>
      <c r="AF1" s="2" t="s">
        <v>21</v>
      </c>
      <c r="AG1" s="2"/>
      <c r="AH1" s="2" t="s">
        <v>28</v>
      </c>
      <c r="AI1" s="2" t="s">
        <v>24</v>
      </c>
      <c r="AJ1" s="2"/>
      <c r="AK1" s="4" t="s">
        <v>17</v>
      </c>
      <c r="AL1" s="4" t="s">
        <v>24</v>
      </c>
      <c r="AM1" s="2"/>
      <c r="AN1" s="2" t="s">
        <v>17</v>
      </c>
      <c r="AO1" s="2" t="s">
        <v>27</v>
      </c>
    </row>
    <row r="2" spans="1:41" x14ac:dyDescent="0.2">
      <c r="A2" t="s">
        <v>400</v>
      </c>
      <c r="B2">
        <v>560539431.04014397</v>
      </c>
      <c r="C2">
        <v>472423034.39004701</v>
      </c>
      <c r="D2">
        <v>310137146.36627001</v>
      </c>
      <c r="E2">
        <v>401696910.74646699</v>
      </c>
      <c r="F2">
        <v>540444652.323457</v>
      </c>
      <c r="G2">
        <v>635611377.68314898</v>
      </c>
      <c r="H2">
        <v>752961452.12165296</v>
      </c>
      <c r="I2">
        <v>2189704181.2235699</v>
      </c>
      <c r="J2">
        <v>1109414472.7425799</v>
      </c>
      <c r="K2">
        <v>477108667.103917</v>
      </c>
      <c r="L2">
        <v>456258382.18280202</v>
      </c>
      <c r="M2">
        <v>640540351.29871202</v>
      </c>
      <c r="N2">
        <v>1069841182.64732</v>
      </c>
      <c r="O2" s="16">
        <v>991449458.97793901</v>
      </c>
      <c r="P2" s="2">
        <f>SUM(B2:O2)</f>
        <v>10608130700.848028</v>
      </c>
      <c r="R2">
        <v>700328078.82077301</v>
      </c>
      <c r="S2">
        <v>811985764.88796496</v>
      </c>
      <c r="T2">
        <v>334909798.547171</v>
      </c>
      <c r="U2">
        <v>354944213.106251</v>
      </c>
      <c r="V2">
        <v>723450364.01301098</v>
      </c>
      <c r="W2">
        <v>1397140408.7834201</v>
      </c>
      <c r="X2">
        <v>640036930.20425403</v>
      </c>
      <c r="Y2">
        <v>902843154.56913602</v>
      </c>
      <c r="Z2">
        <v>854975568.66371703</v>
      </c>
      <c r="AA2">
        <v>377740758.58227599</v>
      </c>
      <c r="AB2">
        <v>377426318.49934298</v>
      </c>
      <c r="AC2">
        <v>533111818.99619699</v>
      </c>
      <c r="AD2">
        <v>560191403.52826595</v>
      </c>
      <c r="AE2">
        <v>753414233.057078</v>
      </c>
      <c r="AF2" s="2">
        <f>SUM(R2:AE2)</f>
        <v>9322498814.2588577</v>
      </c>
      <c r="AG2" s="2"/>
      <c r="AH2" s="6">
        <f>AF2/$AF$23</f>
        <v>0.47240813835283185</v>
      </c>
      <c r="AI2" s="6">
        <f t="shared" ref="AI2:AI21" si="0">(AF2-P2)/P2</f>
        <v>-0.12119306622856704</v>
      </c>
      <c r="AJ2" s="2"/>
      <c r="AK2" t="s">
        <v>400</v>
      </c>
      <c r="AL2" s="6">
        <v>-0.12119306622856704</v>
      </c>
      <c r="AM2" s="2"/>
      <c r="AN2" s="2" t="str">
        <f t="shared" ref="AN2:AN21" si="1">A2</f>
        <v>Uniswap</v>
      </c>
      <c r="AO2" s="6">
        <f>AH2</f>
        <v>0.47240813835283185</v>
      </c>
    </row>
    <row r="3" spans="1:41" x14ac:dyDescent="0.2">
      <c r="A3" t="s">
        <v>397</v>
      </c>
      <c r="B3">
        <v>162994543.247197</v>
      </c>
      <c r="C3">
        <v>154539807.96231601</v>
      </c>
      <c r="D3">
        <v>161035115.492838</v>
      </c>
      <c r="E3">
        <v>204962292.07786</v>
      </c>
      <c r="F3">
        <v>227140456.82621101</v>
      </c>
      <c r="G3">
        <v>235251635.317846</v>
      </c>
      <c r="H3">
        <v>339733592.35853601</v>
      </c>
      <c r="I3">
        <v>498753515.27747101</v>
      </c>
      <c r="J3">
        <v>316258426.377038</v>
      </c>
      <c r="K3">
        <v>182569880.25402501</v>
      </c>
      <c r="L3">
        <v>238025447.057087</v>
      </c>
      <c r="M3">
        <v>260696878.339463</v>
      </c>
      <c r="N3">
        <v>282394616.70292503</v>
      </c>
      <c r="O3" s="16">
        <v>322856773.20448101</v>
      </c>
      <c r="P3" s="2">
        <f t="shared" ref="P3:P21" si="2">SUM(B3:O3)</f>
        <v>3587212980.4952941</v>
      </c>
      <c r="R3">
        <v>239735844.47870001</v>
      </c>
      <c r="S3">
        <v>251685684.44017899</v>
      </c>
      <c r="T3">
        <v>185305139.85440701</v>
      </c>
      <c r="U3">
        <v>149523499.07828301</v>
      </c>
      <c r="V3">
        <v>216498664.83416</v>
      </c>
      <c r="W3">
        <v>256424250.57585499</v>
      </c>
      <c r="X3">
        <v>175422457.96155199</v>
      </c>
      <c r="Y3">
        <v>228904290.657767</v>
      </c>
      <c r="Z3">
        <v>258093319.085116</v>
      </c>
      <c r="AA3">
        <v>193442937.94127101</v>
      </c>
      <c r="AB3">
        <v>218154944.02833101</v>
      </c>
      <c r="AC3">
        <v>236988043.00850099</v>
      </c>
      <c r="AD3">
        <v>239262308.498227</v>
      </c>
      <c r="AE3">
        <v>271783002.70585197</v>
      </c>
      <c r="AF3" s="2">
        <f t="shared" ref="AF3:AF21" si="3">SUM(R3:AE3)</f>
        <v>3121224387.148201</v>
      </c>
      <c r="AG3" s="2"/>
      <c r="AH3" s="6">
        <f t="shared" ref="AH3:AH21" si="4">AF3/$AF$23</f>
        <v>0.15816486882882622</v>
      </c>
      <c r="AI3" s="6">
        <f t="shared" si="0"/>
        <v>-0.1299026837494196</v>
      </c>
      <c r="AJ3" s="2"/>
      <c r="AK3" t="s">
        <v>397</v>
      </c>
      <c r="AL3" s="6">
        <v>-0.1299026837494196</v>
      </c>
      <c r="AM3" s="2"/>
      <c r="AN3" s="2" t="str">
        <f t="shared" si="1"/>
        <v>PancakeSwap</v>
      </c>
      <c r="AO3" s="6">
        <f t="shared" ref="AO3:AO21" si="5">AH3</f>
        <v>0.15816486882882622</v>
      </c>
    </row>
    <row r="4" spans="1:41" x14ac:dyDescent="0.2">
      <c r="A4" t="s">
        <v>137</v>
      </c>
      <c r="B4">
        <v>138653511.19809401</v>
      </c>
      <c r="C4">
        <v>138962965.56503901</v>
      </c>
      <c r="D4">
        <v>52971376.055118904</v>
      </c>
      <c r="E4">
        <v>424839659.14635301</v>
      </c>
      <c r="F4">
        <v>201003503.455937</v>
      </c>
      <c r="G4">
        <v>165682714.379206</v>
      </c>
      <c r="H4">
        <v>150510249.687305</v>
      </c>
      <c r="I4">
        <v>315043583.35814798</v>
      </c>
      <c r="J4">
        <v>314439978.43830597</v>
      </c>
      <c r="K4">
        <v>122820949.21143401</v>
      </c>
      <c r="L4">
        <v>68270747.971844807</v>
      </c>
      <c r="M4">
        <v>143379211.622379</v>
      </c>
      <c r="N4">
        <v>371507231.70341802</v>
      </c>
      <c r="O4" s="16">
        <v>97794171.390817896</v>
      </c>
      <c r="P4" s="2">
        <f t="shared" si="2"/>
        <v>2705879853.1834006</v>
      </c>
      <c r="R4">
        <v>101307336.460159</v>
      </c>
      <c r="S4">
        <v>109157418.98023701</v>
      </c>
      <c r="T4">
        <v>48845609.906664297</v>
      </c>
      <c r="U4">
        <v>42942106.2964238</v>
      </c>
      <c r="V4">
        <v>92518771.148194298</v>
      </c>
      <c r="W4">
        <v>187190191.28123301</v>
      </c>
      <c r="X4">
        <v>145874989.36341101</v>
      </c>
      <c r="Y4">
        <v>113142009.74055301</v>
      </c>
      <c r="Z4">
        <v>132175515.825261</v>
      </c>
      <c r="AA4">
        <v>85097762.826067403</v>
      </c>
      <c r="AB4">
        <v>41346476.036190502</v>
      </c>
      <c r="AC4">
        <v>56700755.590137497</v>
      </c>
      <c r="AD4">
        <v>95285245.721860304</v>
      </c>
      <c r="AE4">
        <v>177784294.83931199</v>
      </c>
      <c r="AF4" s="2">
        <f t="shared" si="3"/>
        <v>1429368484.0157044</v>
      </c>
      <c r="AG4" s="2"/>
      <c r="AH4" s="6">
        <f t="shared" si="4"/>
        <v>7.2431793021123667E-2</v>
      </c>
      <c r="AI4" s="6">
        <f t="shared" si="0"/>
        <v>-0.47175463746696372</v>
      </c>
      <c r="AJ4" s="2"/>
      <c r="AK4" t="s">
        <v>137</v>
      </c>
      <c r="AL4" s="6">
        <v>-0.47175463746696372</v>
      </c>
      <c r="AM4" s="2"/>
      <c r="AN4" s="2" t="str">
        <f t="shared" si="1"/>
        <v>Curve-DEX</v>
      </c>
      <c r="AO4" s="6">
        <f t="shared" si="5"/>
        <v>7.2431793021123667E-2</v>
      </c>
    </row>
    <row r="5" spans="1:41" x14ac:dyDescent="0.2">
      <c r="A5" t="s">
        <v>233</v>
      </c>
      <c r="B5">
        <v>102323708.868284</v>
      </c>
      <c r="C5">
        <v>81296556.607552096</v>
      </c>
      <c r="D5">
        <v>76511453.828831196</v>
      </c>
      <c r="E5">
        <v>101906520.03357799</v>
      </c>
      <c r="F5">
        <v>93362417.673319593</v>
      </c>
      <c r="G5">
        <v>86103044.577269197</v>
      </c>
      <c r="H5">
        <v>83389394.580287293</v>
      </c>
      <c r="I5">
        <v>180499583.26484799</v>
      </c>
      <c r="J5">
        <v>136230676.57573199</v>
      </c>
      <c r="K5">
        <v>125875913.201234</v>
      </c>
      <c r="L5">
        <v>82469432.350421205</v>
      </c>
      <c r="M5">
        <v>91240575.137288705</v>
      </c>
      <c r="N5">
        <v>140974489.78873199</v>
      </c>
      <c r="O5" s="16">
        <v>112016675.355266</v>
      </c>
      <c r="P5" s="2">
        <f t="shared" si="2"/>
        <v>1494200441.8426435</v>
      </c>
      <c r="R5">
        <v>87588238.481322393</v>
      </c>
      <c r="S5">
        <v>80282391.361215502</v>
      </c>
      <c r="T5">
        <v>94157505.108531103</v>
      </c>
      <c r="U5">
        <v>97017325.882035404</v>
      </c>
      <c r="V5">
        <v>110231929.660146</v>
      </c>
      <c r="W5">
        <v>96247555.848477095</v>
      </c>
      <c r="X5">
        <v>68233491.893456802</v>
      </c>
      <c r="Y5">
        <v>107982184.624061</v>
      </c>
      <c r="Z5">
        <v>103042883.50509401</v>
      </c>
      <c r="AA5">
        <v>77507325.887214407</v>
      </c>
      <c r="AB5">
        <v>92518775.240025207</v>
      </c>
      <c r="AC5">
        <v>74550995.039176598</v>
      </c>
      <c r="AD5">
        <v>86356131.994700998</v>
      </c>
      <c r="AE5">
        <v>92379559.549199194</v>
      </c>
      <c r="AF5" s="2">
        <f t="shared" si="3"/>
        <v>1268096294.0746555</v>
      </c>
      <c r="AG5" s="2"/>
      <c r="AH5" s="6">
        <f t="shared" si="4"/>
        <v>6.4259488949429122E-2</v>
      </c>
      <c r="AI5" s="6">
        <f t="shared" si="0"/>
        <v>-0.15132116243330582</v>
      </c>
      <c r="AJ5" s="2"/>
      <c r="AK5" t="s">
        <v>233</v>
      </c>
      <c r="AL5" s="6">
        <v>-0.15132116243330582</v>
      </c>
      <c r="AM5" s="2"/>
      <c r="AN5" s="2" t="str">
        <f t="shared" si="1"/>
        <v>Maverick-Protocol</v>
      </c>
      <c r="AO5" s="6">
        <f t="shared" si="5"/>
        <v>6.4259488949429122E-2</v>
      </c>
    </row>
    <row r="6" spans="1:41" x14ac:dyDescent="0.2">
      <c r="A6" t="s">
        <v>152</v>
      </c>
      <c r="B6">
        <v>48961978.020000003</v>
      </c>
      <c r="C6">
        <v>38896330.329999998</v>
      </c>
      <c r="D6">
        <v>40275913.18</v>
      </c>
      <c r="E6">
        <v>61636059.340000004</v>
      </c>
      <c r="F6">
        <v>47389064.659999996</v>
      </c>
      <c r="G6">
        <v>30888670.809999902</v>
      </c>
      <c r="H6">
        <v>36044372.600000001</v>
      </c>
      <c r="I6">
        <v>136695593.22999999</v>
      </c>
      <c r="J6">
        <v>103898402.98</v>
      </c>
      <c r="K6">
        <v>70573003.400000006</v>
      </c>
      <c r="L6">
        <v>53723372.280000001</v>
      </c>
      <c r="M6">
        <v>106265649.23</v>
      </c>
      <c r="N6">
        <v>111679586.38</v>
      </c>
      <c r="O6" s="16">
        <v>75064247.659999996</v>
      </c>
      <c r="P6" s="2">
        <f t="shared" si="2"/>
        <v>961992244.0999999</v>
      </c>
      <c r="R6">
        <v>62394367.640000001</v>
      </c>
      <c r="S6">
        <v>58458562.049999997</v>
      </c>
      <c r="T6">
        <v>48640464.420000002</v>
      </c>
      <c r="U6">
        <v>33803852.539999999</v>
      </c>
      <c r="V6">
        <v>54100700.770000003</v>
      </c>
      <c r="W6">
        <v>81829196.699999899</v>
      </c>
      <c r="X6">
        <v>58804114.32</v>
      </c>
      <c r="Y6">
        <v>96010388.359999999</v>
      </c>
      <c r="Z6">
        <v>97756960.280000001</v>
      </c>
      <c r="AA6">
        <v>33915941.549999997</v>
      </c>
      <c r="AB6">
        <v>43164871.969999999</v>
      </c>
      <c r="AC6">
        <v>28491755.399999999</v>
      </c>
      <c r="AD6">
        <v>27892646.170000002</v>
      </c>
      <c r="AE6">
        <v>94296342.269999996</v>
      </c>
      <c r="AF6" s="2">
        <f t="shared" si="3"/>
        <v>819560164.43999982</v>
      </c>
      <c r="AG6" s="2"/>
      <c r="AH6" s="6">
        <f t="shared" si="4"/>
        <v>4.153037713011723E-2</v>
      </c>
      <c r="AI6" s="6">
        <f t="shared" si="0"/>
        <v>-0.14805948855986217</v>
      </c>
      <c r="AJ6" s="2"/>
      <c r="AK6" t="s">
        <v>152</v>
      </c>
      <c r="AL6" s="6">
        <v>-0.14805948855986217</v>
      </c>
      <c r="AM6" s="2"/>
      <c r="AN6" s="2" t="str">
        <f t="shared" si="1"/>
        <v>DODO</v>
      </c>
      <c r="AO6" s="6">
        <f t="shared" si="5"/>
        <v>4.153037713011723E-2</v>
      </c>
    </row>
    <row r="7" spans="1:41" x14ac:dyDescent="0.2">
      <c r="A7" t="s">
        <v>340</v>
      </c>
      <c r="B7">
        <v>27918591.130906802</v>
      </c>
      <c r="C7">
        <v>23632791.880216599</v>
      </c>
      <c r="D7">
        <v>16842987.941438802</v>
      </c>
      <c r="E7">
        <v>40980935.184455097</v>
      </c>
      <c r="F7">
        <v>16614507.566002401</v>
      </c>
      <c r="G7">
        <v>24707584.0081429</v>
      </c>
      <c r="H7">
        <v>27369050.644030798</v>
      </c>
      <c r="I7">
        <v>32458843.806676898</v>
      </c>
      <c r="J7">
        <v>34099802.6919441</v>
      </c>
      <c r="K7">
        <v>35740761.577211402</v>
      </c>
      <c r="L7">
        <v>137871519.416435</v>
      </c>
      <c r="M7">
        <v>137871519.416435</v>
      </c>
      <c r="N7">
        <v>240002277.25566</v>
      </c>
      <c r="O7" s="16">
        <v>208841197.57594201</v>
      </c>
      <c r="P7" s="2">
        <f t="shared" si="2"/>
        <v>1004952370.0954978</v>
      </c>
      <c r="R7">
        <v>124934614.05082799</v>
      </c>
      <c r="S7">
        <v>41028030.525714003</v>
      </c>
      <c r="T7">
        <v>17335101.788848899</v>
      </c>
      <c r="U7">
        <v>64784159.542867899</v>
      </c>
      <c r="V7">
        <v>18718674.209006999</v>
      </c>
      <c r="W7">
        <v>21534888.384757601</v>
      </c>
      <c r="X7">
        <v>17859518.828677598</v>
      </c>
      <c r="Y7">
        <v>10389125.0140741</v>
      </c>
      <c r="Z7">
        <v>16920527.613797501</v>
      </c>
      <c r="AA7">
        <v>18060468.707584199</v>
      </c>
      <c r="AB7">
        <v>31511739.7987938</v>
      </c>
      <c r="AC7">
        <v>33328795.624054901</v>
      </c>
      <c r="AD7">
        <v>18483078.217852201</v>
      </c>
      <c r="AE7">
        <v>21646258.339299299</v>
      </c>
      <c r="AF7" s="2">
        <f t="shared" si="3"/>
        <v>456534980.64615697</v>
      </c>
      <c r="AG7" s="2"/>
      <c r="AH7" s="6">
        <f t="shared" si="4"/>
        <v>2.3134445452556815E-2</v>
      </c>
      <c r="AI7" s="6">
        <f t="shared" si="0"/>
        <v>-0.5457148077547459</v>
      </c>
      <c r="AJ7" s="2"/>
      <c r="AK7" t="s">
        <v>340</v>
      </c>
      <c r="AL7" s="6">
        <v>-0.5457148077547459</v>
      </c>
      <c r="AM7" s="2"/>
      <c r="AN7" s="2" t="str">
        <f t="shared" si="1"/>
        <v>Terraswap</v>
      </c>
      <c r="AO7" s="6">
        <f t="shared" si="5"/>
        <v>2.3134445452556815E-2</v>
      </c>
    </row>
    <row r="8" spans="1:41" x14ac:dyDescent="0.2">
      <c r="A8" t="s">
        <v>238</v>
      </c>
      <c r="B8">
        <v>32204955.738506202</v>
      </c>
      <c r="C8">
        <v>32681804.813506801</v>
      </c>
      <c r="D8">
        <v>33008360.565388799</v>
      </c>
      <c r="E8">
        <v>31784190.8803722</v>
      </c>
      <c r="F8">
        <v>32535503.061788</v>
      </c>
      <c r="G8">
        <v>31438789.976840898</v>
      </c>
      <c r="H8">
        <v>32729257.8178542</v>
      </c>
      <c r="I8">
        <v>32049412.161405899</v>
      </c>
      <c r="J8">
        <v>26994419.291335501</v>
      </c>
      <c r="K8">
        <v>26775524.747849599</v>
      </c>
      <c r="L8">
        <v>31909901.3733222</v>
      </c>
      <c r="M8">
        <v>32037116.375313699</v>
      </c>
      <c r="N8">
        <v>31366530.684046801</v>
      </c>
      <c r="O8" s="16">
        <v>32050046.300061598</v>
      </c>
      <c r="P8" s="2">
        <f t="shared" si="2"/>
        <v>439565813.78759235</v>
      </c>
      <c r="R8">
        <v>32126662.373163901</v>
      </c>
      <c r="S8">
        <v>31986723.826523799</v>
      </c>
      <c r="T8">
        <v>26959492.0473377</v>
      </c>
      <c r="U8">
        <v>23593548.847845599</v>
      </c>
      <c r="V8">
        <v>31496952.163670801</v>
      </c>
      <c r="W8">
        <v>30941144.968244199</v>
      </c>
      <c r="X8">
        <v>30144974.5226398</v>
      </c>
      <c r="Y8">
        <v>32240878.461474299</v>
      </c>
      <c r="Z8">
        <v>28455337.119175699</v>
      </c>
      <c r="AA8">
        <v>31028445.967357598</v>
      </c>
      <c r="AB8">
        <v>29530892.0138123</v>
      </c>
      <c r="AC8">
        <v>30589772.787177999</v>
      </c>
      <c r="AD8">
        <v>31197493.1656055</v>
      </c>
      <c r="AE8">
        <v>30800518.972290602</v>
      </c>
      <c r="AF8" s="2">
        <f t="shared" si="3"/>
        <v>421092837.23631972</v>
      </c>
      <c r="AG8" s="2"/>
      <c r="AH8" s="6">
        <f t="shared" si="4"/>
        <v>2.1338450910635666E-2</v>
      </c>
      <c r="AI8" s="6">
        <f t="shared" si="0"/>
        <v>-4.202550783487264E-2</v>
      </c>
      <c r="AJ8" s="2"/>
      <c r="AK8" t="s">
        <v>238</v>
      </c>
      <c r="AL8" s="6">
        <v>-4.202550783487264E-2</v>
      </c>
      <c r="AM8" s="2"/>
      <c r="AN8" s="2" t="str">
        <f t="shared" si="1"/>
        <v>MetaTdex</v>
      </c>
      <c r="AO8" s="6">
        <f t="shared" si="5"/>
        <v>2.1338450910635666E-2</v>
      </c>
    </row>
    <row r="9" spans="1:41" x14ac:dyDescent="0.2">
      <c r="A9" t="s">
        <v>345</v>
      </c>
      <c r="B9">
        <v>31735619.774402</v>
      </c>
      <c r="C9">
        <v>33699793.007832102</v>
      </c>
      <c r="D9">
        <v>47810685.136769697</v>
      </c>
      <c r="E9">
        <v>72533522.617209494</v>
      </c>
      <c r="F9">
        <v>53950852.413539201</v>
      </c>
      <c r="G9">
        <v>100722314.784198</v>
      </c>
      <c r="H9">
        <v>43852836.155165799</v>
      </c>
      <c r="I9">
        <v>3925853.6859323001</v>
      </c>
      <c r="J9">
        <v>71196046.495949194</v>
      </c>
      <c r="K9">
        <v>96824521.869026095</v>
      </c>
      <c r="L9">
        <v>67145340.022413</v>
      </c>
      <c r="M9">
        <v>57461665.307128899</v>
      </c>
      <c r="N9">
        <v>43173512.5304121</v>
      </c>
      <c r="O9" s="16">
        <v>34196008.018800899</v>
      </c>
      <c r="P9" s="2">
        <f t="shared" si="2"/>
        <v>758228571.81877875</v>
      </c>
      <c r="R9">
        <v>21125762.036509</v>
      </c>
      <c r="S9">
        <v>31302431.543207198</v>
      </c>
      <c r="T9">
        <v>19648005.755298</v>
      </c>
      <c r="U9">
        <v>33004745.860875402</v>
      </c>
      <c r="V9">
        <v>17243938.154889598</v>
      </c>
      <c r="W9">
        <v>37163650.132945202</v>
      </c>
      <c r="X9">
        <v>25108557.6155512</v>
      </c>
      <c r="Y9">
        <v>20812109.0705356</v>
      </c>
      <c r="Z9">
        <v>24095700.412197798</v>
      </c>
      <c r="AA9">
        <v>20256489.952629399</v>
      </c>
      <c r="AB9">
        <v>19953088.767418101</v>
      </c>
      <c r="AC9">
        <v>15270720.3088011</v>
      </c>
      <c r="AD9">
        <v>16497414.201117</v>
      </c>
      <c r="AE9">
        <v>19257963.501242999</v>
      </c>
      <c r="AF9" s="2">
        <f t="shared" si="3"/>
        <v>320740577.31321758</v>
      </c>
      <c r="AG9" s="2"/>
      <c r="AH9" s="6">
        <f t="shared" si="4"/>
        <v>1.6253202284241382E-2</v>
      </c>
      <c r="AI9" s="6">
        <f t="shared" si="0"/>
        <v>-0.57698695454874449</v>
      </c>
      <c r="AJ9" s="2"/>
      <c r="AK9" t="s">
        <v>345</v>
      </c>
      <c r="AL9" s="6">
        <v>-0.57698695454874449</v>
      </c>
      <c r="AM9" s="2"/>
      <c r="AN9" s="2" t="str">
        <f t="shared" si="1"/>
        <v>Thorchain</v>
      </c>
      <c r="AO9" s="6">
        <f t="shared" si="5"/>
        <v>1.6253202284241382E-2</v>
      </c>
    </row>
    <row r="10" spans="1:41" x14ac:dyDescent="0.2">
      <c r="A10" t="s">
        <v>351</v>
      </c>
      <c r="B10">
        <v>20693102.579597399</v>
      </c>
      <c r="C10">
        <v>14655233.340716001</v>
      </c>
      <c r="D10">
        <v>9894618.1262697503</v>
      </c>
      <c r="E10">
        <v>15680327.5991804</v>
      </c>
      <c r="F10">
        <v>21048484.430835102</v>
      </c>
      <c r="G10">
        <v>21414523.9633945</v>
      </c>
      <c r="H10">
        <v>25260730.133097</v>
      </c>
      <c r="I10">
        <v>43758707.188345902</v>
      </c>
      <c r="J10">
        <v>28749834.821125999</v>
      </c>
      <c r="K10">
        <v>13722105.305001</v>
      </c>
      <c r="L10">
        <v>10848782.648467399</v>
      </c>
      <c r="M10">
        <v>19583658.577341199</v>
      </c>
      <c r="N10">
        <v>26484034.685552999</v>
      </c>
      <c r="O10" s="16">
        <v>28904698.815244999</v>
      </c>
      <c r="P10" s="2">
        <f t="shared" si="2"/>
        <v>300698842.21416962</v>
      </c>
      <c r="R10">
        <v>19202549.9396782</v>
      </c>
      <c r="S10">
        <v>21507638.205792598</v>
      </c>
      <c r="T10">
        <v>7128061.5428744601</v>
      </c>
      <c r="U10">
        <v>8035191.5768147502</v>
      </c>
      <c r="V10">
        <v>24246842.6506823</v>
      </c>
      <c r="W10">
        <v>48493819.963463999</v>
      </c>
      <c r="X10">
        <v>16831545.4382011</v>
      </c>
      <c r="Y10">
        <v>42765309.996371999</v>
      </c>
      <c r="Z10">
        <v>29133518.066997599</v>
      </c>
      <c r="AA10">
        <v>12853249.199297599</v>
      </c>
      <c r="AB10">
        <v>12743394.8629453</v>
      </c>
      <c r="AC10">
        <v>17275785.771517199</v>
      </c>
      <c r="AD10">
        <v>19401242.839513801</v>
      </c>
      <c r="AE10">
        <v>25727861.169058502</v>
      </c>
      <c r="AF10" s="2">
        <f t="shared" si="3"/>
        <v>305346011.22320938</v>
      </c>
      <c r="AG10" s="2"/>
      <c r="AH10" s="6">
        <f t="shared" si="4"/>
        <v>1.5473098317244142E-2</v>
      </c>
      <c r="AI10" s="6">
        <f t="shared" si="0"/>
        <v>1.5454562361533345E-2</v>
      </c>
      <c r="AJ10" s="2"/>
      <c r="AK10" t="s">
        <v>351</v>
      </c>
      <c r="AL10" s="6">
        <v>1.5454562361533345E-2</v>
      </c>
      <c r="AM10" s="2"/>
      <c r="AN10" s="2" t="str">
        <f t="shared" si="1"/>
        <v>Trader Joe</v>
      </c>
      <c r="AO10" s="6">
        <f t="shared" si="5"/>
        <v>1.5473098317244142E-2</v>
      </c>
    </row>
    <row r="11" spans="1:41" x14ac:dyDescent="0.2">
      <c r="A11" t="s">
        <v>292</v>
      </c>
      <c r="B11">
        <v>19081541.714721099</v>
      </c>
      <c r="C11">
        <v>12570180.318697801</v>
      </c>
      <c r="D11">
        <v>8818937.2109777909</v>
      </c>
      <c r="E11">
        <v>10517054.0924799</v>
      </c>
      <c r="F11">
        <v>16196834.754187699</v>
      </c>
      <c r="G11">
        <v>19806709.357054301</v>
      </c>
      <c r="H11">
        <v>23205902.632135499</v>
      </c>
      <c r="I11">
        <v>60027297.990103401</v>
      </c>
      <c r="J11">
        <v>41931613.0498529</v>
      </c>
      <c r="K11">
        <v>19902682.347397398</v>
      </c>
      <c r="L11">
        <v>14770676.813492101</v>
      </c>
      <c r="M11">
        <v>19892604.9400771</v>
      </c>
      <c r="N11">
        <v>25681588.9862203</v>
      </c>
      <c r="O11" s="16">
        <v>30643639.4261798</v>
      </c>
      <c r="P11" s="2">
        <f t="shared" si="2"/>
        <v>323047263.63357711</v>
      </c>
      <c r="R11">
        <v>18195480.5432413</v>
      </c>
      <c r="S11">
        <v>21585875.3287092</v>
      </c>
      <c r="T11">
        <v>9465657.9617208596</v>
      </c>
      <c r="U11">
        <v>13628366.2414806</v>
      </c>
      <c r="V11">
        <v>19932140.407251999</v>
      </c>
      <c r="W11">
        <v>47784330.157843798</v>
      </c>
      <c r="X11">
        <v>17683332.366588999</v>
      </c>
      <c r="Y11">
        <v>28800909.470284399</v>
      </c>
      <c r="Z11">
        <v>18101976.074866898</v>
      </c>
      <c r="AA11">
        <v>8349057.8212223304</v>
      </c>
      <c r="AB11">
        <v>10335698.9112547</v>
      </c>
      <c r="AC11">
        <v>23788665.541218799</v>
      </c>
      <c r="AD11">
        <v>18680690.3052941</v>
      </c>
      <c r="AE11">
        <v>22660733.794293899</v>
      </c>
      <c r="AF11" s="2">
        <f t="shared" si="3"/>
        <v>278992914.92527187</v>
      </c>
      <c r="AG11" s="2"/>
      <c r="AH11" s="6">
        <f t="shared" si="4"/>
        <v>1.4137681986281455E-2</v>
      </c>
      <c r="AI11" s="6">
        <f t="shared" si="0"/>
        <v>-0.13637121767505445</v>
      </c>
      <c r="AJ11" s="2"/>
      <c r="AK11" t="s">
        <v>292</v>
      </c>
      <c r="AL11" s="6">
        <v>-0.13637121767505445</v>
      </c>
      <c r="AM11" s="2"/>
      <c r="AN11" s="2" t="str">
        <f t="shared" si="1"/>
        <v>Quickswap</v>
      </c>
      <c r="AO11" s="6">
        <f t="shared" si="5"/>
        <v>1.4137681986281455E-2</v>
      </c>
    </row>
    <row r="12" spans="1:41" x14ac:dyDescent="0.2">
      <c r="A12" t="s">
        <v>322</v>
      </c>
      <c r="B12">
        <v>4618375.5689170202</v>
      </c>
      <c r="C12">
        <v>3451710.3233191799</v>
      </c>
      <c r="D12">
        <v>2390545.2210916602</v>
      </c>
      <c r="E12">
        <v>3017965.8227739302</v>
      </c>
      <c r="F12">
        <v>3731046.92941094</v>
      </c>
      <c r="G12">
        <v>7749593.3943664497</v>
      </c>
      <c r="H12">
        <v>9809290.5141061898</v>
      </c>
      <c r="I12">
        <v>10716864.9772467</v>
      </c>
      <c r="J12">
        <v>7070543.7266779998</v>
      </c>
      <c r="K12">
        <v>8150067.9547591601</v>
      </c>
      <c r="L12">
        <v>4541835.9552593101</v>
      </c>
      <c r="M12">
        <v>5525503.9708050899</v>
      </c>
      <c r="N12">
        <v>5990446.2981575197</v>
      </c>
      <c r="O12" s="16">
        <v>5998919.6371265203</v>
      </c>
      <c r="P12" s="2">
        <f t="shared" si="2"/>
        <v>82762710.294017658</v>
      </c>
      <c r="R12">
        <v>3246214.179027</v>
      </c>
      <c r="S12">
        <v>3287258.32183279</v>
      </c>
      <c r="T12">
        <v>4560507.1133292904</v>
      </c>
      <c r="U12">
        <v>47500409.672484003</v>
      </c>
      <c r="V12">
        <v>133711765.74681599</v>
      </c>
      <c r="W12">
        <v>11266616.6719668</v>
      </c>
      <c r="X12">
        <v>10550290.955314999</v>
      </c>
      <c r="Y12">
        <v>8190520.6937090904</v>
      </c>
      <c r="Z12">
        <v>5197389.2182356901</v>
      </c>
      <c r="AA12">
        <v>4637572.3727091104</v>
      </c>
      <c r="AB12">
        <v>3195304.2996662799</v>
      </c>
      <c r="AC12">
        <v>5968461.1431148099</v>
      </c>
      <c r="AD12">
        <v>8713040.9052059595</v>
      </c>
      <c r="AE12">
        <v>3874781.9800813999</v>
      </c>
      <c r="AF12" s="2">
        <f t="shared" si="3"/>
        <v>253900133.27349326</v>
      </c>
      <c r="AG12" s="2"/>
      <c r="AH12" s="6">
        <f t="shared" si="4"/>
        <v>1.2866130817180747E-2</v>
      </c>
      <c r="AI12" s="6">
        <f t="shared" si="0"/>
        <v>2.0678083447424989</v>
      </c>
      <c r="AJ12" s="2"/>
      <c r="AK12" t="s">
        <v>322</v>
      </c>
      <c r="AL12" s="6">
        <v>2.0678083447424989</v>
      </c>
      <c r="AM12" s="2"/>
      <c r="AN12" s="2" t="str">
        <f t="shared" si="1"/>
        <v>SpookySwap</v>
      </c>
      <c r="AO12" s="6">
        <f t="shared" si="5"/>
        <v>1.2866130817180747E-2</v>
      </c>
    </row>
    <row r="13" spans="1:41" x14ac:dyDescent="0.2">
      <c r="A13" t="s">
        <v>304</v>
      </c>
      <c r="B13">
        <v>4468497.0535706999</v>
      </c>
      <c r="C13">
        <v>10118887.7077353</v>
      </c>
      <c r="D13">
        <v>6154106.7332170699</v>
      </c>
      <c r="E13">
        <v>5137948.0980402101</v>
      </c>
      <c r="F13">
        <v>7846312.8342530597</v>
      </c>
      <c r="G13">
        <v>4373332.5191706298</v>
      </c>
      <c r="H13">
        <v>4373332.5191706298</v>
      </c>
      <c r="I13">
        <v>4857642.53932501</v>
      </c>
      <c r="J13">
        <v>9634950.0966733396</v>
      </c>
      <c r="K13">
        <v>10068090.6871565</v>
      </c>
      <c r="L13">
        <v>8608838.8987230007</v>
      </c>
      <c r="M13">
        <v>8956578.6636921801</v>
      </c>
      <c r="N13">
        <v>5066083.0753821498</v>
      </c>
      <c r="O13" s="16">
        <v>5136769.3795901099</v>
      </c>
      <c r="P13" s="2">
        <f t="shared" si="2"/>
        <v>94801370.80569987</v>
      </c>
      <c r="R13">
        <v>12964822.381699501</v>
      </c>
      <c r="S13">
        <v>6662314.9792421404</v>
      </c>
      <c r="T13">
        <v>9705790.4907129705</v>
      </c>
      <c r="U13">
        <v>5583095.34939034</v>
      </c>
      <c r="V13">
        <v>5583095.34939034</v>
      </c>
      <c r="W13">
        <v>20822349.328937601</v>
      </c>
      <c r="X13">
        <v>10090864.463610301</v>
      </c>
      <c r="Y13">
        <v>23669248.997664399</v>
      </c>
      <c r="Z13">
        <v>42304951.960804999</v>
      </c>
      <c r="AA13">
        <v>46133806.337221898</v>
      </c>
      <c r="AB13">
        <v>31969865.2951723</v>
      </c>
      <c r="AC13">
        <v>7217175.2971859397</v>
      </c>
      <c r="AD13">
        <v>1641398.94195006</v>
      </c>
      <c r="AE13">
        <v>232821.79212750299</v>
      </c>
      <c r="AF13" s="2">
        <f t="shared" si="3"/>
        <v>224581600.96511027</v>
      </c>
      <c r="AG13" s="2"/>
      <c r="AH13" s="6">
        <f t="shared" si="4"/>
        <v>1.1380444034806866E-2</v>
      </c>
      <c r="AI13" s="6">
        <f t="shared" si="0"/>
        <v>1.3689699743414201</v>
      </c>
      <c r="AJ13" s="2"/>
      <c r="AK13" t="s">
        <v>304</v>
      </c>
      <c r="AL13" s="6">
        <v>1.3689699743414201</v>
      </c>
      <c r="AM13" s="2"/>
      <c r="AN13" s="2" t="str">
        <f t="shared" si="1"/>
        <v>Serum</v>
      </c>
      <c r="AO13" s="6">
        <f t="shared" si="5"/>
        <v>1.1380444034806866E-2</v>
      </c>
    </row>
    <row r="14" spans="1:41" x14ac:dyDescent="0.2">
      <c r="A14" t="s">
        <v>335</v>
      </c>
      <c r="B14">
        <v>12937094.9079374</v>
      </c>
      <c r="C14">
        <v>13722122.043513799</v>
      </c>
      <c r="D14">
        <v>16272882.820406601</v>
      </c>
      <c r="E14">
        <v>16499872.001894999</v>
      </c>
      <c r="F14">
        <v>15183337.2698613</v>
      </c>
      <c r="G14">
        <v>12906414.7449809</v>
      </c>
      <c r="H14">
        <v>12164925.232963201</v>
      </c>
      <c r="I14">
        <v>13532265.919506701</v>
      </c>
      <c r="J14">
        <v>11065413.184837099</v>
      </c>
      <c r="K14">
        <v>13239547.1572148</v>
      </c>
      <c r="L14">
        <v>12715248.6802331</v>
      </c>
      <c r="M14">
        <v>14138459.372126101</v>
      </c>
      <c r="N14">
        <v>11909505.957215801</v>
      </c>
      <c r="O14" s="16">
        <v>18562666.9569121</v>
      </c>
      <c r="P14" s="2">
        <f t="shared" si="2"/>
        <v>194849756.24960387</v>
      </c>
      <c r="R14">
        <v>22719474.682463601</v>
      </c>
      <c r="S14">
        <v>17481286.678883199</v>
      </c>
      <c r="T14">
        <v>19786802.265406899</v>
      </c>
      <c r="U14">
        <v>19982914.498960398</v>
      </c>
      <c r="V14">
        <v>13546715.5388676</v>
      </c>
      <c r="W14">
        <v>13115508.1478229</v>
      </c>
      <c r="X14">
        <v>12944558.8158691</v>
      </c>
      <c r="Y14">
        <v>13858988.1194891</v>
      </c>
      <c r="Z14">
        <v>12244765.597795401</v>
      </c>
      <c r="AA14">
        <v>17013536.311231401</v>
      </c>
      <c r="AB14">
        <v>17219917.399118401</v>
      </c>
      <c r="AC14">
        <v>13793935.1533169</v>
      </c>
      <c r="AD14">
        <v>16575145.469904199</v>
      </c>
      <c r="AE14">
        <v>13005678.142657701</v>
      </c>
      <c r="AF14" s="2">
        <f t="shared" si="3"/>
        <v>223289226.82178676</v>
      </c>
      <c r="AG14" s="2"/>
      <c r="AH14" s="6">
        <f t="shared" si="4"/>
        <v>1.1314954290558361E-2</v>
      </c>
      <c r="AI14" s="6">
        <f t="shared" si="0"/>
        <v>0.14595589504228959</v>
      </c>
      <c r="AJ14" s="2"/>
      <c r="AK14" t="s">
        <v>335</v>
      </c>
      <c r="AL14" s="6">
        <v>0.14595589504228959</v>
      </c>
      <c r="AM14" s="2"/>
      <c r="AN14" s="2" t="str">
        <f t="shared" si="1"/>
        <v>SyncSwap</v>
      </c>
      <c r="AO14" s="6">
        <f t="shared" si="5"/>
        <v>1.1314954290558361E-2</v>
      </c>
    </row>
    <row r="15" spans="1:41" x14ac:dyDescent="0.2">
      <c r="A15" t="s">
        <v>189</v>
      </c>
      <c r="B15">
        <v>15089759.9599999</v>
      </c>
      <c r="C15">
        <v>9396950.6699999999</v>
      </c>
      <c r="D15">
        <v>6312398.2899999898</v>
      </c>
      <c r="E15">
        <v>6621204.6799999997</v>
      </c>
      <c r="F15">
        <v>8603162.0600000005</v>
      </c>
      <c r="G15">
        <v>13937106.25</v>
      </c>
      <c r="H15">
        <v>18314712.440000001</v>
      </c>
      <c r="I15">
        <v>42424993.829999998</v>
      </c>
      <c r="J15">
        <v>30420630.789999999</v>
      </c>
      <c r="K15">
        <v>9224803.5700000003</v>
      </c>
      <c r="L15">
        <v>22237215.989999998</v>
      </c>
      <c r="M15">
        <v>18334515.91</v>
      </c>
      <c r="N15">
        <v>26597683.960000001</v>
      </c>
      <c r="O15" s="16">
        <v>16034922.59</v>
      </c>
      <c r="P15" s="2">
        <f t="shared" si="2"/>
        <v>243550060.98999989</v>
      </c>
      <c r="R15">
        <v>14307011.6</v>
      </c>
      <c r="S15">
        <v>11892849.310000001</v>
      </c>
      <c r="T15">
        <v>7713789.7599999998</v>
      </c>
      <c r="U15">
        <v>6254245.6900000004</v>
      </c>
      <c r="V15">
        <v>10466148.439999999</v>
      </c>
      <c r="W15">
        <v>33829130.539999999</v>
      </c>
      <c r="X15">
        <v>20477716.120000001</v>
      </c>
      <c r="Y15">
        <v>22365037.02</v>
      </c>
      <c r="Z15">
        <v>25095115.050000001</v>
      </c>
      <c r="AA15">
        <v>10436766.42</v>
      </c>
      <c r="AB15">
        <v>10535337.630000001</v>
      </c>
      <c r="AC15">
        <v>12352138.82</v>
      </c>
      <c r="AD15">
        <v>21923437.789999999</v>
      </c>
      <c r="AE15">
        <v>15577725.5499999</v>
      </c>
      <c r="AF15" s="2">
        <f t="shared" si="3"/>
        <v>223226449.73999986</v>
      </c>
      <c r="AG15" s="2"/>
      <c r="AH15" s="6">
        <f t="shared" si="4"/>
        <v>1.1311773125837501E-2</v>
      </c>
      <c r="AI15" s="6">
        <f t="shared" si="0"/>
        <v>-8.3447366703121098E-2</v>
      </c>
      <c r="AJ15" s="2"/>
      <c r="AK15" t="s">
        <v>189</v>
      </c>
      <c r="AL15" s="6">
        <v>-8.3447366703121098E-2</v>
      </c>
      <c r="AM15" s="2"/>
      <c r="AN15" s="2" t="str">
        <f t="shared" si="1"/>
        <v>Hashflow</v>
      </c>
      <c r="AO15" s="6">
        <f t="shared" si="5"/>
        <v>1.1311773125837501E-2</v>
      </c>
    </row>
    <row r="16" spans="1:41" x14ac:dyDescent="0.2">
      <c r="A16" t="s">
        <v>104</v>
      </c>
      <c r="B16">
        <v>69482169.857933193</v>
      </c>
      <c r="C16">
        <v>41619661.205136597</v>
      </c>
      <c r="D16">
        <v>17055933.594976299</v>
      </c>
      <c r="E16">
        <v>30460585.587292999</v>
      </c>
      <c r="F16">
        <v>23848982.3584393</v>
      </c>
      <c r="G16">
        <v>31073703.0858729</v>
      </c>
      <c r="H16">
        <v>34086462.245150797</v>
      </c>
      <c r="I16">
        <v>44654290.331714503</v>
      </c>
      <c r="J16">
        <v>75128501.7508775</v>
      </c>
      <c r="K16">
        <v>28414312.7484065</v>
      </c>
      <c r="L16">
        <v>28688488.3215997</v>
      </c>
      <c r="M16">
        <v>29516785.631418001</v>
      </c>
      <c r="N16">
        <v>43896530.6308631</v>
      </c>
      <c r="O16" s="16">
        <v>12786975.0192455</v>
      </c>
      <c r="P16" s="2">
        <f t="shared" si="2"/>
        <v>510713382.36892688</v>
      </c>
      <c r="R16">
        <v>22106643.8785742</v>
      </c>
      <c r="S16">
        <v>13836935.1065416</v>
      </c>
      <c r="T16">
        <v>11884617.612198399</v>
      </c>
      <c r="U16">
        <v>6608734.6669032499</v>
      </c>
      <c r="V16">
        <v>8679534.3981375992</v>
      </c>
      <c r="W16">
        <v>16297017.158503501</v>
      </c>
      <c r="X16">
        <v>10914869.6759916</v>
      </c>
      <c r="Y16">
        <v>14439908.643982301</v>
      </c>
      <c r="Z16">
        <v>22599549.428816099</v>
      </c>
      <c r="AA16">
        <v>7931276.3870149199</v>
      </c>
      <c r="AB16">
        <v>5393297.6847317303</v>
      </c>
      <c r="AC16">
        <v>18168690.130204398</v>
      </c>
      <c r="AD16">
        <v>16955265.203442998</v>
      </c>
      <c r="AE16">
        <v>17321046.948571201</v>
      </c>
      <c r="AF16" s="2">
        <f t="shared" si="3"/>
        <v>193137386.92361379</v>
      </c>
      <c r="AG16" s="2"/>
      <c r="AH16" s="6">
        <f t="shared" si="4"/>
        <v>9.7870404942677972E-3</v>
      </c>
      <c r="AI16" s="6">
        <f t="shared" si="0"/>
        <v>-0.62182822383123681</v>
      </c>
      <c r="AJ16" s="2"/>
      <c r="AK16" t="s">
        <v>104</v>
      </c>
      <c r="AL16" s="6">
        <v>-0.62182822383123681</v>
      </c>
      <c r="AM16" s="2"/>
      <c r="AN16" s="2" t="str">
        <f t="shared" si="1"/>
        <v>Balancer</v>
      </c>
      <c r="AO16" s="6">
        <f t="shared" si="5"/>
        <v>9.7870404942677972E-3</v>
      </c>
    </row>
    <row r="17" spans="1:41" x14ac:dyDescent="0.2">
      <c r="A17" t="s">
        <v>220</v>
      </c>
      <c r="B17">
        <v>20597122.906879801</v>
      </c>
      <c r="C17">
        <v>11743654.420299999</v>
      </c>
      <c r="D17">
        <v>7946462.3801381597</v>
      </c>
      <c r="E17">
        <v>10776694.2709949</v>
      </c>
      <c r="F17">
        <v>14434642.0315808</v>
      </c>
      <c r="G17">
        <v>14975358.260895601</v>
      </c>
      <c r="H17">
        <v>18100055.757451899</v>
      </c>
      <c r="I17">
        <v>48880937.058983602</v>
      </c>
      <c r="J17">
        <v>34271564.376876801</v>
      </c>
      <c r="K17">
        <v>19301592.814281099</v>
      </c>
      <c r="L17">
        <v>12535536.8168837</v>
      </c>
      <c r="M17">
        <v>15617048.5905961</v>
      </c>
      <c r="N17">
        <v>21764503.299072102</v>
      </c>
      <c r="O17" s="16">
        <v>20332689.9473809</v>
      </c>
      <c r="P17" s="2">
        <f t="shared" si="2"/>
        <v>271277862.93231547</v>
      </c>
      <c r="R17">
        <v>12830615.1580311</v>
      </c>
      <c r="S17">
        <v>14397537.2519735</v>
      </c>
      <c r="T17">
        <v>7773922.98889706</v>
      </c>
      <c r="U17">
        <v>6713021.7799408399</v>
      </c>
      <c r="V17">
        <v>13952279.5797954</v>
      </c>
      <c r="W17">
        <v>26535364.6934608</v>
      </c>
      <c r="X17">
        <v>11887865.5356523</v>
      </c>
      <c r="Y17">
        <v>23469947.7213182</v>
      </c>
      <c r="Z17">
        <v>17083530.836697198</v>
      </c>
      <c r="AA17">
        <v>8462263.8969096802</v>
      </c>
      <c r="AB17">
        <v>7146644.8499245001</v>
      </c>
      <c r="AC17">
        <v>10131741.6462451</v>
      </c>
      <c r="AD17">
        <v>9890465.5741177704</v>
      </c>
      <c r="AE17">
        <v>19412800.053384099</v>
      </c>
      <c r="AF17" s="2">
        <f t="shared" si="3"/>
        <v>189688001.56634754</v>
      </c>
      <c r="AG17" s="2"/>
      <c r="AH17" s="6">
        <f t="shared" si="4"/>
        <v>9.6122464023023144E-3</v>
      </c>
      <c r="AI17" s="6">
        <f t="shared" si="0"/>
        <v>-0.30076122129554234</v>
      </c>
      <c r="AJ17" s="2"/>
      <c r="AK17" t="s">
        <v>220</v>
      </c>
      <c r="AL17" s="6">
        <v>-0.30076122129554234</v>
      </c>
      <c r="AM17" s="2"/>
      <c r="AN17" s="2" t="str">
        <f t="shared" si="1"/>
        <v>KyberSwap</v>
      </c>
      <c r="AO17" s="6">
        <f t="shared" si="5"/>
        <v>9.6122464023023144E-3</v>
      </c>
    </row>
    <row r="18" spans="1:41" x14ac:dyDescent="0.2">
      <c r="A18" t="s">
        <v>331</v>
      </c>
      <c r="B18">
        <v>22910453.062527299</v>
      </c>
      <c r="C18">
        <v>21770610.487660401</v>
      </c>
      <c r="D18">
        <v>20011415.8227088</v>
      </c>
      <c r="E18">
        <v>76368879.334697202</v>
      </c>
      <c r="F18">
        <v>20263767.385420501</v>
      </c>
      <c r="G18">
        <v>22391541.6970428</v>
      </c>
      <c r="H18">
        <v>21470709.8480874</v>
      </c>
      <c r="I18">
        <v>33476927.3941097</v>
      </c>
      <c r="J18">
        <v>18883306.317061301</v>
      </c>
      <c r="K18">
        <v>13812114.772589499</v>
      </c>
      <c r="L18">
        <v>14414033.999089001</v>
      </c>
      <c r="M18">
        <v>14238263.1832351</v>
      </c>
      <c r="N18">
        <v>16271856.768064801</v>
      </c>
      <c r="O18" s="16">
        <v>15736423.288643001</v>
      </c>
      <c r="P18" s="2">
        <f t="shared" si="2"/>
        <v>332020303.36093682</v>
      </c>
      <c r="R18">
        <v>11234023.659647901</v>
      </c>
      <c r="S18">
        <v>14275772.560435399</v>
      </c>
      <c r="T18">
        <v>11098392.412565799</v>
      </c>
      <c r="U18">
        <v>9084377.5079019405</v>
      </c>
      <c r="V18">
        <v>10501183.2841439</v>
      </c>
      <c r="W18">
        <v>15236189.0718672</v>
      </c>
      <c r="X18">
        <v>9797510.0050161593</v>
      </c>
      <c r="Y18">
        <v>17600723.4557987</v>
      </c>
      <c r="Z18">
        <v>15235943.089455601</v>
      </c>
      <c r="AA18">
        <v>11395437.0026152</v>
      </c>
      <c r="AB18">
        <v>9924133.5525742993</v>
      </c>
      <c r="AC18">
        <v>22539105.597066201</v>
      </c>
      <c r="AD18">
        <v>13462287.183596101</v>
      </c>
      <c r="AE18">
        <v>12711952.3714692</v>
      </c>
      <c r="AF18" s="2">
        <f t="shared" si="3"/>
        <v>184097030.75415361</v>
      </c>
      <c r="AG18" s="2"/>
      <c r="AH18" s="6">
        <f t="shared" si="4"/>
        <v>9.3289296472565762E-3</v>
      </c>
      <c r="AI18" s="6">
        <f t="shared" si="0"/>
        <v>-0.44552477998906265</v>
      </c>
      <c r="AJ18" s="2"/>
      <c r="AK18" t="s">
        <v>331</v>
      </c>
      <c r="AL18" s="6">
        <v>-0.44552477998906265</v>
      </c>
      <c r="AM18" s="2"/>
      <c r="AN18" s="2" t="str">
        <f t="shared" si="1"/>
        <v>Sushiswap</v>
      </c>
      <c r="AO18" s="6">
        <f t="shared" si="5"/>
        <v>9.3289296472565762E-3</v>
      </c>
    </row>
    <row r="19" spans="1:41" x14ac:dyDescent="0.2">
      <c r="A19" t="s">
        <v>226</v>
      </c>
      <c r="B19">
        <v>23023632.980581</v>
      </c>
      <c r="C19">
        <v>12956333.389159</v>
      </c>
      <c r="D19">
        <v>15367152.7299869</v>
      </c>
      <c r="E19">
        <v>9766788.5117150005</v>
      </c>
      <c r="F19">
        <v>20508222.427274</v>
      </c>
      <c r="G19">
        <v>16128268.588323999</v>
      </c>
      <c r="H19">
        <v>12817868.22989</v>
      </c>
      <c r="I19">
        <v>20906555.573298</v>
      </c>
      <c r="J19">
        <v>21221768.5207</v>
      </c>
      <c r="K19">
        <v>22150136.014622901</v>
      </c>
      <c r="L19">
        <v>16567252.484663</v>
      </c>
      <c r="M19">
        <v>22539471.395877998</v>
      </c>
      <c r="N19">
        <v>21973006.232311901</v>
      </c>
      <c r="O19" s="16">
        <v>10425496.939386999</v>
      </c>
      <c r="P19" s="2">
        <f t="shared" si="2"/>
        <v>246351954.0177907</v>
      </c>
      <c r="R19">
        <v>12205504.321442001</v>
      </c>
      <c r="S19">
        <v>21586106.522858899</v>
      </c>
      <c r="T19">
        <v>13513236.594810899</v>
      </c>
      <c r="U19">
        <v>29232322.790162001</v>
      </c>
      <c r="V19">
        <v>6811712.2790939901</v>
      </c>
      <c r="W19">
        <v>8584096.0394959897</v>
      </c>
      <c r="X19">
        <v>10766643.163718</v>
      </c>
      <c r="Y19">
        <v>13757797.516224001</v>
      </c>
      <c r="Z19">
        <v>25704590.264364</v>
      </c>
      <c r="AA19">
        <v>4592468.2772019999</v>
      </c>
      <c r="AB19">
        <v>2236676.519725</v>
      </c>
      <c r="AC19">
        <v>6554615.96107399</v>
      </c>
      <c r="AD19">
        <v>9259412.4518989902</v>
      </c>
      <c r="AE19">
        <v>5845266.7749659903</v>
      </c>
      <c r="AF19" s="2">
        <f t="shared" si="3"/>
        <v>170650449.47703576</v>
      </c>
      <c r="AG19" s="2"/>
      <c r="AH19" s="6">
        <f t="shared" si="4"/>
        <v>8.6475378278639669E-3</v>
      </c>
      <c r="AI19" s="6">
        <f t="shared" si="0"/>
        <v>-0.30729005110829377</v>
      </c>
      <c r="AJ19" s="2"/>
      <c r="AK19" t="s">
        <v>226</v>
      </c>
      <c r="AL19" s="6">
        <v>-0.30729005110829377</v>
      </c>
      <c r="AM19" s="2"/>
      <c r="AN19" s="2" t="str">
        <f t="shared" si="1"/>
        <v>Lighter</v>
      </c>
      <c r="AO19" s="6">
        <f t="shared" si="5"/>
        <v>8.6475378278639669E-3</v>
      </c>
    </row>
    <row r="20" spans="1:41" x14ac:dyDescent="0.2">
      <c r="A20" t="s">
        <v>381</v>
      </c>
      <c r="B20">
        <v>8881280.1223418806</v>
      </c>
      <c r="C20">
        <v>7625115.3520854795</v>
      </c>
      <c r="D20">
        <v>6487779.4655238101</v>
      </c>
      <c r="E20">
        <v>8450648.8763545603</v>
      </c>
      <c r="F20">
        <v>9102257.2883372605</v>
      </c>
      <c r="G20">
        <v>9970570.6590674296</v>
      </c>
      <c r="H20">
        <v>13518918.846793801</v>
      </c>
      <c r="I20">
        <v>26023226.665158201</v>
      </c>
      <c r="J20">
        <v>22772271.911154099</v>
      </c>
      <c r="K20">
        <v>13730234.921079099</v>
      </c>
      <c r="L20">
        <v>9951172.7224091496</v>
      </c>
      <c r="M20">
        <v>13512203.8966868</v>
      </c>
      <c r="N20">
        <v>19647959.170760501</v>
      </c>
      <c r="O20" s="16">
        <v>16740925.5353313</v>
      </c>
      <c r="P20" s="2">
        <f t="shared" si="2"/>
        <v>186414565.43308339</v>
      </c>
      <c r="R20">
        <v>14744633.013771299</v>
      </c>
      <c r="S20">
        <v>11064209.1980983</v>
      </c>
      <c r="T20">
        <v>7632404.0422454597</v>
      </c>
      <c r="U20">
        <v>8670056.7782866098</v>
      </c>
      <c r="V20">
        <v>10790386.5586606</v>
      </c>
      <c r="W20">
        <v>21616949.007668499</v>
      </c>
      <c r="X20">
        <v>13746288.057615301</v>
      </c>
      <c r="Y20">
        <v>15473875.870162699</v>
      </c>
      <c r="Z20">
        <v>13105814.0201184</v>
      </c>
      <c r="AA20">
        <v>8952377.6487923991</v>
      </c>
      <c r="AB20">
        <v>8884129.7841421291</v>
      </c>
      <c r="AC20">
        <v>10065868.021942999</v>
      </c>
      <c r="AD20">
        <v>12175478.4081445</v>
      </c>
      <c r="AE20">
        <v>8940385.0046150405</v>
      </c>
      <c r="AF20" s="2">
        <f t="shared" si="3"/>
        <v>165862855.41426423</v>
      </c>
      <c r="AG20" s="2"/>
      <c r="AH20" s="6">
        <f t="shared" si="4"/>
        <v>8.404931371864887E-3</v>
      </c>
      <c r="AI20" s="6">
        <f t="shared" si="0"/>
        <v>-0.11024734022833925</v>
      </c>
      <c r="AJ20" s="2"/>
      <c r="AK20" t="s">
        <v>381</v>
      </c>
      <c r="AL20" s="6">
        <v>-0.11024734022833925</v>
      </c>
      <c r="AM20" s="2"/>
      <c r="AN20" s="2" t="str">
        <f t="shared" si="1"/>
        <v>WOOFi-Swap</v>
      </c>
      <c r="AO20" s="6">
        <f t="shared" si="5"/>
        <v>8.404931371864887E-3</v>
      </c>
    </row>
    <row r="21" spans="1:41" x14ac:dyDescent="0.2">
      <c r="A21" t="s">
        <v>290</v>
      </c>
      <c r="B21">
        <v>7121051.8527924903</v>
      </c>
      <c r="C21">
        <v>25725206.371320501</v>
      </c>
      <c r="D21">
        <v>20816141.822881699</v>
      </c>
      <c r="E21">
        <v>19732030.4073603</v>
      </c>
      <c r="F21">
        <v>13098384.2798</v>
      </c>
      <c r="G21">
        <v>11398126.6552206</v>
      </c>
      <c r="H21">
        <v>17606019.889756002</v>
      </c>
      <c r="I21">
        <v>20925794.449292399</v>
      </c>
      <c r="J21">
        <v>12163883.093021899</v>
      </c>
      <c r="K21">
        <v>10224335.9720184</v>
      </c>
      <c r="L21">
        <v>6270738.3238095604</v>
      </c>
      <c r="M21">
        <v>9778476.7099732403</v>
      </c>
      <c r="N21">
        <v>16744173.109540001</v>
      </c>
      <c r="O21" s="16">
        <v>18872866.3951612</v>
      </c>
      <c r="P21" s="2">
        <f t="shared" si="2"/>
        <v>210477229.33194828</v>
      </c>
      <c r="R21">
        <v>15043075.8787941</v>
      </c>
      <c r="S21">
        <v>15970412.211935</v>
      </c>
      <c r="T21">
        <v>14698396.3973868</v>
      </c>
      <c r="U21">
        <v>11946155.478665899</v>
      </c>
      <c r="V21">
        <v>19592106.623713002</v>
      </c>
      <c r="W21">
        <v>19278886.321467601</v>
      </c>
      <c r="X21">
        <v>14785101.137559701</v>
      </c>
      <c r="Y21">
        <v>11367587.5799737</v>
      </c>
      <c r="Z21">
        <v>6850939.2235991098</v>
      </c>
      <c r="AA21">
        <v>5715685.1038402803</v>
      </c>
      <c r="AB21">
        <v>6608210.6085700504</v>
      </c>
      <c r="AC21">
        <v>6910171.40584388</v>
      </c>
      <c r="AD21">
        <v>4755971.2255809801</v>
      </c>
      <c r="AE21">
        <v>8581528.8296176493</v>
      </c>
      <c r="AF21" s="2">
        <f t="shared" si="3"/>
        <v>162104228.02654776</v>
      </c>
      <c r="AG21" s="2"/>
      <c r="AH21" s="6">
        <f t="shared" si="4"/>
        <v>8.2144667547734591E-3</v>
      </c>
      <c r="AI21" s="6">
        <f t="shared" si="0"/>
        <v>-0.22982534243222288</v>
      </c>
      <c r="AJ21" s="2"/>
      <c r="AK21" t="s">
        <v>290</v>
      </c>
      <c r="AL21" s="6">
        <v>-0.22982534243222288</v>
      </c>
      <c r="AM21" s="2"/>
      <c r="AN21" s="2" t="str">
        <f t="shared" si="1"/>
        <v>PulseX</v>
      </c>
      <c r="AO21" s="6">
        <f t="shared" si="5"/>
        <v>8.2144667547734591E-3</v>
      </c>
    </row>
    <row r="22" spans="1:41" x14ac:dyDescent="0.2">
      <c r="AF22" s="2"/>
    </row>
    <row r="23" spans="1:41" x14ac:dyDescent="0.2">
      <c r="A23" s="2" t="s">
        <v>39</v>
      </c>
      <c r="B23" s="2">
        <f>SUM(B2:B21)</f>
        <v>1334236421.5853336</v>
      </c>
      <c r="C23" s="2">
        <f t="shared" ref="C23:P23" si="6">SUM(C2:C21)</f>
        <v>1161488750.1861537</v>
      </c>
      <c r="D23" s="2">
        <f t="shared" si="6"/>
        <v>876121412.78483379</v>
      </c>
      <c r="E23" s="2">
        <f t="shared" si="6"/>
        <v>1553370089.3090789</v>
      </c>
      <c r="F23" s="2">
        <f t="shared" si="6"/>
        <v>1386306392.0296535</v>
      </c>
      <c r="G23" s="2">
        <f t="shared" si="6"/>
        <v>1496531380.7120414</v>
      </c>
      <c r="H23" s="2">
        <f t="shared" si="6"/>
        <v>1677319134.2534342</v>
      </c>
      <c r="I23" s="2">
        <f t="shared" si="6"/>
        <v>3759316069.9251361</v>
      </c>
      <c r="J23" s="2">
        <f t="shared" si="6"/>
        <v>2425846507.2317438</v>
      </c>
      <c r="K23" s="2">
        <f t="shared" si="6"/>
        <v>1320229245.6292231</v>
      </c>
      <c r="L23" s="2">
        <f t="shared" si="6"/>
        <v>1297823964.3089542</v>
      </c>
      <c r="M23" s="2">
        <f t="shared" si="6"/>
        <v>1661126537.5685501</v>
      </c>
      <c r="N23" s="2">
        <f t="shared" si="6"/>
        <v>2532966799.8656559</v>
      </c>
      <c r="O23" s="2">
        <f t="shared" si="6"/>
        <v>2074445572.4135106</v>
      </c>
      <c r="P23" s="2">
        <f t="shared" si="6"/>
        <v>24557128277.803299</v>
      </c>
      <c r="R23" s="2">
        <f>SUM(R2:R21)</f>
        <v>1548340953.5778255</v>
      </c>
      <c r="S23" s="2">
        <f t="shared" ref="S23:AE23" si="7">SUM(S2:S21)</f>
        <v>1589435203.2913439</v>
      </c>
      <c r="T23" s="2">
        <f t="shared" si="7"/>
        <v>900762696.61040676</v>
      </c>
      <c r="U23" s="2">
        <f t="shared" si="7"/>
        <v>972852343.18557274</v>
      </c>
      <c r="V23" s="2">
        <f t="shared" si="7"/>
        <v>1542073905.8096313</v>
      </c>
      <c r="W23" s="2">
        <f t="shared" si="7"/>
        <v>2391331543.7774305</v>
      </c>
      <c r="X23" s="2">
        <f t="shared" si="7"/>
        <v>1321961620.4446802</v>
      </c>
      <c r="Y23" s="2">
        <f t="shared" si="7"/>
        <v>1748083995.5825799</v>
      </c>
      <c r="Z23" s="2">
        <f t="shared" si="7"/>
        <v>1748173895.3361099</v>
      </c>
      <c r="AA23" s="2">
        <f t="shared" si="7"/>
        <v>983523628.1924566</v>
      </c>
      <c r="AB23" s="2">
        <f t="shared" si="7"/>
        <v>979799717.75173855</v>
      </c>
      <c r="AC23" s="2">
        <f t="shared" si="7"/>
        <v>1163799011.2427762</v>
      </c>
      <c r="AD23" s="2">
        <f t="shared" si="7"/>
        <v>1228599557.7962782</v>
      </c>
      <c r="AE23" s="2">
        <f t="shared" si="7"/>
        <v>1615254755.6451163</v>
      </c>
      <c r="AF23" s="2">
        <f>SUM(R23:AE23)</f>
        <v>19733992828.243946</v>
      </c>
      <c r="AH23" s="28" t="s">
        <v>40</v>
      </c>
      <c r="AI23" s="28"/>
      <c r="AJ23" s="8">
        <f>(AF23-P23)/P23</f>
        <v>-0.19640470151873946</v>
      </c>
    </row>
    <row r="24" spans="1:4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</row>
    <row r="25" spans="1:4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</row>
    <row r="26" spans="1:41" ht="28.2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41" ht="13.75" customHeight="1" x14ac:dyDescent="0.2">
      <c r="AL27" s="35" t="s">
        <v>42</v>
      </c>
      <c r="AM27" s="36"/>
      <c r="AN27" s="36"/>
      <c r="AO27" s="36"/>
    </row>
    <row r="28" spans="1:41" x14ac:dyDescent="0.2">
      <c r="AL28" s="36"/>
      <c r="AM28" s="36"/>
      <c r="AN28" s="36"/>
      <c r="AO28" s="36"/>
    </row>
    <row r="29" spans="1:41" x14ac:dyDescent="0.2">
      <c r="R29" t="s">
        <v>17</v>
      </c>
      <c r="S29" s="14">
        <v>45162</v>
      </c>
      <c r="T29" s="14">
        <v>45163</v>
      </c>
      <c r="U29" s="14">
        <v>45164</v>
      </c>
      <c r="V29" s="14">
        <v>45165</v>
      </c>
      <c r="W29" s="14">
        <v>45166</v>
      </c>
      <c r="X29" s="14">
        <v>45167</v>
      </c>
      <c r="Y29" s="14">
        <v>45168</v>
      </c>
      <c r="Z29" s="14">
        <v>45169</v>
      </c>
      <c r="AA29" s="14">
        <v>45170</v>
      </c>
      <c r="AB29" s="14">
        <v>45171</v>
      </c>
      <c r="AC29" s="14">
        <v>45172</v>
      </c>
      <c r="AD29" s="14">
        <v>45173</v>
      </c>
      <c r="AE29" s="14">
        <v>45174</v>
      </c>
      <c r="AF29" s="14">
        <v>45175</v>
      </c>
      <c r="AG29" s="2" t="s">
        <v>21</v>
      </c>
    </row>
    <row r="30" spans="1:41" x14ac:dyDescent="0.2">
      <c r="R30" t="s">
        <v>290</v>
      </c>
      <c r="S30">
        <v>15043075.8787941</v>
      </c>
      <c r="T30">
        <v>15970412.211935</v>
      </c>
      <c r="U30">
        <v>14698396.3973868</v>
      </c>
      <c r="V30">
        <v>11946155.478665899</v>
      </c>
      <c r="W30">
        <v>19592106.623713002</v>
      </c>
      <c r="X30">
        <v>19278886.321467601</v>
      </c>
      <c r="Y30">
        <v>14785101.137559701</v>
      </c>
      <c r="Z30">
        <v>11367587.5799737</v>
      </c>
      <c r="AA30">
        <v>6850939.2235991098</v>
      </c>
      <c r="AB30">
        <v>5715685.1038402803</v>
      </c>
      <c r="AC30">
        <v>6608210.6085700504</v>
      </c>
      <c r="AD30">
        <v>6910171.40584388</v>
      </c>
      <c r="AE30">
        <v>4755971.2255809801</v>
      </c>
      <c r="AF30">
        <v>8581528.8296176493</v>
      </c>
      <c r="AG30" s="2">
        <f t="shared" ref="AG30:AG49" si="8">SUM(S30:AF30)</f>
        <v>162104228.02654776</v>
      </c>
    </row>
    <row r="31" spans="1:41" x14ac:dyDescent="0.2">
      <c r="R31" t="s">
        <v>381</v>
      </c>
      <c r="S31">
        <v>14744633.013771299</v>
      </c>
      <c r="T31">
        <v>11064209.1980983</v>
      </c>
      <c r="U31">
        <v>7632404.0422454597</v>
      </c>
      <c r="V31">
        <v>8670056.7782866098</v>
      </c>
      <c r="W31">
        <v>10790386.5586606</v>
      </c>
      <c r="X31">
        <v>21616949.007668499</v>
      </c>
      <c r="Y31">
        <v>13746288.057615301</v>
      </c>
      <c r="Z31">
        <v>15473875.870162699</v>
      </c>
      <c r="AA31">
        <v>13105814.0201184</v>
      </c>
      <c r="AB31">
        <v>8952377.6487923991</v>
      </c>
      <c r="AC31">
        <v>8884129.7841421291</v>
      </c>
      <c r="AD31">
        <v>10065868.021942999</v>
      </c>
      <c r="AE31">
        <v>12175478.4081445</v>
      </c>
      <c r="AF31">
        <v>8940385.0046150405</v>
      </c>
      <c r="AG31" s="2">
        <f t="shared" si="8"/>
        <v>165862855.41426423</v>
      </c>
      <c r="AL31" s="37" t="s">
        <v>415</v>
      </c>
      <c r="AM31" s="28"/>
      <c r="AN31" s="28"/>
      <c r="AO31" s="28"/>
    </row>
    <row r="32" spans="1:41" x14ac:dyDescent="0.2">
      <c r="R32" t="s">
        <v>226</v>
      </c>
      <c r="S32">
        <v>12205504.321442001</v>
      </c>
      <c r="T32">
        <v>21586106.522858899</v>
      </c>
      <c r="U32">
        <v>13513236.594810899</v>
      </c>
      <c r="V32">
        <v>29232322.790162001</v>
      </c>
      <c r="W32">
        <v>6811712.2790939901</v>
      </c>
      <c r="X32">
        <v>8584096.0394959897</v>
      </c>
      <c r="Y32">
        <v>10766643.163718</v>
      </c>
      <c r="Z32">
        <v>13757797.516224001</v>
      </c>
      <c r="AA32">
        <v>25704590.264364</v>
      </c>
      <c r="AB32">
        <v>4592468.2772019999</v>
      </c>
      <c r="AC32">
        <v>2236676.519725</v>
      </c>
      <c r="AD32">
        <v>6554615.96107399</v>
      </c>
      <c r="AE32">
        <v>9259412.4518989902</v>
      </c>
      <c r="AF32">
        <v>5845266.7749659903</v>
      </c>
      <c r="AG32" s="2">
        <f t="shared" si="8"/>
        <v>170650449.47703576</v>
      </c>
      <c r="AL32" s="28"/>
      <c r="AM32" s="28"/>
      <c r="AN32" s="28"/>
      <c r="AO32" s="28"/>
    </row>
    <row r="33" spans="18:41" x14ac:dyDescent="0.2">
      <c r="R33" t="s">
        <v>331</v>
      </c>
      <c r="S33">
        <v>11234023.659647901</v>
      </c>
      <c r="T33">
        <v>14275772.560435399</v>
      </c>
      <c r="U33">
        <v>11098392.412565799</v>
      </c>
      <c r="V33">
        <v>9084377.5079019405</v>
      </c>
      <c r="W33">
        <v>10501183.2841439</v>
      </c>
      <c r="X33">
        <v>15236189.0718672</v>
      </c>
      <c r="Y33">
        <v>9797510.0050161593</v>
      </c>
      <c r="Z33">
        <v>17600723.4557987</v>
      </c>
      <c r="AA33">
        <v>15235943.089455601</v>
      </c>
      <c r="AB33">
        <v>11395437.0026152</v>
      </c>
      <c r="AC33">
        <v>9924133.5525742993</v>
      </c>
      <c r="AD33">
        <v>22539105.597066201</v>
      </c>
      <c r="AE33">
        <v>13462287.183596101</v>
      </c>
      <c r="AF33">
        <v>12711952.3714692</v>
      </c>
      <c r="AG33" s="2">
        <f t="shared" si="8"/>
        <v>184097030.75415361</v>
      </c>
      <c r="AL33" s="28"/>
      <c r="AM33" s="28"/>
      <c r="AN33" s="28"/>
      <c r="AO33" s="28"/>
    </row>
    <row r="34" spans="18:41" x14ac:dyDescent="0.2">
      <c r="R34" t="s">
        <v>220</v>
      </c>
      <c r="S34">
        <v>12830615.1580311</v>
      </c>
      <c r="T34">
        <v>14397537.2519735</v>
      </c>
      <c r="U34">
        <v>7773922.98889706</v>
      </c>
      <c r="V34">
        <v>6713021.7799408399</v>
      </c>
      <c r="W34">
        <v>13952279.5797954</v>
      </c>
      <c r="X34">
        <v>26535364.6934608</v>
      </c>
      <c r="Y34">
        <v>11887865.5356523</v>
      </c>
      <c r="Z34">
        <v>23469947.7213182</v>
      </c>
      <c r="AA34">
        <v>17083530.836697198</v>
      </c>
      <c r="AB34">
        <v>8462263.8969096802</v>
      </c>
      <c r="AC34">
        <v>7146644.8499245001</v>
      </c>
      <c r="AD34">
        <v>10131741.6462451</v>
      </c>
      <c r="AE34">
        <v>9890465.5741177704</v>
      </c>
      <c r="AF34">
        <v>19412800.053384099</v>
      </c>
      <c r="AG34" s="2">
        <f t="shared" si="8"/>
        <v>189688001.56634754</v>
      </c>
    </row>
    <row r="35" spans="18:41" x14ac:dyDescent="0.2">
      <c r="R35" t="s">
        <v>104</v>
      </c>
      <c r="S35">
        <v>22106643.8785742</v>
      </c>
      <c r="T35">
        <v>13836935.1065416</v>
      </c>
      <c r="U35">
        <v>11884617.612198399</v>
      </c>
      <c r="V35">
        <v>6608734.6669032499</v>
      </c>
      <c r="W35">
        <v>8679534.3981375992</v>
      </c>
      <c r="X35">
        <v>16297017.158503501</v>
      </c>
      <c r="Y35">
        <v>10914869.6759916</v>
      </c>
      <c r="Z35">
        <v>14439908.643982301</v>
      </c>
      <c r="AA35">
        <v>22599549.428816099</v>
      </c>
      <c r="AB35">
        <v>7931276.3870149199</v>
      </c>
      <c r="AC35">
        <v>5393297.6847317303</v>
      </c>
      <c r="AD35">
        <v>18168690.130204398</v>
      </c>
      <c r="AE35">
        <v>16955265.203442998</v>
      </c>
      <c r="AF35">
        <v>17321046.948571201</v>
      </c>
      <c r="AG35" s="2">
        <f t="shared" si="8"/>
        <v>193137386.92361379</v>
      </c>
    </row>
    <row r="36" spans="18:41" x14ac:dyDescent="0.2">
      <c r="R36" t="s">
        <v>189</v>
      </c>
      <c r="S36">
        <v>14307011.6</v>
      </c>
      <c r="T36">
        <v>11892849.310000001</v>
      </c>
      <c r="U36">
        <v>7713789.7599999998</v>
      </c>
      <c r="V36">
        <v>6254245.6900000004</v>
      </c>
      <c r="W36">
        <v>10466148.439999999</v>
      </c>
      <c r="X36">
        <v>33829130.539999999</v>
      </c>
      <c r="Y36">
        <v>20477716.120000001</v>
      </c>
      <c r="Z36">
        <v>22365037.02</v>
      </c>
      <c r="AA36">
        <v>25095115.050000001</v>
      </c>
      <c r="AB36">
        <v>10436766.42</v>
      </c>
      <c r="AC36">
        <v>10535337.630000001</v>
      </c>
      <c r="AD36">
        <v>12352138.82</v>
      </c>
      <c r="AE36">
        <v>21923437.789999999</v>
      </c>
      <c r="AF36">
        <v>15577725.5499999</v>
      </c>
      <c r="AG36" s="2">
        <f t="shared" si="8"/>
        <v>223226449.73999986</v>
      </c>
    </row>
    <row r="37" spans="18:41" x14ac:dyDescent="0.2">
      <c r="R37" t="s">
        <v>335</v>
      </c>
      <c r="S37">
        <v>22719474.682463601</v>
      </c>
      <c r="T37">
        <v>17481286.678883199</v>
      </c>
      <c r="U37">
        <v>19786802.265406899</v>
      </c>
      <c r="V37">
        <v>19982914.498960398</v>
      </c>
      <c r="W37">
        <v>13546715.5388676</v>
      </c>
      <c r="X37">
        <v>13115508.1478229</v>
      </c>
      <c r="Y37">
        <v>12944558.8158691</v>
      </c>
      <c r="Z37">
        <v>13858988.1194891</v>
      </c>
      <c r="AA37">
        <v>12244765.597795401</v>
      </c>
      <c r="AB37">
        <v>17013536.311231401</v>
      </c>
      <c r="AC37">
        <v>17219917.399118401</v>
      </c>
      <c r="AD37">
        <v>13793935.1533169</v>
      </c>
      <c r="AE37">
        <v>16575145.469904199</v>
      </c>
      <c r="AF37">
        <v>13005678.142657701</v>
      </c>
      <c r="AG37" s="2">
        <f t="shared" si="8"/>
        <v>223289226.82178676</v>
      </c>
    </row>
    <row r="38" spans="18:41" x14ac:dyDescent="0.2">
      <c r="R38" t="s">
        <v>304</v>
      </c>
      <c r="S38">
        <v>12964822.381699501</v>
      </c>
      <c r="T38">
        <v>6662314.9792421404</v>
      </c>
      <c r="U38">
        <v>9705790.4907129705</v>
      </c>
      <c r="V38">
        <v>5583095.34939034</v>
      </c>
      <c r="W38">
        <v>5583095.34939034</v>
      </c>
      <c r="X38">
        <v>20822349.328937601</v>
      </c>
      <c r="Y38">
        <v>10090864.463610301</v>
      </c>
      <c r="Z38">
        <v>23669248.997664399</v>
      </c>
      <c r="AA38">
        <v>42304951.960804999</v>
      </c>
      <c r="AB38">
        <v>46133806.337221898</v>
      </c>
      <c r="AC38">
        <v>31969865.2951723</v>
      </c>
      <c r="AD38">
        <v>7217175.2971859397</v>
      </c>
      <c r="AE38">
        <v>1641398.94195006</v>
      </c>
      <c r="AF38">
        <v>232821.79212750299</v>
      </c>
      <c r="AG38" s="2">
        <f t="shared" si="8"/>
        <v>224581600.96511027</v>
      </c>
    </row>
    <row r="39" spans="18:41" x14ac:dyDescent="0.2">
      <c r="R39" t="s">
        <v>322</v>
      </c>
      <c r="S39">
        <v>3246214.179027</v>
      </c>
      <c r="T39">
        <v>3287258.32183279</v>
      </c>
      <c r="U39">
        <v>4560507.1133292904</v>
      </c>
      <c r="V39">
        <v>47500409.672484003</v>
      </c>
      <c r="W39">
        <v>133711765.74681599</v>
      </c>
      <c r="X39">
        <v>11266616.6719668</v>
      </c>
      <c r="Y39">
        <v>10550290.955314999</v>
      </c>
      <c r="Z39">
        <v>8190520.6937090904</v>
      </c>
      <c r="AA39">
        <v>5197389.2182356901</v>
      </c>
      <c r="AB39">
        <v>4637572.3727091104</v>
      </c>
      <c r="AC39">
        <v>3195304.2996662799</v>
      </c>
      <c r="AD39">
        <v>5968461.1431148099</v>
      </c>
      <c r="AE39">
        <v>8713040.9052059595</v>
      </c>
      <c r="AF39">
        <v>3874781.9800813999</v>
      </c>
      <c r="AG39" s="2">
        <f t="shared" si="8"/>
        <v>253900133.27349326</v>
      </c>
    </row>
    <row r="40" spans="18:41" x14ac:dyDescent="0.2">
      <c r="R40" t="s">
        <v>292</v>
      </c>
      <c r="S40">
        <v>18195480.5432413</v>
      </c>
      <c r="T40">
        <v>21585875.3287092</v>
      </c>
      <c r="U40">
        <v>9465657.9617208596</v>
      </c>
      <c r="V40">
        <v>13628366.2414806</v>
      </c>
      <c r="W40">
        <v>19932140.407251999</v>
      </c>
      <c r="X40">
        <v>47784330.157843798</v>
      </c>
      <c r="Y40">
        <v>17683332.366588999</v>
      </c>
      <c r="Z40">
        <v>28800909.470284399</v>
      </c>
      <c r="AA40">
        <v>18101976.074866898</v>
      </c>
      <c r="AB40">
        <v>8349057.8212223304</v>
      </c>
      <c r="AC40">
        <v>10335698.9112547</v>
      </c>
      <c r="AD40">
        <v>23788665.541218799</v>
      </c>
      <c r="AE40">
        <v>18680690.3052941</v>
      </c>
      <c r="AF40">
        <v>22660733.794293899</v>
      </c>
      <c r="AG40" s="2">
        <f t="shared" si="8"/>
        <v>278992914.92527187</v>
      </c>
    </row>
    <row r="41" spans="18:41" x14ac:dyDescent="0.2">
      <c r="R41" t="s">
        <v>351</v>
      </c>
      <c r="S41">
        <v>19202549.9396782</v>
      </c>
      <c r="T41">
        <v>21507638.205792598</v>
      </c>
      <c r="U41">
        <v>7128061.5428744601</v>
      </c>
      <c r="V41">
        <v>8035191.5768147502</v>
      </c>
      <c r="W41">
        <v>24246842.6506823</v>
      </c>
      <c r="X41">
        <v>48493819.963463999</v>
      </c>
      <c r="Y41">
        <v>16831545.4382011</v>
      </c>
      <c r="Z41">
        <v>42765309.996371999</v>
      </c>
      <c r="AA41">
        <v>29133518.066997599</v>
      </c>
      <c r="AB41">
        <v>12853249.199297599</v>
      </c>
      <c r="AC41">
        <v>12743394.8629453</v>
      </c>
      <c r="AD41">
        <v>17275785.771517199</v>
      </c>
      <c r="AE41">
        <v>19401242.839513801</v>
      </c>
      <c r="AF41">
        <v>25727861.169058502</v>
      </c>
      <c r="AG41" s="2">
        <f t="shared" si="8"/>
        <v>305346011.22320938</v>
      </c>
    </row>
    <row r="42" spans="18:41" x14ac:dyDescent="0.2">
      <c r="R42" t="s">
        <v>345</v>
      </c>
      <c r="S42">
        <v>21125762.036509</v>
      </c>
      <c r="T42">
        <v>31302431.543207198</v>
      </c>
      <c r="U42">
        <v>19648005.755298</v>
      </c>
      <c r="V42">
        <v>33004745.860875402</v>
      </c>
      <c r="W42">
        <v>17243938.154889598</v>
      </c>
      <c r="X42">
        <v>37163650.132945202</v>
      </c>
      <c r="Y42">
        <v>25108557.6155512</v>
      </c>
      <c r="Z42">
        <v>20812109.0705356</v>
      </c>
      <c r="AA42">
        <v>24095700.412197798</v>
      </c>
      <c r="AB42">
        <v>20256489.952629399</v>
      </c>
      <c r="AC42">
        <v>19953088.767418101</v>
      </c>
      <c r="AD42">
        <v>15270720.3088011</v>
      </c>
      <c r="AE42">
        <v>16497414.201117</v>
      </c>
      <c r="AF42">
        <v>19257963.501242999</v>
      </c>
      <c r="AG42" s="2">
        <f t="shared" si="8"/>
        <v>320740577.31321758</v>
      </c>
    </row>
    <row r="43" spans="18:41" x14ac:dyDescent="0.2">
      <c r="R43" t="s">
        <v>238</v>
      </c>
      <c r="S43">
        <v>32126662.373163901</v>
      </c>
      <c r="T43">
        <v>31986723.826523799</v>
      </c>
      <c r="U43">
        <v>26959492.0473377</v>
      </c>
      <c r="V43">
        <v>23593548.847845599</v>
      </c>
      <c r="W43">
        <v>31496952.163670801</v>
      </c>
      <c r="X43">
        <v>30941144.968244199</v>
      </c>
      <c r="Y43">
        <v>30144974.5226398</v>
      </c>
      <c r="Z43">
        <v>32240878.461474299</v>
      </c>
      <c r="AA43">
        <v>28455337.119175699</v>
      </c>
      <c r="AB43">
        <v>31028445.967357598</v>
      </c>
      <c r="AC43">
        <v>29530892.0138123</v>
      </c>
      <c r="AD43">
        <v>30589772.787177999</v>
      </c>
      <c r="AE43">
        <v>31197493.1656055</v>
      </c>
      <c r="AF43">
        <v>30800518.972290602</v>
      </c>
      <c r="AG43" s="2">
        <f t="shared" si="8"/>
        <v>421092837.23631972</v>
      </c>
    </row>
    <row r="44" spans="18:41" x14ac:dyDescent="0.2">
      <c r="R44" t="s">
        <v>340</v>
      </c>
      <c r="S44">
        <v>124934614.05082799</v>
      </c>
      <c r="T44">
        <v>41028030.525714003</v>
      </c>
      <c r="U44">
        <v>17335101.788848899</v>
      </c>
      <c r="V44">
        <v>64784159.542867899</v>
      </c>
      <c r="W44">
        <v>18718674.209006999</v>
      </c>
      <c r="X44">
        <v>21534888.384757601</v>
      </c>
      <c r="Y44">
        <v>17859518.828677598</v>
      </c>
      <c r="Z44">
        <v>10389125.0140741</v>
      </c>
      <c r="AA44">
        <v>16920527.613797501</v>
      </c>
      <c r="AB44">
        <v>18060468.707584199</v>
      </c>
      <c r="AC44">
        <v>31511739.7987938</v>
      </c>
      <c r="AD44">
        <v>33328795.624054901</v>
      </c>
      <c r="AE44">
        <v>18483078.217852201</v>
      </c>
      <c r="AF44">
        <v>21646258.339299299</v>
      </c>
      <c r="AG44" s="2">
        <f t="shared" si="8"/>
        <v>456534980.64615697</v>
      </c>
    </row>
    <row r="45" spans="18:41" x14ac:dyDescent="0.2">
      <c r="R45" t="s">
        <v>152</v>
      </c>
      <c r="S45">
        <v>62394367.640000001</v>
      </c>
      <c r="T45">
        <v>58458562.049999997</v>
      </c>
      <c r="U45">
        <v>48640464.420000002</v>
      </c>
      <c r="V45">
        <v>33803852.539999999</v>
      </c>
      <c r="W45">
        <v>54100700.770000003</v>
      </c>
      <c r="X45">
        <v>81829196.699999899</v>
      </c>
      <c r="Y45">
        <v>58804114.32</v>
      </c>
      <c r="Z45">
        <v>96010388.359999999</v>
      </c>
      <c r="AA45">
        <v>97756960.280000001</v>
      </c>
      <c r="AB45">
        <v>33915941.549999997</v>
      </c>
      <c r="AC45">
        <v>43164871.969999999</v>
      </c>
      <c r="AD45">
        <v>28491755.399999999</v>
      </c>
      <c r="AE45">
        <v>27892646.170000002</v>
      </c>
      <c r="AF45">
        <v>94296342.269999996</v>
      </c>
      <c r="AG45" s="2">
        <f t="shared" si="8"/>
        <v>819560164.43999982</v>
      </c>
    </row>
    <row r="46" spans="18:41" x14ac:dyDescent="0.2">
      <c r="R46" t="s">
        <v>233</v>
      </c>
      <c r="S46">
        <v>87588238.481322393</v>
      </c>
      <c r="T46">
        <v>80282391.361215502</v>
      </c>
      <c r="U46">
        <v>94157505.108531103</v>
      </c>
      <c r="V46">
        <v>97017325.882035404</v>
      </c>
      <c r="W46">
        <v>110231929.660146</v>
      </c>
      <c r="X46">
        <v>96247555.848477095</v>
      </c>
      <c r="Y46">
        <v>68233491.893456802</v>
      </c>
      <c r="Z46">
        <v>107982184.624061</v>
      </c>
      <c r="AA46">
        <v>103042883.50509401</v>
      </c>
      <c r="AB46">
        <v>77507325.887214407</v>
      </c>
      <c r="AC46">
        <v>92518775.240025207</v>
      </c>
      <c r="AD46">
        <v>74550995.039176598</v>
      </c>
      <c r="AE46">
        <v>86356131.994700998</v>
      </c>
      <c r="AF46">
        <v>92379559.549199194</v>
      </c>
      <c r="AG46" s="2">
        <f t="shared" si="8"/>
        <v>1268096294.0746555</v>
      </c>
    </row>
    <row r="47" spans="18:41" x14ac:dyDescent="0.2">
      <c r="R47" t="s">
        <v>137</v>
      </c>
      <c r="S47">
        <v>101307336.460159</v>
      </c>
      <c r="T47">
        <v>109157418.98023701</v>
      </c>
      <c r="U47">
        <v>48845609.906664297</v>
      </c>
      <c r="V47">
        <v>42942106.2964238</v>
      </c>
      <c r="W47">
        <v>92518771.148194298</v>
      </c>
      <c r="X47">
        <v>187190191.28123301</v>
      </c>
      <c r="Y47">
        <v>145874989.36341101</v>
      </c>
      <c r="Z47">
        <v>113142009.74055301</v>
      </c>
      <c r="AA47">
        <v>132175515.825261</v>
      </c>
      <c r="AB47">
        <v>85097762.826067403</v>
      </c>
      <c r="AC47">
        <v>41346476.036190502</v>
      </c>
      <c r="AD47">
        <v>56700755.590137497</v>
      </c>
      <c r="AE47">
        <v>95285245.721860304</v>
      </c>
      <c r="AF47">
        <v>177784294.83931199</v>
      </c>
      <c r="AG47" s="2">
        <f t="shared" si="8"/>
        <v>1429368484.0157044</v>
      </c>
    </row>
    <row r="48" spans="18:41" x14ac:dyDescent="0.2">
      <c r="R48" t="s">
        <v>397</v>
      </c>
      <c r="S48">
        <v>239735844.47870001</v>
      </c>
      <c r="T48">
        <v>251685684.44017899</v>
      </c>
      <c r="U48">
        <v>185305139.85440701</v>
      </c>
      <c r="V48">
        <v>149523499.07828301</v>
      </c>
      <c r="W48">
        <v>216498664.83416</v>
      </c>
      <c r="X48">
        <v>256424250.57585499</v>
      </c>
      <c r="Y48">
        <v>175422457.96155199</v>
      </c>
      <c r="Z48">
        <v>228904290.657767</v>
      </c>
      <c r="AA48">
        <v>258093319.085116</v>
      </c>
      <c r="AB48">
        <v>193442937.94127101</v>
      </c>
      <c r="AC48">
        <v>218154944.02833101</v>
      </c>
      <c r="AD48">
        <v>236988043.00850099</v>
      </c>
      <c r="AE48">
        <v>239262308.498227</v>
      </c>
      <c r="AF48">
        <v>271783002.70585197</v>
      </c>
      <c r="AG48" s="2">
        <f t="shared" si="8"/>
        <v>3121224387.148201</v>
      </c>
    </row>
    <row r="49" spans="18:33" x14ac:dyDescent="0.2">
      <c r="R49" t="s">
        <v>400</v>
      </c>
      <c r="S49">
        <v>700328078.82077301</v>
      </c>
      <c r="T49">
        <v>811985764.88796496</v>
      </c>
      <c r="U49">
        <v>334909798.547171</v>
      </c>
      <c r="V49">
        <v>354944213.106251</v>
      </c>
      <c r="W49">
        <v>723450364.01301098</v>
      </c>
      <c r="X49">
        <v>1397140408.7834201</v>
      </c>
      <c r="Y49">
        <v>640036930.20425403</v>
      </c>
      <c r="Z49">
        <v>902843154.56913602</v>
      </c>
      <c r="AA49">
        <v>854975568.66371703</v>
      </c>
      <c r="AB49">
        <v>377740758.58227599</v>
      </c>
      <c r="AC49">
        <v>377426318.49934298</v>
      </c>
      <c r="AD49">
        <v>533111818.99619699</v>
      </c>
      <c r="AE49">
        <v>560191403.52826595</v>
      </c>
      <c r="AF49">
        <v>753414233.057078</v>
      </c>
      <c r="AG49" s="2">
        <f t="shared" si="8"/>
        <v>9322498814.2588577</v>
      </c>
    </row>
    <row r="51" spans="18:33" ht="16" thickBot="1" x14ac:dyDescent="0.25"/>
    <row r="52" spans="18:33" x14ac:dyDescent="0.2">
      <c r="R52" s="29" t="s">
        <v>41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1"/>
    </row>
    <row r="53" spans="18:33" ht="16" thickBot="1" x14ac:dyDescent="0.25">
      <c r="R53" s="32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4"/>
    </row>
  </sheetData>
  <sortState xmlns:xlrd2="http://schemas.microsoft.com/office/spreadsheetml/2017/richdata2" ref="R30:AG49">
    <sortCondition ref="AG30:AG49"/>
  </sortState>
  <mergeCells count="7">
    <mergeCell ref="Q1:Q1048576"/>
    <mergeCell ref="A24:P26"/>
    <mergeCell ref="R24:AO25"/>
    <mergeCell ref="AH23:AI23"/>
    <mergeCell ref="R52:AF53"/>
    <mergeCell ref="AL27:AO28"/>
    <mergeCell ref="AL31:AO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D88B-0C23-E546-B851-75ABDCC56496}">
  <dimension ref="A1:BG26"/>
  <sheetViews>
    <sheetView topLeftCell="AA1" workbookViewId="0">
      <selection activeCell="AP2" sqref="AP2:AP21"/>
    </sheetView>
  </sheetViews>
  <sheetFormatPr baseColWidth="10" defaultRowHeight="15" x14ac:dyDescent="0.2"/>
  <cols>
    <col min="2" max="21" width="11" bestFit="1" customWidth="1"/>
    <col min="22" max="22" width="11.1640625" bestFit="1" customWidth="1"/>
    <col min="23" max="23" width="12.1640625" bestFit="1" customWidth="1"/>
    <col min="24" max="28" width="11" bestFit="1" customWidth="1"/>
    <col min="29" max="29" width="11.1640625" bestFit="1" customWidth="1"/>
    <col min="30" max="30" width="12.1640625" bestFit="1" customWidth="1"/>
    <col min="31" max="31" width="11.1640625" bestFit="1" customWidth="1"/>
    <col min="33" max="33" width="12.5" style="2" bestFit="1" customWidth="1"/>
    <col min="34" max="34" width="11.33203125" style="2" bestFit="1" customWidth="1"/>
    <col min="36" max="36" width="10.83203125" style="2"/>
    <col min="37" max="37" width="10.83203125" style="8"/>
    <col min="38" max="38" width="11.33203125" style="8" bestFit="1" customWidth="1"/>
    <col min="42" max="42" width="10.83203125" style="6"/>
    <col min="44" max="44" width="10.83203125" style="2"/>
    <col min="59" max="59" width="11.33203125" bestFit="1" customWidth="1"/>
  </cols>
  <sheetData>
    <row r="1" spans="1:59" x14ac:dyDescent="0.2">
      <c r="A1" s="19" t="s">
        <v>17</v>
      </c>
      <c r="B1" s="20">
        <v>45195</v>
      </c>
      <c r="C1" s="20">
        <v>45196</v>
      </c>
      <c r="D1" s="20">
        <v>45197</v>
      </c>
      <c r="E1" s="20">
        <v>45198</v>
      </c>
      <c r="F1" s="20">
        <v>45199</v>
      </c>
      <c r="G1" s="20">
        <v>45200</v>
      </c>
      <c r="H1" s="20">
        <v>45201</v>
      </c>
      <c r="I1" s="20">
        <v>45202</v>
      </c>
      <c r="J1" s="20">
        <v>45203</v>
      </c>
      <c r="K1" s="20">
        <v>45204</v>
      </c>
      <c r="L1" s="20">
        <v>45205</v>
      </c>
      <c r="M1" s="20">
        <v>45206</v>
      </c>
      <c r="N1" s="20">
        <v>45207</v>
      </c>
      <c r="O1" s="20">
        <v>45208</v>
      </c>
      <c r="P1" s="20">
        <v>45209</v>
      </c>
      <c r="Q1" s="20">
        <v>45210</v>
      </c>
      <c r="R1" s="20">
        <v>45211</v>
      </c>
      <c r="S1" s="20">
        <v>45212</v>
      </c>
      <c r="T1" s="20">
        <v>45213</v>
      </c>
      <c r="U1" s="20">
        <v>45214</v>
      </c>
      <c r="V1" s="20">
        <v>45215</v>
      </c>
      <c r="W1" s="20">
        <v>45216</v>
      </c>
      <c r="X1" s="20">
        <v>45217</v>
      </c>
      <c r="Y1" s="20">
        <v>45218</v>
      </c>
      <c r="Z1" s="20">
        <v>45219</v>
      </c>
      <c r="AA1" s="20">
        <v>45220</v>
      </c>
      <c r="AB1" s="20">
        <v>45221</v>
      </c>
      <c r="AC1" s="20">
        <v>45222</v>
      </c>
      <c r="AD1" s="20">
        <v>45223</v>
      </c>
      <c r="AE1" s="20">
        <v>45224</v>
      </c>
      <c r="AF1" s="39" t="s">
        <v>422</v>
      </c>
      <c r="AG1" s="2" t="s">
        <v>423</v>
      </c>
      <c r="AH1" s="2" t="s">
        <v>424</v>
      </c>
      <c r="AI1" s="41" t="s">
        <v>455</v>
      </c>
      <c r="AJ1" s="2" t="s">
        <v>17</v>
      </c>
      <c r="AK1" s="6" t="s">
        <v>27</v>
      </c>
      <c r="AL1" s="6" t="s">
        <v>425</v>
      </c>
      <c r="AM1" s="41" t="s">
        <v>455</v>
      </c>
      <c r="AO1" s="2" t="s">
        <v>17</v>
      </c>
      <c r="AP1" s="6" t="s">
        <v>428</v>
      </c>
      <c r="AR1" s="2" t="s">
        <v>17</v>
      </c>
      <c r="AS1" s="20">
        <v>45211</v>
      </c>
      <c r="AT1" s="20">
        <v>45212</v>
      </c>
      <c r="AU1" s="20">
        <v>45213</v>
      </c>
      <c r="AV1" s="20">
        <v>45214</v>
      </c>
      <c r="AW1" s="20">
        <v>45215</v>
      </c>
      <c r="AX1" s="20">
        <v>45216</v>
      </c>
      <c r="AY1" s="20">
        <v>45217</v>
      </c>
      <c r="AZ1" s="20">
        <v>45218</v>
      </c>
      <c r="BA1" s="20">
        <v>45219</v>
      </c>
      <c r="BB1" s="20">
        <v>45220</v>
      </c>
      <c r="BC1" s="20">
        <v>45221</v>
      </c>
      <c r="BD1" s="20">
        <v>45222</v>
      </c>
      <c r="BE1" s="20">
        <v>45223</v>
      </c>
      <c r="BF1" s="20">
        <v>45224</v>
      </c>
      <c r="BG1" s="4" t="s">
        <v>424</v>
      </c>
    </row>
    <row r="2" spans="1:59" x14ac:dyDescent="0.2">
      <c r="A2" s="19" t="s">
        <v>400</v>
      </c>
      <c r="B2" s="19">
        <v>417485492.11681402</v>
      </c>
      <c r="C2" s="19">
        <v>590500673.59636104</v>
      </c>
      <c r="D2" s="40">
        <v>792455291.27088702</v>
      </c>
      <c r="E2" s="19">
        <v>663498796.64979196</v>
      </c>
      <c r="F2" s="19">
        <v>420696091.92135298</v>
      </c>
      <c r="G2" s="19">
        <v>642272513.58638799</v>
      </c>
      <c r="H2" s="19">
        <v>1150763849.7027299</v>
      </c>
      <c r="I2" s="19">
        <v>584237002.91057897</v>
      </c>
      <c r="J2" s="19">
        <v>647078848.46916902</v>
      </c>
      <c r="K2" s="19">
        <v>591107820.05540597</v>
      </c>
      <c r="L2" s="19">
        <v>648539683.70929599</v>
      </c>
      <c r="M2" s="19">
        <v>347315305.634332</v>
      </c>
      <c r="N2" s="19">
        <v>528814818.44438601</v>
      </c>
      <c r="O2" s="19">
        <v>719779642.12390494</v>
      </c>
      <c r="P2" s="19">
        <v>543550700.95567906</v>
      </c>
      <c r="Q2" s="40">
        <v>655490270.14005494</v>
      </c>
      <c r="R2" s="19">
        <v>641544011.79175401</v>
      </c>
      <c r="S2" s="19">
        <v>549671946.41353202</v>
      </c>
      <c r="T2" s="19">
        <v>260639797.87161401</v>
      </c>
      <c r="U2" s="19">
        <v>416915525.06719297</v>
      </c>
      <c r="V2" s="19">
        <v>1226574229.96772</v>
      </c>
      <c r="W2" s="19">
        <v>617913841.14070797</v>
      </c>
      <c r="X2" s="19">
        <v>696516286.57279599</v>
      </c>
      <c r="Y2" s="19">
        <v>566834535.21127498</v>
      </c>
      <c r="Z2" s="19">
        <v>955290966.21562397</v>
      </c>
      <c r="AA2" s="19">
        <v>646291289.97320294</v>
      </c>
      <c r="AB2" s="19">
        <v>760487755.55840695</v>
      </c>
      <c r="AC2" s="19">
        <v>1858484751.2198</v>
      </c>
      <c r="AD2" s="19">
        <v>2250782627.4788499</v>
      </c>
      <c r="AE2" s="40">
        <v>1335275579.66837</v>
      </c>
      <c r="AF2" s="39"/>
      <c r="AG2" s="2">
        <f>SUM(D2:Q2)</f>
        <v>8935600635.5739555</v>
      </c>
      <c r="AH2" s="2">
        <f>SUM(R2:AE2)</f>
        <v>12783223144.150845</v>
      </c>
      <c r="AI2" s="41"/>
      <c r="AJ2" s="2" t="str">
        <f>A2</f>
        <v>Uniswap</v>
      </c>
      <c r="AK2" s="6">
        <f>AH2/$AG$24</f>
        <v>0.49577465801444875</v>
      </c>
      <c r="AL2" s="6">
        <f>(AH2-AG2)/AG2</f>
        <v>0.43059472614061683</v>
      </c>
      <c r="AM2" s="41"/>
      <c r="AO2" s="19" t="s">
        <v>304</v>
      </c>
      <c r="AP2" s="6">
        <v>1.3689699743414201</v>
      </c>
      <c r="AR2" s="19" t="s">
        <v>117</v>
      </c>
      <c r="AS2" s="19">
        <v>8201871.1190104103</v>
      </c>
      <c r="AT2" s="19">
        <v>10970440.2927968</v>
      </c>
      <c r="AU2" s="19">
        <v>3302655.81856457</v>
      </c>
      <c r="AV2" s="19">
        <v>2262228.49675141</v>
      </c>
      <c r="AW2" s="19">
        <v>17780463.011917599</v>
      </c>
      <c r="AX2" s="19">
        <v>8793031.9178339299</v>
      </c>
      <c r="AY2" s="19">
        <v>7353955.0495423404</v>
      </c>
      <c r="AZ2" s="19">
        <v>6859789.1620905502</v>
      </c>
      <c r="BA2" s="19">
        <v>5374359.7587586101</v>
      </c>
      <c r="BB2" s="19">
        <v>11583502.744410999</v>
      </c>
      <c r="BC2" s="19">
        <v>10103194.753082899</v>
      </c>
      <c r="BD2" s="19">
        <v>23539004.0055378</v>
      </c>
      <c r="BE2" s="19">
        <v>27496306.454455901</v>
      </c>
      <c r="BF2" s="40">
        <v>22554832.991915599</v>
      </c>
      <c r="BG2" s="4">
        <v>166175635.57666945</v>
      </c>
    </row>
    <row r="3" spans="1:59" x14ac:dyDescent="0.2">
      <c r="A3" s="19" t="s">
        <v>397</v>
      </c>
      <c r="B3" s="19">
        <v>251846709.430877</v>
      </c>
      <c r="C3" s="19">
        <v>257877162.56723601</v>
      </c>
      <c r="D3" s="40">
        <v>286756983.89353299</v>
      </c>
      <c r="E3" s="19">
        <v>256789264.68383101</v>
      </c>
      <c r="F3" s="19">
        <v>188220861.03044799</v>
      </c>
      <c r="G3" s="19">
        <v>200902387.598441</v>
      </c>
      <c r="H3" s="19">
        <v>267624285.176898</v>
      </c>
      <c r="I3" s="19">
        <v>200218553.193941</v>
      </c>
      <c r="J3" s="19">
        <v>196622731.76196101</v>
      </c>
      <c r="K3" s="19">
        <v>180228024.87079501</v>
      </c>
      <c r="L3" s="19">
        <v>222142190.029378</v>
      </c>
      <c r="M3" s="19">
        <v>132001215.759634</v>
      </c>
      <c r="N3" s="19">
        <v>190628357.68491</v>
      </c>
      <c r="O3" s="19">
        <v>250729181.93221501</v>
      </c>
      <c r="P3" s="19">
        <v>274647790.366413</v>
      </c>
      <c r="Q3" s="40">
        <v>230222002.63902</v>
      </c>
      <c r="R3" s="19">
        <v>191070470.31289899</v>
      </c>
      <c r="S3" s="19">
        <v>170622110.032042</v>
      </c>
      <c r="T3" s="19">
        <v>130426306.610304</v>
      </c>
      <c r="U3" s="19">
        <v>167254347.59342399</v>
      </c>
      <c r="V3" s="19">
        <v>285008727.07342702</v>
      </c>
      <c r="W3" s="19">
        <v>191797898.82652801</v>
      </c>
      <c r="X3" s="19">
        <v>174375714.66919401</v>
      </c>
      <c r="Y3" s="19">
        <v>217078247.25472301</v>
      </c>
      <c r="Z3" s="19">
        <v>220316408.74915099</v>
      </c>
      <c r="AA3" s="19">
        <v>170407880.375599</v>
      </c>
      <c r="AB3" s="19">
        <v>191559566.423188</v>
      </c>
      <c r="AC3" s="19">
        <v>378258877.18023199</v>
      </c>
      <c r="AD3" s="19">
        <v>386771646.87337601</v>
      </c>
      <c r="AE3" s="40">
        <v>275968157.96774799</v>
      </c>
      <c r="AF3" s="39"/>
      <c r="AG3" s="2">
        <f t="shared" ref="AG3:AG21" si="0">SUM(D3:Q3)</f>
        <v>3077733830.6214185</v>
      </c>
      <c r="AH3" s="2">
        <f t="shared" ref="AH3:AH21" si="1">SUM(R3:AE3)</f>
        <v>3150916359.9418349</v>
      </c>
      <c r="AI3" s="41"/>
      <c r="AJ3" s="2" t="str">
        <f t="shared" ref="AJ3:AJ21" si="2">A3</f>
        <v>PancakeSwap</v>
      </c>
      <c r="AK3" s="6">
        <f t="shared" ref="AK3:AK21" si="3">AH3/$AG$24</f>
        <v>0.122202707655704</v>
      </c>
      <c r="AL3" s="6">
        <f t="shared" ref="AL3:AL21" si="4">(AH3-AG3)/AG3</f>
        <v>2.3778056631245572E-2</v>
      </c>
      <c r="AM3" s="41"/>
      <c r="AO3" s="19" t="s">
        <v>290</v>
      </c>
      <c r="AP3" s="6">
        <v>1.132189496170676</v>
      </c>
      <c r="AR3" s="19" t="s">
        <v>331</v>
      </c>
      <c r="AS3" s="19">
        <v>10861381.8875765</v>
      </c>
      <c r="AT3" s="19">
        <v>7561791.4102103701</v>
      </c>
      <c r="AU3" s="19">
        <v>7580347.6576964399</v>
      </c>
      <c r="AV3" s="19">
        <v>8045706.9672313603</v>
      </c>
      <c r="AW3" s="19">
        <v>14764615.299197</v>
      </c>
      <c r="AX3" s="19">
        <v>9536899.5694939103</v>
      </c>
      <c r="AY3" s="19">
        <v>9846579.3835360594</v>
      </c>
      <c r="AZ3" s="19">
        <v>9555435.3524619192</v>
      </c>
      <c r="BA3" s="19">
        <v>9462216.7634429391</v>
      </c>
      <c r="BB3" s="19">
        <v>7950778.0061285701</v>
      </c>
      <c r="BC3" s="19">
        <v>12217697.7369137</v>
      </c>
      <c r="BD3" s="19">
        <v>17856483.788633302</v>
      </c>
      <c r="BE3" s="19">
        <v>25424413.931701198</v>
      </c>
      <c r="BF3" s="40">
        <v>18510889.105949301</v>
      </c>
      <c r="BG3" s="4">
        <v>169175236.86017257</v>
      </c>
    </row>
    <row r="4" spans="1:59" x14ac:dyDescent="0.2">
      <c r="A4" s="19" t="s">
        <v>426</v>
      </c>
      <c r="B4" s="19">
        <v>121314377.211165</v>
      </c>
      <c r="C4" s="19">
        <v>106865204.533476</v>
      </c>
      <c r="D4" s="40">
        <v>123799197.479352</v>
      </c>
      <c r="E4" s="19">
        <v>112251532.95080499</v>
      </c>
      <c r="F4" s="19">
        <v>93562146.328638807</v>
      </c>
      <c r="G4" s="19">
        <v>98635356.442125306</v>
      </c>
      <c r="H4" s="19">
        <v>88617982.238386706</v>
      </c>
      <c r="I4" s="19">
        <v>133937226.175295</v>
      </c>
      <c r="J4" s="19">
        <v>146703360.14625999</v>
      </c>
      <c r="K4" s="19">
        <v>143680746.84031701</v>
      </c>
      <c r="L4" s="19">
        <v>105673867.96695399</v>
      </c>
      <c r="M4" s="19">
        <v>85281171.0951581</v>
      </c>
      <c r="N4" s="19">
        <v>102246065.739785</v>
      </c>
      <c r="O4" s="19">
        <v>111563017.029578</v>
      </c>
      <c r="P4" s="19">
        <v>96680413.614728004</v>
      </c>
      <c r="Q4" s="40">
        <v>137855753.226937</v>
      </c>
      <c r="R4" s="19">
        <v>117749737.55112</v>
      </c>
      <c r="S4" s="19">
        <v>113685879.32108399</v>
      </c>
      <c r="T4" s="19">
        <v>100723945.086795</v>
      </c>
      <c r="U4" s="19">
        <v>112668194.911117</v>
      </c>
      <c r="V4" s="19">
        <v>167823263.33995301</v>
      </c>
      <c r="W4" s="19">
        <v>157142872.87447101</v>
      </c>
      <c r="X4" s="19">
        <v>165677924.154488</v>
      </c>
      <c r="Y4" s="19">
        <v>106907320.489768</v>
      </c>
      <c r="Z4" s="19">
        <v>89450825.430898994</v>
      </c>
      <c r="AA4" s="19">
        <v>121705468.34728099</v>
      </c>
      <c r="AB4" s="19">
        <v>88786662.190624505</v>
      </c>
      <c r="AC4" s="19">
        <v>139919175.98398399</v>
      </c>
      <c r="AD4" s="19">
        <v>165524430.038771</v>
      </c>
      <c r="AE4" s="40">
        <v>122152931.869859</v>
      </c>
      <c r="AF4" s="39"/>
      <c r="AG4" s="2">
        <f t="shared" si="0"/>
        <v>1580487837.2743199</v>
      </c>
      <c r="AH4" s="2">
        <f t="shared" si="1"/>
        <v>1769918631.5902145</v>
      </c>
      <c r="AI4" s="41"/>
      <c r="AJ4" s="2" t="str">
        <f t="shared" si="2"/>
        <v>Maverick</v>
      </c>
      <c r="AK4" s="6">
        <f t="shared" si="3"/>
        <v>6.8643157863636631E-2</v>
      </c>
      <c r="AL4" s="6">
        <f t="shared" si="4"/>
        <v>0.1198559013542195</v>
      </c>
      <c r="AM4" s="41"/>
      <c r="AO4" s="19" t="s">
        <v>181</v>
      </c>
      <c r="AP4" s="6">
        <v>0.89663592490838084</v>
      </c>
      <c r="AR4" s="19" t="s">
        <v>181</v>
      </c>
      <c r="AS4" s="19">
        <v>7864114.4052225696</v>
      </c>
      <c r="AT4" s="19">
        <v>15747128.613067601</v>
      </c>
      <c r="AU4" s="19">
        <v>1090905.75331885</v>
      </c>
      <c r="AV4" s="19">
        <v>1832816.3167701301</v>
      </c>
      <c r="AW4" s="19">
        <v>30927577.867722198</v>
      </c>
      <c r="AX4" s="19">
        <v>10552238.499093</v>
      </c>
      <c r="AY4" s="19">
        <v>5201509.6403319603</v>
      </c>
      <c r="AZ4" s="19">
        <v>4329908.9380741203</v>
      </c>
      <c r="BA4" s="19">
        <v>5489793.7808821201</v>
      </c>
      <c r="BB4" s="19">
        <v>15738461.5565034</v>
      </c>
      <c r="BC4" s="19">
        <v>20559628.293993499</v>
      </c>
      <c r="BD4" s="19">
        <v>46210002.981588997</v>
      </c>
      <c r="BE4" s="19">
        <v>25063176.9990228</v>
      </c>
      <c r="BF4" s="40">
        <v>17671433.0998272</v>
      </c>
      <c r="BG4" s="4">
        <v>208278696.74541846</v>
      </c>
    </row>
    <row r="5" spans="1:59" x14ac:dyDescent="0.2">
      <c r="A5" s="19" t="s">
        <v>427</v>
      </c>
      <c r="B5" s="19">
        <v>96981194.834159195</v>
      </c>
      <c r="C5" s="19">
        <v>103676522.118414</v>
      </c>
      <c r="D5" s="40">
        <v>154156483.58762601</v>
      </c>
      <c r="E5" s="19">
        <v>61715135.457218401</v>
      </c>
      <c r="F5" s="19">
        <v>61970647.178082503</v>
      </c>
      <c r="G5" s="19">
        <v>48983098.460387498</v>
      </c>
      <c r="H5" s="19">
        <v>101831561.24958099</v>
      </c>
      <c r="I5" s="19">
        <v>61492374.237795897</v>
      </c>
      <c r="J5" s="19">
        <v>51067781.832794502</v>
      </c>
      <c r="K5" s="19">
        <v>66321428.2506124</v>
      </c>
      <c r="L5" s="19">
        <v>85971027.843221396</v>
      </c>
      <c r="M5" s="19">
        <v>39147199.490477301</v>
      </c>
      <c r="N5" s="19">
        <v>134437187.73318401</v>
      </c>
      <c r="O5" s="19">
        <v>104340206.227393</v>
      </c>
      <c r="P5" s="19">
        <v>137828608.34532699</v>
      </c>
      <c r="Q5" s="40">
        <v>441300283.461725</v>
      </c>
      <c r="R5" s="19">
        <v>114118708.69417199</v>
      </c>
      <c r="S5" s="19">
        <v>137007968.03127101</v>
      </c>
      <c r="T5" s="19">
        <v>41402199.769927002</v>
      </c>
      <c r="U5" s="19">
        <v>54611979.208441697</v>
      </c>
      <c r="V5" s="19">
        <v>221623220.32471099</v>
      </c>
      <c r="W5" s="19">
        <v>79984279.576281995</v>
      </c>
      <c r="X5" s="19">
        <v>45542346.439417496</v>
      </c>
      <c r="Y5" s="19">
        <v>80156567.886601999</v>
      </c>
      <c r="Z5" s="19">
        <v>148556717.38260901</v>
      </c>
      <c r="AA5" s="19">
        <v>59152164.182489701</v>
      </c>
      <c r="AB5" s="19">
        <v>65617051.182517901</v>
      </c>
      <c r="AC5" s="19">
        <v>193498274.43987501</v>
      </c>
      <c r="AD5" s="19">
        <v>309023372.174604</v>
      </c>
      <c r="AE5" s="40">
        <v>145740064.527839</v>
      </c>
      <c r="AF5" s="39"/>
      <c r="AG5" s="2">
        <f t="shared" si="0"/>
        <v>1550563023.3554258</v>
      </c>
      <c r="AH5" s="2">
        <f t="shared" si="1"/>
        <v>1696034913.8207588</v>
      </c>
      <c r="AI5" s="41"/>
      <c r="AJ5" s="2" t="str">
        <f t="shared" si="2"/>
        <v>Curve</v>
      </c>
      <c r="AK5" s="6">
        <f t="shared" si="3"/>
        <v>6.5777708790509218E-2</v>
      </c>
      <c r="AL5" s="6">
        <f t="shared" si="4"/>
        <v>9.3818753752124895E-2</v>
      </c>
      <c r="AM5" s="41"/>
      <c r="AO5" s="19" t="s">
        <v>266</v>
      </c>
      <c r="AP5" s="6">
        <v>0.71630314936338968</v>
      </c>
      <c r="AR5" s="19" t="s">
        <v>304</v>
      </c>
      <c r="AS5" s="19">
        <v>12964822.381699501</v>
      </c>
      <c r="AT5" s="19">
        <v>6662314.9792421404</v>
      </c>
      <c r="AU5" s="19">
        <v>9705790.4907129705</v>
      </c>
      <c r="AV5" s="19">
        <v>5583095.34939034</v>
      </c>
      <c r="AW5" s="19">
        <v>5583095.34939034</v>
      </c>
      <c r="AX5" s="19">
        <v>20822349.328937601</v>
      </c>
      <c r="AY5" s="19">
        <v>10090864.463610301</v>
      </c>
      <c r="AZ5" s="19">
        <v>23669248.997664399</v>
      </c>
      <c r="BA5" s="19">
        <v>42304951.960804999</v>
      </c>
      <c r="BB5" s="19">
        <v>46133806.337221898</v>
      </c>
      <c r="BC5" s="19">
        <v>31969865.2951723</v>
      </c>
      <c r="BD5" s="19">
        <v>7217175.2971859397</v>
      </c>
      <c r="BE5" s="19">
        <v>1641398.94195006</v>
      </c>
      <c r="BF5" s="40">
        <v>232821.79212750299</v>
      </c>
      <c r="BG5" s="4">
        <v>224581600.96511027</v>
      </c>
    </row>
    <row r="6" spans="1:59" x14ac:dyDescent="0.2">
      <c r="A6" s="19" t="s">
        <v>152</v>
      </c>
      <c r="B6" s="19">
        <v>100734985.77</v>
      </c>
      <c r="C6" s="19">
        <v>57423233.369999997</v>
      </c>
      <c r="D6" s="40">
        <v>94507230.799999997</v>
      </c>
      <c r="E6" s="19">
        <v>122125988.45</v>
      </c>
      <c r="F6" s="19">
        <v>91336915.599999994</v>
      </c>
      <c r="G6" s="19">
        <v>77861427.599999994</v>
      </c>
      <c r="H6" s="19">
        <v>84630128.040000007</v>
      </c>
      <c r="I6" s="19">
        <v>137122403.06999999</v>
      </c>
      <c r="J6" s="19">
        <v>154329929.74999899</v>
      </c>
      <c r="K6" s="19">
        <v>8835906.7799999993</v>
      </c>
      <c r="L6" s="19">
        <v>8433657.9600000009</v>
      </c>
      <c r="M6" s="19">
        <v>6501723.1399999997</v>
      </c>
      <c r="N6" s="19">
        <v>7410712.5199999996</v>
      </c>
      <c r="O6" s="19">
        <v>92361517.269999996</v>
      </c>
      <c r="P6" s="19">
        <v>25566794.68</v>
      </c>
      <c r="Q6" s="40">
        <v>13118886.65</v>
      </c>
      <c r="R6" s="19">
        <v>152350195.34999999</v>
      </c>
      <c r="S6" s="19">
        <v>68912729.560000002</v>
      </c>
      <c r="T6" s="19">
        <v>60364811.799999997</v>
      </c>
      <c r="U6" s="19">
        <v>6447409.3899999997</v>
      </c>
      <c r="V6" s="19">
        <v>178916031.94</v>
      </c>
      <c r="W6" s="19">
        <v>84560331.900000006</v>
      </c>
      <c r="X6" s="19">
        <v>105377336.2</v>
      </c>
      <c r="Y6" s="19">
        <v>58294475.390000001</v>
      </c>
      <c r="Z6" s="19">
        <v>46822486.630000003</v>
      </c>
      <c r="AA6" s="19">
        <v>54712964.560000002</v>
      </c>
      <c r="AB6" s="19">
        <v>53759968.210000001</v>
      </c>
      <c r="AC6" s="19">
        <v>110426464.73</v>
      </c>
      <c r="AD6" s="19">
        <v>141603944.66</v>
      </c>
      <c r="AE6" s="40">
        <v>113552223.31999999</v>
      </c>
      <c r="AF6" s="39"/>
      <c r="AG6" s="2">
        <f t="shared" si="0"/>
        <v>924143222.30999887</v>
      </c>
      <c r="AH6" s="2">
        <f t="shared" si="1"/>
        <v>1236101373.6400001</v>
      </c>
      <c r="AI6" s="41"/>
      <c r="AJ6" s="2" t="str">
        <f t="shared" si="2"/>
        <v>DODO</v>
      </c>
      <c r="AK6" s="6">
        <f t="shared" si="3"/>
        <v>4.7940001428197702E-2</v>
      </c>
      <c r="AL6" s="6">
        <f t="shared" si="4"/>
        <v>0.33756472351788408</v>
      </c>
      <c r="AM6" s="41"/>
      <c r="AO6" s="19" t="s">
        <v>292</v>
      </c>
      <c r="AP6" s="6">
        <v>0.64505353896769491</v>
      </c>
      <c r="AR6" s="19" t="s">
        <v>290</v>
      </c>
      <c r="AS6" s="19">
        <v>8218928.7385784602</v>
      </c>
      <c r="AT6" s="19">
        <v>8091432.8900220199</v>
      </c>
      <c r="AU6" s="19">
        <v>6445559.2525532804</v>
      </c>
      <c r="AV6" s="19">
        <v>8338525.5027464302</v>
      </c>
      <c r="AW6" s="19">
        <v>9464619.0788634699</v>
      </c>
      <c r="AX6" s="19">
        <v>8105667.2591648698</v>
      </c>
      <c r="AY6" s="19">
        <v>10932322.583147099</v>
      </c>
      <c r="AZ6" s="19">
        <v>9622309.5795572307</v>
      </c>
      <c r="BA6" s="19">
        <v>15625521.964526201</v>
      </c>
      <c r="BB6" s="19">
        <v>16485036.3029522</v>
      </c>
      <c r="BC6" s="19">
        <v>28549909.7074311</v>
      </c>
      <c r="BD6" s="19">
        <v>45270677.479960799</v>
      </c>
      <c r="BE6" s="19">
        <v>44912813.794671401</v>
      </c>
      <c r="BF6" s="40">
        <v>21342192.628223501</v>
      </c>
      <c r="BG6" s="4">
        <v>241405516.76239809</v>
      </c>
    </row>
    <row r="7" spans="1:59" x14ac:dyDescent="0.2">
      <c r="A7" s="19" t="s">
        <v>345</v>
      </c>
      <c r="B7" s="19">
        <v>16115102.699539499</v>
      </c>
      <c r="C7" s="19">
        <v>43021551.175683901</v>
      </c>
      <c r="D7" s="40">
        <v>36637907.288043797</v>
      </c>
      <c r="E7" s="19">
        <v>34454497.999114498</v>
      </c>
      <c r="F7" s="19">
        <v>60138500.867805399</v>
      </c>
      <c r="G7" s="19">
        <v>166404120.54885799</v>
      </c>
      <c r="H7" s="19">
        <v>197328727.18175399</v>
      </c>
      <c r="I7" s="19">
        <v>173836389.318095</v>
      </c>
      <c r="J7" s="19">
        <v>170843299.96564499</v>
      </c>
      <c r="K7" s="19">
        <v>354738061.21716303</v>
      </c>
      <c r="L7" s="19">
        <v>135078831.615363</v>
      </c>
      <c r="M7" s="19">
        <v>189002540.10493901</v>
      </c>
      <c r="N7" s="19">
        <v>74639765.963000104</v>
      </c>
      <c r="O7" s="19">
        <v>38440514.313730799</v>
      </c>
      <c r="P7" s="19">
        <v>30850029.8061832</v>
      </c>
      <c r="Q7" s="40">
        <v>21304256.236276101</v>
      </c>
      <c r="R7" s="19">
        <v>62029698.556017302</v>
      </c>
      <c r="S7" s="19">
        <v>63595567.577931799</v>
      </c>
      <c r="T7" s="19">
        <v>46570260.459561497</v>
      </c>
      <c r="U7" s="19">
        <v>34886492.996533498</v>
      </c>
      <c r="V7" s="19">
        <v>43472355.246443003</v>
      </c>
      <c r="W7" s="19">
        <v>28320241.1079983</v>
      </c>
      <c r="X7" s="19">
        <v>22126771.884198502</v>
      </c>
      <c r="Y7" s="19">
        <v>35434495.517302603</v>
      </c>
      <c r="Z7" s="19">
        <v>77011325.912768394</v>
      </c>
      <c r="AA7" s="19">
        <v>39548353.079831697</v>
      </c>
      <c r="AB7" s="19">
        <v>36219099.219673902</v>
      </c>
      <c r="AC7" s="19">
        <v>97315810.724051207</v>
      </c>
      <c r="AD7" s="19">
        <v>95249712.375817299</v>
      </c>
      <c r="AE7" s="40">
        <v>74720808.758617297</v>
      </c>
      <c r="AF7" s="39"/>
      <c r="AG7" s="2">
        <f t="shared" si="0"/>
        <v>1683697442.4259706</v>
      </c>
      <c r="AH7" s="2">
        <f t="shared" si="1"/>
        <v>756500993.41674626</v>
      </c>
      <c r="AI7" s="41"/>
      <c r="AJ7" s="2" t="str">
        <f t="shared" si="2"/>
        <v>Thorchain</v>
      </c>
      <c r="AK7" s="6">
        <f t="shared" si="3"/>
        <v>2.9339550524109387E-2</v>
      </c>
      <c r="AL7" s="6">
        <f t="shared" si="4"/>
        <v>-0.55069065596088629</v>
      </c>
      <c r="AM7" s="41"/>
      <c r="AO7" s="19" t="s">
        <v>296</v>
      </c>
      <c r="AP7" s="6">
        <v>0.60647547063885454</v>
      </c>
      <c r="AR7" s="19" t="s">
        <v>381</v>
      </c>
      <c r="AS7" s="19">
        <v>13213064.0233563</v>
      </c>
      <c r="AT7" s="19">
        <v>13619635.0199834</v>
      </c>
      <c r="AU7" s="19">
        <v>6889483.0016113203</v>
      </c>
      <c r="AV7" s="19">
        <v>9037605.6341686398</v>
      </c>
      <c r="AW7" s="19">
        <v>28383787.189660601</v>
      </c>
      <c r="AX7" s="19">
        <v>14358621.1518739</v>
      </c>
      <c r="AY7" s="19">
        <v>12551004.4886137</v>
      </c>
      <c r="AZ7" s="19">
        <v>12732213.923079999</v>
      </c>
      <c r="BA7" s="19">
        <v>18578796.7358675</v>
      </c>
      <c r="BB7" s="19">
        <v>16340155.008800801</v>
      </c>
      <c r="BC7" s="19">
        <v>15332328.117480701</v>
      </c>
      <c r="BD7" s="19">
        <v>34331757.532357998</v>
      </c>
      <c r="BE7" s="19">
        <v>45384902.115468599</v>
      </c>
      <c r="BF7" s="40">
        <v>25303664.632423699</v>
      </c>
      <c r="BG7" s="4">
        <v>266057018.57474712</v>
      </c>
    </row>
    <row r="8" spans="1:59" x14ac:dyDescent="0.2">
      <c r="A8" s="19" t="s">
        <v>292</v>
      </c>
      <c r="B8" s="19">
        <v>11948875.2265727</v>
      </c>
      <c r="C8" s="19">
        <v>16486318.6220221</v>
      </c>
      <c r="D8" s="40">
        <v>21019040.565017201</v>
      </c>
      <c r="E8" s="19">
        <v>16670491.718798099</v>
      </c>
      <c r="F8" s="19">
        <v>12884738.740079699</v>
      </c>
      <c r="G8" s="19">
        <v>26010530.764741901</v>
      </c>
      <c r="H8" s="19">
        <v>26805972.735455699</v>
      </c>
      <c r="I8" s="19">
        <v>23395828.382689301</v>
      </c>
      <c r="J8" s="19">
        <v>33392135.021145001</v>
      </c>
      <c r="K8" s="19">
        <v>20872709.252059199</v>
      </c>
      <c r="L8" s="19">
        <v>24509566.2317717</v>
      </c>
      <c r="M8" s="19">
        <v>14688965.5516327</v>
      </c>
      <c r="N8" s="19">
        <v>15436663.637644799</v>
      </c>
      <c r="O8" s="19">
        <v>25280743.378420498</v>
      </c>
      <c r="P8" s="19">
        <v>16972950.4930485</v>
      </c>
      <c r="Q8" s="40">
        <v>30683830.941510499</v>
      </c>
      <c r="R8" s="19">
        <v>22957762.92196</v>
      </c>
      <c r="S8" s="19">
        <v>20799192.959449701</v>
      </c>
      <c r="T8" s="19">
        <v>8959622.6008844599</v>
      </c>
      <c r="U8" s="19">
        <v>11150625.1434718</v>
      </c>
      <c r="V8" s="19">
        <v>39275936.989572197</v>
      </c>
      <c r="W8" s="19">
        <v>21201619.838527601</v>
      </c>
      <c r="X8" s="19">
        <v>22312512.8372899</v>
      </c>
      <c r="Y8" s="19">
        <v>21942145.288468599</v>
      </c>
      <c r="Z8" s="19">
        <v>32113712.544873301</v>
      </c>
      <c r="AA8" s="19">
        <v>26624579.6422702</v>
      </c>
      <c r="AB8" s="19">
        <v>44951006.279395498</v>
      </c>
      <c r="AC8" s="19">
        <v>81351404.503332198</v>
      </c>
      <c r="AD8" s="19">
        <v>95440571.515929893</v>
      </c>
      <c r="AE8" s="40">
        <v>58622585.749958098</v>
      </c>
      <c r="AF8" s="39"/>
      <c r="AG8" s="2">
        <f t="shared" si="0"/>
        <v>308624167.41401482</v>
      </c>
      <c r="AH8" s="2">
        <f t="shared" si="1"/>
        <v>507703278.81538343</v>
      </c>
      <c r="AI8" s="41"/>
      <c r="AJ8" s="2" t="str">
        <f t="shared" si="2"/>
        <v>Quickswap</v>
      </c>
      <c r="AK8" s="6">
        <f t="shared" si="3"/>
        <v>1.9690372028175314E-2</v>
      </c>
      <c r="AL8" s="6">
        <f t="shared" si="4"/>
        <v>0.64505353896769491</v>
      </c>
      <c r="AM8" s="41"/>
      <c r="AO8" s="19" t="s">
        <v>117</v>
      </c>
      <c r="AP8" s="6">
        <v>0.43966587758908443</v>
      </c>
      <c r="AR8" s="19" t="s">
        <v>220</v>
      </c>
      <c r="AS8" s="19">
        <v>19729145.759771898</v>
      </c>
      <c r="AT8" s="19">
        <v>17944163.109732199</v>
      </c>
      <c r="AU8" s="19">
        <v>8100743.5919872597</v>
      </c>
      <c r="AV8" s="19">
        <v>9356306.5311449394</v>
      </c>
      <c r="AW8" s="19">
        <v>28208032.007648099</v>
      </c>
      <c r="AX8" s="19">
        <v>17485371.929119099</v>
      </c>
      <c r="AY8" s="19">
        <v>16815038.315274298</v>
      </c>
      <c r="AZ8" s="19">
        <v>16447903.7498472</v>
      </c>
      <c r="BA8" s="19">
        <v>22205346.079553701</v>
      </c>
      <c r="BB8" s="19">
        <v>17438323.2338668</v>
      </c>
      <c r="BC8" s="19">
        <v>19016606.342639301</v>
      </c>
      <c r="BD8" s="19">
        <v>37925887.037065499</v>
      </c>
      <c r="BE8" s="19">
        <v>38207023.129795901</v>
      </c>
      <c r="BF8" s="40">
        <v>23770165.153953802</v>
      </c>
      <c r="BG8" s="4">
        <v>292650055.97139996</v>
      </c>
    </row>
    <row r="9" spans="1:59" x14ac:dyDescent="0.2">
      <c r="A9" s="19" t="s">
        <v>340</v>
      </c>
      <c r="B9" s="19">
        <v>23330905.083638601</v>
      </c>
      <c r="C9" s="19">
        <v>25783209.797748901</v>
      </c>
      <c r="D9" s="40">
        <v>27918591.130906802</v>
      </c>
      <c r="E9" s="19">
        <v>23632791.880216599</v>
      </c>
      <c r="F9" s="19">
        <v>16842987.941438802</v>
      </c>
      <c r="G9" s="19">
        <v>40980935.184455097</v>
      </c>
      <c r="H9" s="19">
        <v>16614507.566002401</v>
      </c>
      <c r="I9" s="19">
        <v>24707584.0081429</v>
      </c>
      <c r="J9" s="19">
        <v>27369050.644030798</v>
      </c>
      <c r="K9" s="19">
        <v>32458843.806676898</v>
      </c>
      <c r="L9" s="19">
        <v>34099802.6919441</v>
      </c>
      <c r="M9" s="19">
        <v>35740761.577211402</v>
      </c>
      <c r="N9" s="19">
        <v>137871519.416435</v>
      </c>
      <c r="O9" s="19">
        <v>137871519.416435</v>
      </c>
      <c r="P9" s="19">
        <v>240002277.25566</v>
      </c>
      <c r="Q9" s="40">
        <v>208841197.57594201</v>
      </c>
      <c r="R9" s="19">
        <v>124934614.05082799</v>
      </c>
      <c r="S9" s="19">
        <v>41028030.525714003</v>
      </c>
      <c r="T9" s="19">
        <v>17335101.788848899</v>
      </c>
      <c r="U9" s="19">
        <v>64784159.542867899</v>
      </c>
      <c r="V9" s="19">
        <v>18718674.209006999</v>
      </c>
      <c r="W9" s="19">
        <v>21534888.384757601</v>
      </c>
      <c r="X9" s="19">
        <v>17859518.828677598</v>
      </c>
      <c r="Y9" s="19">
        <v>10389125.0140741</v>
      </c>
      <c r="Z9" s="19">
        <v>16920527.613797501</v>
      </c>
      <c r="AA9" s="19">
        <v>18060468.707584199</v>
      </c>
      <c r="AB9" s="19">
        <v>31511739.7987938</v>
      </c>
      <c r="AC9" s="19">
        <v>33328795.624054901</v>
      </c>
      <c r="AD9" s="19">
        <v>18483078.217852201</v>
      </c>
      <c r="AE9" s="40">
        <v>21646258.339299299</v>
      </c>
      <c r="AF9" s="39"/>
      <c r="AG9" s="2">
        <f t="shared" si="0"/>
        <v>1004952370.0954978</v>
      </c>
      <c r="AH9" s="2">
        <f t="shared" si="1"/>
        <v>456534980.64615697</v>
      </c>
      <c r="AI9" s="41"/>
      <c r="AJ9" s="2" t="str">
        <f t="shared" si="2"/>
        <v>Terraswap</v>
      </c>
      <c r="AK9" s="6">
        <f t="shared" si="3"/>
        <v>1.7705900252945675E-2</v>
      </c>
      <c r="AL9" s="6">
        <f t="shared" si="4"/>
        <v>-0.5457148077547459</v>
      </c>
      <c r="AM9" s="41"/>
      <c r="AO9" s="19" t="s">
        <v>400</v>
      </c>
      <c r="AP9" s="6">
        <v>0.43059472614061683</v>
      </c>
      <c r="AR9" s="19" t="s">
        <v>296</v>
      </c>
      <c r="AS9" s="19">
        <v>8512166.2276633102</v>
      </c>
      <c r="AT9" s="19">
        <v>8485315.7401151191</v>
      </c>
      <c r="AU9" s="19">
        <v>9023502.3389589395</v>
      </c>
      <c r="AV9" s="19">
        <v>5485630.7890738603</v>
      </c>
      <c r="AW9" s="19">
        <v>24887540.0091944</v>
      </c>
      <c r="AX9" s="19">
        <v>17637599.5135963</v>
      </c>
      <c r="AY9" s="19">
        <v>9216903.9882054292</v>
      </c>
      <c r="AZ9" s="19">
        <v>17501510.003117699</v>
      </c>
      <c r="BA9" s="19">
        <v>24444844.7603392</v>
      </c>
      <c r="BB9" s="19">
        <v>29534259.734384101</v>
      </c>
      <c r="BC9" s="19">
        <v>19728881.4136388</v>
      </c>
      <c r="BD9" s="19">
        <v>39773067.684725203</v>
      </c>
      <c r="BE9" s="19">
        <v>41864594.1963204</v>
      </c>
      <c r="BF9" s="40">
        <v>43534450.6452986</v>
      </c>
      <c r="BG9" s="4">
        <v>299630267.04463136</v>
      </c>
    </row>
    <row r="10" spans="1:59" x14ac:dyDescent="0.2">
      <c r="A10" s="19" t="s">
        <v>351</v>
      </c>
      <c r="B10" s="19">
        <v>12994491.2470439</v>
      </c>
      <c r="C10" s="19">
        <v>19082298.5263406</v>
      </c>
      <c r="D10" s="40">
        <v>27698663.695175599</v>
      </c>
      <c r="E10" s="19">
        <v>20135555.3894988</v>
      </c>
      <c r="F10" s="19">
        <v>11782327.231212599</v>
      </c>
      <c r="G10" s="19">
        <v>22452222.500699099</v>
      </c>
      <c r="H10" s="19">
        <v>40086916.2699534</v>
      </c>
      <c r="I10" s="19">
        <v>19282155.266730499</v>
      </c>
      <c r="J10" s="19">
        <v>38716675.6422683</v>
      </c>
      <c r="K10" s="19">
        <v>33497272.254212402</v>
      </c>
      <c r="L10" s="19">
        <v>36313627.810515299</v>
      </c>
      <c r="M10" s="19">
        <v>44368818.059462398</v>
      </c>
      <c r="N10" s="19">
        <v>19572883.939945299</v>
      </c>
      <c r="O10" s="19">
        <v>27387852.8007438</v>
      </c>
      <c r="P10" s="19">
        <v>26919799.4090041</v>
      </c>
      <c r="Q10" s="40">
        <v>26359254.5025912</v>
      </c>
      <c r="R10" s="19">
        <v>18767103.664097901</v>
      </c>
      <c r="S10" s="19">
        <v>16780699.315490399</v>
      </c>
      <c r="T10" s="19">
        <v>7999186.3410125095</v>
      </c>
      <c r="U10" s="19">
        <v>12512853.6388842</v>
      </c>
      <c r="V10" s="19">
        <v>43379146.5941789</v>
      </c>
      <c r="W10" s="19">
        <v>22219705.763225898</v>
      </c>
      <c r="X10" s="19">
        <v>15321025.237730101</v>
      </c>
      <c r="Y10" s="19">
        <v>19156343.507843498</v>
      </c>
      <c r="Z10" s="19">
        <v>31242016.885413699</v>
      </c>
      <c r="AA10" s="19">
        <v>29899789.346797101</v>
      </c>
      <c r="AB10" s="19">
        <v>40290416.119006298</v>
      </c>
      <c r="AC10" s="19">
        <v>58971226.264656499</v>
      </c>
      <c r="AD10" s="19">
        <v>68299190.991635799</v>
      </c>
      <c r="AE10" s="40">
        <v>52195902.803284504</v>
      </c>
      <c r="AF10" s="39"/>
      <c r="AG10" s="2">
        <f t="shared" si="0"/>
        <v>394574024.77201283</v>
      </c>
      <c r="AH10" s="2">
        <f t="shared" si="1"/>
        <v>437034606.47325736</v>
      </c>
      <c r="AI10" s="41"/>
      <c r="AJ10" s="2" t="str">
        <f t="shared" si="2"/>
        <v>Trader Joe</v>
      </c>
      <c r="AK10" s="6">
        <f t="shared" si="3"/>
        <v>1.6949612794946733E-2</v>
      </c>
      <c r="AL10" s="6">
        <f t="shared" si="4"/>
        <v>0.10761119342759196</v>
      </c>
      <c r="AM10" s="41"/>
      <c r="AO10" s="19" t="s">
        <v>152</v>
      </c>
      <c r="AP10" s="6">
        <v>0.33756472351788408</v>
      </c>
      <c r="AR10" s="19" t="s">
        <v>266</v>
      </c>
      <c r="AS10" s="19">
        <v>12195848.272866599</v>
      </c>
      <c r="AT10" s="19">
        <v>9612990.1035365593</v>
      </c>
      <c r="AU10" s="19">
        <v>8024284.59323816</v>
      </c>
      <c r="AV10" s="19">
        <v>6628899.4591759499</v>
      </c>
      <c r="AW10" s="19">
        <v>29922811.966316901</v>
      </c>
      <c r="AX10" s="19">
        <v>22282459.1915535</v>
      </c>
      <c r="AY10" s="19">
        <v>12733203.337636299</v>
      </c>
      <c r="AZ10" s="19">
        <v>20486821.962115001</v>
      </c>
      <c r="BA10" s="19">
        <v>28191443.433624301</v>
      </c>
      <c r="BB10" s="19">
        <v>29593044.241315302</v>
      </c>
      <c r="BC10" s="19">
        <v>24197080.647643901</v>
      </c>
      <c r="BD10" s="19">
        <v>42997795.650963798</v>
      </c>
      <c r="BE10" s="19">
        <v>50414028.865258999</v>
      </c>
      <c r="BF10" s="40">
        <v>52889432.646768004</v>
      </c>
      <c r="BG10" s="4">
        <v>350170144.37201333</v>
      </c>
    </row>
    <row r="11" spans="1:59" x14ac:dyDescent="0.2">
      <c r="A11" s="19" t="s">
        <v>104</v>
      </c>
      <c r="B11" s="19">
        <v>15820209.632199099</v>
      </c>
      <c r="C11" s="19">
        <v>19930047.7281067</v>
      </c>
      <c r="D11" s="40">
        <v>30548312.796549302</v>
      </c>
      <c r="E11" s="19">
        <v>17619534.952928301</v>
      </c>
      <c r="F11" s="19">
        <v>15908561.7513991</v>
      </c>
      <c r="G11" s="19">
        <v>17977674.947686501</v>
      </c>
      <c r="H11" s="19">
        <v>28103290.1279594</v>
      </c>
      <c r="I11" s="19">
        <v>31431287.023485702</v>
      </c>
      <c r="J11" s="19">
        <v>17675498.861920901</v>
      </c>
      <c r="K11" s="19">
        <v>32738287.013823502</v>
      </c>
      <c r="L11" s="19">
        <v>22632250.535264201</v>
      </c>
      <c r="M11" s="19">
        <v>13622822.339130901</v>
      </c>
      <c r="N11" s="19">
        <v>32697454.261648402</v>
      </c>
      <c r="O11" s="19">
        <v>32303652.431837</v>
      </c>
      <c r="P11" s="19">
        <v>22396882.992547799</v>
      </c>
      <c r="Q11" s="40">
        <v>27872745.652022898</v>
      </c>
      <c r="R11" s="19">
        <v>23144217.044010501</v>
      </c>
      <c r="S11" s="19">
        <v>12726122.1929076</v>
      </c>
      <c r="T11" s="19">
        <v>11508844.5240175</v>
      </c>
      <c r="U11" s="19">
        <v>12346273.195833599</v>
      </c>
      <c r="V11" s="19">
        <v>24045710.467750501</v>
      </c>
      <c r="W11" s="19">
        <v>31997141.671470501</v>
      </c>
      <c r="X11" s="19">
        <v>20882085.199715</v>
      </c>
      <c r="Y11" s="19">
        <v>16256692.2358441</v>
      </c>
      <c r="Z11" s="19">
        <v>38454885.614468202</v>
      </c>
      <c r="AA11" s="19">
        <v>27628094.872598998</v>
      </c>
      <c r="AB11" s="19">
        <v>34807169.328396603</v>
      </c>
      <c r="AC11" s="19">
        <v>38297378.585623696</v>
      </c>
      <c r="AD11" s="19">
        <v>61084329.455834001</v>
      </c>
      <c r="AE11" s="40">
        <v>39769407.390059002</v>
      </c>
      <c r="AF11" s="39"/>
      <c r="AG11" s="2">
        <f t="shared" si="0"/>
        <v>343528255.68820393</v>
      </c>
      <c r="AH11" s="2">
        <f t="shared" si="1"/>
        <v>392948351.77852976</v>
      </c>
      <c r="AI11" s="41"/>
      <c r="AJ11" s="2" t="str">
        <f t="shared" si="2"/>
        <v>Balancer</v>
      </c>
      <c r="AK11" s="6">
        <f t="shared" si="3"/>
        <v>1.5239805526627445E-2</v>
      </c>
      <c r="AL11" s="6">
        <f t="shared" si="4"/>
        <v>0.14386035288806323</v>
      </c>
      <c r="AM11" s="41"/>
      <c r="AO11" s="19" t="s">
        <v>381</v>
      </c>
      <c r="AP11" s="6">
        <v>0.3215154626654837</v>
      </c>
      <c r="AR11" s="19" t="s">
        <v>189</v>
      </c>
      <c r="AS11" s="19">
        <v>13946831.1</v>
      </c>
      <c r="AT11" s="19">
        <v>17641134.59</v>
      </c>
      <c r="AU11" s="19">
        <v>7032844.9499999899</v>
      </c>
      <c r="AV11" s="19">
        <v>8083581.4100000001</v>
      </c>
      <c r="AW11" s="19">
        <v>28536864.48</v>
      </c>
      <c r="AX11" s="19">
        <v>21098888.140000001</v>
      </c>
      <c r="AY11" s="19">
        <v>28517931.550000001</v>
      </c>
      <c r="AZ11" s="19">
        <v>18289965.050000001</v>
      </c>
      <c r="BA11" s="19">
        <v>28070820.899999999</v>
      </c>
      <c r="BB11" s="19">
        <v>18954976.289999999</v>
      </c>
      <c r="BC11" s="19">
        <v>23975643.370000001</v>
      </c>
      <c r="BD11" s="19">
        <v>51612305.75</v>
      </c>
      <c r="BE11" s="19">
        <v>84006384.319999993</v>
      </c>
      <c r="BF11" s="40">
        <v>29532631.609999999</v>
      </c>
      <c r="BG11" s="4">
        <v>379300803.50999999</v>
      </c>
    </row>
    <row r="12" spans="1:59" x14ac:dyDescent="0.2">
      <c r="A12" s="19" t="s">
        <v>189</v>
      </c>
      <c r="B12" s="19">
        <v>27185705.850000001</v>
      </c>
      <c r="C12" s="19">
        <v>29174880.870000001</v>
      </c>
      <c r="D12" s="40">
        <v>39715052.479999997</v>
      </c>
      <c r="E12" s="19">
        <v>27282322.93</v>
      </c>
      <c r="F12" s="19">
        <v>16434637.689999999</v>
      </c>
      <c r="G12" s="19">
        <v>26854996.73</v>
      </c>
      <c r="H12" s="19">
        <v>40654859.840000004</v>
      </c>
      <c r="I12" s="19">
        <v>18622546.960000001</v>
      </c>
      <c r="J12" s="19">
        <v>22715099.050000001</v>
      </c>
      <c r="K12" s="19">
        <v>14668697.550000001</v>
      </c>
      <c r="L12" s="19">
        <v>19969217.350000001</v>
      </c>
      <c r="M12" s="19">
        <v>12545357</v>
      </c>
      <c r="N12" s="19">
        <v>15884204.68</v>
      </c>
      <c r="O12" s="19">
        <v>28587133.100000001</v>
      </c>
      <c r="P12" s="19">
        <v>22750325.84</v>
      </c>
      <c r="Q12" s="40">
        <v>13481223.02</v>
      </c>
      <c r="R12" s="19">
        <v>13946831.1</v>
      </c>
      <c r="S12" s="19">
        <v>17641134.59</v>
      </c>
      <c r="T12" s="19">
        <v>7032844.9499999899</v>
      </c>
      <c r="U12" s="19">
        <v>8083581.4100000001</v>
      </c>
      <c r="V12" s="19">
        <v>28536864.48</v>
      </c>
      <c r="W12" s="19">
        <v>21098888.140000001</v>
      </c>
      <c r="X12" s="19">
        <v>28517931.550000001</v>
      </c>
      <c r="Y12" s="19">
        <v>18289965.050000001</v>
      </c>
      <c r="Z12" s="19">
        <v>28070820.899999999</v>
      </c>
      <c r="AA12" s="19">
        <v>18954976.289999999</v>
      </c>
      <c r="AB12" s="19">
        <v>23975643.370000001</v>
      </c>
      <c r="AC12" s="19">
        <v>51612305.75</v>
      </c>
      <c r="AD12" s="19">
        <v>84006384.319999993</v>
      </c>
      <c r="AE12" s="40">
        <v>29532631.609999999</v>
      </c>
      <c r="AF12" s="39"/>
      <c r="AG12" s="2">
        <f t="shared" si="0"/>
        <v>320165674.22000003</v>
      </c>
      <c r="AH12" s="2">
        <f t="shared" si="1"/>
        <v>379300803.50999999</v>
      </c>
      <c r="AI12" s="41"/>
      <c r="AJ12" s="2" t="str">
        <f t="shared" si="2"/>
        <v>Hashflow</v>
      </c>
      <c r="AK12" s="6">
        <f t="shared" si="3"/>
        <v>1.4710509550231855E-2</v>
      </c>
      <c r="AL12" s="6">
        <f t="shared" si="4"/>
        <v>0.18470165308653791</v>
      </c>
      <c r="AM12" s="41"/>
      <c r="AO12" s="19" t="s">
        <v>189</v>
      </c>
      <c r="AP12" s="6">
        <v>0.18470165308653791</v>
      </c>
      <c r="AR12" s="19" t="s">
        <v>104</v>
      </c>
      <c r="AS12" s="19">
        <v>23144217.044010501</v>
      </c>
      <c r="AT12" s="19">
        <v>12726122.1929076</v>
      </c>
      <c r="AU12" s="19">
        <v>11508844.5240175</v>
      </c>
      <c r="AV12" s="19">
        <v>12346273.195833599</v>
      </c>
      <c r="AW12" s="19">
        <v>24045710.467750501</v>
      </c>
      <c r="AX12" s="19">
        <v>31997141.671470501</v>
      </c>
      <c r="AY12" s="19">
        <v>20882085.199715</v>
      </c>
      <c r="AZ12" s="19">
        <v>16256692.2358441</v>
      </c>
      <c r="BA12" s="19">
        <v>38454885.614468202</v>
      </c>
      <c r="BB12" s="19">
        <v>27628094.872598998</v>
      </c>
      <c r="BC12" s="19">
        <v>34807169.328396603</v>
      </c>
      <c r="BD12" s="19">
        <v>38297378.585623696</v>
      </c>
      <c r="BE12" s="19">
        <v>61084329.455834001</v>
      </c>
      <c r="BF12" s="40">
        <v>39769407.390059002</v>
      </c>
      <c r="BG12" s="4">
        <v>392948351.77852976</v>
      </c>
    </row>
    <row r="13" spans="1:59" x14ac:dyDescent="0.2">
      <c r="A13" s="19" t="s">
        <v>266</v>
      </c>
      <c r="B13" s="19">
        <v>8049446.62687271</v>
      </c>
      <c r="C13" s="19">
        <v>8049446.62687271</v>
      </c>
      <c r="D13" s="40">
        <v>8049446.62687271</v>
      </c>
      <c r="E13" s="19">
        <v>8049446.62687271</v>
      </c>
      <c r="F13" s="19">
        <v>8049446.62687271</v>
      </c>
      <c r="G13" s="19">
        <v>8049446.62687271</v>
      </c>
      <c r="H13" s="19">
        <v>8049446.62687271</v>
      </c>
      <c r="I13" s="19">
        <v>8049446.62687271</v>
      </c>
      <c r="J13" s="19">
        <v>21760252.246963602</v>
      </c>
      <c r="K13" s="19">
        <v>16594618.732193301</v>
      </c>
      <c r="L13" s="19">
        <v>41579938.925107703</v>
      </c>
      <c r="M13" s="19">
        <v>12379847.630659999</v>
      </c>
      <c r="N13" s="19">
        <v>15779180.9235343</v>
      </c>
      <c r="O13" s="19">
        <v>17887532.950346101</v>
      </c>
      <c r="P13" s="19">
        <v>14082280.603616901</v>
      </c>
      <c r="Q13" s="40">
        <v>15665480.6254499</v>
      </c>
      <c r="R13" s="19">
        <v>12195848.272866599</v>
      </c>
      <c r="S13" s="19">
        <v>9612990.1035365593</v>
      </c>
      <c r="T13" s="19">
        <v>8024284.59323816</v>
      </c>
      <c r="U13" s="19">
        <v>6628899.4591759499</v>
      </c>
      <c r="V13" s="19">
        <v>29922811.966316901</v>
      </c>
      <c r="W13" s="19">
        <v>22282459.1915535</v>
      </c>
      <c r="X13" s="19">
        <v>12733203.337636299</v>
      </c>
      <c r="Y13" s="19">
        <v>20486821.962115001</v>
      </c>
      <c r="Z13" s="19">
        <v>28191443.433624301</v>
      </c>
      <c r="AA13" s="19">
        <v>29593044.241315302</v>
      </c>
      <c r="AB13" s="19">
        <v>24197080.647643901</v>
      </c>
      <c r="AC13" s="19">
        <v>42997795.650963798</v>
      </c>
      <c r="AD13" s="19">
        <v>50414028.865258999</v>
      </c>
      <c r="AE13" s="40">
        <v>52889432.646768004</v>
      </c>
      <c r="AF13" s="39"/>
      <c r="AG13" s="2">
        <f t="shared" si="0"/>
        <v>204025812.39910808</v>
      </c>
      <c r="AH13" s="2">
        <f t="shared" si="1"/>
        <v>350170144.37201333</v>
      </c>
      <c r="AI13" s="41"/>
      <c r="AJ13" s="2" t="str">
        <f t="shared" si="2"/>
        <v>Orca</v>
      </c>
      <c r="AK13" s="6">
        <f t="shared" si="3"/>
        <v>1.3580728554546187E-2</v>
      </c>
      <c r="AL13" s="6">
        <f t="shared" si="4"/>
        <v>0.71630314936338968</v>
      </c>
      <c r="AM13" s="41"/>
      <c r="AO13" s="19" t="s">
        <v>331</v>
      </c>
      <c r="AP13" s="6">
        <v>0.14875843980663361</v>
      </c>
      <c r="AR13" s="19" t="s">
        <v>351</v>
      </c>
      <c r="AS13" s="19">
        <v>18767103.664097901</v>
      </c>
      <c r="AT13" s="19">
        <v>16780699.315490399</v>
      </c>
      <c r="AU13" s="19">
        <v>7999186.3410125095</v>
      </c>
      <c r="AV13" s="19">
        <v>12512853.6388842</v>
      </c>
      <c r="AW13" s="19">
        <v>43379146.5941789</v>
      </c>
      <c r="AX13" s="19">
        <v>22219705.763225898</v>
      </c>
      <c r="AY13" s="19">
        <v>15321025.237730101</v>
      </c>
      <c r="AZ13" s="19">
        <v>19156343.507843498</v>
      </c>
      <c r="BA13" s="19">
        <v>31242016.885413699</v>
      </c>
      <c r="BB13" s="19">
        <v>29899789.346797101</v>
      </c>
      <c r="BC13" s="19">
        <v>40290416.119006298</v>
      </c>
      <c r="BD13" s="19">
        <v>58971226.264656499</v>
      </c>
      <c r="BE13" s="19">
        <v>68299190.991635799</v>
      </c>
      <c r="BF13" s="40">
        <v>52195902.803284504</v>
      </c>
      <c r="BG13" s="4">
        <v>437034606.47325736</v>
      </c>
    </row>
    <row r="14" spans="1:59" x14ac:dyDescent="0.2">
      <c r="A14" s="19" t="s">
        <v>296</v>
      </c>
      <c r="B14" s="19">
        <v>4268134.1840997497</v>
      </c>
      <c r="C14" s="19">
        <v>5469257.6843012497</v>
      </c>
      <c r="D14" s="40">
        <v>5755791.6188844796</v>
      </c>
      <c r="E14" s="19">
        <v>9526457.2959648892</v>
      </c>
      <c r="F14" s="19">
        <v>10129280.474311801</v>
      </c>
      <c r="G14" s="19">
        <v>15245447.3456193</v>
      </c>
      <c r="H14" s="19">
        <v>20777854.020157602</v>
      </c>
      <c r="I14" s="19">
        <v>21522484.253738299</v>
      </c>
      <c r="J14" s="19">
        <v>16345931.929028001</v>
      </c>
      <c r="K14" s="19">
        <v>10512757.2204838</v>
      </c>
      <c r="L14" s="19">
        <v>21639879.215746999</v>
      </c>
      <c r="M14" s="19">
        <v>8805012.9899079408</v>
      </c>
      <c r="N14" s="19">
        <v>10083032.3457273</v>
      </c>
      <c r="O14" s="19">
        <v>12698707.1825903</v>
      </c>
      <c r="P14" s="19">
        <v>10390043.8162876</v>
      </c>
      <c r="Q14" s="40">
        <v>13081383.233002</v>
      </c>
      <c r="R14" s="19">
        <v>8512166.2276633102</v>
      </c>
      <c r="S14" s="19">
        <v>8485315.7401151191</v>
      </c>
      <c r="T14" s="19">
        <v>9023502.3389589395</v>
      </c>
      <c r="U14" s="19">
        <v>5485630.7890738603</v>
      </c>
      <c r="V14" s="19">
        <v>24887540.0091944</v>
      </c>
      <c r="W14" s="19">
        <v>17637599.5135963</v>
      </c>
      <c r="X14" s="19">
        <v>9216903.9882054292</v>
      </c>
      <c r="Y14" s="19">
        <v>17501510.003117699</v>
      </c>
      <c r="Z14" s="19">
        <v>24444844.7603392</v>
      </c>
      <c r="AA14" s="19">
        <v>29534259.734384101</v>
      </c>
      <c r="AB14" s="19">
        <v>19728881.4136388</v>
      </c>
      <c r="AC14" s="19">
        <v>39773067.684725203</v>
      </c>
      <c r="AD14" s="19">
        <v>41864594.1963204</v>
      </c>
      <c r="AE14" s="40">
        <v>43534450.6452986</v>
      </c>
      <c r="AF14" s="39"/>
      <c r="AG14" s="2">
        <f t="shared" si="0"/>
        <v>186514062.94145033</v>
      </c>
      <c r="AH14" s="2">
        <f t="shared" si="1"/>
        <v>299630267.04463136</v>
      </c>
      <c r="AI14" s="41"/>
      <c r="AJ14" s="2" t="str">
        <f t="shared" si="2"/>
        <v>Raydium</v>
      </c>
      <c r="AK14" s="6">
        <f t="shared" si="3"/>
        <v>1.1620628968117556E-2</v>
      </c>
      <c r="AL14" s="6">
        <f t="shared" si="4"/>
        <v>0.60647547063885454</v>
      </c>
      <c r="AM14" s="41"/>
      <c r="AO14" s="19" t="s">
        <v>104</v>
      </c>
      <c r="AP14" s="6">
        <v>0.14386035288806323</v>
      </c>
      <c r="AR14" s="19" t="s">
        <v>340</v>
      </c>
      <c r="AS14" s="19">
        <v>124934614.05082799</v>
      </c>
      <c r="AT14" s="19">
        <v>41028030.525714003</v>
      </c>
      <c r="AU14" s="19">
        <v>17335101.788848899</v>
      </c>
      <c r="AV14" s="19">
        <v>64784159.542867899</v>
      </c>
      <c r="AW14" s="19">
        <v>18718674.209006999</v>
      </c>
      <c r="AX14" s="19">
        <v>21534888.384757601</v>
      </c>
      <c r="AY14" s="19">
        <v>17859518.828677598</v>
      </c>
      <c r="AZ14" s="19">
        <v>10389125.0140741</v>
      </c>
      <c r="BA14" s="19">
        <v>16920527.613797501</v>
      </c>
      <c r="BB14" s="19">
        <v>18060468.707584199</v>
      </c>
      <c r="BC14" s="19">
        <v>31511739.7987938</v>
      </c>
      <c r="BD14" s="19">
        <v>33328795.624054901</v>
      </c>
      <c r="BE14" s="19">
        <v>18483078.217852201</v>
      </c>
      <c r="BF14" s="40">
        <v>21646258.339299299</v>
      </c>
      <c r="BG14" s="4">
        <v>456534980.64615697</v>
      </c>
    </row>
    <row r="15" spans="1:59" x14ac:dyDescent="0.2">
      <c r="A15" s="19" t="s">
        <v>220</v>
      </c>
      <c r="B15" s="19">
        <v>14030576.8573859</v>
      </c>
      <c r="C15" s="19">
        <v>17670148.915263701</v>
      </c>
      <c r="D15" s="40">
        <v>25321961.0216593</v>
      </c>
      <c r="E15" s="19">
        <v>19509629.6012998</v>
      </c>
      <c r="F15" s="19">
        <v>13720446.4992672</v>
      </c>
      <c r="G15" s="19">
        <v>22426009.5361332</v>
      </c>
      <c r="H15" s="19">
        <v>31259852.262768101</v>
      </c>
      <c r="I15" s="19">
        <v>16502805.2163001</v>
      </c>
      <c r="J15" s="19">
        <v>17521328.279302198</v>
      </c>
      <c r="K15" s="19">
        <v>16812419.990783401</v>
      </c>
      <c r="L15" s="19">
        <v>18924288.509821299</v>
      </c>
      <c r="M15" s="19">
        <v>9248881.7281641793</v>
      </c>
      <c r="N15" s="19">
        <v>13840384.981680499</v>
      </c>
      <c r="O15" s="19">
        <v>21896141.310857501</v>
      </c>
      <c r="P15" s="19">
        <v>19228871.429763801</v>
      </c>
      <c r="Q15" s="40">
        <v>25192103.695005599</v>
      </c>
      <c r="R15" s="19">
        <v>19729145.759771898</v>
      </c>
      <c r="S15" s="19">
        <v>17944163.109732199</v>
      </c>
      <c r="T15" s="19">
        <v>8100743.5919872597</v>
      </c>
      <c r="U15" s="19">
        <v>9356306.5311449394</v>
      </c>
      <c r="V15" s="19">
        <v>28208032.007648099</v>
      </c>
      <c r="W15" s="19">
        <v>17485371.929119099</v>
      </c>
      <c r="X15" s="19">
        <v>16815038.315274298</v>
      </c>
      <c r="Y15" s="19">
        <v>16447903.7498472</v>
      </c>
      <c r="Z15" s="19">
        <v>22205346.079553701</v>
      </c>
      <c r="AA15" s="19">
        <v>17438323.2338668</v>
      </c>
      <c r="AB15" s="19">
        <v>19016606.342639301</v>
      </c>
      <c r="AC15" s="19">
        <v>37925887.037065499</v>
      </c>
      <c r="AD15" s="19">
        <v>38207023.129795901</v>
      </c>
      <c r="AE15" s="40">
        <v>23770165.153953802</v>
      </c>
      <c r="AF15" s="39"/>
      <c r="AG15" s="2">
        <f t="shared" si="0"/>
        <v>271405124.06280619</v>
      </c>
      <c r="AH15" s="2">
        <f t="shared" si="1"/>
        <v>292650055.97139996</v>
      </c>
      <c r="AI15" s="41"/>
      <c r="AJ15" s="2" t="str">
        <f t="shared" si="2"/>
        <v>KyberSwap</v>
      </c>
      <c r="AK15" s="6">
        <f t="shared" si="3"/>
        <v>1.1349913850445262E-2</v>
      </c>
      <c r="AL15" s="6">
        <f t="shared" si="4"/>
        <v>7.8277563778336987E-2</v>
      </c>
      <c r="AM15" s="41"/>
      <c r="AO15" s="19" t="s">
        <v>426</v>
      </c>
      <c r="AP15" s="6">
        <v>0.1198559013542195</v>
      </c>
      <c r="AR15" s="19" t="s">
        <v>292</v>
      </c>
      <c r="AS15" s="19">
        <v>22957762.92196</v>
      </c>
      <c r="AT15" s="19">
        <v>20799192.959449701</v>
      </c>
      <c r="AU15" s="19">
        <v>8959622.6008844599</v>
      </c>
      <c r="AV15" s="19">
        <v>11150625.1434718</v>
      </c>
      <c r="AW15" s="19">
        <v>39275936.989572197</v>
      </c>
      <c r="AX15" s="19">
        <v>21201619.838527601</v>
      </c>
      <c r="AY15" s="19">
        <v>22312512.8372899</v>
      </c>
      <c r="AZ15" s="19">
        <v>21942145.288468599</v>
      </c>
      <c r="BA15" s="19">
        <v>32113712.544873301</v>
      </c>
      <c r="BB15" s="19">
        <v>26624579.6422702</v>
      </c>
      <c r="BC15" s="19">
        <v>44951006.279395498</v>
      </c>
      <c r="BD15" s="19">
        <v>81351404.503332198</v>
      </c>
      <c r="BE15" s="19">
        <v>95440571.515929893</v>
      </c>
      <c r="BF15" s="40">
        <v>58622585.749958098</v>
      </c>
      <c r="BG15" s="4">
        <v>507703278.81538343</v>
      </c>
    </row>
    <row r="16" spans="1:59" x14ac:dyDescent="0.2">
      <c r="A16" s="19" t="s">
        <v>381</v>
      </c>
      <c r="B16" s="19">
        <v>8548251.6576788891</v>
      </c>
      <c r="C16" s="19">
        <v>10199269.1386525</v>
      </c>
      <c r="D16" s="40">
        <v>14165840.442783199</v>
      </c>
      <c r="E16" s="19">
        <v>13111064.365798401</v>
      </c>
      <c r="F16" s="19">
        <v>9225621.4972402994</v>
      </c>
      <c r="G16" s="19">
        <v>14843028.657473501</v>
      </c>
      <c r="H16" s="19">
        <v>26459678.383586299</v>
      </c>
      <c r="I16" s="19">
        <v>14635364.696237801</v>
      </c>
      <c r="J16" s="19">
        <v>17575304.443950702</v>
      </c>
      <c r="K16" s="19">
        <v>13798623.240906401</v>
      </c>
      <c r="L16" s="19">
        <v>15646101.9239177</v>
      </c>
      <c r="M16" s="19">
        <v>12126771.7131807</v>
      </c>
      <c r="N16" s="19">
        <v>9819198.4416681193</v>
      </c>
      <c r="O16" s="19">
        <v>12540773.704522301</v>
      </c>
      <c r="P16" s="19">
        <v>11129436.8414991</v>
      </c>
      <c r="Q16" s="40">
        <v>16250399.758832401</v>
      </c>
      <c r="R16" s="19">
        <v>13213064.0233563</v>
      </c>
      <c r="S16" s="19">
        <v>13619635.0199834</v>
      </c>
      <c r="T16" s="19">
        <v>6889483.0016113203</v>
      </c>
      <c r="U16" s="19">
        <v>9037605.6341686398</v>
      </c>
      <c r="V16" s="19">
        <v>28383787.189660601</v>
      </c>
      <c r="W16" s="19">
        <v>14358621.1518739</v>
      </c>
      <c r="X16" s="19">
        <v>12551004.4886137</v>
      </c>
      <c r="Y16" s="19">
        <v>12732213.923079999</v>
      </c>
      <c r="Z16" s="19">
        <v>18578796.7358675</v>
      </c>
      <c r="AA16" s="19">
        <v>16340155.008800801</v>
      </c>
      <c r="AB16" s="19">
        <v>15332328.117480701</v>
      </c>
      <c r="AC16" s="19">
        <v>34331757.532357998</v>
      </c>
      <c r="AD16" s="19">
        <v>45384902.115468599</v>
      </c>
      <c r="AE16" s="40">
        <v>25303664.632423699</v>
      </c>
      <c r="AF16" s="39"/>
      <c r="AG16" s="2">
        <f t="shared" si="0"/>
        <v>201327208.11159691</v>
      </c>
      <c r="AH16" s="2">
        <f t="shared" si="1"/>
        <v>266057018.57474712</v>
      </c>
      <c r="AI16" s="41"/>
      <c r="AJ16" s="2" t="str">
        <f t="shared" si="2"/>
        <v>WOOFi-Swap</v>
      </c>
      <c r="AK16" s="6">
        <f t="shared" si="3"/>
        <v>1.0318550017379137E-2</v>
      </c>
      <c r="AL16" s="6">
        <f t="shared" si="4"/>
        <v>0.3215154626654837</v>
      </c>
      <c r="AM16" s="41"/>
      <c r="AO16" s="19" t="s">
        <v>351</v>
      </c>
      <c r="AP16" s="6">
        <v>0.10761119342759196</v>
      </c>
      <c r="AR16" s="19" t="s">
        <v>345</v>
      </c>
      <c r="AS16" s="19">
        <v>62029698.556017302</v>
      </c>
      <c r="AT16" s="19">
        <v>63595567.577931799</v>
      </c>
      <c r="AU16" s="19">
        <v>46570260.459561497</v>
      </c>
      <c r="AV16" s="19">
        <v>34886492.996533498</v>
      </c>
      <c r="AW16" s="19">
        <v>43472355.246443003</v>
      </c>
      <c r="AX16" s="19">
        <v>28320241.1079983</v>
      </c>
      <c r="AY16" s="19">
        <v>22126771.884198502</v>
      </c>
      <c r="AZ16" s="19">
        <v>35434495.517302603</v>
      </c>
      <c r="BA16" s="19">
        <v>77011325.912768394</v>
      </c>
      <c r="BB16" s="19">
        <v>39548353.079831697</v>
      </c>
      <c r="BC16" s="19">
        <v>36219099.219673902</v>
      </c>
      <c r="BD16" s="19">
        <v>97315810.724051207</v>
      </c>
      <c r="BE16" s="19">
        <v>95249712.375817299</v>
      </c>
      <c r="BF16" s="40">
        <v>74720808.758617297</v>
      </c>
      <c r="BG16" s="4">
        <v>756500993.41674626</v>
      </c>
    </row>
    <row r="17" spans="1:59" x14ac:dyDescent="0.2">
      <c r="A17" s="19" t="s">
        <v>290</v>
      </c>
      <c r="B17" s="19">
        <v>8464401.5811585095</v>
      </c>
      <c r="C17" s="19">
        <v>11104952.777961001</v>
      </c>
      <c r="D17" s="40">
        <v>7747677.2466372801</v>
      </c>
      <c r="E17" s="19">
        <v>9387127.0286310799</v>
      </c>
      <c r="F17" s="19">
        <v>7937585.65943956</v>
      </c>
      <c r="G17" s="19">
        <v>8138588.8001895696</v>
      </c>
      <c r="H17" s="19">
        <v>12554784.7471582</v>
      </c>
      <c r="I17" s="19">
        <v>9904176.9360181298</v>
      </c>
      <c r="J17" s="19">
        <v>7594093.29284494</v>
      </c>
      <c r="K17" s="19">
        <v>6109868.0496350601</v>
      </c>
      <c r="L17" s="19">
        <v>5344969.0174513804</v>
      </c>
      <c r="M17" s="19">
        <v>6628238.8239059998</v>
      </c>
      <c r="N17" s="19">
        <v>10426438.6122199</v>
      </c>
      <c r="O17" s="19">
        <v>8488804.8485933002</v>
      </c>
      <c r="P17" s="19">
        <v>7337263.3961437</v>
      </c>
      <c r="Q17" s="40">
        <v>5619924.8604904097</v>
      </c>
      <c r="R17" s="19">
        <v>8218928.7385784602</v>
      </c>
      <c r="S17" s="19">
        <v>8091432.8900220199</v>
      </c>
      <c r="T17" s="19">
        <v>6445559.2525532804</v>
      </c>
      <c r="U17" s="19">
        <v>8338525.5027464302</v>
      </c>
      <c r="V17" s="19">
        <v>9464619.0788634699</v>
      </c>
      <c r="W17" s="19">
        <v>8105667.2591648698</v>
      </c>
      <c r="X17" s="19">
        <v>10932322.583147099</v>
      </c>
      <c r="Y17" s="19">
        <v>9622309.5795572307</v>
      </c>
      <c r="Z17" s="19">
        <v>15625521.964526201</v>
      </c>
      <c r="AA17" s="19">
        <v>16485036.3029522</v>
      </c>
      <c r="AB17" s="19">
        <v>28549909.7074311</v>
      </c>
      <c r="AC17" s="19">
        <v>45270677.479960799</v>
      </c>
      <c r="AD17" s="19">
        <v>44912813.794671401</v>
      </c>
      <c r="AE17" s="40">
        <v>21342192.628223501</v>
      </c>
      <c r="AF17" s="39"/>
      <c r="AG17" s="2">
        <f t="shared" si="0"/>
        <v>113219541.31935853</v>
      </c>
      <c r="AH17" s="2">
        <f t="shared" si="1"/>
        <v>241405516.76239809</v>
      </c>
      <c r="AI17" s="41"/>
      <c r="AJ17" s="2" t="str">
        <f t="shared" si="2"/>
        <v>PulseX</v>
      </c>
      <c r="AK17" s="6">
        <f t="shared" si="3"/>
        <v>9.3624852015856286E-3</v>
      </c>
      <c r="AL17" s="6">
        <f t="shared" si="4"/>
        <v>1.132189496170676</v>
      </c>
      <c r="AM17" s="41"/>
      <c r="AO17" s="19" t="s">
        <v>427</v>
      </c>
      <c r="AP17" s="6">
        <v>9.3818753752124895E-2</v>
      </c>
      <c r="AR17" s="19" t="s">
        <v>152</v>
      </c>
      <c r="AS17" s="19">
        <v>152350195.34999999</v>
      </c>
      <c r="AT17" s="19">
        <v>68912729.560000002</v>
      </c>
      <c r="AU17" s="19">
        <v>60364811.799999997</v>
      </c>
      <c r="AV17" s="19">
        <v>6447409.3899999997</v>
      </c>
      <c r="AW17" s="19">
        <v>178916031.94</v>
      </c>
      <c r="AX17" s="19">
        <v>84560331.900000006</v>
      </c>
      <c r="AY17" s="19">
        <v>105377336.2</v>
      </c>
      <c r="AZ17" s="19">
        <v>58294475.390000001</v>
      </c>
      <c r="BA17" s="19">
        <v>46822486.630000003</v>
      </c>
      <c r="BB17" s="19">
        <v>54712964.560000002</v>
      </c>
      <c r="BC17" s="19">
        <v>53759968.210000001</v>
      </c>
      <c r="BD17" s="19">
        <v>110426464.73</v>
      </c>
      <c r="BE17" s="19">
        <v>141603944.66</v>
      </c>
      <c r="BF17" s="40">
        <v>113552223.31999999</v>
      </c>
      <c r="BG17" s="4">
        <v>1236101373.6400001</v>
      </c>
    </row>
    <row r="18" spans="1:59" x14ac:dyDescent="0.2">
      <c r="A18" s="19" t="s">
        <v>304</v>
      </c>
      <c r="B18" s="19">
        <v>2857488.3564770301</v>
      </c>
      <c r="C18" s="19">
        <v>4008636.5861637699</v>
      </c>
      <c r="D18" s="40">
        <v>4468497.0535706999</v>
      </c>
      <c r="E18" s="19">
        <v>10118887.7077353</v>
      </c>
      <c r="F18" s="19">
        <v>6154106.7332170699</v>
      </c>
      <c r="G18" s="19">
        <v>5137948.0980402101</v>
      </c>
      <c r="H18" s="19">
        <v>7846312.8342530597</v>
      </c>
      <c r="I18" s="19">
        <v>4373332.5191706298</v>
      </c>
      <c r="J18" s="19">
        <v>4373332.5191706298</v>
      </c>
      <c r="K18" s="19">
        <v>4857642.53932501</v>
      </c>
      <c r="L18" s="19">
        <v>9634950.0966733396</v>
      </c>
      <c r="M18" s="19">
        <v>10068090.6871565</v>
      </c>
      <c r="N18" s="19">
        <v>8608838.8987230007</v>
      </c>
      <c r="O18" s="19">
        <v>8956578.6636921801</v>
      </c>
      <c r="P18" s="19">
        <v>5066083.0753821498</v>
      </c>
      <c r="Q18" s="40">
        <v>5136769.3795901099</v>
      </c>
      <c r="R18" s="19">
        <v>12964822.381699501</v>
      </c>
      <c r="S18" s="19">
        <v>6662314.9792421404</v>
      </c>
      <c r="T18" s="19">
        <v>9705790.4907129705</v>
      </c>
      <c r="U18" s="19">
        <v>5583095.34939034</v>
      </c>
      <c r="V18" s="19">
        <v>5583095.34939034</v>
      </c>
      <c r="W18" s="19">
        <v>20822349.328937601</v>
      </c>
      <c r="X18" s="19">
        <v>10090864.463610301</v>
      </c>
      <c r="Y18" s="19">
        <v>23669248.997664399</v>
      </c>
      <c r="Z18" s="19">
        <v>42304951.960804999</v>
      </c>
      <c r="AA18" s="19">
        <v>46133806.337221898</v>
      </c>
      <c r="AB18" s="19">
        <v>31969865.2951723</v>
      </c>
      <c r="AC18" s="19">
        <v>7217175.2971859397</v>
      </c>
      <c r="AD18" s="19">
        <v>1641398.94195006</v>
      </c>
      <c r="AE18" s="40">
        <v>232821.79212750299</v>
      </c>
      <c r="AF18" s="39"/>
      <c r="AG18" s="2">
        <f t="shared" si="0"/>
        <v>94801370.80569987</v>
      </c>
      <c r="AH18" s="2">
        <f t="shared" si="1"/>
        <v>224581600.96511027</v>
      </c>
      <c r="AI18" s="41"/>
      <c r="AJ18" s="2" t="str">
        <f t="shared" si="2"/>
        <v>Serum</v>
      </c>
      <c r="AK18" s="6">
        <f t="shared" si="3"/>
        <v>8.7099994390507918E-3</v>
      </c>
      <c r="AL18" s="6">
        <f t="shared" si="4"/>
        <v>1.3689699743414201</v>
      </c>
      <c r="AM18" s="41"/>
      <c r="AO18" s="19" t="s">
        <v>220</v>
      </c>
      <c r="AP18" s="6">
        <v>7.8277563778336987E-2</v>
      </c>
      <c r="AR18" s="19" t="s">
        <v>427</v>
      </c>
      <c r="AS18" s="19">
        <v>114118708.69417199</v>
      </c>
      <c r="AT18" s="19">
        <v>137007968.03127101</v>
      </c>
      <c r="AU18" s="19">
        <v>41402199.769927002</v>
      </c>
      <c r="AV18" s="19">
        <v>54611979.208441697</v>
      </c>
      <c r="AW18" s="19">
        <v>221623220.32471099</v>
      </c>
      <c r="AX18" s="19">
        <v>79984279.576281995</v>
      </c>
      <c r="AY18" s="19">
        <v>45542346.439417496</v>
      </c>
      <c r="AZ18" s="19">
        <v>80156567.886601999</v>
      </c>
      <c r="BA18" s="19">
        <v>148556717.38260901</v>
      </c>
      <c r="BB18" s="19">
        <v>59152164.182489701</v>
      </c>
      <c r="BC18" s="19">
        <v>65617051.182517901</v>
      </c>
      <c r="BD18" s="19">
        <v>193498274.43987501</v>
      </c>
      <c r="BE18" s="19">
        <v>309023372.174604</v>
      </c>
      <c r="BF18" s="40">
        <v>145740064.527839</v>
      </c>
      <c r="BG18" s="4">
        <v>1696034913.8207588</v>
      </c>
    </row>
    <row r="19" spans="1:59" x14ac:dyDescent="0.2">
      <c r="A19" s="19" t="s">
        <v>181</v>
      </c>
      <c r="B19" s="19">
        <v>4835011.4940453405</v>
      </c>
      <c r="C19" s="19">
        <v>3334555.74994299</v>
      </c>
      <c r="D19" s="40">
        <v>2902418.73218694</v>
      </c>
      <c r="E19" s="19">
        <v>7221211.00762753</v>
      </c>
      <c r="F19" s="19">
        <v>2319665.2483449201</v>
      </c>
      <c r="G19" s="19">
        <v>15390470.357229</v>
      </c>
      <c r="H19" s="19">
        <v>31089799.2755365</v>
      </c>
      <c r="I19" s="19">
        <v>2315355.3269200702</v>
      </c>
      <c r="J19" s="19">
        <v>11390654.9347887</v>
      </c>
      <c r="K19" s="19">
        <v>3602496.81980441</v>
      </c>
      <c r="L19" s="19">
        <v>7151888.8778534001</v>
      </c>
      <c r="M19" s="19">
        <v>5416865.5136781996</v>
      </c>
      <c r="N19" s="19">
        <v>3645551.1614932101</v>
      </c>
      <c r="O19" s="19">
        <v>6935646.1382324304</v>
      </c>
      <c r="P19" s="19">
        <v>3461881.8836984499</v>
      </c>
      <c r="Q19" s="40">
        <v>6970895.7659217203</v>
      </c>
      <c r="R19" s="19">
        <v>7864114.4052225696</v>
      </c>
      <c r="S19" s="19">
        <v>15747128.613067601</v>
      </c>
      <c r="T19" s="19">
        <v>1090905.75331885</v>
      </c>
      <c r="U19" s="19">
        <v>1832816.3167701301</v>
      </c>
      <c r="V19" s="19">
        <v>30927577.867722198</v>
      </c>
      <c r="W19" s="19">
        <v>10552238.499093</v>
      </c>
      <c r="X19" s="19">
        <v>5201509.6403319603</v>
      </c>
      <c r="Y19" s="19">
        <v>4329908.9380741203</v>
      </c>
      <c r="Z19" s="19">
        <v>5489793.7808821201</v>
      </c>
      <c r="AA19" s="19">
        <v>15738461.5565034</v>
      </c>
      <c r="AB19" s="19">
        <v>20559628.293993499</v>
      </c>
      <c r="AC19" s="19">
        <v>46210002.981588997</v>
      </c>
      <c r="AD19" s="19">
        <v>25063176.9990228</v>
      </c>
      <c r="AE19" s="40">
        <v>17671433.0998272</v>
      </c>
      <c r="AF19" s="39"/>
      <c r="AG19" s="2">
        <f t="shared" si="0"/>
        <v>109814801.04331547</v>
      </c>
      <c r="AH19" s="2">
        <f t="shared" si="1"/>
        <v>208278696.74541846</v>
      </c>
      <c r="AI19" s="41"/>
      <c r="AJ19" s="2" t="str">
        <f t="shared" si="2"/>
        <v>GMX-V1</v>
      </c>
      <c r="AK19" s="6">
        <f t="shared" si="3"/>
        <v>8.0777201873302798E-3</v>
      </c>
      <c r="AL19" s="6">
        <f t="shared" si="4"/>
        <v>0.89663592490838084</v>
      </c>
      <c r="AM19" s="41"/>
      <c r="AO19" s="19" t="s">
        <v>397</v>
      </c>
      <c r="AP19" s="6">
        <v>2.3778056631245572E-2</v>
      </c>
      <c r="AR19" s="19" t="s">
        <v>426</v>
      </c>
      <c r="AS19" s="19">
        <v>117749737.55112</v>
      </c>
      <c r="AT19" s="19">
        <v>113685879.32108399</v>
      </c>
      <c r="AU19" s="19">
        <v>100723945.086795</v>
      </c>
      <c r="AV19" s="19">
        <v>112668194.911117</v>
      </c>
      <c r="AW19" s="19">
        <v>167823263.33995301</v>
      </c>
      <c r="AX19" s="19">
        <v>157142872.87447101</v>
      </c>
      <c r="AY19" s="19">
        <v>165677924.154488</v>
      </c>
      <c r="AZ19" s="19">
        <v>106907320.489768</v>
      </c>
      <c r="BA19" s="19">
        <v>89450825.430898994</v>
      </c>
      <c r="BB19" s="19">
        <v>121705468.34728099</v>
      </c>
      <c r="BC19" s="19">
        <v>88786662.190624505</v>
      </c>
      <c r="BD19" s="19">
        <v>139919175.98398399</v>
      </c>
      <c r="BE19" s="19">
        <v>165524430.038771</v>
      </c>
      <c r="BF19" s="40">
        <v>122152931.869859</v>
      </c>
      <c r="BG19" s="4">
        <v>1769918631.5902145</v>
      </c>
    </row>
    <row r="20" spans="1:59" x14ac:dyDescent="0.2">
      <c r="A20" s="19" t="s">
        <v>331</v>
      </c>
      <c r="B20" s="19">
        <v>8364042.4252974801</v>
      </c>
      <c r="C20" s="19">
        <v>9466167.4317803495</v>
      </c>
      <c r="D20" s="40">
        <v>11792212.1636512</v>
      </c>
      <c r="E20" s="19">
        <v>10272042.3889271</v>
      </c>
      <c r="F20" s="19">
        <v>8995112.2326429691</v>
      </c>
      <c r="G20" s="19">
        <v>13791019.133391</v>
      </c>
      <c r="H20" s="19">
        <v>16987652.5629391</v>
      </c>
      <c r="I20" s="19">
        <v>12120275.990908001</v>
      </c>
      <c r="J20" s="19">
        <v>13162869.271204</v>
      </c>
      <c r="K20" s="19">
        <v>13162869.271204</v>
      </c>
      <c r="L20" s="19">
        <v>12997587.796666199</v>
      </c>
      <c r="M20" s="19">
        <v>6518774.2721975101</v>
      </c>
      <c r="N20" s="19">
        <v>7447786.2918606</v>
      </c>
      <c r="O20" s="19">
        <v>7794695.0948639503</v>
      </c>
      <c r="P20" s="19">
        <v>6129017.6566084996</v>
      </c>
      <c r="Q20" s="40">
        <v>6095980.4954548096</v>
      </c>
      <c r="R20" s="19">
        <v>10861381.8875765</v>
      </c>
      <c r="S20" s="19">
        <v>7561791.4102103701</v>
      </c>
      <c r="T20" s="19">
        <v>7580347.6576964399</v>
      </c>
      <c r="U20" s="19">
        <v>8045706.9672313603</v>
      </c>
      <c r="V20" s="19">
        <v>14764615.299197</v>
      </c>
      <c r="W20" s="19">
        <v>9536899.5694939103</v>
      </c>
      <c r="X20" s="19">
        <v>9846579.3835360594</v>
      </c>
      <c r="Y20" s="19">
        <v>9555435.3524619192</v>
      </c>
      <c r="Z20" s="19">
        <v>9462216.7634429391</v>
      </c>
      <c r="AA20" s="19">
        <v>7950778.0061285701</v>
      </c>
      <c r="AB20" s="19">
        <v>12217697.7369137</v>
      </c>
      <c r="AC20" s="19">
        <v>17856483.788633302</v>
      </c>
      <c r="AD20" s="19">
        <v>25424413.931701198</v>
      </c>
      <c r="AE20" s="40">
        <v>18510889.105949301</v>
      </c>
      <c r="AF20" s="39"/>
      <c r="AG20" s="2">
        <f t="shared" si="0"/>
        <v>147267894.62251893</v>
      </c>
      <c r="AH20" s="2">
        <f t="shared" si="1"/>
        <v>169175236.86017257</v>
      </c>
      <c r="AI20" s="41"/>
      <c r="AJ20" s="2" t="str">
        <f t="shared" si="2"/>
        <v>Sushiswap</v>
      </c>
      <c r="AK20" s="6">
        <f t="shared" si="3"/>
        <v>6.5611617862778747E-3</v>
      </c>
      <c r="AL20" s="6">
        <f t="shared" si="4"/>
        <v>0.14875843980663361</v>
      </c>
      <c r="AM20" s="41"/>
      <c r="AO20" s="19" t="s">
        <v>340</v>
      </c>
      <c r="AP20" s="6">
        <v>-0.5457148077547459</v>
      </c>
      <c r="AR20" s="19" t="s">
        <v>397</v>
      </c>
      <c r="AS20" s="19">
        <v>191070470.31289899</v>
      </c>
      <c r="AT20" s="19">
        <v>170622110.032042</v>
      </c>
      <c r="AU20" s="19">
        <v>130426306.610304</v>
      </c>
      <c r="AV20" s="19">
        <v>167254347.59342399</v>
      </c>
      <c r="AW20" s="19">
        <v>285008727.07342702</v>
      </c>
      <c r="AX20" s="19">
        <v>191797898.82652801</v>
      </c>
      <c r="AY20" s="19">
        <v>174375714.66919401</v>
      </c>
      <c r="AZ20" s="19">
        <v>217078247.25472301</v>
      </c>
      <c r="BA20" s="19">
        <v>220316408.74915099</v>
      </c>
      <c r="BB20" s="19">
        <v>170407880.375599</v>
      </c>
      <c r="BC20" s="19">
        <v>191559566.423188</v>
      </c>
      <c r="BD20" s="19">
        <v>378258877.18023199</v>
      </c>
      <c r="BE20" s="19">
        <v>386771646.87337601</v>
      </c>
      <c r="BF20" s="40">
        <v>275968157.96774799</v>
      </c>
      <c r="BG20" s="4">
        <v>3150916359.9418349</v>
      </c>
    </row>
    <row r="21" spans="1:59" x14ac:dyDescent="0.2">
      <c r="A21" s="19" t="s">
        <v>117</v>
      </c>
      <c r="B21" s="19">
        <v>1356319.8310603399</v>
      </c>
      <c r="C21" s="19">
        <v>5352489.0648203501</v>
      </c>
      <c r="D21" s="40">
        <v>4283625.2257348197</v>
      </c>
      <c r="E21" s="19">
        <v>4266920.0330061</v>
      </c>
      <c r="F21" s="19">
        <v>3352315.37736892</v>
      </c>
      <c r="G21" s="19">
        <v>7727916.1425803304</v>
      </c>
      <c r="H21" s="19">
        <v>13863940.4644235</v>
      </c>
      <c r="I21" s="19">
        <v>12916864.5394534</v>
      </c>
      <c r="J21" s="19">
        <v>8448653.6488280594</v>
      </c>
      <c r="K21" s="19">
        <v>5212875.9724907903</v>
      </c>
      <c r="L21" s="19">
        <v>8382372.65691924</v>
      </c>
      <c r="M21" s="19">
        <v>6665345.6058281995</v>
      </c>
      <c r="N21" s="19">
        <v>5526359.13304858</v>
      </c>
      <c r="O21" s="19">
        <v>12239364.183539299</v>
      </c>
      <c r="P21" s="19">
        <v>12490140.047413399</v>
      </c>
      <c r="Q21" s="40">
        <v>10049836.2519466</v>
      </c>
      <c r="R21" s="19">
        <v>8201871.1190104103</v>
      </c>
      <c r="S21" s="19">
        <v>10970440.2927968</v>
      </c>
      <c r="T21" s="19">
        <v>3302655.81856457</v>
      </c>
      <c r="U21" s="19">
        <v>2262228.49675141</v>
      </c>
      <c r="V21" s="19">
        <v>17780463.011917599</v>
      </c>
      <c r="W21" s="19">
        <v>8793031.9178339299</v>
      </c>
      <c r="X21" s="19">
        <v>7353955.0495423404</v>
      </c>
      <c r="Y21" s="19">
        <v>6859789.1620905502</v>
      </c>
      <c r="Z21" s="19">
        <v>5374359.7587586101</v>
      </c>
      <c r="AA21" s="19">
        <v>11583502.744410999</v>
      </c>
      <c r="AB21" s="19">
        <v>10103194.753082899</v>
      </c>
      <c r="AC21" s="19">
        <v>23539004.0055378</v>
      </c>
      <c r="AD21" s="19">
        <v>27496306.454455901</v>
      </c>
      <c r="AE21" s="40">
        <v>22554832.991915599</v>
      </c>
      <c r="AF21" s="39"/>
      <c r="AG21" s="2">
        <f t="shared" si="0"/>
        <v>115426529.28258123</v>
      </c>
      <c r="AH21" s="2">
        <f t="shared" si="1"/>
        <v>166175635.57666945</v>
      </c>
      <c r="AI21" s="41"/>
      <c r="AJ21" s="2" t="str">
        <f t="shared" si="2"/>
        <v>Canto-Dex</v>
      </c>
      <c r="AK21" s="6">
        <f t="shared" si="3"/>
        <v>6.4448275657343719E-3</v>
      </c>
      <c r="AL21" s="6">
        <f t="shared" si="4"/>
        <v>0.43966587758908443</v>
      </c>
      <c r="AM21" s="41"/>
      <c r="AO21" s="19" t="s">
        <v>345</v>
      </c>
      <c r="AP21" s="6">
        <v>-0.55069065596088629</v>
      </c>
      <c r="AR21" s="19" t="s">
        <v>400</v>
      </c>
      <c r="AS21" s="19">
        <v>641544011.79175401</v>
      </c>
      <c r="AT21" s="19">
        <v>549671946.41353202</v>
      </c>
      <c r="AU21" s="19">
        <v>260639797.87161401</v>
      </c>
      <c r="AV21" s="19">
        <v>416915525.06719297</v>
      </c>
      <c r="AW21" s="19">
        <v>1226574229.96772</v>
      </c>
      <c r="AX21" s="19">
        <v>617913841.14070797</v>
      </c>
      <c r="AY21" s="19">
        <v>696516286.57279599</v>
      </c>
      <c r="AZ21" s="19">
        <v>566834535.21127498</v>
      </c>
      <c r="BA21" s="19">
        <v>955290966.21562397</v>
      </c>
      <c r="BB21" s="19">
        <v>646291289.97320294</v>
      </c>
      <c r="BC21" s="19">
        <v>760487755.55840695</v>
      </c>
      <c r="BD21" s="19">
        <v>1858484751.2198</v>
      </c>
      <c r="BE21" s="19">
        <v>2250782627.4788499</v>
      </c>
      <c r="BF21" s="40">
        <v>1335275579.66837</v>
      </c>
      <c r="BG21" s="4">
        <v>12783223144.150845</v>
      </c>
    </row>
    <row r="22" spans="1:59" x14ac:dyDescent="0.2">
      <c r="D22" s="44" t="s">
        <v>456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3" t="s">
        <v>424</v>
      </c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1:59" x14ac:dyDescent="0.2">
      <c r="AF23" s="18" t="s">
        <v>429</v>
      </c>
      <c r="AG23" s="2">
        <f>SUM(AG2:AG21)</f>
        <v>21567872828.33926</v>
      </c>
      <c r="AO23" s="42" t="s">
        <v>446</v>
      </c>
      <c r="AP23" s="42"/>
      <c r="AR23" s="28" t="s">
        <v>432</v>
      </c>
      <c r="BG23" s="38" t="s">
        <v>433</v>
      </c>
    </row>
    <row r="24" spans="1:59" x14ac:dyDescent="0.2">
      <c r="AF24" s="18" t="s">
        <v>430</v>
      </c>
      <c r="AG24" s="2">
        <f>SUM(AH2:AH21)</f>
        <v>25784341610.656292</v>
      </c>
      <c r="AO24" s="42"/>
      <c r="AP24" s="42"/>
      <c r="AR24" s="28"/>
      <c r="BG24" s="38"/>
    </row>
    <row r="26" spans="1:59" x14ac:dyDescent="0.2">
      <c r="AF26" s="22" t="s">
        <v>431</v>
      </c>
      <c r="AG26" s="6">
        <f>(AG24-AG23)/AG23</f>
        <v>0.1954976652485067</v>
      </c>
    </row>
  </sheetData>
  <sortState xmlns:xlrd2="http://schemas.microsoft.com/office/spreadsheetml/2017/richdata2" ref="AO2:AP21">
    <sortCondition descending="1" ref="AP2:AP21"/>
  </sortState>
  <mergeCells count="8">
    <mergeCell ref="R22:AE22"/>
    <mergeCell ref="D22:Q22"/>
    <mergeCell ref="BG23:BG24"/>
    <mergeCell ref="AF1:AF21"/>
    <mergeCell ref="AI1:AI21"/>
    <mergeCell ref="AM1:AM21"/>
    <mergeCell ref="AO23:AP24"/>
    <mergeCell ref="AR23:AR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CDDB-E47D-4000-A71F-574AFD1D63BE}">
  <dimension ref="A1"/>
  <sheetViews>
    <sheetView topLeftCell="C11" zoomScale="63" zoomScaleNormal="40" workbookViewId="0">
      <selection activeCell="T68" sqref="T6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0E2-C349-4881-8992-E563B1BD7946}">
  <dimension ref="A1"/>
  <sheetViews>
    <sheetView topLeftCell="A2" zoomScale="70" zoomScaleNormal="70" workbookViewId="0">
      <selection activeCell="U40" sqref="U40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3754-9F71-4DF8-BDA4-512C472A8E41}">
  <dimension ref="A1"/>
  <sheetViews>
    <sheetView tabSelected="1" zoomScale="85" zoomScaleNormal="85" workbookViewId="0">
      <selection activeCell="B18" sqref="B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9AB2-4903-4A4D-B13B-0D97A7750C7F}">
  <dimension ref="A1:AJ388"/>
  <sheetViews>
    <sheetView zoomScale="70" zoomScaleNormal="70" workbookViewId="0">
      <selection sqref="A1:AE21"/>
    </sheetView>
  </sheetViews>
  <sheetFormatPr baseColWidth="10" defaultColWidth="8.83203125" defaultRowHeight="15" x14ac:dyDescent="0.2"/>
  <cols>
    <col min="1" max="3" width="10.83203125" customWidth="1"/>
    <col min="4" max="4" width="10.83203125" style="12" customWidth="1"/>
    <col min="5" max="16" width="10.83203125" customWidth="1"/>
    <col min="17" max="17" width="10.83203125" style="16" customWidth="1"/>
    <col min="18" max="30" width="10.83203125" customWidth="1"/>
    <col min="31" max="31" width="10.83203125" style="13" customWidth="1"/>
    <col min="32" max="32" width="10.83203125" customWidth="1"/>
  </cols>
  <sheetData>
    <row r="1" spans="1:36" x14ac:dyDescent="0.2">
      <c r="A1" s="19" t="s">
        <v>17</v>
      </c>
      <c r="B1" s="20">
        <v>45195</v>
      </c>
      <c r="C1" s="20">
        <v>45196</v>
      </c>
      <c r="D1" s="20">
        <v>45197</v>
      </c>
      <c r="E1" s="20">
        <v>45198</v>
      </c>
      <c r="F1" s="20">
        <v>45199</v>
      </c>
      <c r="G1" s="20">
        <v>45200</v>
      </c>
      <c r="H1" s="20">
        <v>45201</v>
      </c>
      <c r="I1" s="20">
        <v>45202</v>
      </c>
      <c r="J1" s="20">
        <v>45203</v>
      </c>
      <c r="K1" s="20">
        <v>45204</v>
      </c>
      <c r="L1" s="20">
        <v>45205</v>
      </c>
      <c r="M1" s="20">
        <v>45206</v>
      </c>
      <c r="N1" s="20">
        <v>45207</v>
      </c>
      <c r="O1" s="20">
        <v>45208</v>
      </c>
      <c r="P1" s="20">
        <v>45209</v>
      </c>
      <c r="Q1" s="20">
        <v>45210</v>
      </c>
      <c r="R1" s="20">
        <v>45211</v>
      </c>
      <c r="S1" s="20">
        <v>45212</v>
      </c>
      <c r="T1" s="20">
        <v>45213</v>
      </c>
      <c r="U1" s="20">
        <v>45214</v>
      </c>
      <c r="V1" s="20">
        <v>45215</v>
      </c>
      <c r="W1" s="20">
        <v>45216</v>
      </c>
      <c r="X1" s="20">
        <v>45217</v>
      </c>
      <c r="Y1" s="20">
        <v>45218</v>
      </c>
      <c r="Z1" s="20">
        <v>45219</v>
      </c>
      <c r="AA1" s="20">
        <v>45220</v>
      </c>
      <c r="AB1" s="20">
        <v>45221</v>
      </c>
      <c r="AC1" s="20">
        <v>45222</v>
      </c>
      <c r="AD1" s="20">
        <v>45223</v>
      </c>
      <c r="AE1" s="20">
        <v>45224</v>
      </c>
      <c r="AF1" t="s">
        <v>401</v>
      </c>
      <c r="AH1" s="28" t="s">
        <v>445</v>
      </c>
      <c r="AI1" s="28"/>
      <c r="AJ1" s="28"/>
    </row>
    <row r="2" spans="1:36" x14ac:dyDescent="0.2">
      <c r="A2" s="19" t="s">
        <v>400</v>
      </c>
      <c r="B2" s="19">
        <v>417485492.11681402</v>
      </c>
      <c r="C2" s="19">
        <v>590500673.59636104</v>
      </c>
      <c r="D2" s="40">
        <v>792455291.27088702</v>
      </c>
      <c r="E2" s="19">
        <v>663498796.64979196</v>
      </c>
      <c r="F2" s="19">
        <v>420696091.92135298</v>
      </c>
      <c r="G2" s="19">
        <v>642272513.58638799</v>
      </c>
      <c r="H2" s="19">
        <v>1150763849.7027299</v>
      </c>
      <c r="I2" s="19">
        <v>584237002.91057897</v>
      </c>
      <c r="J2" s="19">
        <v>647078848.46916902</v>
      </c>
      <c r="K2" s="19">
        <v>591107820.05540597</v>
      </c>
      <c r="L2" s="19">
        <v>648539683.70929599</v>
      </c>
      <c r="M2" s="19">
        <v>347315305.634332</v>
      </c>
      <c r="N2" s="19">
        <v>528814818.44438601</v>
      </c>
      <c r="O2" s="19">
        <v>719779642.12390494</v>
      </c>
      <c r="P2" s="19">
        <v>543550700.95567906</v>
      </c>
      <c r="Q2" s="40">
        <v>655490270.14005494</v>
      </c>
      <c r="R2" s="19">
        <v>641544011.79175401</v>
      </c>
      <c r="S2" s="19">
        <v>549671946.41353202</v>
      </c>
      <c r="T2" s="19">
        <v>260639797.87161401</v>
      </c>
      <c r="U2" s="19">
        <v>416915525.06719297</v>
      </c>
      <c r="V2" s="19">
        <v>1226574229.96772</v>
      </c>
      <c r="W2" s="19">
        <v>617913841.14070797</v>
      </c>
      <c r="X2" s="19">
        <v>696516286.57279599</v>
      </c>
      <c r="Y2" s="19">
        <v>566834535.21127498</v>
      </c>
      <c r="Z2" s="19">
        <v>955290966.21562397</v>
      </c>
      <c r="AA2" s="19">
        <v>646291289.97320294</v>
      </c>
      <c r="AB2" s="19">
        <v>760487755.55840695</v>
      </c>
      <c r="AC2" s="19">
        <v>1858484751.2198</v>
      </c>
      <c r="AD2" s="19">
        <v>2250782627.4788499</v>
      </c>
      <c r="AE2" s="40">
        <v>1335275579.66837</v>
      </c>
      <c r="AF2" s="4">
        <f>SUM(R2:AE2)</f>
        <v>12783223144.150845</v>
      </c>
    </row>
    <row r="3" spans="1:36" x14ac:dyDescent="0.2">
      <c r="A3" s="19" t="s">
        <v>397</v>
      </c>
      <c r="B3" s="19">
        <v>251846709.430877</v>
      </c>
      <c r="C3" s="19">
        <v>257877162.56723601</v>
      </c>
      <c r="D3" s="40">
        <v>286756983.89353299</v>
      </c>
      <c r="E3" s="19">
        <v>256789264.68383101</v>
      </c>
      <c r="F3" s="19">
        <v>188220861.03044799</v>
      </c>
      <c r="G3" s="19">
        <v>200902387.598441</v>
      </c>
      <c r="H3" s="19">
        <v>267624285.176898</v>
      </c>
      <c r="I3" s="19">
        <v>200218553.193941</v>
      </c>
      <c r="J3" s="19">
        <v>196622731.76196101</v>
      </c>
      <c r="K3" s="19">
        <v>180228024.87079501</v>
      </c>
      <c r="L3" s="19">
        <v>222142190.029378</v>
      </c>
      <c r="M3" s="19">
        <v>132001215.759634</v>
      </c>
      <c r="N3" s="19">
        <v>190628357.68491</v>
      </c>
      <c r="O3" s="19">
        <v>250729181.93221501</v>
      </c>
      <c r="P3" s="19">
        <v>274647790.366413</v>
      </c>
      <c r="Q3" s="40">
        <v>230222002.63902</v>
      </c>
      <c r="R3" s="19">
        <v>191070470.31289899</v>
      </c>
      <c r="S3" s="19">
        <v>170622110.032042</v>
      </c>
      <c r="T3" s="19">
        <v>130426306.610304</v>
      </c>
      <c r="U3" s="19">
        <v>167254347.59342399</v>
      </c>
      <c r="V3" s="19">
        <v>285008727.07342702</v>
      </c>
      <c r="W3" s="19">
        <v>191797898.82652801</v>
      </c>
      <c r="X3" s="19">
        <v>174375714.66919401</v>
      </c>
      <c r="Y3" s="19">
        <v>217078247.25472301</v>
      </c>
      <c r="Z3" s="19">
        <v>220316408.74915099</v>
      </c>
      <c r="AA3" s="19">
        <v>170407880.375599</v>
      </c>
      <c r="AB3" s="19">
        <v>191559566.423188</v>
      </c>
      <c r="AC3" s="19">
        <v>378258877.18023199</v>
      </c>
      <c r="AD3" s="19">
        <v>386771646.87337601</v>
      </c>
      <c r="AE3" s="40">
        <v>275968157.96774799</v>
      </c>
      <c r="AF3" s="4">
        <f>SUM(R3:AE3)</f>
        <v>3150916359.9418349</v>
      </c>
    </row>
    <row r="4" spans="1:36" x14ac:dyDescent="0.2">
      <c r="A4" s="19" t="s">
        <v>426</v>
      </c>
      <c r="B4" s="19">
        <v>121314377.211165</v>
      </c>
      <c r="C4" s="19">
        <v>106865204.533476</v>
      </c>
      <c r="D4" s="40">
        <v>123799197.479352</v>
      </c>
      <c r="E4" s="19">
        <v>112251532.95080499</v>
      </c>
      <c r="F4" s="19">
        <v>93562146.328638807</v>
      </c>
      <c r="G4" s="19">
        <v>98635356.442125306</v>
      </c>
      <c r="H4" s="19">
        <v>88617982.238386706</v>
      </c>
      <c r="I4" s="19">
        <v>133937226.175295</v>
      </c>
      <c r="J4" s="19">
        <v>146703360.14625999</v>
      </c>
      <c r="K4" s="19">
        <v>143680746.84031701</v>
      </c>
      <c r="L4" s="19">
        <v>105673867.96695399</v>
      </c>
      <c r="M4" s="19">
        <v>85281171.0951581</v>
      </c>
      <c r="N4" s="19">
        <v>102246065.739785</v>
      </c>
      <c r="O4" s="19">
        <v>111563017.029578</v>
      </c>
      <c r="P4" s="19">
        <v>96680413.614728004</v>
      </c>
      <c r="Q4" s="40">
        <v>137855753.226937</v>
      </c>
      <c r="R4" s="19">
        <v>117749737.55112</v>
      </c>
      <c r="S4" s="19">
        <v>113685879.32108399</v>
      </c>
      <c r="T4" s="19">
        <v>100723945.086795</v>
      </c>
      <c r="U4" s="19">
        <v>112668194.911117</v>
      </c>
      <c r="V4" s="19">
        <v>167823263.33995301</v>
      </c>
      <c r="W4" s="19">
        <v>157142872.87447101</v>
      </c>
      <c r="X4" s="19">
        <v>165677924.154488</v>
      </c>
      <c r="Y4" s="19">
        <v>106907320.489768</v>
      </c>
      <c r="Z4" s="19">
        <v>89450825.430898994</v>
      </c>
      <c r="AA4" s="19">
        <v>121705468.34728099</v>
      </c>
      <c r="AB4" s="19">
        <v>88786662.190624505</v>
      </c>
      <c r="AC4" s="19">
        <v>139919175.98398399</v>
      </c>
      <c r="AD4" s="19">
        <v>165524430.038771</v>
      </c>
      <c r="AE4" s="40">
        <v>122152931.869859</v>
      </c>
      <c r="AF4" s="4">
        <f>SUM(R4:AE4)</f>
        <v>1769918631.5902145</v>
      </c>
    </row>
    <row r="5" spans="1:36" x14ac:dyDescent="0.2">
      <c r="A5" s="19" t="s">
        <v>427</v>
      </c>
      <c r="B5" s="19">
        <v>96981194.834159195</v>
      </c>
      <c r="C5" s="19">
        <v>103676522.118414</v>
      </c>
      <c r="D5" s="40">
        <v>154156483.58762601</v>
      </c>
      <c r="E5" s="19">
        <v>61715135.457218401</v>
      </c>
      <c r="F5" s="19">
        <v>61970647.178082503</v>
      </c>
      <c r="G5" s="19">
        <v>48983098.460387498</v>
      </c>
      <c r="H5" s="19">
        <v>101831561.24958099</v>
      </c>
      <c r="I5" s="19">
        <v>61492374.237795897</v>
      </c>
      <c r="J5" s="19">
        <v>51067781.832794502</v>
      </c>
      <c r="K5" s="19">
        <v>66321428.2506124</v>
      </c>
      <c r="L5" s="19">
        <v>85971027.843221396</v>
      </c>
      <c r="M5" s="19">
        <v>39147199.490477301</v>
      </c>
      <c r="N5" s="19">
        <v>134437187.73318401</v>
      </c>
      <c r="O5" s="19">
        <v>104340206.227393</v>
      </c>
      <c r="P5" s="19">
        <v>137828608.34532699</v>
      </c>
      <c r="Q5" s="40">
        <v>441300283.461725</v>
      </c>
      <c r="R5" s="19">
        <v>114118708.69417199</v>
      </c>
      <c r="S5" s="19">
        <v>137007968.03127101</v>
      </c>
      <c r="T5" s="19">
        <v>41402199.769927002</v>
      </c>
      <c r="U5" s="19">
        <v>54611979.208441697</v>
      </c>
      <c r="V5" s="19">
        <v>221623220.32471099</v>
      </c>
      <c r="W5" s="19">
        <v>79984279.576281995</v>
      </c>
      <c r="X5" s="19">
        <v>45542346.439417496</v>
      </c>
      <c r="Y5" s="19">
        <v>80156567.886601999</v>
      </c>
      <c r="Z5" s="19">
        <v>148556717.38260901</v>
      </c>
      <c r="AA5" s="19">
        <v>59152164.182489701</v>
      </c>
      <c r="AB5" s="19">
        <v>65617051.182517901</v>
      </c>
      <c r="AC5" s="19">
        <v>193498274.43987501</v>
      </c>
      <c r="AD5" s="19">
        <v>309023372.174604</v>
      </c>
      <c r="AE5" s="40">
        <v>145740064.527839</v>
      </c>
      <c r="AF5" s="4">
        <f>SUM(R5:AE5)</f>
        <v>1696034913.8207588</v>
      </c>
    </row>
    <row r="6" spans="1:36" x14ac:dyDescent="0.2">
      <c r="A6" s="19" t="s">
        <v>152</v>
      </c>
      <c r="B6" s="19">
        <v>100734985.77</v>
      </c>
      <c r="C6" s="19">
        <v>57423233.369999997</v>
      </c>
      <c r="D6" s="40">
        <v>94507230.799999997</v>
      </c>
      <c r="E6" s="19">
        <v>122125988.45</v>
      </c>
      <c r="F6" s="19">
        <v>91336915.599999994</v>
      </c>
      <c r="G6" s="19">
        <v>77861427.599999994</v>
      </c>
      <c r="H6" s="19">
        <v>84630128.040000007</v>
      </c>
      <c r="I6" s="19">
        <v>137122403.06999999</v>
      </c>
      <c r="J6" s="19">
        <v>154329929.74999899</v>
      </c>
      <c r="K6" s="19">
        <v>8835906.7799999993</v>
      </c>
      <c r="L6" s="19">
        <v>8433657.9600000009</v>
      </c>
      <c r="M6" s="19">
        <v>6501723.1399999997</v>
      </c>
      <c r="N6" s="19">
        <v>7410712.5199999996</v>
      </c>
      <c r="O6" s="19">
        <v>92361517.269999996</v>
      </c>
      <c r="P6" s="19">
        <v>25566794.68</v>
      </c>
      <c r="Q6" s="40">
        <v>13118886.65</v>
      </c>
      <c r="R6" s="19">
        <v>152350195.34999999</v>
      </c>
      <c r="S6" s="19">
        <v>68912729.560000002</v>
      </c>
      <c r="T6" s="19">
        <v>60364811.799999997</v>
      </c>
      <c r="U6" s="19">
        <v>6447409.3899999997</v>
      </c>
      <c r="V6" s="19">
        <v>178916031.94</v>
      </c>
      <c r="W6" s="19">
        <v>84560331.900000006</v>
      </c>
      <c r="X6" s="19">
        <v>105377336.2</v>
      </c>
      <c r="Y6" s="19">
        <v>58294475.390000001</v>
      </c>
      <c r="Z6" s="19">
        <v>46822486.630000003</v>
      </c>
      <c r="AA6" s="19">
        <v>54712964.560000002</v>
      </c>
      <c r="AB6" s="19">
        <v>53759968.210000001</v>
      </c>
      <c r="AC6" s="19">
        <v>110426464.73</v>
      </c>
      <c r="AD6" s="19">
        <v>141603944.66</v>
      </c>
      <c r="AE6" s="40">
        <v>113552223.31999999</v>
      </c>
      <c r="AF6" s="4">
        <f>SUM(R6:AE6)</f>
        <v>1236101373.6400001</v>
      </c>
    </row>
    <row r="7" spans="1:36" x14ac:dyDescent="0.2">
      <c r="A7" s="19" t="s">
        <v>345</v>
      </c>
      <c r="B7" s="19">
        <v>16115102.699539499</v>
      </c>
      <c r="C7" s="19">
        <v>43021551.175683901</v>
      </c>
      <c r="D7" s="40">
        <v>36637907.288043797</v>
      </c>
      <c r="E7" s="19">
        <v>34454497.999114498</v>
      </c>
      <c r="F7" s="19">
        <v>60138500.867805399</v>
      </c>
      <c r="G7" s="19">
        <v>166404120.54885799</v>
      </c>
      <c r="H7" s="19">
        <v>197328727.18175399</v>
      </c>
      <c r="I7" s="19">
        <v>173836389.318095</v>
      </c>
      <c r="J7" s="19">
        <v>170843299.96564499</v>
      </c>
      <c r="K7" s="19">
        <v>354738061.21716303</v>
      </c>
      <c r="L7" s="19">
        <v>135078831.615363</v>
      </c>
      <c r="M7" s="19">
        <v>189002540.10493901</v>
      </c>
      <c r="N7" s="19">
        <v>74639765.963000104</v>
      </c>
      <c r="O7" s="19">
        <v>38440514.313730799</v>
      </c>
      <c r="P7" s="19">
        <v>30850029.8061832</v>
      </c>
      <c r="Q7" s="40">
        <v>21304256.236276101</v>
      </c>
      <c r="R7" s="19">
        <v>62029698.556017302</v>
      </c>
      <c r="S7" s="19">
        <v>63595567.577931799</v>
      </c>
      <c r="T7" s="19">
        <v>46570260.459561497</v>
      </c>
      <c r="U7" s="19">
        <v>34886492.996533498</v>
      </c>
      <c r="V7" s="19">
        <v>43472355.246443003</v>
      </c>
      <c r="W7" s="19">
        <v>28320241.1079983</v>
      </c>
      <c r="X7" s="19">
        <v>22126771.884198502</v>
      </c>
      <c r="Y7" s="19">
        <v>35434495.517302603</v>
      </c>
      <c r="Z7" s="19">
        <v>77011325.912768394</v>
      </c>
      <c r="AA7" s="19">
        <v>39548353.079831697</v>
      </c>
      <c r="AB7" s="19">
        <v>36219099.219673902</v>
      </c>
      <c r="AC7" s="19">
        <v>97315810.724051207</v>
      </c>
      <c r="AD7" s="19">
        <v>95249712.375817299</v>
      </c>
      <c r="AE7" s="40">
        <v>74720808.758617297</v>
      </c>
      <c r="AF7" s="4">
        <f>SUM(R7:AE7)</f>
        <v>756500993.41674626</v>
      </c>
    </row>
    <row r="8" spans="1:36" x14ac:dyDescent="0.2">
      <c r="A8" s="19" t="s">
        <v>292</v>
      </c>
      <c r="B8" s="19">
        <v>11948875.2265727</v>
      </c>
      <c r="C8" s="19">
        <v>16486318.6220221</v>
      </c>
      <c r="D8" s="40">
        <v>21019040.565017201</v>
      </c>
      <c r="E8" s="19">
        <v>16670491.718798099</v>
      </c>
      <c r="F8" s="19">
        <v>12884738.740079699</v>
      </c>
      <c r="G8" s="19">
        <v>26010530.764741901</v>
      </c>
      <c r="H8" s="19">
        <v>26805972.735455699</v>
      </c>
      <c r="I8" s="19">
        <v>23395828.382689301</v>
      </c>
      <c r="J8" s="19">
        <v>33392135.021145001</v>
      </c>
      <c r="K8" s="19">
        <v>20872709.252059199</v>
      </c>
      <c r="L8" s="19">
        <v>24509566.2317717</v>
      </c>
      <c r="M8" s="19">
        <v>14688965.5516327</v>
      </c>
      <c r="N8" s="19">
        <v>15436663.637644799</v>
      </c>
      <c r="O8" s="19">
        <v>25280743.378420498</v>
      </c>
      <c r="P8" s="19">
        <v>16972950.4930485</v>
      </c>
      <c r="Q8" s="40">
        <v>30683830.941510499</v>
      </c>
      <c r="R8" s="19">
        <v>22957762.92196</v>
      </c>
      <c r="S8" s="19">
        <v>20799192.959449701</v>
      </c>
      <c r="T8" s="19">
        <v>8959622.6008844599</v>
      </c>
      <c r="U8" s="19">
        <v>11150625.1434718</v>
      </c>
      <c r="V8" s="19">
        <v>39275936.989572197</v>
      </c>
      <c r="W8" s="19">
        <v>21201619.838527601</v>
      </c>
      <c r="X8" s="19">
        <v>22312512.8372899</v>
      </c>
      <c r="Y8" s="19">
        <v>21942145.288468599</v>
      </c>
      <c r="Z8" s="19">
        <v>32113712.544873301</v>
      </c>
      <c r="AA8" s="19">
        <v>26624579.6422702</v>
      </c>
      <c r="AB8" s="19">
        <v>44951006.279395498</v>
      </c>
      <c r="AC8" s="19">
        <v>81351404.503332198</v>
      </c>
      <c r="AD8" s="19">
        <v>95440571.515929893</v>
      </c>
      <c r="AE8" s="40">
        <v>58622585.749958098</v>
      </c>
      <c r="AF8" s="4">
        <f>SUM(R8:AE8)</f>
        <v>507703278.81538343</v>
      </c>
    </row>
    <row r="9" spans="1:36" x14ac:dyDescent="0.2">
      <c r="A9" s="19" t="s">
        <v>340</v>
      </c>
      <c r="B9" s="19">
        <v>23330905.083638601</v>
      </c>
      <c r="C9" s="19">
        <v>25783209.797748901</v>
      </c>
      <c r="D9" s="40">
        <v>27918591.130906802</v>
      </c>
      <c r="E9" s="19">
        <v>23632791.880216599</v>
      </c>
      <c r="F9" s="19">
        <v>16842987.941438802</v>
      </c>
      <c r="G9" s="19">
        <v>40980935.184455097</v>
      </c>
      <c r="H9" s="19">
        <v>16614507.566002401</v>
      </c>
      <c r="I9" s="19">
        <v>24707584.0081429</v>
      </c>
      <c r="J9" s="19">
        <v>27369050.644030798</v>
      </c>
      <c r="K9" s="19">
        <v>32458843.806676898</v>
      </c>
      <c r="L9" s="19">
        <v>34099802.6919441</v>
      </c>
      <c r="M9" s="19">
        <v>35740761.577211402</v>
      </c>
      <c r="N9" s="19">
        <v>137871519.416435</v>
      </c>
      <c r="O9" s="19">
        <v>137871519.416435</v>
      </c>
      <c r="P9" s="19">
        <v>240002277.25566</v>
      </c>
      <c r="Q9" s="40">
        <v>208841197.57594201</v>
      </c>
      <c r="R9" s="19">
        <v>124934614.05082799</v>
      </c>
      <c r="S9" s="19">
        <v>41028030.525714003</v>
      </c>
      <c r="T9" s="19">
        <v>17335101.788848899</v>
      </c>
      <c r="U9" s="19">
        <v>64784159.542867899</v>
      </c>
      <c r="V9" s="19">
        <v>18718674.209006999</v>
      </c>
      <c r="W9" s="19">
        <v>21534888.384757601</v>
      </c>
      <c r="X9" s="19">
        <v>17859518.828677598</v>
      </c>
      <c r="Y9" s="19">
        <v>10389125.0140741</v>
      </c>
      <c r="Z9" s="19">
        <v>16920527.613797501</v>
      </c>
      <c r="AA9" s="19">
        <v>18060468.707584199</v>
      </c>
      <c r="AB9" s="19">
        <v>31511739.7987938</v>
      </c>
      <c r="AC9" s="19">
        <v>33328795.624054901</v>
      </c>
      <c r="AD9" s="19">
        <v>18483078.217852201</v>
      </c>
      <c r="AE9" s="40">
        <v>21646258.339299299</v>
      </c>
      <c r="AF9" s="4">
        <f>SUM(R9:AE9)</f>
        <v>456534980.64615697</v>
      </c>
    </row>
    <row r="10" spans="1:36" x14ac:dyDescent="0.2">
      <c r="A10" s="19" t="s">
        <v>351</v>
      </c>
      <c r="B10" s="19">
        <v>12994491.2470439</v>
      </c>
      <c r="C10" s="19">
        <v>19082298.5263406</v>
      </c>
      <c r="D10" s="40">
        <v>27698663.695175599</v>
      </c>
      <c r="E10" s="19">
        <v>20135555.3894988</v>
      </c>
      <c r="F10" s="19">
        <v>11782327.231212599</v>
      </c>
      <c r="G10" s="19">
        <v>22452222.500699099</v>
      </c>
      <c r="H10" s="19">
        <v>40086916.2699534</v>
      </c>
      <c r="I10" s="19">
        <v>19282155.266730499</v>
      </c>
      <c r="J10" s="19">
        <v>38716675.6422683</v>
      </c>
      <c r="K10" s="19">
        <v>33497272.254212402</v>
      </c>
      <c r="L10" s="19">
        <v>36313627.810515299</v>
      </c>
      <c r="M10" s="19">
        <v>44368818.059462398</v>
      </c>
      <c r="N10" s="19">
        <v>19572883.939945299</v>
      </c>
      <c r="O10" s="19">
        <v>27387852.8007438</v>
      </c>
      <c r="P10" s="19">
        <v>26919799.4090041</v>
      </c>
      <c r="Q10" s="40">
        <v>26359254.5025912</v>
      </c>
      <c r="R10" s="19">
        <v>18767103.664097901</v>
      </c>
      <c r="S10" s="19">
        <v>16780699.315490399</v>
      </c>
      <c r="T10" s="19">
        <v>7999186.3410125095</v>
      </c>
      <c r="U10" s="19">
        <v>12512853.6388842</v>
      </c>
      <c r="V10" s="19">
        <v>43379146.5941789</v>
      </c>
      <c r="W10" s="19">
        <v>22219705.763225898</v>
      </c>
      <c r="X10" s="19">
        <v>15321025.237730101</v>
      </c>
      <c r="Y10" s="19">
        <v>19156343.507843498</v>
      </c>
      <c r="Z10" s="19">
        <v>31242016.885413699</v>
      </c>
      <c r="AA10" s="19">
        <v>29899789.346797101</v>
      </c>
      <c r="AB10" s="19">
        <v>40290416.119006298</v>
      </c>
      <c r="AC10" s="19">
        <v>58971226.264656499</v>
      </c>
      <c r="AD10" s="19">
        <v>68299190.991635799</v>
      </c>
      <c r="AE10" s="40">
        <v>52195902.803284504</v>
      </c>
      <c r="AF10" s="4">
        <f>SUM(R10:AE10)</f>
        <v>437034606.47325736</v>
      </c>
    </row>
    <row r="11" spans="1:36" x14ac:dyDescent="0.2">
      <c r="A11" s="19" t="s">
        <v>104</v>
      </c>
      <c r="B11" s="19">
        <v>15820209.632199099</v>
      </c>
      <c r="C11" s="19">
        <v>19930047.7281067</v>
      </c>
      <c r="D11" s="40">
        <v>30548312.796549302</v>
      </c>
      <c r="E11" s="19">
        <v>17619534.952928301</v>
      </c>
      <c r="F11" s="19">
        <v>15908561.7513991</v>
      </c>
      <c r="G11" s="19">
        <v>17977674.947686501</v>
      </c>
      <c r="H11" s="19">
        <v>28103290.1279594</v>
      </c>
      <c r="I11" s="19">
        <v>31431287.023485702</v>
      </c>
      <c r="J11" s="19">
        <v>17675498.861920901</v>
      </c>
      <c r="K11" s="19">
        <v>32738287.013823502</v>
      </c>
      <c r="L11" s="19">
        <v>22632250.535264201</v>
      </c>
      <c r="M11" s="19">
        <v>13622822.339130901</v>
      </c>
      <c r="N11" s="19">
        <v>32697454.261648402</v>
      </c>
      <c r="O11" s="19">
        <v>32303652.431837</v>
      </c>
      <c r="P11" s="19">
        <v>22396882.992547799</v>
      </c>
      <c r="Q11" s="40">
        <v>27872745.652022898</v>
      </c>
      <c r="R11" s="19">
        <v>23144217.044010501</v>
      </c>
      <c r="S11" s="19">
        <v>12726122.1929076</v>
      </c>
      <c r="T11" s="19">
        <v>11508844.5240175</v>
      </c>
      <c r="U11" s="19">
        <v>12346273.195833599</v>
      </c>
      <c r="V11" s="19">
        <v>24045710.467750501</v>
      </c>
      <c r="W11" s="19">
        <v>31997141.671470501</v>
      </c>
      <c r="X11" s="19">
        <v>20882085.199715</v>
      </c>
      <c r="Y11" s="19">
        <v>16256692.2358441</v>
      </c>
      <c r="Z11" s="19">
        <v>38454885.614468202</v>
      </c>
      <c r="AA11" s="19">
        <v>27628094.872598998</v>
      </c>
      <c r="AB11" s="19">
        <v>34807169.328396603</v>
      </c>
      <c r="AC11" s="19">
        <v>38297378.585623696</v>
      </c>
      <c r="AD11" s="19">
        <v>61084329.455834001</v>
      </c>
      <c r="AE11" s="40">
        <v>39769407.390059002</v>
      </c>
      <c r="AF11" s="4">
        <f>SUM(R11:AE11)</f>
        <v>392948351.77852976</v>
      </c>
    </row>
    <row r="12" spans="1:36" x14ac:dyDescent="0.2">
      <c r="A12" s="19" t="s">
        <v>189</v>
      </c>
      <c r="B12" s="19">
        <v>27185705.850000001</v>
      </c>
      <c r="C12" s="19">
        <v>29174880.870000001</v>
      </c>
      <c r="D12" s="40">
        <v>39715052.479999997</v>
      </c>
      <c r="E12" s="19">
        <v>27282322.93</v>
      </c>
      <c r="F12" s="19">
        <v>16434637.689999999</v>
      </c>
      <c r="G12" s="19">
        <v>26854996.73</v>
      </c>
      <c r="H12" s="19">
        <v>40654859.840000004</v>
      </c>
      <c r="I12" s="19">
        <v>18622546.960000001</v>
      </c>
      <c r="J12" s="19">
        <v>22715099.050000001</v>
      </c>
      <c r="K12" s="19">
        <v>14668697.550000001</v>
      </c>
      <c r="L12" s="19">
        <v>19969217.350000001</v>
      </c>
      <c r="M12" s="19">
        <v>12545357</v>
      </c>
      <c r="N12" s="19">
        <v>15884204.68</v>
      </c>
      <c r="O12" s="19">
        <v>28587133.100000001</v>
      </c>
      <c r="P12" s="19">
        <v>22750325.84</v>
      </c>
      <c r="Q12" s="40">
        <v>13481223.02</v>
      </c>
      <c r="R12" s="19">
        <v>13946831.1</v>
      </c>
      <c r="S12" s="19">
        <v>17641134.59</v>
      </c>
      <c r="T12" s="19">
        <v>7032844.9499999899</v>
      </c>
      <c r="U12" s="19">
        <v>8083581.4100000001</v>
      </c>
      <c r="V12" s="19">
        <v>28536864.48</v>
      </c>
      <c r="W12" s="19">
        <v>21098888.140000001</v>
      </c>
      <c r="X12" s="19">
        <v>28517931.550000001</v>
      </c>
      <c r="Y12" s="19">
        <v>18289965.050000001</v>
      </c>
      <c r="Z12" s="19">
        <v>28070820.899999999</v>
      </c>
      <c r="AA12" s="19">
        <v>18954976.289999999</v>
      </c>
      <c r="AB12" s="19">
        <v>23975643.370000001</v>
      </c>
      <c r="AC12" s="19">
        <v>51612305.75</v>
      </c>
      <c r="AD12" s="19">
        <v>84006384.319999993</v>
      </c>
      <c r="AE12" s="40">
        <v>29532631.609999999</v>
      </c>
      <c r="AF12" s="4">
        <f>SUM(R12:AE12)</f>
        <v>379300803.50999999</v>
      </c>
    </row>
    <row r="13" spans="1:36" x14ac:dyDescent="0.2">
      <c r="A13" s="19" t="s">
        <v>266</v>
      </c>
      <c r="B13" s="19">
        <v>8049446.62687271</v>
      </c>
      <c r="C13" s="19">
        <v>8049446.62687271</v>
      </c>
      <c r="D13" s="40">
        <v>8049446.62687271</v>
      </c>
      <c r="E13" s="19">
        <v>8049446.62687271</v>
      </c>
      <c r="F13" s="19">
        <v>8049446.62687271</v>
      </c>
      <c r="G13" s="19">
        <v>8049446.62687271</v>
      </c>
      <c r="H13" s="19">
        <v>8049446.62687271</v>
      </c>
      <c r="I13" s="19">
        <v>8049446.62687271</v>
      </c>
      <c r="J13" s="19">
        <v>21760252.246963602</v>
      </c>
      <c r="K13" s="19">
        <v>16594618.732193301</v>
      </c>
      <c r="L13" s="19">
        <v>41579938.925107703</v>
      </c>
      <c r="M13" s="19">
        <v>12379847.630659999</v>
      </c>
      <c r="N13" s="19">
        <v>15779180.9235343</v>
      </c>
      <c r="O13" s="19">
        <v>17887532.950346101</v>
      </c>
      <c r="P13" s="19">
        <v>14082280.603616901</v>
      </c>
      <c r="Q13" s="40">
        <v>15665480.6254499</v>
      </c>
      <c r="R13" s="19">
        <v>12195848.272866599</v>
      </c>
      <c r="S13" s="19">
        <v>9612990.1035365593</v>
      </c>
      <c r="T13" s="19">
        <v>8024284.59323816</v>
      </c>
      <c r="U13" s="19">
        <v>6628899.4591759499</v>
      </c>
      <c r="V13" s="19">
        <v>29922811.966316901</v>
      </c>
      <c r="W13" s="19">
        <v>22282459.1915535</v>
      </c>
      <c r="X13" s="19">
        <v>12733203.337636299</v>
      </c>
      <c r="Y13" s="19">
        <v>20486821.962115001</v>
      </c>
      <c r="Z13" s="19">
        <v>28191443.433624301</v>
      </c>
      <c r="AA13" s="19">
        <v>29593044.241315302</v>
      </c>
      <c r="AB13" s="19">
        <v>24197080.647643901</v>
      </c>
      <c r="AC13" s="19">
        <v>42997795.650963798</v>
      </c>
      <c r="AD13" s="19">
        <v>50414028.865258999</v>
      </c>
      <c r="AE13" s="40">
        <v>52889432.646768004</v>
      </c>
      <c r="AF13" s="4">
        <f>SUM(R13:AE13)</f>
        <v>350170144.37201333</v>
      </c>
    </row>
    <row r="14" spans="1:36" x14ac:dyDescent="0.2">
      <c r="A14" s="19" t="s">
        <v>296</v>
      </c>
      <c r="B14" s="19">
        <v>4268134.1840997497</v>
      </c>
      <c r="C14" s="19">
        <v>5469257.6843012497</v>
      </c>
      <c r="D14" s="40">
        <v>5755791.6188844796</v>
      </c>
      <c r="E14" s="19">
        <v>9526457.2959648892</v>
      </c>
      <c r="F14" s="19">
        <v>10129280.474311801</v>
      </c>
      <c r="G14" s="19">
        <v>15245447.3456193</v>
      </c>
      <c r="H14" s="19">
        <v>20777854.020157602</v>
      </c>
      <c r="I14" s="19">
        <v>21522484.253738299</v>
      </c>
      <c r="J14" s="19">
        <v>16345931.929028001</v>
      </c>
      <c r="K14" s="19">
        <v>10512757.2204838</v>
      </c>
      <c r="L14" s="19">
        <v>21639879.215746999</v>
      </c>
      <c r="M14" s="19">
        <v>8805012.9899079408</v>
      </c>
      <c r="N14" s="19">
        <v>10083032.3457273</v>
      </c>
      <c r="O14" s="19">
        <v>12698707.1825903</v>
      </c>
      <c r="P14" s="19">
        <v>10390043.8162876</v>
      </c>
      <c r="Q14" s="40">
        <v>13081383.233002</v>
      </c>
      <c r="R14" s="19">
        <v>8512166.2276633102</v>
      </c>
      <c r="S14" s="19">
        <v>8485315.7401151191</v>
      </c>
      <c r="T14" s="19">
        <v>9023502.3389589395</v>
      </c>
      <c r="U14" s="19">
        <v>5485630.7890738603</v>
      </c>
      <c r="V14" s="19">
        <v>24887540.0091944</v>
      </c>
      <c r="W14" s="19">
        <v>17637599.5135963</v>
      </c>
      <c r="X14" s="19">
        <v>9216903.9882054292</v>
      </c>
      <c r="Y14" s="19">
        <v>17501510.003117699</v>
      </c>
      <c r="Z14" s="19">
        <v>24444844.7603392</v>
      </c>
      <c r="AA14" s="19">
        <v>29534259.734384101</v>
      </c>
      <c r="AB14" s="19">
        <v>19728881.4136388</v>
      </c>
      <c r="AC14" s="19">
        <v>39773067.684725203</v>
      </c>
      <c r="AD14" s="19">
        <v>41864594.1963204</v>
      </c>
      <c r="AE14" s="40">
        <v>43534450.6452986</v>
      </c>
      <c r="AF14" s="4">
        <f>SUM(R14:AE14)</f>
        <v>299630267.04463136</v>
      </c>
    </row>
    <row r="15" spans="1:36" x14ac:dyDescent="0.2">
      <c r="A15" s="19" t="s">
        <v>220</v>
      </c>
      <c r="B15" s="19">
        <v>14030576.8573859</v>
      </c>
      <c r="C15" s="19">
        <v>17670148.915263701</v>
      </c>
      <c r="D15" s="40">
        <v>25321961.0216593</v>
      </c>
      <c r="E15" s="19">
        <v>19509629.6012998</v>
      </c>
      <c r="F15" s="19">
        <v>13720446.4992672</v>
      </c>
      <c r="G15" s="19">
        <v>22426009.5361332</v>
      </c>
      <c r="H15" s="19">
        <v>31259852.262768101</v>
      </c>
      <c r="I15" s="19">
        <v>16502805.2163001</v>
      </c>
      <c r="J15" s="19">
        <v>17521328.279302198</v>
      </c>
      <c r="K15" s="19">
        <v>16812419.990783401</v>
      </c>
      <c r="L15" s="19">
        <v>18924288.509821299</v>
      </c>
      <c r="M15" s="19">
        <v>9248881.7281641793</v>
      </c>
      <c r="N15" s="19">
        <v>13840384.981680499</v>
      </c>
      <c r="O15" s="19">
        <v>21896141.310857501</v>
      </c>
      <c r="P15" s="19">
        <v>19228871.429763801</v>
      </c>
      <c r="Q15" s="40">
        <v>25192103.695005599</v>
      </c>
      <c r="R15" s="19">
        <v>19729145.759771898</v>
      </c>
      <c r="S15" s="19">
        <v>17944163.109732199</v>
      </c>
      <c r="T15" s="19">
        <v>8100743.5919872597</v>
      </c>
      <c r="U15" s="19">
        <v>9356306.5311449394</v>
      </c>
      <c r="V15" s="19">
        <v>28208032.007648099</v>
      </c>
      <c r="W15" s="19">
        <v>17485371.929119099</v>
      </c>
      <c r="X15" s="19">
        <v>16815038.315274298</v>
      </c>
      <c r="Y15" s="19">
        <v>16447903.7498472</v>
      </c>
      <c r="Z15" s="19">
        <v>22205346.079553701</v>
      </c>
      <c r="AA15" s="19">
        <v>17438323.2338668</v>
      </c>
      <c r="AB15" s="19">
        <v>19016606.342639301</v>
      </c>
      <c r="AC15" s="19">
        <v>37925887.037065499</v>
      </c>
      <c r="AD15" s="19">
        <v>38207023.129795901</v>
      </c>
      <c r="AE15" s="40">
        <v>23770165.153953802</v>
      </c>
      <c r="AF15" s="4">
        <f>SUM(R15:AE15)</f>
        <v>292650055.97139996</v>
      </c>
    </row>
    <row r="16" spans="1:36" x14ac:dyDescent="0.2">
      <c r="A16" s="19" t="s">
        <v>381</v>
      </c>
      <c r="B16" s="19">
        <v>8548251.6576788891</v>
      </c>
      <c r="C16" s="19">
        <v>10199269.1386525</v>
      </c>
      <c r="D16" s="40">
        <v>14165840.442783199</v>
      </c>
      <c r="E16" s="19">
        <v>13111064.365798401</v>
      </c>
      <c r="F16" s="19">
        <v>9225621.4972402994</v>
      </c>
      <c r="G16" s="19">
        <v>14843028.657473501</v>
      </c>
      <c r="H16" s="19">
        <v>26459678.383586299</v>
      </c>
      <c r="I16" s="19">
        <v>14635364.696237801</v>
      </c>
      <c r="J16" s="19">
        <v>17575304.443950702</v>
      </c>
      <c r="K16" s="19">
        <v>13798623.240906401</v>
      </c>
      <c r="L16" s="19">
        <v>15646101.9239177</v>
      </c>
      <c r="M16" s="19">
        <v>12126771.7131807</v>
      </c>
      <c r="N16" s="19">
        <v>9819198.4416681193</v>
      </c>
      <c r="O16" s="19">
        <v>12540773.704522301</v>
      </c>
      <c r="P16" s="19">
        <v>11129436.8414991</v>
      </c>
      <c r="Q16" s="40">
        <v>16250399.758832401</v>
      </c>
      <c r="R16" s="19">
        <v>13213064.0233563</v>
      </c>
      <c r="S16" s="19">
        <v>13619635.0199834</v>
      </c>
      <c r="T16" s="19">
        <v>6889483.0016113203</v>
      </c>
      <c r="U16" s="19">
        <v>9037605.6341686398</v>
      </c>
      <c r="V16" s="19">
        <v>28383787.189660601</v>
      </c>
      <c r="W16" s="19">
        <v>14358621.1518739</v>
      </c>
      <c r="X16" s="19">
        <v>12551004.4886137</v>
      </c>
      <c r="Y16" s="19">
        <v>12732213.923079999</v>
      </c>
      <c r="Z16" s="19">
        <v>18578796.7358675</v>
      </c>
      <c r="AA16" s="19">
        <v>16340155.008800801</v>
      </c>
      <c r="AB16" s="19">
        <v>15332328.117480701</v>
      </c>
      <c r="AC16" s="19">
        <v>34331757.532357998</v>
      </c>
      <c r="AD16" s="19">
        <v>45384902.115468599</v>
      </c>
      <c r="AE16" s="40">
        <v>25303664.632423699</v>
      </c>
      <c r="AF16" s="4">
        <f>SUM(R16:AE16)</f>
        <v>266057018.57474712</v>
      </c>
    </row>
    <row r="17" spans="1:32" x14ac:dyDescent="0.2">
      <c r="A17" s="19" t="s">
        <v>290</v>
      </c>
      <c r="B17" s="19">
        <v>8464401.5811585095</v>
      </c>
      <c r="C17" s="19">
        <v>11104952.777961001</v>
      </c>
      <c r="D17" s="40">
        <v>7747677.2466372801</v>
      </c>
      <c r="E17" s="19">
        <v>9387127.0286310799</v>
      </c>
      <c r="F17" s="19">
        <v>7937585.65943956</v>
      </c>
      <c r="G17" s="19">
        <v>8138588.8001895696</v>
      </c>
      <c r="H17" s="19">
        <v>12554784.7471582</v>
      </c>
      <c r="I17" s="19">
        <v>9904176.9360181298</v>
      </c>
      <c r="J17" s="19">
        <v>7594093.29284494</v>
      </c>
      <c r="K17" s="19">
        <v>6109868.0496350601</v>
      </c>
      <c r="L17" s="19">
        <v>5344969.0174513804</v>
      </c>
      <c r="M17" s="19">
        <v>6628238.8239059998</v>
      </c>
      <c r="N17" s="19">
        <v>10426438.6122199</v>
      </c>
      <c r="O17" s="19">
        <v>8488804.8485933002</v>
      </c>
      <c r="P17" s="19">
        <v>7337263.3961437</v>
      </c>
      <c r="Q17" s="40">
        <v>5619924.8604904097</v>
      </c>
      <c r="R17" s="19">
        <v>8218928.7385784602</v>
      </c>
      <c r="S17" s="19">
        <v>8091432.8900220199</v>
      </c>
      <c r="T17" s="19">
        <v>6445559.2525532804</v>
      </c>
      <c r="U17" s="19">
        <v>8338525.5027464302</v>
      </c>
      <c r="V17" s="19">
        <v>9464619.0788634699</v>
      </c>
      <c r="W17" s="19">
        <v>8105667.2591648698</v>
      </c>
      <c r="X17" s="19">
        <v>10932322.583147099</v>
      </c>
      <c r="Y17" s="19">
        <v>9622309.5795572307</v>
      </c>
      <c r="Z17" s="19">
        <v>15625521.964526201</v>
      </c>
      <c r="AA17" s="19">
        <v>16485036.3029522</v>
      </c>
      <c r="AB17" s="19">
        <v>28549909.7074311</v>
      </c>
      <c r="AC17" s="19">
        <v>45270677.479960799</v>
      </c>
      <c r="AD17" s="19">
        <v>44912813.794671401</v>
      </c>
      <c r="AE17" s="40">
        <v>21342192.628223501</v>
      </c>
      <c r="AF17" s="4">
        <f>SUM(R17:AE17)</f>
        <v>241405516.76239809</v>
      </c>
    </row>
    <row r="18" spans="1:32" x14ac:dyDescent="0.2">
      <c r="A18" s="19" t="s">
        <v>304</v>
      </c>
      <c r="B18" s="19">
        <v>2857488.3564770301</v>
      </c>
      <c r="C18" s="19">
        <v>4008636.5861637699</v>
      </c>
      <c r="D18" s="40">
        <v>4468497.0535706999</v>
      </c>
      <c r="E18" s="19">
        <v>10118887.7077353</v>
      </c>
      <c r="F18" s="19">
        <v>6154106.7332170699</v>
      </c>
      <c r="G18" s="19">
        <v>5137948.0980402101</v>
      </c>
      <c r="H18" s="19">
        <v>7846312.8342530597</v>
      </c>
      <c r="I18" s="19">
        <v>4373332.5191706298</v>
      </c>
      <c r="J18" s="19">
        <v>4373332.5191706298</v>
      </c>
      <c r="K18" s="19">
        <v>4857642.53932501</v>
      </c>
      <c r="L18" s="19">
        <v>9634950.0966733396</v>
      </c>
      <c r="M18" s="19">
        <v>10068090.6871565</v>
      </c>
      <c r="N18" s="19">
        <v>8608838.8987230007</v>
      </c>
      <c r="O18" s="19">
        <v>8956578.6636921801</v>
      </c>
      <c r="P18" s="19">
        <v>5066083.0753821498</v>
      </c>
      <c r="Q18" s="40">
        <v>5136769.3795901099</v>
      </c>
      <c r="R18" s="19">
        <v>12964822.381699501</v>
      </c>
      <c r="S18" s="19">
        <v>6662314.9792421404</v>
      </c>
      <c r="T18" s="19">
        <v>9705790.4907129705</v>
      </c>
      <c r="U18" s="19">
        <v>5583095.34939034</v>
      </c>
      <c r="V18" s="19">
        <v>5583095.34939034</v>
      </c>
      <c r="W18" s="19">
        <v>20822349.328937601</v>
      </c>
      <c r="X18" s="19">
        <v>10090864.463610301</v>
      </c>
      <c r="Y18" s="19">
        <v>23669248.997664399</v>
      </c>
      <c r="Z18" s="19">
        <v>42304951.960804999</v>
      </c>
      <c r="AA18" s="19">
        <v>46133806.337221898</v>
      </c>
      <c r="AB18" s="19">
        <v>31969865.2951723</v>
      </c>
      <c r="AC18" s="19">
        <v>7217175.2971859397</v>
      </c>
      <c r="AD18" s="19">
        <v>1641398.94195006</v>
      </c>
      <c r="AE18" s="40">
        <v>232821.79212750299</v>
      </c>
      <c r="AF18" s="4">
        <f>SUM(R18:AE18)</f>
        <v>224581600.96511027</v>
      </c>
    </row>
    <row r="19" spans="1:32" x14ac:dyDescent="0.2">
      <c r="A19" s="19" t="s">
        <v>181</v>
      </c>
      <c r="B19" s="19">
        <v>4835011.4940453405</v>
      </c>
      <c r="C19" s="19">
        <v>3334555.74994299</v>
      </c>
      <c r="D19" s="40">
        <v>2902418.73218694</v>
      </c>
      <c r="E19" s="19">
        <v>7221211.00762753</v>
      </c>
      <c r="F19" s="19">
        <v>2319665.2483449201</v>
      </c>
      <c r="G19" s="19">
        <v>15390470.357229</v>
      </c>
      <c r="H19" s="19">
        <v>31089799.2755365</v>
      </c>
      <c r="I19" s="19">
        <v>2315355.3269200702</v>
      </c>
      <c r="J19" s="19">
        <v>11390654.9347887</v>
      </c>
      <c r="K19" s="19">
        <v>3602496.81980441</v>
      </c>
      <c r="L19" s="19">
        <v>7151888.8778534001</v>
      </c>
      <c r="M19" s="19">
        <v>5416865.5136781996</v>
      </c>
      <c r="N19" s="19">
        <v>3645551.1614932101</v>
      </c>
      <c r="O19" s="19">
        <v>6935646.1382324304</v>
      </c>
      <c r="P19" s="19">
        <v>3461881.8836984499</v>
      </c>
      <c r="Q19" s="40">
        <v>6970895.7659217203</v>
      </c>
      <c r="R19" s="19">
        <v>7864114.4052225696</v>
      </c>
      <c r="S19" s="19">
        <v>15747128.613067601</v>
      </c>
      <c r="T19" s="19">
        <v>1090905.75331885</v>
      </c>
      <c r="U19" s="19">
        <v>1832816.3167701301</v>
      </c>
      <c r="V19" s="19">
        <v>30927577.867722198</v>
      </c>
      <c r="W19" s="19">
        <v>10552238.499093</v>
      </c>
      <c r="X19" s="19">
        <v>5201509.6403319603</v>
      </c>
      <c r="Y19" s="19">
        <v>4329908.9380741203</v>
      </c>
      <c r="Z19" s="19">
        <v>5489793.7808821201</v>
      </c>
      <c r="AA19" s="19">
        <v>15738461.5565034</v>
      </c>
      <c r="AB19" s="19">
        <v>20559628.293993499</v>
      </c>
      <c r="AC19" s="19">
        <v>46210002.981588997</v>
      </c>
      <c r="AD19" s="19">
        <v>25063176.9990228</v>
      </c>
      <c r="AE19" s="40">
        <v>17671433.0998272</v>
      </c>
      <c r="AF19" s="4">
        <f>SUM(R19:AE19)</f>
        <v>208278696.74541846</v>
      </c>
    </row>
    <row r="20" spans="1:32" x14ac:dyDescent="0.2">
      <c r="A20" s="19" t="s">
        <v>331</v>
      </c>
      <c r="B20" s="19">
        <v>8364042.4252974801</v>
      </c>
      <c r="C20" s="19">
        <v>9466167.4317803495</v>
      </c>
      <c r="D20" s="40">
        <v>11792212.1636512</v>
      </c>
      <c r="E20" s="19">
        <v>10272042.3889271</v>
      </c>
      <c r="F20" s="19">
        <v>8995112.2326429691</v>
      </c>
      <c r="G20" s="19">
        <v>13791019.133391</v>
      </c>
      <c r="H20" s="19">
        <v>16987652.5629391</v>
      </c>
      <c r="I20" s="19">
        <v>12120275.990908001</v>
      </c>
      <c r="J20" s="19">
        <v>13162869.271204</v>
      </c>
      <c r="K20" s="19">
        <v>13162869.271204</v>
      </c>
      <c r="L20" s="19">
        <v>12997587.796666199</v>
      </c>
      <c r="M20" s="19">
        <v>6518774.2721975101</v>
      </c>
      <c r="N20" s="19">
        <v>7447786.2918606</v>
      </c>
      <c r="O20" s="19">
        <v>7794695.0948639503</v>
      </c>
      <c r="P20" s="19">
        <v>6129017.6566084996</v>
      </c>
      <c r="Q20" s="40">
        <v>6095980.4954548096</v>
      </c>
      <c r="R20" s="19">
        <v>10861381.8875765</v>
      </c>
      <c r="S20" s="19">
        <v>7561791.4102103701</v>
      </c>
      <c r="T20" s="19">
        <v>7580347.6576964399</v>
      </c>
      <c r="U20" s="19">
        <v>8045706.9672313603</v>
      </c>
      <c r="V20" s="19">
        <v>14764615.299197</v>
      </c>
      <c r="W20" s="19">
        <v>9536899.5694939103</v>
      </c>
      <c r="X20" s="19">
        <v>9846579.3835360594</v>
      </c>
      <c r="Y20" s="19">
        <v>9555435.3524619192</v>
      </c>
      <c r="Z20" s="19">
        <v>9462216.7634429391</v>
      </c>
      <c r="AA20" s="19">
        <v>7950778.0061285701</v>
      </c>
      <c r="AB20" s="19">
        <v>12217697.7369137</v>
      </c>
      <c r="AC20" s="19">
        <v>17856483.788633302</v>
      </c>
      <c r="AD20" s="19">
        <v>25424413.931701198</v>
      </c>
      <c r="AE20" s="40">
        <v>18510889.105949301</v>
      </c>
      <c r="AF20" s="4">
        <f>SUM(R20:AE20)</f>
        <v>169175236.86017257</v>
      </c>
    </row>
    <row r="21" spans="1:32" x14ac:dyDescent="0.2">
      <c r="A21" s="19" t="s">
        <v>117</v>
      </c>
      <c r="B21" s="19">
        <v>1356319.8310603399</v>
      </c>
      <c r="C21" s="19">
        <v>5352489.0648203501</v>
      </c>
      <c r="D21" s="40">
        <v>4283625.2257348197</v>
      </c>
      <c r="E21" s="19">
        <v>4266920.0330061</v>
      </c>
      <c r="F21" s="19">
        <v>3352315.37736892</v>
      </c>
      <c r="G21" s="19">
        <v>7727916.1425803304</v>
      </c>
      <c r="H21" s="19">
        <v>13863940.4644235</v>
      </c>
      <c r="I21" s="19">
        <v>12916864.5394534</v>
      </c>
      <c r="J21" s="19">
        <v>8448653.6488280594</v>
      </c>
      <c r="K21" s="19">
        <v>5212875.9724907903</v>
      </c>
      <c r="L21" s="19">
        <v>8382372.65691924</v>
      </c>
      <c r="M21" s="19">
        <v>6665345.6058281995</v>
      </c>
      <c r="N21" s="19">
        <v>5526359.13304858</v>
      </c>
      <c r="O21" s="19">
        <v>12239364.183539299</v>
      </c>
      <c r="P21" s="19">
        <v>12490140.047413399</v>
      </c>
      <c r="Q21" s="40">
        <v>10049836.2519466</v>
      </c>
      <c r="R21" s="19">
        <v>8201871.1190104103</v>
      </c>
      <c r="S21" s="19">
        <v>10970440.2927968</v>
      </c>
      <c r="T21" s="19">
        <v>3302655.81856457</v>
      </c>
      <c r="U21" s="19">
        <v>2262228.49675141</v>
      </c>
      <c r="V21" s="19">
        <v>17780463.011917599</v>
      </c>
      <c r="W21" s="19">
        <v>8793031.9178339299</v>
      </c>
      <c r="X21" s="19">
        <v>7353955.0495423404</v>
      </c>
      <c r="Y21" s="19">
        <v>6859789.1620905502</v>
      </c>
      <c r="Z21" s="19">
        <v>5374359.7587586101</v>
      </c>
      <c r="AA21" s="19">
        <v>11583502.744410999</v>
      </c>
      <c r="AB21" s="19">
        <v>10103194.753082899</v>
      </c>
      <c r="AC21" s="19">
        <v>23539004.0055378</v>
      </c>
      <c r="AD21" s="19">
        <v>27496306.454455901</v>
      </c>
      <c r="AE21" s="40">
        <v>22554832.991915599</v>
      </c>
      <c r="AF21" s="4">
        <f>SUM(R21:AE21)</f>
        <v>166175635.57666945</v>
      </c>
    </row>
    <row r="22" spans="1:32" x14ac:dyDescent="0.2">
      <c r="A22" s="19" t="s">
        <v>335</v>
      </c>
      <c r="B22" s="19">
        <v>17862079.626559101</v>
      </c>
      <c r="C22" s="19">
        <v>15937931.852918601</v>
      </c>
      <c r="D22" s="19">
        <v>13347863.3028013</v>
      </c>
      <c r="E22" s="19">
        <v>12668385.063234899</v>
      </c>
      <c r="F22" s="19">
        <v>14040024.199464001</v>
      </c>
      <c r="G22" s="19">
        <v>15435032.219376201</v>
      </c>
      <c r="H22" s="19">
        <v>13251698.95438</v>
      </c>
      <c r="I22" s="19">
        <v>12964076.407043301</v>
      </c>
      <c r="J22" s="19">
        <v>13040110.2102789</v>
      </c>
      <c r="K22" s="19">
        <v>12551969.0452192</v>
      </c>
      <c r="L22" s="19">
        <v>13122537.1908943</v>
      </c>
      <c r="M22" s="19">
        <v>16740564.709736301</v>
      </c>
      <c r="N22" s="19">
        <v>17904878.697904799</v>
      </c>
      <c r="O22" s="19">
        <v>14159002.5375256</v>
      </c>
      <c r="P22" s="19">
        <v>13808365.1961019</v>
      </c>
      <c r="Q22" s="19">
        <v>14040347.351539999</v>
      </c>
      <c r="R22" s="19">
        <v>12535725.458601199</v>
      </c>
      <c r="S22" s="19">
        <v>13505687.5423078</v>
      </c>
      <c r="T22" s="19">
        <v>14053707.0462953</v>
      </c>
      <c r="U22" s="19">
        <v>13839421.9957767</v>
      </c>
      <c r="V22" s="19">
        <v>12490037.3058764</v>
      </c>
      <c r="W22" s="19">
        <v>11342908.111789601</v>
      </c>
      <c r="X22" s="19">
        <v>15117503.564355399</v>
      </c>
      <c r="Y22" s="19">
        <v>10904937.678800801</v>
      </c>
      <c r="Z22" s="19">
        <v>9626261.5411645398</v>
      </c>
      <c r="AA22" s="19">
        <v>10123838.9376527</v>
      </c>
      <c r="AB22" s="19">
        <v>9360692.7796412092</v>
      </c>
      <c r="AC22" s="19">
        <v>9429267.2780960705</v>
      </c>
      <c r="AD22" s="19">
        <v>8443734.4214925002</v>
      </c>
      <c r="AE22" s="19">
        <v>8865246.1940367408</v>
      </c>
      <c r="AF22" s="4">
        <f>SUM(R22:AE22)</f>
        <v>159638969.855887</v>
      </c>
    </row>
    <row r="23" spans="1:32" x14ac:dyDescent="0.2">
      <c r="A23" s="19" t="s">
        <v>449</v>
      </c>
      <c r="B23" s="19">
        <v>10755878.5883589</v>
      </c>
      <c r="C23" s="19">
        <v>10462419.514748599</v>
      </c>
      <c r="D23" s="19">
        <v>10799185.725796999</v>
      </c>
      <c r="E23" s="19">
        <v>9125401.9965284895</v>
      </c>
      <c r="F23" s="19">
        <v>12720920.567390099</v>
      </c>
      <c r="G23" s="19">
        <v>9424976.1154729407</v>
      </c>
      <c r="H23" s="19">
        <v>4735543.5682685403</v>
      </c>
      <c r="I23" s="19">
        <v>9096244.8396242708</v>
      </c>
      <c r="J23" s="19">
        <v>11630488.3506383</v>
      </c>
      <c r="K23" s="19">
        <v>11167451.2211347</v>
      </c>
      <c r="L23" s="19">
        <v>12545467.724128099</v>
      </c>
      <c r="M23" s="19">
        <v>12144728.8548514</v>
      </c>
      <c r="N23" s="19">
        <v>12234269.3291374</v>
      </c>
      <c r="O23" s="19">
        <v>9733334.3196468595</v>
      </c>
      <c r="P23" s="19">
        <v>10198416.1005632</v>
      </c>
      <c r="Q23" s="19">
        <v>10653722.122465</v>
      </c>
      <c r="R23" s="19">
        <v>8666701.1569436304</v>
      </c>
      <c r="S23" s="19">
        <v>10838194.574097</v>
      </c>
      <c r="T23" s="19">
        <v>13364581.9492552</v>
      </c>
      <c r="U23" s="19">
        <v>11245674.9283907</v>
      </c>
      <c r="V23" s="19">
        <v>14596549.2031624</v>
      </c>
      <c r="W23" s="19">
        <v>14996860.5538744</v>
      </c>
      <c r="X23" s="19">
        <v>13162744.624245601</v>
      </c>
      <c r="Y23" s="19">
        <v>12879900.7939736</v>
      </c>
      <c r="Z23" s="19">
        <v>9397196.3996636998</v>
      </c>
      <c r="AA23" s="19">
        <v>13407010.9981016</v>
      </c>
      <c r="AB23" s="19">
        <v>13295866.063843699</v>
      </c>
      <c r="AC23" s="19">
        <v>8868810.4816071801</v>
      </c>
      <c r="AD23" s="19">
        <v>4792861.7723735496</v>
      </c>
      <c r="AE23" s="19">
        <v>7243500.0096734604</v>
      </c>
      <c r="AF23" s="4">
        <f>SUM(R23:AE23)</f>
        <v>156756453.5092057</v>
      </c>
    </row>
    <row r="24" spans="1:32" x14ac:dyDescent="0.2">
      <c r="A24" s="19" t="s">
        <v>295</v>
      </c>
      <c r="B24" s="19">
        <v>3562836.1155414199</v>
      </c>
      <c r="C24" s="19">
        <v>6483100.7169861495</v>
      </c>
      <c r="D24" s="19">
        <v>7834679.55152018</v>
      </c>
      <c r="E24" s="19">
        <v>6670704.3002646603</v>
      </c>
      <c r="F24" s="19">
        <v>4273759.2194398297</v>
      </c>
      <c r="G24" s="19">
        <v>4846623.7811270896</v>
      </c>
      <c r="H24" s="19">
        <v>8393430.0801285002</v>
      </c>
      <c r="I24" s="19">
        <v>4640719.3959683804</v>
      </c>
      <c r="J24" s="19">
        <v>6861998.9986326303</v>
      </c>
      <c r="K24" s="19">
        <v>9729102.3016401492</v>
      </c>
      <c r="L24" s="19">
        <v>8561962.2223688494</v>
      </c>
      <c r="M24" s="19">
        <v>4283547.3048075298</v>
      </c>
      <c r="N24" s="19">
        <v>6698304.3045215998</v>
      </c>
      <c r="O24" s="19">
        <v>7353540.9260603702</v>
      </c>
      <c r="P24" s="19">
        <v>6863067.0629751198</v>
      </c>
      <c r="Q24" s="19">
        <v>11514271.3857179</v>
      </c>
      <c r="R24" s="19">
        <v>17035272.423704501</v>
      </c>
      <c r="S24" s="19">
        <v>17662493.6494486</v>
      </c>
      <c r="T24" s="19">
        <v>3335384.7304884102</v>
      </c>
      <c r="U24" s="19">
        <v>3825340.2574351002</v>
      </c>
      <c r="V24" s="19">
        <v>15924112.4758642</v>
      </c>
      <c r="W24" s="19">
        <v>5572735.8576511499</v>
      </c>
      <c r="X24" s="19">
        <v>5258499.4102105098</v>
      </c>
      <c r="Y24" s="19">
        <v>6086709.0303719202</v>
      </c>
      <c r="Z24" s="19">
        <v>9766806.1661416702</v>
      </c>
      <c r="AA24" s="19">
        <v>7508753.3941605901</v>
      </c>
      <c r="AB24" s="19">
        <v>11580504.117083</v>
      </c>
      <c r="AC24" s="19">
        <v>18215956.6888716</v>
      </c>
      <c r="AD24" s="19">
        <v>20371418.007044699</v>
      </c>
      <c r="AE24" s="19">
        <v>9074118.4403480403</v>
      </c>
      <c r="AF24" s="4">
        <f>SUM(R24:AE24)</f>
        <v>151218104.64882398</v>
      </c>
    </row>
    <row r="25" spans="1:32" x14ac:dyDescent="0.2">
      <c r="A25" s="19" t="s">
        <v>116</v>
      </c>
      <c r="B25" s="19">
        <v>4617584.2367478097</v>
      </c>
      <c r="C25" s="19">
        <v>6885228.5791793196</v>
      </c>
      <c r="D25" s="19">
        <v>14311933.9457085</v>
      </c>
      <c r="E25" s="19">
        <v>8341390.8620803095</v>
      </c>
      <c r="F25" s="19">
        <v>6798423.5619108099</v>
      </c>
      <c r="G25" s="19">
        <v>7753097.7268005703</v>
      </c>
      <c r="H25" s="19">
        <v>14301909.5373016</v>
      </c>
      <c r="I25" s="19">
        <v>6026875.1332373498</v>
      </c>
      <c r="J25" s="19">
        <v>7276345.1292811604</v>
      </c>
      <c r="K25" s="19">
        <v>6359049.8480889397</v>
      </c>
      <c r="L25" s="19">
        <v>7937250.5887586204</v>
      </c>
      <c r="M25" s="19">
        <v>2775435.7166774399</v>
      </c>
      <c r="N25" s="19">
        <v>5298895.4688817002</v>
      </c>
      <c r="O25" s="19">
        <v>7493522.8682869002</v>
      </c>
      <c r="P25" s="19">
        <v>7078320.4810113097</v>
      </c>
      <c r="Q25" s="19">
        <v>7401582.3680763403</v>
      </c>
      <c r="R25" s="19">
        <v>6769655.4548644796</v>
      </c>
      <c r="S25" s="19">
        <v>7215555.5735707702</v>
      </c>
      <c r="T25" s="19">
        <v>2890989.4091808801</v>
      </c>
      <c r="U25" s="19">
        <v>4307476.4593003299</v>
      </c>
      <c r="V25" s="19">
        <v>13367163.7225853</v>
      </c>
      <c r="W25" s="19">
        <v>7095565.8029229604</v>
      </c>
      <c r="X25" s="19">
        <v>6294340.5056174798</v>
      </c>
      <c r="Y25" s="19">
        <v>6057949.1598037099</v>
      </c>
      <c r="Z25" s="19">
        <v>9817573.8491091598</v>
      </c>
      <c r="AA25" s="19">
        <v>7355143.1738959504</v>
      </c>
      <c r="AB25" s="19">
        <v>10219119.474695301</v>
      </c>
      <c r="AC25" s="19">
        <v>23168695.084881902</v>
      </c>
      <c r="AD25" s="19">
        <v>27720005.569777701</v>
      </c>
      <c r="AE25" s="19">
        <v>15639373.2503525</v>
      </c>
      <c r="AF25" s="4">
        <f>SUM(R25:AE25)</f>
        <v>147918606.49055842</v>
      </c>
    </row>
    <row r="26" spans="1:32" x14ac:dyDescent="0.2">
      <c r="A26" s="19" t="s">
        <v>223</v>
      </c>
      <c r="B26" s="19">
        <v>809242.98166126397</v>
      </c>
      <c r="C26" s="19">
        <v>1653121.67032013</v>
      </c>
      <c r="D26" s="19">
        <v>3420685.0227540699</v>
      </c>
      <c r="E26" s="19">
        <v>4422551.1900944496</v>
      </c>
      <c r="F26" s="19">
        <v>3375305.5502454499</v>
      </c>
      <c r="G26" s="19">
        <v>2321166.71960703</v>
      </c>
      <c r="H26" s="19">
        <v>17402364.949959699</v>
      </c>
      <c r="I26" s="19">
        <v>15447836.0854588</v>
      </c>
      <c r="J26" s="19">
        <v>5566158.1541492203</v>
      </c>
      <c r="K26" s="19">
        <v>2357956.52826872</v>
      </c>
      <c r="L26" s="19">
        <v>4170108.3275173102</v>
      </c>
      <c r="M26" s="19">
        <v>3567759.45818689</v>
      </c>
      <c r="N26" s="19">
        <v>1257638.64627248</v>
      </c>
      <c r="O26" s="19">
        <v>2661577.7429685299</v>
      </c>
      <c r="P26" s="19">
        <v>5009365.6703776801</v>
      </c>
      <c r="Q26" s="19">
        <v>4297832.1997138001</v>
      </c>
      <c r="R26" s="19">
        <v>3750995.9067866802</v>
      </c>
      <c r="S26" s="19">
        <v>5341613.8006433602</v>
      </c>
      <c r="T26" s="19">
        <v>3650705.3662103298</v>
      </c>
      <c r="U26" s="19">
        <v>438203.51987253397</v>
      </c>
      <c r="V26" s="19">
        <v>46039895.960703701</v>
      </c>
      <c r="W26" s="19">
        <v>3723057.8012536699</v>
      </c>
      <c r="X26" s="19">
        <v>8587495.16693037</v>
      </c>
      <c r="Y26" s="19">
        <v>1090604.54177532</v>
      </c>
      <c r="Z26" s="19">
        <v>6921452.9022353599</v>
      </c>
      <c r="AA26" s="19">
        <v>345417.42510610301</v>
      </c>
      <c r="AB26" s="19">
        <v>3244201.38499721</v>
      </c>
      <c r="AC26" s="19">
        <v>5893344.7752501499</v>
      </c>
      <c r="AD26" s="19">
        <v>41519372.937060401</v>
      </c>
      <c r="AE26" s="19">
        <v>10283398.842656599</v>
      </c>
      <c r="AF26" s="4">
        <f>SUM(R26:AE26)</f>
        <v>140829760.33148178</v>
      </c>
    </row>
    <row r="27" spans="1:32" x14ac:dyDescent="0.2">
      <c r="A27" s="19" t="s">
        <v>348</v>
      </c>
      <c r="B27" s="19">
        <v>6873046.0998942396</v>
      </c>
      <c r="C27" s="19">
        <v>10956855.8755902</v>
      </c>
      <c r="D27" s="19">
        <v>14400935.529431099</v>
      </c>
      <c r="E27" s="19">
        <v>9552092.6170877293</v>
      </c>
      <c r="F27" s="19">
        <v>5478262.7766842097</v>
      </c>
      <c r="G27" s="19">
        <v>8294540.2275390197</v>
      </c>
      <c r="H27" s="19">
        <v>10885513.220305299</v>
      </c>
      <c r="I27" s="19">
        <v>5538942.6406015502</v>
      </c>
      <c r="J27" s="19">
        <v>7652226.1720091701</v>
      </c>
      <c r="K27" s="19">
        <v>7295245.4644822599</v>
      </c>
      <c r="L27" s="19">
        <v>5417643.7397266803</v>
      </c>
      <c r="M27" s="19">
        <v>6116067.6356629701</v>
      </c>
      <c r="N27" s="19">
        <v>3296519.6388374199</v>
      </c>
      <c r="O27" s="19">
        <v>4698299.1569300303</v>
      </c>
      <c r="P27" s="19">
        <v>3427513.5797350798</v>
      </c>
      <c r="Q27" s="19">
        <v>5946676.1799672795</v>
      </c>
      <c r="R27" s="19">
        <v>7174732.2656200202</v>
      </c>
      <c r="S27" s="19">
        <v>7662837.1588914404</v>
      </c>
      <c r="T27" s="19">
        <v>4326428.9198773997</v>
      </c>
      <c r="U27" s="19">
        <v>2882664.9055807702</v>
      </c>
      <c r="V27" s="19">
        <v>7936834.9155525696</v>
      </c>
      <c r="W27" s="19">
        <v>11116425.605870601</v>
      </c>
      <c r="X27" s="19">
        <v>7199290.4278674601</v>
      </c>
      <c r="Y27" s="19">
        <v>6430790.0611770796</v>
      </c>
      <c r="Z27" s="19">
        <v>12946150.674736399</v>
      </c>
      <c r="AA27" s="19">
        <v>6586011.5452982998</v>
      </c>
      <c r="AB27" s="19">
        <v>4602570.19982957</v>
      </c>
      <c r="AC27" s="19">
        <v>15269149.736937201</v>
      </c>
      <c r="AD27" s="19">
        <v>26902484.870867498</v>
      </c>
      <c r="AE27" s="19">
        <v>11404790.1002558</v>
      </c>
      <c r="AF27" s="4">
        <f>SUM(R27:AE27)</f>
        <v>132441161.38836209</v>
      </c>
    </row>
    <row r="28" spans="1:32" x14ac:dyDescent="0.2">
      <c r="A28" s="19" t="s">
        <v>380</v>
      </c>
      <c r="B28" s="19">
        <v>6068213.5074273096</v>
      </c>
      <c r="C28" s="19">
        <v>5455210.1096956097</v>
      </c>
      <c r="D28" s="19">
        <v>7937184.0160306403</v>
      </c>
      <c r="E28" s="19">
        <v>6568802.1119447798</v>
      </c>
      <c r="F28" s="19">
        <v>4635195.5521048596</v>
      </c>
      <c r="G28" s="19">
        <v>7091981.5366041204</v>
      </c>
      <c r="H28" s="19">
        <v>13940944.2975886</v>
      </c>
      <c r="I28" s="19">
        <v>6687715.0439761505</v>
      </c>
      <c r="J28" s="19">
        <v>7570461.3885806296</v>
      </c>
      <c r="K28" s="19">
        <v>9698671.7368244994</v>
      </c>
      <c r="L28" s="19">
        <v>5155914.68471782</v>
      </c>
      <c r="M28" s="19">
        <v>3419070.3279601499</v>
      </c>
      <c r="N28" s="19">
        <v>4772035.8698388897</v>
      </c>
      <c r="O28" s="19">
        <v>7767412.7417591298</v>
      </c>
      <c r="P28" s="19">
        <v>7466061.5333717102</v>
      </c>
      <c r="Q28" s="19">
        <v>10306338.2584153</v>
      </c>
      <c r="R28" s="19">
        <v>10919655.3778928</v>
      </c>
      <c r="S28" s="19">
        <v>6965501.43525472</v>
      </c>
      <c r="T28" s="19">
        <v>2609138.0475910599</v>
      </c>
      <c r="U28" s="19">
        <v>4218696.2888716999</v>
      </c>
      <c r="V28" s="19">
        <v>15915340.0526335</v>
      </c>
      <c r="W28" s="19">
        <v>7489943.3115322096</v>
      </c>
      <c r="X28" s="19">
        <v>7142795.2458990999</v>
      </c>
      <c r="Y28" s="19">
        <v>5597897.5704501905</v>
      </c>
      <c r="Z28" s="19">
        <v>9192928.0280405097</v>
      </c>
      <c r="AA28" s="19">
        <v>6983815.2013144996</v>
      </c>
      <c r="AB28" s="19">
        <v>7898417.41381671</v>
      </c>
      <c r="AC28" s="19">
        <v>21636171.570030998</v>
      </c>
      <c r="AD28" s="19">
        <v>16613619.260731099</v>
      </c>
      <c r="AE28" s="19">
        <v>8153961.7815638399</v>
      </c>
      <c r="AF28" s="4">
        <f>SUM(R28:AE28)</f>
        <v>131337880.58562292</v>
      </c>
    </row>
    <row r="29" spans="1:32" x14ac:dyDescent="0.2">
      <c r="A29" s="19" t="s">
        <v>238</v>
      </c>
      <c r="B29" s="19">
        <v>13944124.59873</v>
      </c>
      <c r="C29" s="19">
        <v>14854098.202457201</v>
      </c>
      <c r="D29" s="19">
        <v>14252128.586034</v>
      </c>
      <c r="E29" s="19">
        <v>14729198.868062001</v>
      </c>
      <c r="F29" s="19">
        <v>14701492.505643999</v>
      </c>
      <c r="G29" s="19">
        <v>14435156.897701999</v>
      </c>
      <c r="H29" s="19">
        <v>14659888.611852</v>
      </c>
      <c r="I29" s="19">
        <v>14421781.669307999</v>
      </c>
      <c r="J29" s="19">
        <v>14579170.319038</v>
      </c>
      <c r="K29" s="19">
        <v>14448473.729512</v>
      </c>
      <c r="L29" s="19">
        <v>15036131.695204001</v>
      </c>
      <c r="M29" s="19">
        <v>14980135.969834</v>
      </c>
      <c r="N29" s="19">
        <v>15176081.347142</v>
      </c>
      <c r="O29" s="19">
        <v>12894240.220240001</v>
      </c>
      <c r="P29" s="19">
        <v>12698053.862428</v>
      </c>
      <c r="Q29" s="19">
        <v>13706071.315442</v>
      </c>
      <c r="R29" s="19">
        <v>14504191.896818001</v>
      </c>
      <c r="S29" s="19">
        <v>14658050.237894</v>
      </c>
      <c r="T29" s="19">
        <v>12236167.88339</v>
      </c>
      <c r="U29" s="19">
        <v>6524461.0995479999</v>
      </c>
      <c r="V29" s="19">
        <v>10878337.76423</v>
      </c>
      <c r="W29" s="19">
        <v>3.5651999999999999</v>
      </c>
      <c r="X29" s="19">
        <v>182.49082283999999</v>
      </c>
      <c r="Y29" s="19">
        <v>443.57889516</v>
      </c>
      <c r="Z29" s="19">
        <v>1508.2081499999999</v>
      </c>
      <c r="AA29" s="19">
        <v>7644072.3260779995</v>
      </c>
      <c r="AB29" s="19">
        <v>14594305.076094</v>
      </c>
      <c r="AC29" s="19">
        <v>13976717.50615</v>
      </c>
      <c r="AD29" s="19">
        <v>12870748.341916</v>
      </c>
      <c r="AE29" s="19">
        <v>14030197.423162</v>
      </c>
      <c r="AF29" s="4">
        <f>SUM(R29:AE29)</f>
        <v>121919387.39834799</v>
      </c>
    </row>
    <row r="30" spans="1:32" x14ac:dyDescent="0.2">
      <c r="A30" s="19" t="s">
        <v>213</v>
      </c>
      <c r="B30" s="19">
        <v>5161141.1902000001</v>
      </c>
      <c r="C30" s="19">
        <v>5250444.8963000001</v>
      </c>
      <c r="D30" s="19">
        <v>4158973.7297999999</v>
      </c>
      <c r="E30" s="19">
        <v>6840160.6211999999</v>
      </c>
      <c r="F30" s="19">
        <v>3205720.5433</v>
      </c>
      <c r="G30" s="19">
        <v>4638340.3601000002</v>
      </c>
      <c r="H30" s="19">
        <v>7656619.8759000003</v>
      </c>
      <c r="I30" s="19">
        <v>5426784.7670999998</v>
      </c>
      <c r="J30" s="19">
        <v>6110405.3502000002</v>
      </c>
      <c r="K30" s="19">
        <v>4415784.6171000004</v>
      </c>
      <c r="L30" s="19">
        <v>4401513.3913000003</v>
      </c>
      <c r="M30" s="19">
        <v>4498288.3269999996</v>
      </c>
      <c r="N30" s="19">
        <v>3366574.6274000001</v>
      </c>
      <c r="O30" s="19">
        <v>5813174.1041999999</v>
      </c>
      <c r="P30" s="19">
        <v>4593745.1681000004</v>
      </c>
      <c r="Q30" s="19">
        <v>5387183.5757999998</v>
      </c>
      <c r="R30" s="19">
        <v>4782178.4550000001</v>
      </c>
      <c r="S30" s="19">
        <v>4016082.0995</v>
      </c>
      <c r="T30" s="19">
        <v>5132397.6807000004</v>
      </c>
      <c r="U30" s="19">
        <v>4880741.3568000002</v>
      </c>
      <c r="V30" s="19">
        <v>9911908.8517000005</v>
      </c>
      <c r="W30" s="19">
        <v>5465354.5314999996</v>
      </c>
      <c r="X30" s="19">
        <v>4072260.6060000001</v>
      </c>
      <c r="Y30" s="19">
        <v>6323656.0137999998</v>
      </c>
      <c r="Z30" s="19">
        <v>7323004.6234999998</v>
      </c>
      <c r="AA30" s="19">
        <v>4395728.3523000004</v>
      </c>
      <c r="AB30" s="19">
        <v>4514417.5164000001</v>
      </c>
      <c r="AC30" s="19">
        <v>11030673.003900001</v>
      </c>
      <c r="AD30" s="19">
        <v>15876878.0791</v>
      </c>
      <c r="AE30" s="19">
        <v>6951419.9949000003</v>
      </c>
      <c r="AF30" s="4">
        <f>SUM(R30:AE30)</f>
        <v>94676701.165100008</v>
      </c>
    </row>
    <row r="31" spans="1:32" x14ac:dyDescent="0.2">
      <c r="A31" s="19" t="s">
        <v>120</v>
      </c>
      <c r="B31" s="19">
        <v>1136724.9495590001</v>
      </c>
      <c r="C31" s="19">
        <v>2480364.2863150002</v>
      </c>
      <c r="D31" s="19">
        <v>4254235.7782659996</v>
      </c>
      <c r="E31" s="19">
        <v>3069182.0789970001</v>
      </c>
      <c r="F31" s="19">
        <v>1655946.0540078001</v>
      </c>
      <c r="G31" s="19">
        <v>2457549.2124930001</v>
      </c>
      <c r="H31" s="19">
        <v>4761653.3493752005</v>
      </c>
      <c r="I31" s="19">
        <v>3363855.627746</v>
      </c>
      <c r="J31" s="19">
        <v>4805190.0337140299</v>
      </c>
      <c r="K31" s="19">
        <v>1507538.3569050001</v>
      </c>
      <c r="L31" s="19">
        <v>5932532.465907</v>
      </c>
      <c r="M31" s="19">
        <v>2350029.1019259999</v>
      </c>
      <c r="N31" s="19">
        <v>2776188.7658469998</v>
      </c>
      <c r="O31" s="19">
        <v>8009467.8818189995</v>
      </c>
      <c r="P31" s="19">
        <v>2410447.6360499999</v>
      </c>
      <c r="Q31" s="19">
        <v>5779608.0740919998</v>
      </c>
      <c r="R31" s="19">
        <v>2254472.923525</v>
      </c>
      <c r="S31" s="19">
        <v>5136477.6617709901</v>
      </c>
      <c r="T31" s="19">
        <v>3357653.2102180002</v>
      </c>
      <c r="U31" s="19">
        <v>5472310.8702570004</v>
      </c>
      <c r="V31" s="19">
        <v>8494104.4973400999</v>
      </c>
      <c r="W31" s="19">
        <v>4241021.4884849899</v>
      </c>
      <c r="X31" s="19">
        <v>8896388.4589579999</v>
      </c>
      <c r="Y31" s="19">
        <v>3032944.040879</v>
      </c>
      <c r="Z31" s="19">
        <v>9551158.911417</v>
      </c>
      <c r="AA31" s="19">
        <v>5093711.5164590003</v>
      </c>
      <c r="AB31" s="19">
        <v>3196537.419679</v>
      </c>
      <c r="AC31" s="19">
        <v>12490720.249415001</v>
      </c>
      <c r="AD31" s="19">
        <v>14420775.854022801</v>
      </c>
      <c r="AE31" s="19">
        <v>7517841.2203430003</v>
      </c>
      <c r="AF31" s="4">
        <f>SUM(R31:AE31)</f>
        <v>93156118.322768882</v>
      </c>
    </row>
    <row r="32" spans="1:32" x14ac:dyDescent="0.2">
      <c r="A32" s="19" t="s">
        <v>284</v>
      </c>
      <c r="B32" s="19">
        <v>1482215.91464611</v>
      </c>
      <c r="C32" s="19">
        <v>435071.09584315598</v>
      </c>
      <c r="D32" s="19">
        <v>1321353.8537570101</v>
      </c>
      <c r="E32" s="19">
        <v>681616.26681148098</v>
      </c>
      <c r="F32" s="19">
        <v>1078559.79100578</v>
      </c>
      <c r="G32" s="19">
        <v>1163588.3404224601</v>
      </c>
      <c r="H32" s="19">
        <v>530394.72674156295</v>
      </c>
      <c r="I32" s="19">
        <v>692451.76881344395</v>
      </c>
      <c r="J32" s="19">
        <v>954790.63678680698</v>
      </c>
      <c r="K32" s="19">
        <v>980151.71056334302</v>
      </c>
      <c r="L32" s="19">
        <v>363969.72860605799</v>
      </c>
      <c r="M32" s="19">
        <v>634970.89507714799</v>
      </c>
      <c r="N32" s="19">
        <v>1142827.4452942</v>
      </c>
      <c r="O32" s="19">
        <v>801746.88367292401</v>
      </c>
      <c r="P32" s="19">
        <v>397530.39996994898</v>
      </c>
      <c r="Q32" s="19">
        <v>1006910.07517009</v>
      </c>
      <c r="R32" s="19">
        <v>1253859.03955749</v>
      </c>
      <c r="S32" s="19">
        <v>621146.15474163799</v>
      </c>
      <c r="T32" s="19">
        <v>1534869.81651849</v>
      </c>
      <c r="U32" s="19">
        <v>1117725.3492107801</v>
      </c>
      <c r="V32" s="19">
        <v>1015159.1636212301</v>
      </c>
      <c r="W32" s="19">
        <v>1382365.99835653</v>
      </c>
      <c r="X32" s="19">
        <v>939095.66666605603</v>
      </c>
      <c r="Y32" s="19">
        <v>1447817.9745031099</v>
      </c>
      <c r="Z32" s="19">
        <v>1442836.89677117</v>
      </c>
      <c r="AA32" s="19">
        <v>957837.07506444503</v>
      </c>
      <c r="AB32" s="19">
        <v>79350413.049815506</v>
      </c>
      <c r="AC32" s="19">
        <v>5.1863243092466101E-2</v>
      </c>
      <c r="AD32" s="19">
        <v>5.1863243092466101E-2</v>
      </c>
      <c r="AE32" s="19">
        <v>9.4438056669583298E-2</v>
      </c>
      <c r="AF32" s="4">
        <f>SUM(R32:AE32)</f>
        <v>91063126.382990986</v>
      </c>
    </row>
    <row r="33" spans="1:32" x14ac:dyDescent="0.2">
      <c r="A33" s="19" t="s">
        <v>451</v>
      </c>
      <c r="B33" s="19">
        <v>1013843.216531</v>
      </c>
      <c r="C33" s="19">
        <v>1682449.6982750001</v>
      </c>
      <c r="D33" s="19">
        <v>1966442.4911082699</v>
      </c>
      <c r="E33" s="19">
        <v>4024433.8407194898</v>
      </c>
      <c r="F33" s="19">
        <v>4386250.8878267398</v>
      </c>
      <c r="G33" s="19">
        <v>6249724.4227820002</v>
      </c>
      <c r="H33" s="19">
        <v>8046223.5115136197</v>
      </c>
      <c r="I33" s="19">
        <v>6365488.5812759604</v>
      </c>
      <c r="J33" s="19">
        <v>6969796.6310373899</v>
      </c>
      <c r="K33" s="19">
        <v>3609098.4329249901</v>
      </c>
      <c r="L33" s="19">
        <v>3710834.5850650002</v>
      </c>
      <c r="M33" s="19">
        <v>2430282.1136057</v>
      </c>
      <c r="N33" s="19">
        <v>2430359.8687490998</v>
      </c>
      <c r="O33" s="19">
        <v>2579378.7266500001</v>
      </c>
      <c r="P33" s="19">
        <v>2404814.3387560998</v>
      </c>
      <c r="Q33" s="19">
        <v>2176614.0753979902</v>
      </c>
      <c r="R33" s="19">
        <v>2196020.0697302702</v>
      </c>
      <c r="S33" s="19">
        <v>2552967.6849445999</v>
      </c>
      <c r="T33" s="19">
        <v>1337249.6416289499</v>
      </c>
      <c r="U33" s="19">
        <v>843330.32645218004</v>
      </c>
      <c r="V33" s="19">
        <v>7701622.8591980804</v>
      </c>
      <c r="W33" s="19">
        <v>4373807.7877237303</v>
      </c>
      <c r="X33" s="19">
        <v>1777065.2725490001</v>
      </c>
      <c r="Y33" s="19">
        <v>3866261.14469596</v>
      </c>
      <c r="Z33" s="19">
        <v>7022160.3039857298</v>
      </c>
      <c r="AA33" s="19">
        <v>11667435.751961101</v>
      </c>
      <c r="AB33" s="19">
        <v>5456679.5379927</v>
      </c>
      <c r="AC33" s="19">
        <v>13791586.800654501</v>
      </c>
      <c r="AD33" s="19">
        <v>15425550.593277801</v>
      </c>
      <c r="AE33" s="19">
        <v>11853188.4039729</v>
      </c>
      <c r="AF33" s="4">
        <f>SUM(R33:AE33)</f>
        <v>89864926.178767502</v>
      </c>
    </row>
    <row r="34" spans="1:32" x14ac:dyDescent="0.2">
      <c r="A34" s="19" t="s">
        <v>328</v>
      </c>
      <c r="B34" s="19">
        <v>3689697.1123744799</v>
      </c>
      <c r="C34" s="19">
        <v>6272536.1295061996</v>
      </c>
      <c r="D34" s="19">
        <v>4066970.2556054201</v>
      </c>
      <c r="E34" s="19">
        <v>18513508.8423611</v>
      </c>
      <c r="F34" s="19">
        <v>4952485.9398022704</v>
      </c>
      <c r="G34" s="19">
        <v>4285123.3078690497</v>
      </c>
      <c r="H34" s="19">
        <v>5745334.5547606498</v>
      </c>
      <c r="I34" s="19">
        <v>15304125.636754701</v>
      </c>
      <c r="J34" s="19">
        <v>4489677.4469820904</v>
      </c>
      <c r="K34" s="19">
        <v>3484399.9514237898</v>
      </c>
      <c r="L34" s="19">
        <v>5262664.6253431002</v>
      </c>
      <c r="M34" s="19">
        <v>3077836.9004258499</v>
      </c>
      <c r="N34" s="19">
        <v>2041916.4567748599</v>
      </c>
      <c r="O34" s="19">
        <v>2720404.9431952201</v>
      </c>
      <c r="P34" s="19">
        <v>2636152.0107766599</v>
      </c>
      <c r="Q34" s="19">
        <v>3621291.9556888901</v>
      </c>
      <c r="R34" s="19">
        <v>3538197.3297128002</v>
      </c>
      <c r="S34" s="19">
        <v>2901589.8225318999</v>
      </c>
      <c r="T34" s="19">
        <v>5069471.6158123799</v>
      </c>
      <c r="U34" s="19">
        <v>3616118.9523536498</v>
      </c>
      <c r="V34" s="19">
        <v>13935507.1329403</v>
      </c>
      <c r="W34" s="19">
        <v>3638136.00678419</v>
      </c>
      <c r="X34" s="19">
        <v>11832876.7919142</v>
      </c>
      <c r="Y34" s="19">
        <v>5501789.3965252005</v>
      </c>
      <c r="Z34" s="19">
        <v>7330881.27253047</v>
      </c>
      <c r="AA34" s="19">
        <v>3859802.3295187</v>
      </c>
      <c r="AB34" s="19">
        <v>5039195.3365586698</v>
      </c>
      <c r="AC34" s="19">
        <v>8322793.7710544802</v>
      </c>
      <c r="AD34" s="19">
        <v>5355342.3613011604</v>
      </c>
      <c r="AE34" s="19">
        <v>6828608.65893884</v>
      </c>
      <c r="AF34" s="4">
        <f>SUM(R34:AE34)</f>
        <v>86770310.778476939</v>
      </c>
    </row>
    <row r="35" spans="1:32" x14ac:dyDescent="0.2">
      <c r="A35" s="19" t="s">
        <v>344</v>
      </c>
      <c r="B35" s="19">
        <v>3731528.7164274901</v>
      </c>
      <c r="C35" s="19">
        <v>4712828.4806481097</v>
      </c>
      <c r="D35" s="19">
        <v>5902363.7172744097</v>
      </c>
      <c r="E35" s="19">
        <v>3382935.8864273601</v>
      </c>
      <c r="F35" s="19">
        <v>2245527.4350826601</v>
      </c>
      <c r="G35" s="19">
        <v>6126978.1064023999</v>
      </c>
      <c r="H35" s="19">
        <v>7000808.2732095402</v>
      </c>
      <c r="I35" s="19">
        <v>3508306.6986544798</v>
      </c>
      <c r="J35" s="19">
        <v>4908878.09002632</v>
      </c>
      <c r="K35" s="19">
        <v>6541338.4567167303</v>
      </c>
      <c r="L35" s="19">
        <v>4630987.3851309</v>
      </c>
      <c r="M35" s="19">
        <v>2126378.7138707801</v>
      </c>
      <c r="N35" s="19">
        <v>4172325.8128177002</v>
      </c>
      <c r="O35" s="19">
        <v>6748263.1444009095</v>
      </c>
      <c r="P35" s="19">
        <v>5434737.9607239999</v>
      </c>
      <c r="Q35" s="19">
        <v>6940089.9846571796</v>
      </c>
      <c r="R35" s="19">
        <v>5130706.7425096398</v>
      </c>
      <c r="S35" s="19">
        <v>4996224.5574105801</v>
      </c>
      <c r="T35" s="19">
        <v>1415006.4833330801</v>
      </c>
      <c r="U35" s="19">
        <v>3704362.5545197199</v>
      </c>
      <c r="V35" s="19">
        <v>8832336.7444626503</v>
      </c>
      <c r="W35" s="19">
        <v>5215985.6729530497</v>
      </c>
      <c r="X35" s="19">
        <v>3933917.4222266702</v>
      </c>
      <c r="Y35" s="19">
        <v>4365138.6707155304</v>
      </c>
      <c r="Z35" s="19">
        <v>5454495.4702634998</v>
      </c>
      <c r="AA35" s="19">
        <v>3480346.0964365201</v>
      </c>
      <c r="AB35" s="19">
        <v>6350404.4436326604</v>
      </c>
      <c r="AC35" s="19">
        <v>13152284.064489501</v>
      </c>
      <c r="AD35" s="19">
        <v>12208308.931027099</v>
      </c>
      <c r="AE35" s="19">
        <v>6259751.6636023801</v>
      </c>
      <c r="AF35" s="4">
        <f>SUM(R35:AE35)</f>
        <v>84499269.517582595</v>
      </c>
    </row>
    <row r="36" spans="1:32" x14ac:dyDescent="0.2">
      <c r="A36" s="19" t="s">
        <v>268</v>
      </c>
      <c r="B36" s="19">
        <v>5791120.2732266998</v>
      </c>
      <c r="C36" s="19">
        <v>7192520</v>
      </c>
      <c r="D36" s="19">
        <v>5481574.19720688</v>
      </c>
      <c r="E36" s="19">
        <v>4825175</v>
      </c>
      <c r="F36" s="19">
        <v>5523556.9958521305</v>
      </c>
      <c r="G36" s="19">
        <v>6446524.7129477896</v>
      </c>
      <c r="H36" s="19">
        <v>8295054</v>
      </c>
      <c r="I36" s="19">
        <v>5035008.2345664902</v>
      </c>
      <c r="J36" s="19">
        <v>7168801</v>
      </c>
      <c r="K36" s="19">
        <v>5512700</v>
      </c>
      <c r="L36" s="19">
        <v>5873089.1225160798</v>
      </c>
      <c r="M36" s="19">
        <v>7281028</v>
      </c>
      <c r="N36" s="19">
        <v>5854166</v>
      </c>
      <c r="O36" s="19">
        <v>7238882.0827467404</v>
      </c>
      <c r="P36" s="19">
        <v>11149683</v>
      </c>
      <c r="Q36" s="19">
        <v>6144253.5682931999</v>
      </c>
      <c r="R36" s="19">
        <v>7579269</v>
      </c>
      <c r="S36" s="19">
        <v>5136970.6222741799</v>
      </c>
      <c r="T36" s="19">
        <v>2596921</v>
      </c>
      <c r="U36" s="19">
        <v>6459290</v>
      </c>
      <c r="V36" s="19">
        <v>7107631.7898371303</v>
      </c>
      <c r="W36" s="19">
        <v>4012789.97317422</v>
      </c>
      <c r="X36" s="19">
        <v>4202809.1826044302</v>
      </c>
      <c r="Y36" s="19">
        <v>5122985</v>
      </c>
      <c r="Z36" s="19">
        <v>5912198</v>
      </c>
      <c r="AA36" s="19">
        <v>4060785.44029911</v>
      </c>
      <c r="AB36" s="19">
        <v>3732443</v>
      </c>
      <c r="AC36" s="19">
        <v>8157485</v>
      </c>
      <c r="AD36" s="19">
        <v>10495682</v>
      </c>
      <c r="AE36" s="19">
        <v>6695525.4570867801</v>
      </c>
      <c r="AF36" s="4">
        <f>SUM(R36:AE36)</f>
        <v>81272785.465275854</v>
      </c>
    </row>
    <row r="37" spans="1:32" x14ac:dyDescent="0.2">
      <c r="A37" s="19" t="s">
        <v>256</v>
      </c>
      <c r="B37" s="19">
        <v>2082900.4406425699</v>
      </c>
      <c r="C37" s="19">
        <v>1547448.6153473901</v>
      </c>
      <c r="D37" s="19">
        <v>3495405.6279052501</v>
      </c>
      <c r="E37" s="19">
        <v>3300278.7842362402</v>
      </c>
      <c r="F37" s="19">
        <v>2341487.4568019998</v>
      </c>
      <c r="G37" s="19">
        <v>2192345.3173497701</v>
      </c>
      <c r="H37" s="19">
        <v>4226206.5045486502</v>
      </c>
      <c r="I37" s="19">
        <v>758497.10256215604</v>
      </c>
      <c r="J37" s="19">
        <v>2141960.4196792198</v>
      </c>
      <c r="K37" s="19">
        <v>1414942.1387106201</v>
      </c>
      <c r="L37" s="19">
        <v>1117240.40747814</v>
      </c>
      <c r="M37" s="19">
        <v>1106930.16669289</v>
      </c>
      <c r="N37" s="19">
        <v>1091835.4929756301</v>
      </c>
      <c r="O37" s="19">
        <v>5525414.7838792698</v>
      </c>
      <c r="P37" s="19">
        <v>4831562.4512908803</v>
      </c>
      <c r="Q37" s="19">
        <v>4342037.6622964004</v>
      </c>
      <c r="R37" s="19">
        <v>4530868.7136182496</v>
      </c>
      <c r="S37" s="19">
        <v>4005292.1336504798</v>
      </c>
      <c r="T37" s="19">
        <v>2944160.2650677101</v>
      </c>
      <c r="U37" s="19">
        <v>1590464.3769144099</v>
      </c>
      <c r="V37" s="19">
        <v>3823796.9416773198</v>
      </c>
      <c r="W37" s="19">
        <v>3067035.5757471598</v>
      </c>
      <c r="X37" s="19">
        <v>3137188.7786301398</v>
      </c>
      <c r="Y37" s="19">
        <v>3931964.0689769001</v>
      </c>
      <c r="Z37" s="19">
        <v>8107874.5231964597</v>
      </c>
      <c r="AA37" s="19">
        <v>6752475.2278536297</v>
      </c>
      <c r="AB37" s="19">
        <v>5913393.7075515697</v>
      </c>
      <c r="AC37" s="19">
        <v>10776908.794111401</v>
      </c>
      <c r="AD37" s="19">
        <v>12449747.8265572</v>
      </c>
      <c r="AE37" s="19">
        <v>7767053.3393176701</v>
      </c>
      <c r="AF37" s="4">
        <f>SUM(R37:AE37)</f>
        <v>78798224.272870302</v>
      </c>
    </row>
    <row r="38" spans="1:32" x14ac:dyDescent="0.2">
      <c r="A38" s="19" t="s">
        <v>452</v>
      </c>
      <c r="B38" s="19">
        <v>20254.296907163</v>
      </c>
      <c r="C38" s="19">
        <v>46269.3013211777</v>
      </c>
      <c r="D38" s="19">
        <v>156090.67071008301</v>
      </c>
      <c r="E38" s="19">
        <v>110950.41017572999</v>
      </c>
      <c r="F38" s="19">
        <v>29360.5108949815</v>
      </c>
      <c r="G38" s="19">
        <v>41011.880492343298</v>
      </c>
      <c r="H38" s="19">
        <v>553032.78726534196</v>
      </c>
      <c r="I38" s="19">
        <v>589625.46358356997</v>
      </c>
      <c r="J38" s="19">
        <v>90020.999230975896</v>
      </c>
      <c r="K38" s="19">
        <v>94593.9136471073</v>
      </c>
      <c r="L38" s="19">
        <v>239705.75697947899</v>
      </c>
      <c r="M38" s="19">
        <v>316717.74129685399</v>
      </c>
      <c r="N38" s="19">
        <v>1586965.3809440299</v>
      </c>
      <c r="O38" s="19">
        <v>3820057.47313652</v>
      </c>
      <c r="P38" s="19">
        <v>1751174.2977670601</v>
      </c>
      <c r="Q38" s="19">
        <v>2571844.4728038101</v>
      </c>
      <c r="R38" s="19">
        <v>2923194.3180346498</v>
      </c>
      <c r="S38" s="19">
        <v>3149336.05255428</v>
      </c>
      <c r="T38" s="19">
        <v>1073461.3678953501</v>
      </c>
      <c r="U38" s="19">
        <v>1442805.35090305</v>
      </c>
      <c r="V38" s="19">
        <v>5783717.9422108298</v>
      </c>
      <c r="W38" s="19">
        <v>3667081.9623988802</v>
      </c>
      <c r="X38" s="19">
        <v>1961403.7073769199</v>
      </c>
      <c r="Y38" s="19">
        <v>2738210.4745152202</v>
      </c>
      <c r="Z38" s="19">
        <v>7828391.9159493698</v>
      </c>
      <c r="AA38" s="19">
        <v>7105089.4791373601</v>
      </c>
      <c r="AB38" s="19">
        <v>3806727.48419521</v>
      </c>
      <c r="AC38" s="19">
        <v>8370898.2435373003</v>
      </c>
      <c r="AD38" s="19">
        <v>10082610.830168299</v>
      </c>
      <c r="AE38" s="19">
        <v>10562224.3863093</v>
      </c>
      <c r="AF38" s="4">
        <f>SUM(R38:AE38)</f>
        <v>70495153.515186012</v>
      </c>
    </row>
    <row r="39" spans="1:32" x14ac:dyDescent="0.2">
      <c r="A39" s="19" t="s">
        <v>182</v>
      </c>
      <c r="B39" s="19">
        <v>860059.39324019104</v>
      </c>
      <c r="C39" s="19">
        <v>1490360.8015745101</v>
      </c>
      <c r="D39" s="19">
        <v>1490360.8015745101</v>
      </c>
      <c r="E39" s="19">
        <v>1490360.8015745101</v>
      </c>
      <c r="F39" s="19">
        <v>1400771.6185971</v>
      </c>
      <c r="G39" s="19">
        <v>1944872.30856434</v>
      </c>
      <c r="H39" s="19">
        <v>2300124.6111866599</v>
      </c>
      <c r="I39" s="19">
        <v>746533.888274075</v>
      </c>
      <c r="J39" s="19">
        <v>848419.02276774601</v>
      </c>
      <c r="K39" s="19">
        <v>1378132.9998445299</v>
      </c>
      <c r="L39" s="19">
        <v>3089397.18470664</v>
      </c>
      <c r="M39" s="19">
        <v>2719400.67412748</v>
      </c>
      <c r="N39" s="19">
        <v>628174.95313659904</v>
      </c>
      <c r="O39" s="19">
        <v>2481265.2789749401</v>
      </c>
      <c r="P39" s="19">
        <v>2001664.64893227</v>
      </c>
      <c r="Q39" s="19">
        <v>2933130.108097</v>
      </c>
      <c r="R39" s="19">
        <v>1568726.02806803</v>
      </c>
      <c r="S39" s="19">
        <v>2416903.1193948402</v>
      </c>
      <c r="T39" s="19">
        <v>701185.39157178497</v>
      </c>
      <c r="U39" s="19">
        <v>707125.63035935594</v>
      </c>
      <c r="V39" s="19">
        <v>4076582.92547721</v>
      </c>
      <c r="W39" s="19">
        <v>4550468.5734766498</v>
      </c>
      <c r="X39" s="19">
        <v>5578540.4493845096</v>
      </c>
      <c r="Y39" s="19">
        <v>1607520.20626367</v>
      </c>
      <c r="Z39" s="19">
        <v>3115889.01999004</v>
      </c>
      <c r="AA39" s="19">
        <v>1838612.32052095</v>
      </c>
      <c r="AB39" s="19">
        <v>2087501.6558657601</v>
      </c>
      <c r="AC39" s="19">
        <v>464264.76373232098</v>
      </c>
      <c r="AD39" s="19">
        <v>7701300.4950779304</v>
      </c>
      <c r="AE39" s="19">
        <v>31498039.030369401</v>
      </c>
      <c r="AF39" s="4">
        <f>SUM(R39:AE39)</f>
        <v>67912659.609552443</v>
      </c>
    </row>
    <row r="40" spans="1:32" x14ac:dyDescent="0.2">
      <c r="A40" s="19" t="s">
        <v>205</v>
      </c>
      <c r="B40" s="19">
        <v>2512739.3026587502</v>
      </c>
      <c r="C40" s="19">
        <v>3183181.5321090301</v>
      </c>
      <c r="D40" s="19">
        <v>3775031.1977803502</v>
      </c>
      <c r="E40" s="19">
        <v>1937491.2783026299</v>
      </c>
      <c r="F40" s="19">
        <v>2196127.2161850701</v>
      </c>
      <c r="G40" s="19">
        <v>4196732.9121694304</v>
      </c>
      <c r="H40" s="19">
        <v>7373153.0818241704</v>
      </c>
      <c r="I40" s="19">
        <v>2328463.6633291398</v>
      </c>
      <c r="J40" s="19">
        <v>3622605.0160640902</v>
      </c>
      <c r="K40" s="19">
        <v>4434775.6506041801</v>
      </c>
      <c r="L40" s="19">
        <v>595380.49909458705</v>
      </c>
      <c r="M40" s="19">
        <v>550391.99051410297</v>
      </c>
      <c r="N40" s="19">
        <v>236488.08229018099</v>
      </c>
      <c r="O40" s="19">
        <v>694120.26810940297</v>
      </c>
      <c r="P40" s="19">
        <v>366680.46133855003</v>
      </c>
      <c r="Q40" s="19">
        <v>1958041.98014882</v>
      </c>
      <c r="R40" s="19">
        <v>4257180.3180007404</v>
      </c>
      <c r="S40" s="19">
        <v>4365193.9092785204</v>
      </c>
      <c r="T40" s="19">
        <v>1118399.6980573901</v>
      </c>
      <c r="U40" s="19">
        <v>861640.29699636099</v>
      </c>
      <c r="V40" s="19">
        <v>5945905.9215093404</v>
      </c>
      <c r="W40" s="19">
        <v>4037626.5444559902</v>
      </c>
      <c r="X40" s="19">
        <v>3151106.6782975001</v>
      </c>
      <c r="Y40" s="19">
        <v>3179497.8434152398</v>
      </c>
      <c r="Z40" s="19">
        <v>6547546.2789161997</v>
      </c>
      <c r="AA40" s="19">
        <v>5970753.9429193204</v>
      </c>
      <c r="AB40" s="19">
        <v>3493372.1089070798</v>
      </c>
      <c r="AC40" s="19">
        <v>8553669.04042558</v>
      </c>
      <c r="AD40" s="19">
        <v>10019953.191362601</v>
      </c>
      <c r="AE40" s="19">
        <v>6017986.1933502899</v>
      </c>
      <c r="AF40" s="4">
        <f>SUM(R40:AE40)</f>
        <v>67519831.965892151</v>
      </c>
    </row>
    <row r="41" spans="1:32" x14ac:dyDescent="0.2">
      <c r="A41" s="19" t="s">
        <v>262</v>
      </c>
      <c r="B41" s="19">
        <v>1309526.17914603</v>
      </c>
      <c r="C41" s="19">
        <v>1370909.1917612799</v>
      </c>
      <c r="D41" s="19">
        <v>1948779.8201308299</v>
      </c>
      <c r="E41" s="19">
        <v>2571762.70320688</v>
      </c>
      <c r="F41" s="19">
        <v>2588050.7554498701</v>
      </c>
      <c r="G41" s="19">
        <v>4882927.4881848805</v>
      </c>
      <c r="H41" s="19">
        <v>5738470.9091428304</v>
      </c>
      <c r="I41" s="19">
        <v>4255934.3819884202</v>
      </c>
      <c r="J41" s="19">
        <v>3397124.7540116301</v>
      </c>
      <c r="K41" s="19">
        <v>2142954.7240295601</v>
      </c>
      <c r="L41" s="19">
        <v>2362331.3219418302</v>
      </c>
      <c r="M41" s="19">
        <v>1681856.9498701501</v>
      </c>
      <c r="N41" s="19">
        <v>1644462.69909038</v>
      </c>
      <c r="O41" s="19">
        <v>3857124.2681975602</v>
      </c>
      <c r="P41" s="19">
        <v>1767859.4333103299</v>
      </c>
      <c r="Q41" s="19">
        <v>542770.03588330105</v>
      </c>
      <c r="R41" s="19">
        <v>2625992.3426877498</v>
      </c>
      <c r="S41" s="19">
        <v>2476779.21165916</v>
      </c>
      <c r="T41" s="19">
        <v>1077602.7888654601</v>
      </c>
      <c r="U41" s="19">
        <v>1396208.46248436</v>
      </c>
      <c r="V41" s="19">
        <v>5008571.4060021602</v>
      </c>
      <c r="W41" s="19">
        <v>3592812.5598792201</v>
      </c>
      <c r="X41" s="19">
        <v>1873717.84476632</v>
      </c>
      <c r="Y41" s="19">
        <v>2314476.5865968699</v>
      </c>
      <c r="Z41" s="19">
        <v>7489796.2378597697</v>
      </c>
      <c r="AA41" s="19">
        <v>2926408.1229162901</v>
      </c>
      <c r="AB41" s="19">
        <v>3155168.7964126598</v>
      </c>
      <c r="AC41" s="19">
        <v>7988352.2544892598</v>
      </c>
      <c r="AD41" s="19">
        <v>10758701.454683</v>
      </c>
      <c r="AE41" s="19">
        <v>10244117.575695699</v>
      </c>
      <c r="AF41" s="4">
        <f>SUM(R41:AE41)</f>
        <v>62928705.644997977</v>
      </c>
    </row>
    <row r="42" spans="1:32" x14ac:dyDescent="0.2">
      <c r="A42" s="19" t="s">
        <v>363</v>
      </c>
      <c r="B42" s="19">
        <v>2175219.5389999999</v>
      </c>
      <c r="C42" s="19">
        <v>3918936.2094999901</v>
      </c>
      <c r="D42" s="19">
        <v>5451405.3310665498</v>
      </c>
      <c r="E42" s="19">
        <v>3603108.8196447999</v>
      </c>
      <c r="F42" s="19">
        <v>1870396.9724999999</v>
      </c>
      <c r="G42" s="19">
        <v>8288110.0075075496</v>
      </c>
      <c r="H42" s="19">
        <v>12076588.014</v>
      </c>
      <c r="I42" s="19">
        <v>1947937.65876974</v>
      </c>
      <c r="J42" s="19">
        <v>5140826.0427726796</v>
      </c>
      <c r="K42" s="19">
        <v>6831432.1598869897</v>
      </c>
      <c r="L42" s="19">
        <v>5273991.9092704998</v>
      </c>
      <c r="M42" s="19">
        <v>1400465.3591873399</v>
      </c>
      <c r="N42" s="19">
        <v>2614245.05269551</v>
      </c>
      <c r="O42" s="19">
        <v>6692193.9106461499</v>
      </c>
      <c r="P42" s="19">
        <v>6595675.4127733298</v>
      </c>
      <c r="Q42" s="19">
        <v>17694906.496224001</v>
      </c>
      <c r="R42" s="19">
        <v>2585503.6240354301</v>
      </c>
      <c r="S42" s="19">
        <v>2337268.3361388901</v>
      </c>
      <c r="T42" s="19">
        <v>730622.632204219</v>
      </c>
      <c r="U42" s="19">
        <v>1115977.3052055</v>
      </c>
      <c r="V42" s="19">
        <v>11999789.481018901</v>
      </c>
      <c r="W42" s="19">
        <v>1188223.6099062399</v>
      </c>
      <c r="X42" s="19">
        <v>2162362.46276002</v>
      </c>
      <c r="Y42" s="19">
        <v>2298714</v>
      </c>
      <c r="Z42" s="19">
        <v>4946238</v>
      </c>
      <c r="AA42" s="19">
        <v>690909</v>
      </c>
      <c r="AB42" s="19">
        <v>4654571</v>
      </c>
      <c r="AC42" s="19">
        <v>9278028</v>
      </c>
      <c r="AD42" s="19">
        <v>7811923</v>
      </c>
      <c r="AE42" s="19">
        <v>5702511</v>
      </c>
      <c r="AF42" s="4">
        <f>SUM(R42:AE42)</f>
        <v>57502641.451269202</v>
      </c>
    </row>
    <row r="43" spans="1:32" x14ac:dyDescent="0.2">
      <c r="A43" s="19" t="s">
        <v>144</v>
      </c>
      <c r="B43" s="19">
        <v>1860534.5927141099</v>
      </c>
      <c r="C43" s="19">
        <v>3241598.9960432402</v>
      </c>
      <c r="D43" s="19">
        <v>4755365.9569841903</v>
      </c>
      <c r="E43" s="19">
        <v>4974456.1726965904</v>
      </c>
      <c r="F43" s="19">
        <v>2066865.28628843</v>
      </c>
      <c r="G43" s="19">
        <v>7890739.36403157</v>
      </c>
      <c r="H43" s="19">
        <v>5893129.8830206096</v>
      </c>
      <c r="I43" s="19">
        <v>2479183.1213903502</v>
      </c>
      <c r="J43" s="19">
        <v>2371268.7515021702</v>
      </c>
      <c r="K43" s="19">
        <v>2363013.7249981798</v>
      </c>
      <c r="L43" s="19">
        <v>3376149.05860371</v>
      </c>
      <c r="M43" s="19">
        <v>2518968.2482291101</v>
      </c>
      <c r="N43" s="19">
        <v>2401885.7604089598</v>
      </c>
      <c r="O43" s="19">
        <v>3841178.5082258</v>
      </c>
      <c r="P43" s="19">
        <v>2768629.30396523</v>
      </c>
      <c r="Q43" s="19">
        <v>1932417.4792227999</v>
      </c>
      <c r="R43" s="19">
        <v>2451917.2247578599</v>
      </c>
      <c r="S43" s="19">
        <v>2068352.11475941</v>
      </c>
      <c r="T43" s="19">
        <v>892756.75984174095</v>
      </c>
      <c r="U43" s="19">
        <v>4440349.7576773698</v>
      </c>
      <c r="V43" s="19">
        <v>5428887.7654474601</v>
      </c>
      <c r="W43" s="19">
        <v>2362257.3899439201</v>
      </c>
      <c r="X43" s="19">
        <v>1702854.8099587001</v>
      </c>
      <c r="Y43" s="19">
        <v>3431440.5207731598</v>
      </c>
      <c r="Z43" s="19">
        <v>4085983.8041726202</v>
      </c>
      <c r="AA43" s="19">
        <v>3584785.2510307999</v>
      </c>
      <c r="AB43" s="19">
        <v>2215058.6820846298</v>
      </c>
      <c r="AC43" s="19">
        <v>7781409.8184616901</v>
      </c>
      <c r="AD43" s="19">
        <v>7003269.7289456204</v>
      </c>
      <c r="AE43" s="19">
        <v>6233146.7568302099</v>
      </c>
      <c r="AF43" s="4">
        <f>SUM(R43:AE43)</f>
        <v>53682470.384685189</v>
      </c>
    </row>
    <row r="44" spans="1:32" x14ac:dyDescent="0.2">
      <c r="A44" s="19" t="s">
        <v>82</v>
      </c>
      <c r="B44" s="19">
        <v>1297009.0428563801</v>
      </c>
      <c r="C44" s="19">
        <v>2005446.18710019</v>
      </c>
      <c r="D44" s="19">
        <v>2759952.1573852301</v>
      </c>
      <c r="E44" s="19">
        <v>2529387.1292981501</v>
      </c>
      <c r="F44" s="19">
        <v>1572769.65838701</v>
      </c>
      <c r="G44" s="19">
        <v>4011280.7644784302</v>
      </c>
      <c r="H44" s="19">
        <v>6156091.3358656298</v>
      </c>
      <c r="I44" s="19">
        <v>2850141.39535126</v>
      </c>
      <c r="J44" s="19">
        <v>3579102.02485205</v>
      </c>
      <c r="K44" s="19">
        <v>2665390.5959278699</v>
      </c>
      <c r="L44" s="19">
        <v>2129337.6397306002</v>
      </c>
      <c r="M44" s="19">
        <v>1022175.48369732</v>
      </c>
      <c r="N44" s="19">
        <v>1769399.1219836001</v>
      </c>
      <c r="O44" s="19">
        <v>3635923.5428554201</v>
      </c>
      <c r="P44" s="19">
        <v>1742245.90685582</v>
      </c>
      <c r="Q44" s="19">
        <v>2276730.9626611499</v>
      </c>
      <c r="R44" s="19">
        <v>2017445.0855779799</v>
      </c>
      <c r="S44" s="19">
        <v>2548328.95885628</v>
      </c>
      <c r="T44" s="19">
        <v>1518097.48343079</v>
      </c>
      <c r="U44" s="19">
        <v>1241297.9054356699</v>
      </c>
      <c r="V44" s="19">
        <v>4249108.3088752404</v>
      </c>
      <c r="W44" s="19">
        <v>2127402.7077684798</v>
      </c>
      <c r="X44" s="19">
        <v>1640774.21871007</v>
      </c>
      <c r="Y44" s="19">
        <v>2674140.5803886801</v>
      </c>
      <c r="Z44" s="19">
        <v>3786352.8916720701</v>
      </c>
      <c r="AA44" s="19">
        <v>2556552.8380758599</v>
      </c>
      <c r="AB44" s="19">
        <v>2639842.5459879199</v>
      </c>
      <c r="AC44" s="19">
        <v>8843475.6317138206</v>
      </c>
      <c r="AD44" s="19">
        <v>12277614.505437801</v>
      </c>
      <c r="AE44" s="19">
        <v>4386778.6546624098</v>
      </c>
      <c r="AF44" s="4">
        <f>SUM(R44:AE44)</f>
        <v>52507212.316593066</v>
      </c>
    </row>
    <row r="45" spans="1:32" x14ac:dyDescent="0.2">
      <c r="A45" s="19" t="s">
        <v>360</v>
      </c>
      <c r="B45" s="19">
        <v>2846177.8686599601</v>
      </c>
      <c r="C45" s="19">
        <v>2559144.7155046202</v>
      </c>
      <c r="D45" s="19">
        <v>4323892.4583328897</v>
      </c>
      <c r="E45" s="19">
        <v>2593209.5212252</v>
      </c>
      <c r="F45" s="19">
        <v>2009776.1195493401</v>
      </c>
      <c r="G45" s="19">
        <v>2363096.7576198699</v>
      </c>
      <c r="H45" s="19">
        <v>3375700.6040107301</v>
      </c>
      <c r="I45" s="19">
        <v>2148157.2527161199</v>
      </c>
      <c r="J45" s="19">
        <v>2196714.4693208099</v>
      </c>
      <c r="K45" s="19">
        <v>2870241.68617464</v>
      </c>
      <c r="L45" s="19">
        <v>2151765.6835900699</v>
      </c>
      <c r="M45" s="19">
        <v>1486088.06679038</v>
      </c>
      <c r="N45" s="19">
        <v>2681671.4826510302</v>
      </c>
      <c r="O45" s="19">
        <v>2766722.0914968499</v>
      </c>
      <c r="P45" s="19">
        <v>2007485.9927271099</v>
      </c>
      <c r="Q45" s="19">
        <v>8026693.8145818301</v>
      </c>
      <c r="R45" s="19">
        <v>4288600.6303970804</v>
      </c>
      <c r="S45" s="19">
        <v>3908691.8207186498</v>
      </c>
      <c r="T45" s="19">
        <v>1170966.32256793</v>
      </c>
      <c r="U45" s="19">
        <v>1505465.34367488</v>
      </c>
      <c r="V45" s="19">
        <v>2929118.4762657098</v>
      </c>
      <c r="W45" s="19">
        <v>1734355.0476522101</v>
      </c>
      <c r="X45" s="19">
        <v>1602726.62555717</v>
      </c>
      <c r="Y45" s="19">
        <v>2748178.49926242</v>
      </c>
      <c r="Z45" s="19">
        <v>2008771.4529448999</v>
      </c>
      <c r="AA45" s="19">
        <v>2851120.2296972801</v>
      </c>
      <c r="AB45" s="19">
        <v>2472292.9161220999</v>
      </c>
      <c r="AC45" s="19">
        <v>6546226.6143265804</v>
      </c>
      <c r="AD45" s="19">
        <v>8586898.4822835699</v>
      </c>
      <c r="AE45" s="19">
        <v>6136970.7140526297</v>
      </c>
      <c r="AF45" s="4">
        <f>SUM(R45:AE45)</f>
        <v>48490383.17552311</v>
      </c>
    </row>
    <row r="46" spans="1:32" x14ac:dyDescent="0.2">
      <c r="A46" s="19" t="s">
        <v>206</v>
      </c>
      <c r="B46" s="19">
        <v>2595601.2564419098</v>
      </c>
      <c r="C46" s="19">
        <v>3273095.0560814799</v>
      </c>
      <c r="D46" s="19">
        <v>2757846.6912489398</v>
      </c>
      <c r="E46" s="19">
        <v>2993972.1756975302</v>
      </c>
      <c r="F46" s="19">
        <v>2264948.7487275698</v>
      </c>
      <c r="G46" s="19">
        <v>2743420.3699079598</v>
      </c>
      <c r="H46" s="19">
        <v>3390002.5272522401</v>
      </c>
      <c r="I46" s="19">
        <v>3566308.3618676998</v>
      </c>
      <c r="J46" s="19">
        <v>2507126.3066169801</v>
      </c>
      <c r="K46" s="19">
        <v>3044448.5738507998</v>
      </c>
      <c r="L46" s="19">
        <v>2704072.7121347301</v>
      </c>
      <c r="M46" s="19">
        <v>2383484.9108454799</v>
      </c>
      <c r="N46" s="19">
        <v>2698893.5206370698</v>
      </c>
      <c r="O46" s="19">
        <v>3046071.7633251301</v>
      </c>
      <c r="P46" s="19">
        <v>2685998.8612444699</v>
      </c>
      <c r="Q46" s="19">
        <v>2300126.1770852399</v>
      </c>
      <c r="R46" s="19">
        <v>2050263.3696773699</v>
      </c>
      <c r="S46" s="19">
        <v>2071818.7809377499</v>
      </c>
      <c r="T46" s="19">
        <v>2386137.76437737</v>
      </c>
      <c r="U46" s="19">
        <v>1845200.6289969401</v>
      </c>
      <c r="V46" s="19">
        <v>4054723.6274671699</v>
      </c>
      <c r="W46" s="19">
        <v>2785559.2508054399</v>
      </c>
      <c r="X46" s="19">
        <v>2333536.7863785601</v>
      </c>
      <c r="Y46" s="19">
        <v>2123120.0569944298</v>
      </c>
      <c r="Z46" s="19">
        <v>2566784.9874482499</v>
      </c>
      <c r="AA46" s="19">
        <v>1850355.8268464699</v>
      </c>
      <c r="AB46" s="19">
        <v>2460481.35333229</v>
      </c>
      <c r="AC46" s="19">
        <v>2775915.7865202902</v>
      </c>
      <c r="AD46" s="19">
        <v>6075813.0434172601</v>
      </c>
      <c r="AE46" s="19">
        <v>4440687.9260134799</v>
      </c>
      <c r="AF46" s="4">
        <f>SUM(R46:AE46)</f>
        <v>39820399.18921306</v>
      </c>
    </row>
    <row r="47" spans="1:32" x14ac:dyDescent="0.2">
      <c r="A47" s="19" t="s">
        <v>405</v>
      </c>
      <c r="B47" s="19">
        <v>1476537</v>
      </c>
      <c r="C47" s="19">
        <v>1037973</v>
      </c>
      <c r="D47" s="19">
        <v>1479656</v>
      </c>
      <c r="E47" s="19">
        <v>708007</v>
      </c>
      <c r="F47" s="19">
        <v>1177375</v>
      </c>
      <c r="G47" s="19">
        <v>3040628</v>
      </c>
      <c r="H47" s="19">
        <v>4543531</v>
      </c>
      <c r="I47" s="19">
        <v>3329999</v>
      </c>
      <c r="J47" s="19">
        <v>2085133</v>
      </c>
      <c r="K47" s="19">
        <v>1451526</v>
      </c>
      <c r="L47" s="19">
        <v>1601920</v>
      </c>
      <c r="M47" s="19">
        <v>1515386</v>
      </c>
      <c r="N47" s="19">
        <v>669472</v>
      </c>
      <c r="O47" s="19">
        <v>2981691</v>
      </c>
      <c r="P47" s="19">
        <v>697323</v>
      </c>
      <c r="Q47" s="19">
        <v>1030144</v>
      </c>
      <c r="R47" s="19">
        <v>3205063</v>
      </c>
      <c r="S47" s="19">
        <v>3391408</v>
      </c>
      <c r="T47" s="19">
        <v>825140</v>
      </c>
      <c r="U47" s="19">
        <v>1399338</v>
      </c>
      <c r="V47" s="19">
        <v>1539746</v>
      </c>
      <c r="W47" s="19">
        <v>1892645</v>
      </c>
      <c r="X47" s="19">
        <v>1422193</v>
      </c>
      <c r="Y47" s="19">
        <v>1177063</v>
      </c>
      <c r="Z47" s="19">
        <v>6327402</v>
      </c>
      <c r="AA47" s="19">
        <v>4622073</v>
      </c>
      <c r="AB47" s="19">
        <v>449895</v>
      </c>
      <c r="AC47" s="19">
        <v>2267151</v>
      </c>
      <c r="AD47" s="19">
        <v>5235806</v>
      </c>
      <c r="AE47" s="19">
        <v>4816782</v>
      </c>
      <c r="AF47" s="4">
        <f>SUM(R47:AE47)</f>
        <v>38571705</v>
      </c>
    </row>
    <row r="48" spans="1:32" x14ac:dyDescent="0.2">
      <c r="A48" s="19" t="s">
        <v>112</v>
      </c>
      <c r="B48" s="19">
        <v>2406459.6259671799</v>
      </c>
      <c r="C48" s="19">
        <v>3615158.6193793798</v>
      </c>
      <c r="D48" s="19">
        <v>1526310.60485817</v>
      </c>
      <c r="E48" s="19">
        <v>1289279.0055156001</v>
      </c>
      <c r="F48" s="19">
        <v>1047735.18916159</v>
      </c>
      <c r="G48" s="19">
        <v>1883527.35488798</v>
      </c>
      <c r="H48" s="19">
        <v>2646840.64308869</v>
      </c>
      <c r="I48" s="19">
        <v>1552372.81530978</v>
      </c>
      <c r="J48" s="19">
        <v>1817109.1234728899</v>
      </c>
      <c r="K48" s="19">
        <v>1347881.6781421499</v>
      </c>
      <c r="L48" s="19">
        <v>1482175.7383872699</v>
      </c>
      <c r="M48" s="19">
        <v>1630195.2371125601</v>
      </c>
      <c r="N48" s="19">
        <v>986675.354402964</v>
      </c>
      <c r="O48" s="19">
        <v>2192417.1679984098</v>
      </c>
      <c r="P48" s="19">
        <v>1566933.36087221</v>
      </c>
      <c r="Q48" s="19">
        <v>1174964.6926643101</v>
      </c>
      <c r="R48" s="19">
        <v>1424471.0208607099</v>
      </c>
      <c r="S48" s="19">
        <v>1098219.47843545</v>
      </c>
      <c r="T48" s="19">
        <v>1205353.50190398</v>
      </c>
      <c r="U48" s="19">
        <v>1328708.8400960001</v>
      </c>
      <c r="V48" s="19">
        <v>4491001.0693028904</v>
      </c>
      <c r="W48" s="19">
        <v>2447286.1477481802</v>
      </c>
      <c r="X48" s="19">
        <v>1159693.3903602201</v>
      </c>
      <c r="Y48" s="19">
        <v>1601331.0837352199</v>
      </c>
      <c r="Z48" s="19">
        <v>1809179.2659728599</v>
      </c>
      <c r="AA48" s="19">
        <v>1467423.5504382199</v>
      </c>
      <c r="AB48" s="19">
        <v>2524982.5659210398</v>
      </c>
      <c r="AC48" s="19">
        <v>6773128.7316890098</v>
      </c>
      <c r="AD48" s="19">
        <v>6097656.9855038105</v>
      </c>
      <c r="AE48" s="19">
        <v>3879156.0130367</v>
      </c>
      <c r="AF48" s="4">
        <f>SUM(R48:AE48)</f>
        <v>37307591.645004287</v>
      </c>
    </row>
    <row r="49" spans="1:32" x14ac:dyDescent="0.2">
      <c r="A49" s="19" t="s">
        <v>83</v>
      </c>
      <c r="B49" s="19">
        <v>294254.05522567802</v>
      </c>
      <c r="C49" s="19">
        <v>2078590.7906236299</v>
      </c>
      <c r="D49" s="19">
        <v>1937121.7249453401</v>
      </c>
      <c r="E49" s="19">
        <v>1994435.7507292801</v>
      </c>
      <c r="F49" s="19">
        <v>2125255.7536102901</v>
      </c>
      <c r="G49" s="19">
        <v>1485545.84399357</v>
      </c>
      <c r="H49" s="19">
        <v>3336748.2197281499</v>
      </c>
      <c r="I49" s="19">
        <v>596907.06647503097</v>
      </c>
      <c r="J49" s="19">
        <v>1982866.5099420201</v>
      </c>
      <c r="K49" s="19">
        <v>1878727.84567758</v>
      </c>
      <c r="L49" s="19">
        <v>2355528.7596937101</v>
      </c>
      <c r="M49" s="19">
        <v>1665437.9051941501</v>
      </c>
      <c r="N49" s="19">
        <v>1359422.7215010601</v>
      </c>
      <c r="O49" s="19">
        <v>2197946.2167211599</v>
      </c>
      <c r="P49" s="19">
        <v>2433231.7874189499</v>
      </c>
      <c r="Q49" s="19">
        <v>2040309.54620081</v>
      </c>
      <c r="R49" s="19">
        <v>2759318.02213261</v>
      </c>
      <c r="S49" s="19">
        <v>2028512.5055190199</v>
      </c>
      <c r="T49" s="19">
        <v>1866220.2389810099</v>
      </c>
      <c r="U49" s="19">
        <v>1224649.69651686</v>
      </c>
      <c r="V49" s="19">
        <v>3219332.9933402599</v>
      </c>
      <c r="W49" s="19">
        <v>2212089.29691577</v>
      </c>
      <c r="X49" s="19">
        <v>2751075.67355621</v>
      </c>
      <c r="Y49" s="19">
        <v>441278.79766181699</v>
      </c>
      <c r="Z49" s="19">
        <v>2660579.8633069098</v>
      </c>
      <c r="AA49" s="19">
        <v>2173439.5254150401</v>
      </c>
      <c r="AB49" s="19">
        <v>1353686.2813406901</v>
      </c>
      <c r="AC49" s="19">
        <v>5377466.1437587095</v>
      </c>
      <c r="AD49" s="19">
        <v>5387576.4879519502</v>
      </c>
      <c r="AE49" s="19">
        <v>3080773.39600365</v>
      </c>
      <c r="AF49" s="4">
        <f>SUM(R49:AE49)</f>
        <v>36535998.922400504</v>
      </c>
    </row>
    <row r="50" spans="1:32" x14ac:dyDescent="0.2">
      <c r="A50" s="19" t="s">
        <v>226</v>
      </c>
      <c r="B50" s="19">
        <v>57478867.676696897</v>
      </c>
      <c r="C50" s="19">
        <v>13516695.224406</v>
      </c>
      <c r="D50" s="19">
        <v>764151.85489399999</v>
      </c>
      <c r="E50" s="19">
        <v>782552.86853800004</v>
      </c>
      <c r="F50" s="19">
        <v>1023715.263931</v>
      </c>
      <c r="G50" s="19">
        <v>160878.738274</v>
      </c>
      <c r="H50" s="19">
        <v>574847.58354899904</v>
      </c>
      <c r="I50" s="19">
        <v>1093652.821178</v>
      </c>
      <c r="J50" s="19">
        <v>175502.10479599901</v>
      </c>
      <c r="K50" s="19">
        <v>973699.97247100004</v>
      </c>
      <c r="L50" s="19">
        <v>603766.45016100002</v>
      </c>
      <c r="M50" s="19">
        <v>1012629.51377099</v>
      </c>
      <c r="N50" s="19">
        <v>10694824.020173</v>
      </c>
      <c r="O50" s="19">
        <v>1066462.760702</v>
      </c>
      <c r="P50" s="19">
        <v>1137953.3532090001</v>
      </c>
      <c r="Q50" s="19">
        <v>398871.96599200001</v>
      </c>
      <c r="R50" s="19">
        <v>231336.08646399999</v>
      </c>
      <c r="S50" s="19">
        <v>526667.92368200002</v>
      </c>
      <c r="T50" s="19">
        <v>969952.78613000002</v>
      </c>
      <c r="U50" s="19">
        <v>495091.12699399999</v>
      </c>
      <c r="V50" s="19">
        <v>4321568.6397619899</v>
      </c>
      <c r="W50" s="19">
        <v>4384691.1252259901</v>
      </c>
      <c r="X50" s="19">
        <v>6115606.0819669897</v>
      </c>
      <c r="Y50" s="19">
        <v>859516.87325099995</v>
      </c>
      <c r="Z50" s="19">
        <v>1615967.0399170001</v>
      </c>
      <c r="AA50" s="19">
        <v>4069010.4613219998</v>
      </c>
      <c r="AB50" s="19">
        <v>2618755.5425249999</v>
      </c>
      <c r="AC50" s="19">
        <v>2399963.0353270001</v>
      </c>
      <c r="AD50" s="19">
        <v>3192773.9130139998</v>
      </c>
      <c r="AE50" s="19">
        <v>1724390.29088599</v>
      </c>
      <c r="AF50" s="4">
        <f>SUM(R50:AE50)</f>
        <v>33525290.926466953</v>
      </c>
    </row>
    <row r="51" spans="1:32" x14ac:dyDescent="0.2">
      <c r="A51" s="19" t="s">
        <v>114</v>
      </c>
      <c r="B51" s="19">
        <v>3294639.048773</v>
      </c>
      <c r="C51" s="19">
        <v>2395084.9241880099</v>
      </c>
      <c r="D51" s="19">
        <v>1711182.90655501</v>
      </c>
      <c r="E51" s="19">
        <v>2884431.00797599</v>
      </c>
      <c r="F51" s="19">
        <v>3430225.0466219801</v>
      </c>
      <c r="G51" s="19">
        <v>2511692.23166</v>
      </c>
      <c r="H51" s="19">
        <v>2324114.7613710002</v>
      </c>
      <c r="I51" s="19">
        <v>3427294.8861590102</v>
      </c>
      <c r="J51" s="19">
        <v>3466110.9383799899</v>
      </c>
      <c r="K51" s="19">
        <v>5389093.4952830002</v>
      </c>
      <c r="L51" s="19">
        <v>1734497.5683790201</v>
      </c>
      <c r="M51" s="19">
        <v>1918056.33668299</v>
      </c>
      <c r="N51" s="19">
        <v>3205147.7287160102</v>
      </c>
      <c r="O51" s="19">
        <v>1903159.89790301</v>
      </c>
      <c r="P51" s="19">
        <v>1129773.25568599</v>
      </c>
      <c r="Q51" s="19">
        <v>1007563.969954</v>
      </c>
      <c r="R51" s="19">
        <v>1218473.643043</v>
      </c>
      <c r="S51" s="19">
        <v>1268867.0501979999</v>
      </c>
      <c r="T51" s="19">
        <v>1362919.3259940001</v>
      </c>
      <c r="U51" s="19">
        <v>1974906.779073</v>
      </c>
      <c r="V51" s="19">
        <v>2525080.9916480002</v>
      </c>
      <c r="W51" s="19">
        <v>1945060.7502899901</v>
      </c>
      <c r="X51" s="19">
        <v>1764218.594543</v>
      </c>
      <c r="Y51" s="19">
        <v>2902998.8581390199</v>
      </c>
      <c r="Z51" s="19">
        <v>4922437.9692590004</v>
      </c>
      <c r="AA51" s="19">
        <v>2153429.1196460002</v>
      </c>
      <c r="AB51" s="19">
        <v>1931569.20377499</v>
      </c>
      <c r="AC51" s="19">
        <v>3482293.19523801</v>
      </c>
      <c r="AD51" s="19">
        <v>3263249.185325</v>
      </c>
      <c r="AE51" s="19">
        <v>2269185.8274820098</v>
      </c>
      <c r="AF51" s="4">
        <f>SUM(R51:AE51)</f>
        <v>32984690.493653022</v>
      </c>
    </row>
    <row r="52" spans="1:32" x14ac:dyDescent="0.2">
      <c r="A52" s="19" t="s">
        <v>173</v>
      </c>
      <c r="B52" s="19">
        <v>1840287.46</v>
      </c>
      <c r="C52" s="19">
        <v>1785729.92</v>
      </c>
      <c r="D52" s="19">
        <v>1462905.02</v>
      </c>
      <c r="E52" s="19">
        <v>1968471.54</v>
      </c>
      <c r="F52" s="19">
        <v>2135948.94</v>
      </c>
      <c r="G52" s="19">
        <v>2286013.4700000002</v>
      </c>
      <c r="H52" s="19">
        <v>2229182.94</v>
      </c>
      <c r="I52" s="19">
        <v>1241561.3299999901</v>
      </c>
      <c r="J52" s="19">
        <v>2191270.8199999998</v>
      </c>
      <c r="K52" s="19">
        <v>1896497.04</v>
      </c>
      <c r="L52" s="19">
        <v>932711.15</v>
      </c>
      <c r="M52" s="19">
        <v>436714.66</v>
      </c>
      <c r="N52" s="19">
        <v>426193.51</v>
      </c>
      <c r="O52" s="19">
        <v>1558206.91</v>
      </c>
      <c r="P52" s="19">
        <v>1281396.78</v>
      </c>
      <c r="Q52" s="19">
        <v>2042722.65</v>
      </c>
      <c r="R52" s="19">
        <v>4037414.7</v>
      </c>
      <c r="S52" s="19">
        <v>3686656.67</v>
      </c>
      <c r="T52" s="19">
        <v>1060425.81</v>
      </c>
      <c r="U52" s="19">
        <v>2281282.16</v>
      </c>
      <c r="V52" s="19">
        <v>3497402.4799999902</v>
      </c>
      <c r="W52" s="19">
        <v>1597954.29</v>
      </c>
      <c r="X52" s="19">
        <v>826512.72</v>
      </c>
      <c r="Y52" s="19">
        <v>1108547.8799999999</v>
      </c>
      <c r="Z52" s="19">
        <v>1222321.49</v>
      </c>
      <c r="AA52" s="19">
        <v>847711.2</v>
      </c>
      <c r="AB52" s="19">
        <v>1148860.48999999</v>
      </c>
      <c r="AC52" s="19">
        <v>2139431.7799999998</v>
      </c>
      <c r="AD52" s="19">
        <v>3746641.16</v>
      </c>
      <c r="AE52" s="19">
        <v>3010799.51</v>
      </c>
      <c r="AF52" s="4">
        <f>SUM(R52:AE52)</f>
        <v>30211962.339999974</v>
      </c>
    </row>
    <row r="53" spans="1:32" x14ac:dyDescent="0.2">
      <c r="A53" s="19" t="s">
        <v>243</v>
      </c>
      <c r="B53" s="19">
        <v>1674058.9434710999</v>
      </c>
      <c r="C53" s="19">
        <v>1654585.81562691</v>
      </c>
      <c r="D53" s="19">
        <v>1677375.3456313601</v>
      </c>
      <c r="E53" s="19">
        <v>3525026.7863730998</v>
      </c>
      <c r="F53" s="19">
        <v>1950182.96124889</v>
      </c>
      <c r="G53" s="19">
        <v>3141843.8618025798</v>
      </c>
      <c r="H53" s="19">
        <v>3419618.3944865</v>
      </c>
      <c r="I53" s="19">
        <v>2732170.9756637998</v>
      </c>
      <c r="J53" s="19">
        <v>2111748.4334817999</v>
      </c>
      <c r="K53" s="19">
        <v>2118662.9018312902</v>
      </c>
      <c r="L53" s="19">
        <v>1843886.15191079</v>
      </c>
      <c r="M53" s="19">
        <v>1685218.99006005</v>
      </c>
      <c r="N53" s="19">
        <v>1768304.9986781499</v>
      </c>
      <c r="O53" s="19">
        <v>2340155.6124559999</v>
      </c>
      <c r="P53" s="19">
        <v>2120932.6653565899</v>
      </c>
      <c r="Q53" s="19">
        <v>2188406.8331542001</v>
      </c>
      <c r="R53" s="19">
        <v>1782890.5325239799</v>
      </c>
      <c r="S53" s="19">
        <v>1823128.4712235001</v>
      </c>
      <c r="T53" s="19">
        <v>3110594.5566196502</v>
      </c>
      <c r="U53" s="19">
        <v>2344791.7532999399</v>
      </c>
      <c r="V53" s="19">
        <v>2549548.7174656</v>
      </c>
      <c r="W53" s="19">
        <v>1861227.2688941499</v>
      </c>
      <c r="X53" s="19">
        <v>1803913.8914497099</v>
      </c>
      <c r="Y53" s="19">
        <v>1715343.34701783</v>
      </c>
      <c r="Z53" s="19">
        <v>2261520.0530839101</v>
      </c>
      <c r="AA53" s="19">
        <v>1676241.66545323</v>
      </c>
      <c r="AB53" s="19">
        <v>1439218.96772991</v>
      </c>
      <c r="AC53" s="19">
        <v>2028054.8592655701</v>
      </c>
      <c r="AD53" s="19">
        <v>2875138.0007907301</v>
      </c>
      <c r="AE53" s="19">
        <v>2667795.0810104301</v>
      </c>
      <c r="AF53" s="4">
        <f>SUM(R53:AE53)</f>
        <v>29939407.165828142</v>
      </c>
    </row>
    <row r="54" spans="1:32" x14ac:dyDescent="0.2">
      <c r="A54" s="19" t="s">
        <v>105</v>
      </c>
      <c r="B54" s="19">
        <v>202618.60336099999</v>
      </c>
      <c r="C54" s="19">
        <v>347921.45358099998</v>
      </c>
      <c r="D54" s="19">
        <v>185592.86011199999</v>
      </c>
      <c r="E54" s="19">
        <v>221511.981348</v>
      </c>
      <c r="F54" s="19">
        <v>100424.330389</v>
      </c>
      <c r="G54" s="19">
        <v>264825.75432299997</v>
      </c>
      <c r="H54" s="19">
        <v>445655.63129300001</v>
      </c>
      <c r="I54" s="19">
        <v>192717.14025999999</v>
      </c>
      <c r="J54" s="19">
        <v>269703.47340000002</v>
      </c>
      <c r="K54" s="19">
        <v>131779.57941899999</v>
      </c>
      <c r="L54" s="19">
        <v>77922.945645999993</v>
      </c>
      <c r="M54" s="19">
        <v>70314.782202999995</v>
      </c>
      <c r="N54" s="19">
        <v>1389048</v>
      </c>
      <c r="O54" s="19">
        <v>3585601</v>
      </c>
      <c r="P54" s="19">
        <v>1501063.8472510001</v>
      </c>
      <c r="Q54" s="19">
        <v>4360201.8993260004</v>
      </c>
      <c r="R54" s="19">
        <v>1185731.6534249999</v>
      </c>
      <c r="S54" s="19">
        <v>1255284.098394</v>
      </c>
      <c r="T54" s="19">
        <v>629191.90879300004</v>
      </c>
      <c r="U54" s="19">
        <v>3735941.3956320002</v>
      </c>
      <c r="V54" s="19">
        <v>1551721.945302</v>
      </c>
      <c r="W54" s="19">
        <v>1586862.206951</v>
      </c>
      <c r="X54" s="19">
        <v>4547356.2085180003</v>
      </c>
      <c r="Y54" s="19">
        <v>2080150.381057</v>
      </c>
      <c r="Z54" s="19">
        <v>2470328.1776979999</v>
      </c>
      <c r="AA54" s="19">
        <v>1170568.5290039999</v>
      </c>
      <c r="AB54" s="19">
        <v>1218972.271255</v>
      </c>
      <c r="AC54" s="19">
        <v>1578912.812317</v>
      </c>
      <c r="AD54" s="19">
        <v>3281719.5234849998</v>
      </c>
      <c r="AE54" s="19">
        <v>2424542.434049</v>
      </c>
      <c r="AF54" s="4">
        <f>SUM(R54:AE54)</f>
        <v>28717283.545880001</v>
      </c>
    </row>
    <row r="55" spans="1:32" x14ac:dyDescent="0.2">
      <c r="A55" s="19" t="s">
        <v>71</v>
      </c>
      <c r="B55" s="19">
        <v>1824374.7036981301</v>
      </c>
      <c r="C55" s="19">
        <v>1051041.5704258301</v>
      </c>
      <c r="D55" s="19">
        <v>699962.21777737199</v>
      </c>
      <c r="E55" s="19">
        <v>1823332.36822972</v>
      </c>
      <c r="F55" s="19">
        <v>836325.83857873199</v>
      </c>
      <c r="G55" s="19">
        <v>541960.78991789196</v>
      </c>
      <c r="H55" s="19">
        <v>1361289.21559244</v>
      </c>
      <c r="I55" s="19">
        <v>167978.64123825499</v>
      </c>
      <c r="J55" s="19">
        <v>716856.37568138202</v>
      </c>
      <c r="K55" s="19">
        <v>167588.34908538099</v>
      </c>
      <c r="L55" s="19">
        <v>652061.410853251</v>
      </c>
      <c r="M55" s="19">
        <v>1556319.26813418</v>
      </c>
      <c r="N55" s="19">
        <v>388794.39087745198</v>
      </c>
      <c r="O55" s="19">
        <v>1651212.15825269</v>
      </c>
      <c r="P55" s="19">
        <v>1092378.1287831599</v>
      </c>
      <c r="Q55" s="19">
        <v>4181888.4737511701</v>
      </c>
      <c r="R55" s="19">
        <v>1742866.78825342</v>
      </c>
      <c r="S55" s="19">
        <v>896260.29957399797</v>
      </c>
      <c r="T55" s="19">
        <v>1381714.6672243499</v>
      </c>
      <c r="U55" s="19">
        <v>527803.78370534</v>
      </c>
      <c r="V55" s="19">
        <v>2207137.02780671</v>
      </c>
      <c r="W55" s="19">
        <v>1624510.9902812799</v>
      </c>
      <c r="X55" s="19">
        <v>1214247.4962380901</v>
      </c>
      <c r="Y55" s="19">
        <v>2926499.9440296502</v>
      </c>
      <c r="Z55" s="19">
        <v>3090671.8287650798</v>
      </c>
      <c r="AA55" s="19">
        <v>1132314.6978941199</v>
      </c>
      <c r="AB55" s="19">
        <v>2184463.22637336</v>
      </c>
      <c r="AC55" s="19">
        <v>5608954.4639857998</v>
      </c>
      <c r="AD55" s="19">
        <v>128684.951274912</v>
      </c>
      <c r="AE55" s="19">
        <v>1980164.94812631</v>
      </c>
      <c r="AF55" s="4">
        <f>SUM(R55:AE55)</f>
        <v>26646295.11353242</v>
      </c>
    </row>
    <row r="56" spans="1:32" x14ac:dyDescent="0.2">
      <c r="A56" s="19" t="s">
        <v>267</v>
      </c>
      <c r="B56" s="19">
        <v>140344.32141621</v>
      </c>
      <c r="C56" s="19">
        <v>367454.95925606001</v>
      </c>
      <c r="D56" s="19">
        <v>336289.10033107997</v>
      </c>
      <c r="E56" s="19">
        <v>332266.39734847</v>
      </c>
      <c r="F56" s="19">
        <v>195456.79791215999</v>
      </c>
      <c r="G56" s="19">
        <v>916177.27982574003</v>
      </c>
      <c r="H56" s="19">
        <v>782489.97381498001</v>
      </c>
      <c r="I56" s="19">
        <v>176787.20797700001</v>
      </c>
      <c r="J56" s="19">
        <v>329511.99064173002</v>
      </c>
      <c r="K56" s="19">
        <v>326813.03983726999</v>
      </c>
      <c r="L56" s="19">
        <v>252328.64089451</v>
      </c>
      <c r="M56" s="19">
        <v>207502.67669913999</v>
      </c>
      <c r="N56" s="19">
        <v>141316.49877852001</v>
      </c>
      <c r="O56" s="19">
        <v>1496436.43438459</v>
      </c>
      <c r="P56" s="19">
        <v>294498.23644695</v>
      </c>
      <c r="Q56" s="19">
        <v>714966.26961416996</v>
      </c>
      <c r="R56" s="19">
        <v>620336.61212804005</v>
      </c>
      <c r="S56" s="19">
        <v>787120.05306455004</v>
      </c>
      <c r="T56" s="19">
        <v>103080.00961448</v>
      </c>
      <c r="U56" s="19">
        <v>352925.41918438999</v>
      </c>
      <c r="V56" s="19">
        <v>6584277.9501319397</v>
      </c>
      <c r="W56" s="19">
        <v>617684.74251868005</v>
      </c>
      <c r="X56" s="19">
        <v>673819.44202315004</v>
      </c>
      <c r="Y56" s="19">
        <v>801334.67983333999</v>
      </c>
      <c r="Z56" s="19">
        <v>1373836.4244097399</v>
      </c>
      <c r="AA56" s="19">
        <v>253982.02949134001</v>
      </c>
      <c r="AB56" s="19">
        <v>763047.95335729001</v>
      </c>
      <c r="AC56" s="19">
        <v>5794449.4062212799</v>
      </c>
      <c r="AD56" s="19">
        <v>6627580.9404601501</v>
      </c>
      <c r="AE56" s="19">
        <v>1200841.36360455</v>
      </c>
      <c r="AF56" s="4">
        <f>SUM(R56:AE56)</f>
        <v>26554317.02604292</v>
      </c>
    </row>
    <row r="57" spans="1:32" x14ac:dyDescent="0.2">
      <c r="A57" s="19" t="s">
        <v>416</v>
      </c>
      <c r="B57" s="19">
        <v>1419806.3143238199</v>
      </c>
      <c r="C57" s="19">
        <v>920729.14056737896</v>
      </c>
      <c r="D57" s="19">
        <v>1487952.0070506299</v>
      </c>
      <c r="E57" s="19">
        <v>5317584.7380390996</v>
      </c>
      <c r="F57" s="19">
        <v>2080877.2066563</v>
      </c>
      <c r="G57" s="19">
        <v>7154744.3146668598</v>
      </c>
      <c r="H57" s="19">
        <v>2268744.8919385299</v>
      </c>
      <c r="I57" s="19">
        <v>4558782.9419380296</v>
      </c>
      <c r="J57" s="19">
        <v>1903846.0206558499</v>
      </c>
      <c r="K57" s="19">
        <v>8404474.4060477205</v>
      </c>
      <c r="L57" s="19">
        <v>5147657.78109378</v>
      </c>
      <c r="M57" s="19">
        <v>1797318.9037825</v>
      </c>
      <c r="N57" s="19">
        <v>232621.62791205099</v>
      </c>
      <c r="O57" s="19">
        <v>325217.54183647601</v>
      </c>
      <c r="P57" s="19">
        <v>241988.52374035501</v>
      </c>
      <c r="Q57" s="19">
        <v>247515.39367616799</v>
      </c>
      <c r="R57" s="19">
        <v>10937991.2954123</v>
      </c>
      <c r="S57" s="19">
        <v>1009584.91010458</v>
      </c>
      <c r="T57" s="19">
        <v>200597.36600852499</v>
      </c>
      <c r="U57" s="19">
        <v>182874.559527996</v>
      </c>
      <c r="V57" s="19">
        <v>281483.05025758699</v>
      </c>
      <c r="W57" s="19">
        <v>280438.622705494</v>
      </c>
      <c r="X57" s="19">
        <v>183782.27254730399</v>
      </c>
      <c r="Y57" s="19">
        <v>999266.68211151299</v>
      </c>
      <c r="Z57" s="19">
        <v>219989.164022271</v>
      </c>
      <c r="AA57" s="19">
        <v>4092395.1061970298</v>
      </c>
      <c r="AB57" s="19">
        <v>1545639.2980038601</v>
      </c>
      <c r="AC57" s="19">
        <v>1093253.0206150601</v>
      </c>
      <c r="AD57" s="19">
        <v>705629.40094674402</v>
      </c>
      <c r="AE57" s="19">
        <v>3606988.42346304</v>
      </c>
      <c r="AF57" s="4">
        <f>SUM(R57:AE57)</f>
        <v>25339913.171923306</v>
      </c>
    </row>
    <row r="58" spans="1:32" x14ac:dyDescent="0.2">
      <c r="A58" s="19" t="s">
        <v>300</v>
      </c>
      <c r="B58" s="19">
        <v>1152358.7972839901</v>
      </c>
      <c r="C58" s="19">
        <v>2090951.6905485601</v>
      </c>
      <c r="D58" s="19">
        <v>2443908.2477043802</v>
      </c>
      <c r="E58" s="19">
        <v>4480725.0825855704</v>
      </c>
      <c r="F58" s="19">
        <v>4726837.5650039297</v>
      </c>
      <c r="G58" s="19">
        <v>6061964.16686814</v>
      </c>
      <c r="H58" s="19">
        <v>7197518.5852105301</v>
      </c>
      <c r="I58" s="19">
        <v>7067716.6405406203</v>
      </c>
      <c r="J58" s="19">
        <v>4047061.0959048099</v>
      </c>
      <c r="K58" s="19">
        <v>3027336.7223656201</v>
      </c>
      <c r="L58" s="19">
        <v>7196905.9086547596</v>
      </c>
      <c r="M58" s="19">
        <v>2156883.8819702799</v>
      </c>
      <c r="N58" s="19">
        <v>1950963.1781292099</v>
      </c>
      <c r="O58" s="19">
        <v>3544060.6778009301</v>
      </c>
      <c r="P58" s="19">
        <v>716324.73136268498</v>
      </c>
      <c r="Q58" s="19">
        <v>1812879.33038724</v>
      </c>
      <c r="R58" s="19">
        <v>1856003.14711657</v>
      </c>
      <c r="S58" s="19">
        <v>1473365.11882198</v>
      </c>
      <c r="T58" s="19">
        <v>365675.17808352603</v>
      </c>
      <c r="U58" s="19">
        <v>485333.92124160298</v>
      </c>
      <c r="V58" s="19">
        <v>6052633.9877591003</v>
      </c>
      <c r="W58" s="19">
        <v>1482231.3209885301</v>
      </c>
      <c r="X58" s="19">
        <v>603073.93283827603</v>
      </c>
      <c r="Y58" s="19">
        <v>1118710.3201397301</v>
      </c>
      <c r="Z58" s="19">
        <v>1792814.82510241</v>
      </c>
      <c r="AA58" s="19">
        <v>1534227.0117298299</v>
      </c>
      <c r="AB58" s="19">
        <v>1132603.6924464901</v>
      </c>
      <c r="AC58" s="19">
        <v>2147861.1110378802</v>
      </c>
      <c r="AD58" s="19">
        <v>1584494.4921786501</v>
      </c>
      <c r="AE58" s="19">
        <v>1920936.25424306</v>
      </c>
      <c r="AF58" s="4">
        <f>SUM(R58:AE58)</f>
        <v>23549964.313727636</v>
      </c>
    </row>
    <row r="59" spans="1:32" x14ac:dyDescent="0.2">
      <c r="A59" s="19" t="s">
        <v>191</v>
      </c>
      <c r="B59" s="19">
        <v>314428.40689011803</v>
      </c>
      <c r="C59" s="19">
        <v>423091.703236514</v>
      </c>
      <c r="D59" s="19">
        <v>1033207.00528397</v>
      </c>
      <c r="E59" s="19">
        <v>825073.10482909996</v>
      </c>
      <c r="F59" s="19">
        <v>757402.95970759494</v>
      </c>
      <c r="G59" s="19">
        <v>440840.25805099501</v>
      </c>
      <c r="H59" s="19">
        <v>716704.86161511997</v>
      </c>
      <c r="I59" s="19">
        <v>800305.39149333397</v>
      </c>
      <c r="J59" s="19">
        <v>801337.17772842897</v>
      </c>
      <c r="K59" s="19">
        <v>781299.14726502902</v>
      </c>
      <c r="L59" s="19">
        <v>656746.21360013995</v>
      </c>
      <c r="M59" s="19">
        <v>714568.00625384995</v>
      </c>
      <c r="N59" s="19">
        <v>678700.28353522497</v>
      </c>
      <c r="O59" s="19">
        <v>1630962.4785188299</v>
      </c>
      <c r="P59" s="19">
        <v>1757991.22333597</v>
      </c>
      <c r="Q59" s="19">
        <v>1737091.3481900899</v>
      </c>
      <c r="R59" s="19">
        <v>784514.528838292</v>
      </c>
      <c r="S59" s="19">
        <v>986334.15014040004</v>
      </c>
      <c r="T59" s="19">
        <v>669162.0366165</v>
      </c>
      <c r="U59" s="19">
        <v>948984.93599459995</v>
      </c>
      <c r="V59" s="19">
        <v>1410412.8847910799</v>
      </c>
      <c r="W59" s="19">
        <v>1221151.2827900001</v>
      </c>
      <c r="X59" s="19">
        <v>1596777.6343980201</v>
      </c>
      <c r="Y59" s="19">
        <v>2160246.7361949701</v>
      </c>
      <c r="Z59" s="19">
        <v>1854377.9296269601</v>
      </c>
      <c r="AA59" s="19">
        <v>1846120.3623519</v>
      </c>
      <c r="AB59" s="19">
        <v>1239985.2288386</v>
      </c>
      <c r="AC59" s="19">
        <v>3845255.1087751798</v>
      </c>
      <c r="AD59" s="19">
        <v>2677581.2331435601</v>
      </c>
      <c r="AE59" s="19">
        <v>2244367.4441770301</v>
      </c>
      <c r="AF59" s="4">
        <f>SUM(R59:AE59)</f>
        <v>23485271.496677093</v>
      </c>
    </row>
    <row r="60" spans="1:32" x14ac:dyDescent="0.2">
      <c r="A60" s="19" t="s">
        <v>95</v>
      </c>
      <c r="B60" s="19">
        <v>254883.79310000001</v>
      </c>
      <c r="C60" s="19">
        <v>812880.39659999998</v>
      </c>
      <c r="D60" s="19">
        <v>528232.201</v>
      </c>
      <c r="E60" s="19">
        <v>380946.4178</v>
      </c>
      <c r="F60" s="19">
        <v>253364.96849999999</v>
      </c>
      <c r="G60" s="19">
        <v>223856.22039999999</v>
      </c>
      <c r="H60" s="19">
        <v>476209.55660000001</v>
      </c>
      <c r="I60" s="19">
        <v>325217.95079999999</v>
      </c>
      <c r="J60" s="19">
        <v>231501.40659999999</v>
      </c>
      <c r="K60" s="19">
        <v>220729.49609999999</v>
      </c>
      <c r="L60" s="19">
        <v>168313.97749999899</v>
      </c>
      <c r="M60" s="19">
        <v>219378.64610000001</v>
      </c>
      <c r="N60" s="19">
        <v>140761.23850000001</v>
      </c>
      <c r="O60" s="19">
        <v>426989.21649999998</v>
      </c>
      <c r="P60" s="19">
        <v>16381081.421700001</v>
      </c>
      <c r="Q60" s="19">
        <v>4544693.5715999901</v>
      </c>
      <c r="R60" s="19">
        <v>2724151.4460999998</v>
      </c>
      <c r="S60" s="19">
        <v>2650247.3054</v>
      </c>
      <c r="T60" s="19">
        <v>1308501.1375</v>
      </c>
      <c r="U60" s="19">
        <v>677342.19090000005</v>
      </c>
      <c r="V60" s="19">
        <v>1264509.274</v>
      </c>
      <c r="W60" s="19">
        <v>828674.78740000003</v>
      </c>
      <c r="X60" s="19">
        <v>1402460.3932</v>
      </c>
      <c r="Y60" s="19">
        <v>1318120.5342999999</v>
      </c>
      <c r="Z60" s="19">
        <v>1073474.1761</v>
      </c>
      <c r="AA60" s="19">
        <v>900624.63430000003</v>
      </c>
      <c r="AB60" s="19">
        <v>630216.04489999998</v>
      </c>
      <c r="AC60" s="19">
        <v>1218845.9883999999</v>
      </c>
      <c r="AD60" s="19">
        <v>2919217.1505999998</v>
      </c>
      <c r="AE60" s="19">
        <v>4200197.4844000004</v>
      </c>
      <c r="AF60" s="4">
        <f>SUM(R60:AE60)</f>
        <v>23116582.547499999</v>
      </c>
    </row>
    <row r="61" spans="1:32" x14ac:dyDescent="0.2">
      <c r="A61" s="19" t="s">
        <v>434</v>
      </c>
      <c r="B61" s="19">
        <v>1602371.8281380199</v>
      </c>
      <c r="C61" s="19">
        <v>2600647.5337460898</v>
      </c>
      <c r="D61" s="19">
        <v>4035741.1617314098</v>
      </c>
      <c r="E61" s="19">
        <v>1629011.14591337</v>
      </c>
      <c r="F61" s="19">
        <v>1140372.7879371699</v>
      </c>
      <c r="G61" s="19">
        <v>1651128.6610151101</v>
      </c>
      <c r="H61" s="19">
        <v>2058785.33616881</v>
      </c>
      <c r="I61" s="19">
        <v>1400511.0483808799</v>
      </c>
      <c r="J61" s="19">
        <v>1614241.11229944</v>
      </c>
      <c r="K61" s="19">
        <v>2045322.26590754</v>
      </c>
      <c r="L61" s="19">
        <v>1143006.9365706299</v>
      </c>
      <c r="M61" s="19">
        <v>1050721.69489562</v>
      </c>
      <c r="N61" s="19">
        <v>827040.27257650695</v>
      </c>
      <c r="O61" s="19">
        <v>1804094.20478654</v>
      </c>
      <c r="P61" s="19">
        <v>1292363.04318935</v>
      </c>
      <c r="Q61" s="19">
        <v>7937797.5481736902</v>
      </c>
      <c r="R61" s="19">
        <v>3184749.5387551901</v>
      </c>
      <c r="S61" s="19">
        <v>1857136.7119837101</v>
      </c>
      <c r="T61" s="19">
        <v>718174.08312161698</v>
      </c>
      <c r="U61" s="19">
        <v>834891.744905903</v>
      </c>
      <c r="V61" s="19">
        <v>2514430.30831713</v>
      </c>
      <c r="W61" s="19">
        <v>927512.19045889901</v>
      </c>
      <c r="X61" s="19">
        <v>1004865.73818347</v>
      </c>
      <c r="Y61" s="19">
        <v>1525419.55831118</v>
      </c>
      <c r="Z61" s="19">
        <v>1058228.0214885499</v>
      </c>
      <c r="AA61" s="19">
        <v>975808.67510542204</v>
      </c>
      <c r="AB61" s="19">
        <v>1085264.12434552</v>
      </c>
      <c r="AC61" s="19">
        <v>2215133.3323323098</v>
      </c>
      <c r="AD61" s="19">
        <v>2492831.0029115402</v>
      </c>
      <c r="AE61" s="19">
        <v>1208496.4349660899</v>
      </c>
      <c r="AF61" s="4">
        <f>SUM(R61:AE61)</f>
        <v>21602941.465186536</v>
      </c>
    </row>
    <row r="62" spans="1:32" x14ac:dyDescent="0.2">
      <c r="A62" s="19" t="s">
        <v>253</v>
      </c>
      <c r="B62" s="19">
        <v>864999.00989288394</v>
      </c>
      <c r="C62" s="19">
        <v>1211921.2597496</v>
      </c>
      <c r="D62" s="19">
        <v>2163442.8354966901</v>
      </c>
      <c r="E62" s="19">
        <v>2115491.0599005301</v>
      </c>
      <c r="F62" s="19">
        <v>1878150.5149966399</v>
      </c>
      <c r="G62" s="19">
        <v>4717625.5911354804</v>
      </c>
      <c r="H62" s="19">
        <v>5014196.5687953997</v>
      </c>
      <c r="I62" s="19">
        <v>2336242.3945156001</v>
      </c>
      <c r="J62" s="19">
        <v>3147124.0349331801</v>
      </c>
      <c r="K62" s="19">
        <v>1658038.9489130499</v>
      </c>
      <c r="L62" s="19">
        <v>1953874.1900603699</v>
      </c>
      <c r="M62" s="19">
        <v>459622.323175759</v>
      </c>
      <c r="N62" s="19">
        <v>1077596.4366442601</v>
      </c>
      <c r="O62" s="19">
        <v>1718756.0148966301</v>
      </c>
      <c r="P62" s="19">
        <v>283483.87398584402</v>
      </c>
      <c r="Q62" s="19">
        <v>642854.59457475005</v>
      </c>
      <c r="R62" s="19">
        <v>626371.965830234</v>
      </c>
      <c r="S62" s="19">
        <v>412999.68234872399</v>
      </c>
      <c r="T62" s="19">
        <v>76871.564338128504</v>
      </c>
      <c r="U62" s="19">
        <v>134586.761657439</v>
      </c>
      <c r="V62" s="19">
        <v>1903464.42213154</v>
      </c>
      <c r="W62" s="19">
        <v>796785.57133369904</v>
      </c>
      <c r="X62" s="19">
        <v>563048.34698600601</v>
      </c>
      <c r="Y62" s="19">
        <v>873025.31759512704</v>
      </c>
      <c r="Z62" s="19">
        <v>1068809.2150629</v>
      </c>
      <c r="AA62" s="19">
        <v>1840403.93185055</v>
      </c>
      <c r="AB62" s="19">
        <v>1715277.6267679699</v>
      </c>
      <c r="AC62" s="19">
        <v>7323610.0412899898</v>
      </c>
      <c r="AD62" s="19">
        <v>2015584.7299361399</v>
      </c>
      <c r="AE62" s="19">
        <v>1411312.4531988699</v>
      </c>
      <c r="AF62" s="4">
        <f>SUM(R62:AE62)</f>
        <v>20762151.630327318</v>
      </c>
    </row>
    <row r="63" spans="1:32" x14ac:dyDescent="0.2">
      <c r="A63" s="19" t="s">
        <v>165</v>
      </c>
      <c r="B63" s="19">
        <v>181889.86732855</v>
      </c>
      <c r="C63" s="19">
        <v>280994.15197083098</v>
      </c>
      <c r="D63" s="19">
        <v>293343.60494839901</v>
      </c>
      <c r="E63" s="19">
        <v>265790.86890448001</v>
      </c>
      <c r="F63" s="19">
        <v>454715.84573379502</v>
      </c>
      <c r="G63" s="19">
        <v>588737.59592692798</v>
      </c>
      <c r="H63" s="19">
        <v>1190553.7617061201</v>
      </c>
      <c r="I63" s="19">
        <v>176326.533933072</v>
      </c>
      <c r="J63" s="19">
        <v>272618.95059245301</v>
      </c>
      <c r="K63" s="19">
        <v>153828.51202431801</v>
      </c>
      <c r="L63" s="19">
        <v>245940.15129800999</v>
      </c>
      <c r="M63" s="19">
        <v>32700.7744894229</v>
      </c>
      <c r="N63" s="19">
        <v>106636.105827626</v>
      </c>
      <c r="O63" s="19">
        <v>1630621.9424837399</v>
      </c>
      <c r="P63" s="19">
        <v>232674.280254663</v>
      </c>
      <c r="Q63" s="19">
        <v>252923.233681326</v>
      </c>
      <c r="R63" s="19">
        <v>379423.75747675198</v>
      </c>
      <c r="S63" s="19">
        <v>159130.11879457199</v>
      </c>
      <c r="T63" s="19">
        <v>111597.27276467301</v>
      </c>
      <c r="U63" s="19">
        <v>110623.770405066</v>
      </c>
      <c r="V63" s="19">
        <v>751060.54185621697</v>
      </c>
      <c r="W63" s="19">
        <v>1865653.3857066999</v>
      </c>
      <c r="X63" s="19">
        <v>303928.42501876899</v>
      </c>
      <c r="Y63" s="19">
        <v>884323.81013677898</v>
      </c>
      <c r="Z63" s="19">
        <v>719516.74719054601</v>
      </c>
      <c r="AA63" s="19">
        <v>1085011.5324840101</v>
      </c>
      <c r="AB63" s="19">
        <v>1089324.74672538</v>
      </c>
      <c r="AC63" s="19">
        <v>6077024.0093083102</v>
      </c>
      <c r="AD63" s="19">
        <v>3495814.5665043099</v>
      </c>
      <c r="AE63" s="19">
        <v>2305554.8578488599</v>
      </c>
      <c r="AF63" s="4">
        <f>SUM(R63:AE63)</f>
        <v>19337987.542220943</v>
      </c>
    </row>
    <row r="64" spans="1:32" x14ac:dyDescent="0.2">
      <c r="A64" s="19" t="s">
        <v>307</v>
      </c>
      <c r="B64" s="19">
        <v>2382496.46966859</v>
      </c>
      <c r="C64" s="19">
        <v>1395335.5313514899</v>
      </c>
      <c r="D64" s="19">
        <v>1181382.3037343901</v>
      </c>
      <c r="E64" s="19">
        <v>633193.77245824097</v>
      </c>
      <c r="F64" s="19">
        <v>1136653.25875437</v>
      </c>
      <c r="G64" s="19">
        <v>650555.92398764996</v>
      </c>
      <c r="H64" s="19">
        <v>649520.66794423305</v>
      </c>
      <c r="I64" s="19">
        <v>759350.95385168504</v>
      </c>
      <c r="J64" s="19">
        <v>424387.35383351898</v>
      </c>
      <c r="K64" s="19">
        <v>834967.36828443198</v>
      </c>
      <c r="L64" s="19">
        <v>2170854.5429720301</v>
      </c>
      <c r="M64" s="19">
        <v>491526.47422870598</v>
      </c>
      <c r="N64" s="19">
        <v>851081.96446440602</v>
      </c>
      <c r="O64" s="19">
        <v>560140.31087716797</v>
      </c>
      <c r="P64" s="19">
        <v>746342.29959584901</v>
      </c>
      <c r="Q64" s="19">
        <v>1313234.1689486899</v>
      </c>
      <c r="R64" s="19">
        <v>634598.97059038701</v>
      </c>
      <c r="S64" s="19">
        <v>542146.90467906604</v>
      </c>
      <c r="T64" s="19">
        <v>762361.47640527994</v>
      </c>
      <c r="U64" s="19">
        <v>386566.05004047201</v>
      </c>
      <c r="V64" s="19">
        <v>851504.90479884797</v>
      </c>
      <c r="W64" s="19">
        <v>407950.53180392599</v>
      </c>
      <c r="X64" s="19">
        <v>603768.45553298399</v>
      </c>
      <c r="Y64" s="19">
        <v>1448704.31533884</v>
      </c>
      <c r="Z64" s="19">
        <v>699313.53801550996</v>
      </c>
      <c r="AA64" s="19">
        <v>1770809.1962177199</v>
      </c>
      <c r="AB64" s="19">
        <v>2073538.9159550299</v>
      </c>
      <c r="AC64" s="19">
        <v>6291440.4211822096</v>
      </c>
      <c r="AD64" s="19">
        <v>1433379.1527851799</v>
      </c>
      <c r="AE64" s="19">
        <v>1327133.6331031199</v>
      </c>
      <c r="AF64" s="4">
        <f>SUM(R64:AE64)</f>
        <v>19233216.466448572</v>
      </c>
    </row>
    <row r="65" spans="1:32" x14ac:dyDescent="0.2">
      <c r="A65" s="19" t="s">
        <v>100</v>
      </c>
      <c r="B65" s="19">
        <v>1776657.90273</v>
      </c>
      <c r="C65" s="19">
        <v>1776657.90273</v>
      </c>
      <c r="D65" s="19">
        <v>1776657.90273</v>
      </c>
      <c r="E65" s="19">
        <v>1776657.90273</v>
      </c>
      <c r="F65" s="19">
        <v>1776657.90273</v>
      </c>
      <c r="G65" s="19">
        <v>1776657.90273</v>
      </c>
      <c r="H65" s="19">
        <v>1776657.90273</v>
      </c>
      <c r="I65" s="19">
        <v>1776657.90273</v>
      </c>
      <c r="J65" s="19">
        <v>1776657.90273</v>
      </c>
      <c r="K65" s="19">
        <v>1776657.90273</v>
      </c>
      <c r="L65" s="19">
        <v>1776657.90273</v>
      </c>
      <c r="M65" s="19">
        <v>1776657.90273</v>
      </c>
      <c r="N65" s="19">
        <v>1776657.90273</v>
      </c>
      <c r="O65" s="19">
        <v>1776657.90273</v>
      </c>
      <c r="P65" s="19">
        <v>1776657.90273</v>
      </c>
      <c r="Q65" s="19">
        <v>1776657.90273</v>
      </c>
      <c r="R65" s="19">
        <v>1776657.90273</v>
      </c>
      <c r="S65" s="19">
        <v>1776657.90273</v>
      </c>
      <c r="T65" s="19">
        <v>1776657.90273</v>
      </c>
      <c r="U65" s="19">
        <v>1776657.90273</v>
      </c>
      <c r="V65" s="19">
        <v>1776657.90273</v>
      </c>
      <c r="W65" s="19">
        <v>1776657.90273</v>
      </c>
      <c r="X65" s="19">
        <v>1776657.90273</v>
      </c>
      <c r="Y65" s="19">
        <v>1776657.90273</v>
      </c>
      <c r="Z65" s="19">
        <v>557148.72013899998</v>
      </c>
      <c r="AA65" s="19">
        <v>557148.72013899998</v>
      </c>
      <c r="AB65" s="19">
        <v>557148.72013899998</v>
      </c>
      <c r="AC65" s="19">
        <v>0</v>
      </c>
      <c r="AD65" s="19">
        <v>2428152.124202</v>
      </c>
      <c r="AE65" s="19">
        <v>896194.36005599995</v>
      </c>
      <c r="AF65" s="4">
        <f>SUM(R65:AE65)</f>
        <v>19209055.866514999</v>
      </c>
    </row>
    <row r="66" spans="1:32" x14ac:dyDescent="0.2">
      <c r="A66" s="19" t="s">
        <v>437</v>
      </c>
      <c r="B66" s="19">
        <v>593139.658867997</v>
      </c>
      <c r="C66" s="19">
        <v>1003942.02138276</v>
      </c>
      <c r="D66" s="19">
        <v>1737247.8548643501</v>
      </c>
      <c r="E66" s="19">
        <v>1264827.03146694</v>
      </c>
      <c r="F66" s="19">
        <v>590527.77063817205</v>
      </c>
      <c r="G66" s="19">
        <v>1208748.8981864599</v>
      </c>
      <c r="H66" s="19">
        <v>2167910.3603188</v>
      </c>
      <c r="I66" s="19">
        <v>982182.29972928704</v>
      </c>
      <c r="J66" s="19">
        <v>1114540.30330995</v>
      </c>
      <c r="K66" s="19">
        <v>953501.79292724503</v>
      </c>
      <c r="L66" s="19">
        <v>1005539.24944302</v>
      </c>
      <c r="M66" s="19">
        <v>283090.811899964</v>
      </c>
      <c r="N66" s="19">
        <v>558293.64953778195</v>
      </c>
      <c r="O66" s="19">
        <v>746616.11043464905</v>
      </c>
      <c r="P66" s="19">
        <v>536725.578346389</v>
      </c>
      <c r="Q66" s="19">
        <v>1329723.50035034</v>
      </c>
      <c r="R66" s="19">
        <v>1202308.9652329001</v>
      </c>
      <c r="S66" s="19">
        <v>912182.37174680899</v>
      </c>
      <c r="T66" s="19">
        <v>248379.16688985701</v>
      </c>
      <c r="U66" s="19">
        <v>424759.86786590598</v>
      </c>
      <c r="V66" s="19">
        <v>1830071.3134496</v>
      </c>
      <c r="W66" s="19">
        <v>788346.44395330502</v>
      </c>
      <c r="X66" s="19">
        <v>742247.46963048098</v>
      </c>
      <c r="Y66" s="19">
        <v>778361.76395590696</v>
      </c>
      <c r="Z66" s="19">
        <v>1275122.7200885499</v>
      </c>
      <c r="AA66" s="19">
        <v>655673.32065261004</v>
      </c>
      <c r="AB66" s="19">
        <v>850948.394483226</v>
      </c>
      <c r="AC66" s="19">
        <v>2795113.3051386601</v>
      </c>
      <c r="AD66" s="19">
        <v>3559703.55061968</v>
      </c>
      <c r="AE66" s="19">
        <v>1616404.3347004801</v>
      </c>
      <c r="AF66" s="4">
        <f>SUM(R66:AE66)</f>
        <v>17679622.988407969</v>
      </c>
    </row>
    <row r="67" spans="1:32" x14ac:dyDescent="0.2">
      <c r="A67" s="19" t="s">
        <v>420</v>
      </c>
      <c r="B67" s="19">
        <v>1755188.1295645901</v>
      </c>
      <c r="C67" s="19">
        <v>4845305.6722831596</v>
      </c>
      <c r="D67" s="19">
        <v>4496631.8458583001</v>
      </c>
      <c r="E67" s="19">
        <v>4321506.7889039898</v>
      </c>
      <c r="F67" s="19">
        <v>4575932.9447738398</v>
      </c>
      <c r="G67" s="19">
        <v>4463217.1217828896</v>
      </c>
      <c r="H67" s="19">
        <v>3285993.69391566</v>
      </c>
      <c r="I67" s="19">
        <v>2523465.8797854702</v>
      </c>
      <c r="J67" s="19">
        <v>2231126.53198301</v>
      </c>
      <c r="K67" s="19">
        <v>1655487.15019298</v>
      </c>
      <c r="L67" s="19">
        <v>2597796.8904582802</v>
      </c>
      <c r="M67" s="19">
        <v>1903359.4125056099</v>
      </c>
      <c r="N67" s="19">
        <v>1413103.5435409099</v>
      </c>
      <c r="O67" s="19">
        <v>1664808.2745942399</v>
      </c>
      <c r="P67" s="19">
        <v>1382018.9915271599</v>
      </c>
      <c r="Q67" s="19">
        <v>1582359.5746740501</v>
      </c>
      <c r="R67" s="19">
        <v>1412316.3364985699</v>
      </c>
      <c r="S67" s="19">
        <v>1204866.1696754401</v>
      </c>
      <c r="T67" s="19">
        <v>3582541.4650615002</v>
      </c>
      <c r="U67" s="19">
        <v>827440.49974099</v>
      </c>
      <c r="V67" s="19">
        <v>845822.18819481996</v>
      </c>
      <c r="W67" s="19">
        <v>981397.02980403998</v>
      </c>
      <c r="X67" s="19">
        <v>796125.92722036003</v>
      </c>
      <c r="Y67" s="19">
        <v>834832.81802347</v>
      </c>
      <c r="Z67" s="19">
        <v>1202731.6797722001</v>
      </c>
      <c r="AA67" s="19">
        <v>1345626.18839916</v>
      </c>
      <c r="AB67" s="19">
        <v>1521917.7909886099</v>
      </c>
      <c r="AC67" s="19">
        <v>911580.67618781002</v>
      </c>
      <c r="AD67" s="19">
        <v>735174.20488331001</v>
      </c>
      <c r="AE67" s="19">
        <v>1375609.3798803</v>
      </c>
      <c r="AF67" s="4">
        <f>SUM(R67:AE67)</f>
        <v>17577982.354330581</v>
      </c>
    </row>
    <row r="68" spans="1:32" x14ac:dyDescent="0.2">
      <c r="A68" s="19" t="s">
        <v>383</v>
      </c>
      <c r="B68" s="19">
        <v>733228.35946477996</v>
      </c>
      <c r="C68" s="19">
        <v>564055.43637208198</v>
      </c>
      <c r="D68" s="19">
        <v>762602.40860357799</v>
      </c>
      <c r="E68" s="19">
        <v>507170.62050710397</v>
      </c>
      <c r="F68" s="19">
        <v>739854.25290187902</v>
      </c>
      <c r="G68" s="19">
        <v>581703.43651161704</v>
      </c>
      <c r="H68" s="19">
        <v>940553.65455136297</v>
      </c>
      <c r="I68" s="19">
        <v>401118.01408474601</v>
      </c>
      <c r="J68" s="19">
        <v>512330.36365979398</v>
      </c>
      <c r="K68" s="19">
        <v>498143.90475981298</v>
      </c>
      <c r="L68" s="19">
        <v>416785.80345338502</v>
      </c>
      <c r="M68" s="19">
        <v>222826.07278915099</v>
      </c>
      <c r="N68" s="19">
        <v>228015.66446432401</v>
      </c>
      <c r="O68" s="19">
        <v>775227.79182506294</v>
      </c>
      <c r="P68" s="19">
        <v>540430.39273397496</v>
      </c>
      <c r="Q68" s="19">
        <v>465023.290707801</v>
      </c>
      <c r="R68" s="19">
        <v>523579.06712992798</v>
      </c>
      <c r="S68" s="19">
        <v>418419.16076209</v>
      </c>
      <c r="T68" s="19">
        <v>347262.73564835201</v>
      </c>
      <c r="U68" s="19">
        <v>596843.412521363</v>
      </c>
      <c r="V68" s="19">
        <v>1705217.86465999</v>
      </c>
      <c r="W68" s="19">
        <v>949090.05172272399</v>
      </c>
      <c r="X68" s="19">
        <v>616029.75870318396</v>
      </c>
      <c r="Y68" s="19">
        <v>1274918.7710479</v>
      </c>
      <c r="Z68" s="19">
        <v>1837361.0492529101</v>
      </c>
      <c r="AA68" s="19">
        <v>1517909.47972877</v>
      </c>
      <c r="AB68" s="19">
        <v>1357774.08128731</v>
      </c>
      <c r="AC68" s="19">
        <v>2018125.08777908</v>
      </c>
      <c r="AD68" s="19">
        <v>2820453.8457435202</v>
      </c>
      <c r="AE68" s="19">
        <v>1332881.5721805301</v>
      </c>
      <c r="AF68" s="4">
        <f>SUM(R68:AE68)</f>
        <v>17315865.938167654</v>
      </c>
    </row>
    <row r="69" spans="1:32" x14ac:dyDescent="0.2">
      <c r="A69" s="19" t="s">
        <v>211</v>
      </c>
      <c r="B69" s="19">
        <v>541469.47518049995</v>
      </c>
      <c r="C69" s="19">
        <v>1316871.79850435</v>
      </c>
      <c r="D69" s="19">
        <v>624291.43574424298</v>
      </c>
      <c r="E69" s="19">
        <v>906088.07280722796</v>
      </c>
      <c r="F69" s="19">
        <v>779769.75357059005</v>
      </c>
      <c r="G69" s="19">
        <v>941970.13747400395</v>
      </c>
      <c r="H69" s="19">
        <v>1417461.5377030801</v>
      </c>
      <c r="I69" s="19">
        <v>2088807.9484296199</v>
      </c>
      <c r="J69" s="19">
        <v>2109638.3468625499</v>
      </c>
      <c r="K69" s="19">
        <v>585220.92436396296</v>
      </c>
      <c r="L69" s="19">
        <v>607848.20362927194</v>
      </c>
      <c r="M69" s="19">
        <v>393840.98743859702</v>
      </c>
      <c r="N69" s="19">
        <v>632794.97550055804</v>
      </c>
      <c r="O69" s="19">
        <v>1473450.3866017601</v>
      </c>
      <c r="P69" s="19">
        <v>401808.96490720299</v>
      </c>
      <c r="Q69" s="19">
        <v>799472.37711296603</v>
      </c>
      <c r="R69" s="19">
        <v>700550.03620005795</v>
      </c>
      <c r="S69" s="19">
        <v>1267845.7176308399</v>
      </c>
      <c r="T69" s="19">
        <v>532733.41099826805</v>
      </c>
      <c r="U69" s="19">
        <v>300796.50718247198</v>
      </c>
      <c r="V69" s="19">
        <v>737302.89315919601</v>
      </c>
      <c r="W69" s="19">
        <v>599849.17649657105</v>
      </c>
      <c r="X69" s="19">
        <v>640618.41095177899</v>
      </c>
      <c r="Y69" s="19">
        <v>2447016.70675303</v>
      </c>
      <c r="Z69" s="19">
        <v>1105966.8606670599</v>
      </c>
      <c r="AA69" s="19">
        <v>925189.53346129798</v>
      </c>
      <c r="AB69" s="19">
        <v>626587.82611783198</v>
      </c>
      <c r="AC69" s="19">
        <v>1551153.7749977901</v>
      </c>
      <c r="AD69" s="19">
        <v>2762112.9434542898</v>
      </c>
      <c r="AE69" s="19">
        <v>1912310.3828175401</v>
      </c>
      <c r="AF69" s="4">
        <f>SUM(R69:AE69)</f>
        <v>16110034.180888023</v>
      </c>
    </row>
    <row r="70" spans="1:32" x14ac:dyDescent="0.2">
      <c r="A70" s="19" t="s">
        <v>444</v>
      </c>
      <c r="B70" s="19">
        <v>430535.43246856402</v>
      </c>
      <c r="C70" s="19">
        <v>807670.98722559004</v>
      </c>
      <c r="D70" s="19">
        <v>785682.83153040695</v>
      </c>
      <c r="E70" s="19">
        <v>538506.15569419099</v>
      </c>
      <c r="F70" s="19">
        <v>597227.434777349</v>
      </c>
      <c r="G70" s="19">
        <v>791984.07674987603</v>
      </c>
      <c r="H70" s="19">
        <v>1030589.56102664</v>
      </c>
      <c r="I70" s="19">
        <v>693584.41449718201</v>
      </c>
      <c r="J70" s="19">
        <v>595775.46310454502</v>
      </c>
      <c r="K70" s="19">
        <v>1086033.48593403</v>
      </c>
      <c r="L70" s="19">
        <v>1011228.78782911</v>
      </c>
      <c r="M70" s="19">
        <v>565177.30774481699</v>
      </c>
      <c r="N70" s="19">
        <v>422254.75453923101</v>
      </c>
      <c r="O70" s="19">
        <v>715467.26471689995</v>
      </c>
      <c r="P70" s="19">
        <v>1125218.00312758</v>
      </c>
      <c r="Q70" s="19">
        <v>612722.57100384601</v>
      </c>
      <c r="R70" s="19">
        <v>1186076.42943042</v>
      </c>
      <c r="S70" s="19">
        <v>1462796.02356907</v>
      </c>
      <c r="T70" s="19">
        <v>513310.675121426</v>
      </c>
      <c r="U70" s="19">
        <v>812025.50154986396</v>
      </c>
      <c r="V70" s="19">
        <v>1095077.34702143</v>
      </c>
      <c r="W70" s="19">
        <v>679183.69956840097</v>
      </c>
      <c r="X70" s="19">
        <v>863785.51929256006</v>
      </c>
      <c r="Y70" s="19">
        <v>540950.68405265897</v>
      </c>
      <c r="Z70" s="19">
        <v>746117.37758409104</v>
      </c>
      <c r="AA70" s="19">
        <v>910676.73546743998</v>
      </c>
      <c r="AB70" s="19">
        <v>741961.11210349097</v>
      </c>
      <c r="AC70" s="19">
        <v>2193304.9122489402</v>
      </c>
      <c r="AD70" s="19">
        <v>2486697.51185105</v>
      </c>
      <c r="AE70" s="19">
        <v>1738246.00527592</v>
      </c>
      <c r="AF70" s="4">
        <f>SUM(R70:AE70)</f>
        <v>15970209.534136761</v>
      </c>
    </row>
    <row r="71" spans="1:32" x14ac:dyDescent="0.2">
      <c r="A71" s="19" t="s">
        <v>393</v>
      </c>
      <c r="B71" s="19">
        <v>645309.16555532103</v>
      </c>
      <c r="C71" s="19">
        <v>800644.81810649205</v>
      </c>
      <c r="D71" s="19">
        <v>572887.58019113902</v>
      </c>
      <c r="E71" s="19">
        <v>586177.83503776498</v>
      </c>
      <c r="F71" s="19">
        <v>746428.75154899305</v>
      </c>
      <c r="G71" s="19">
        <v>631948.358527506</v>
      </c>
      <c r="H71" s="19">
        <v>429784.138320709</v>
      </c>
      <c r="I71" s="19">
        <v>530637.50078088697</v>
      </c>
      <c r="J71" s="19">
        <v>770362.99528845295</v>
      </c>
      <c r="K71" s="19">
        <v>1527897.1642879699</v>
      </c>
      <c r="L71" s="19">
        <v>2060953.8994503201</v>
      </c>
      <c r="M71" s="19">
        <v>2961513.8485039901</v>
      </c>
      <c r="N71" s="19">
        <v>750451.86303895002</v>
      </c>
      <c r="O71" s="19">
        <v>2314399.3671679199</v>
      </c>
      <c r="P71" s="19">
        <v>3351227.5736803198</v>
      </c>
      <c r="Q71" s="19">
        <v>1681682.87382848</v>
      </c>
      <c r="R71" s="19">
        <v>708226.88785405795</v>
      </c>
      <c r="S71" s="19">
        <v>933988.49968797201</v>
      </c>
      <c r="T71" s="19">
        <v>2845494.9555878402</v>
      </c>
      <c r="U71" s="19">
        <v>1304518.2648811101</v>
      </c>
      <c r="V71" s="19">
        <v>1600693.69033385</v>
      </c>
      <c r="W71" s="19">
        <v>2723464.6292401701</v>
      </c>
      <c r="X71" s="19">
        <v>1732334.46008901</v>
      </c>
      <c r="Y71" s="19">
        <v>791697.43852177996</v>
      </c>
      <c r="Z71" s="19">
        <v>572181.78401856602</v>
      </c>
      <c r="AA71" s="19">
        <v>636958.49253066303</v>
      </c>
      <c r="AB71" s="19">
        <v>493664.01442651602</v>
      </c>
      <c r="AC71" s="19">
        <v>538384.69379810698</v>
      </c>
      <c r="AD71" s="19">
        <v>524572.99398660695</v>
      </c>
      <c r="AE71" s="19">
        <v>520951.21693463199</v>
      </c>
      <c r="AF71" s="4">
        <f>SUM(R71:AE71)</f>
        <v>15927132.021890879</v>
      </c>
    </row>
    <row r="72" spans="1:32" x14ac:dyDescent="0.2">
      <c r="A72" s="19" t="s">
        <v>121</v>
      </c>
      <c r="B72" s="19">
        <v>3199201.1026567901</v>
      </c>
      <c r="C72" s="19">
        <v>2240915.3956611301</v>
      </c>
      <c r="D72" s="19">
        <v>435252.65453359502</v>
      </c>
      <c r="E72" s="19">
        <v>453341.32370920398</v>
      </c>
      <c r="F72" s="19">
        <v>254962.70919071001</v>
      </c>
      <c r="G72" s="19">
        <v>672058.361275982</v>
      </c>
      <c r="H72" s="19">
        <v>1562747.0246516101</v>
      </c>
      <c r="I72" s="19">
        <v>543062.89968500903</v>
      </c>
      <c r="J72" s="19">
        <v>388588.73426173301</v>
      </c>
      <c r="K72" s="19">
        <v>582235.93274638895</v>
      </c>
      <c r="L72" s="19">
        <v>783415.90809174895</v>
      </c>
      <c r="M72" s="19">
        <v>953056.06990607805</v>
      </c>
      <c r="N72" s="19">
        <v>355902.35871130502</v>
      </c>
      <c r="O72" s="19">
        <v>912963.639211523</v>
      </c>
      <c r="P72" s="19">
        <v>502055.56226221001</v>
      </c>
      <c r="Q72" s="19">
        <v>565647.07532733795</v>
      </c>
      <c r="R72" s="19">
        <v>346432.99630110798</v>
      </c>
      <c r="S72" s="19">
        <v>761035.02777694596</v>
      </c>
      <c r="T72" s="19">
        <v>761678.68106543797</v>
      </c>
      <c r="U72" s="19">
        <v>659871.90424867102</v>
      </c>
      <c r="V72" s="19">
        <v>1839840.3454442101</v>
      </c>
      <c r="W72" s="19">
        <v>782151.26056099904</v>
      </c>
      <c r="X72" s="19">
        <v>634331.18168361101</v>
      </c>
      <c r="Y72" s="19">
        <v>532013.91260348703</v>
      </c>
      <c r="Z72" s="19">
        <v>496065.51141574298</v>
      </c>
      <c r="AA72" s="19">
        <v>690720.51580202498</v>
      </c>
      <c r="AB72" s="19">
        <v>2242648.9389284202</v>
      </c>
      <c r="AC72" s="19">
        <v>2278059.3290976798</v>
      </c>
      <c r="AD72" s="19">
        <v>2233571.8520498602</v>
      </c>
      <c r="AE72" s="19">
        <v>1661651.46678228</v>
      </c>
      <c r="AF72" s="4">
        <f>SUM(R72:AE72)</f>
        <v>15920072.923760477</v>
      </c>
    </row>
    <row r="73" spans="1:32" x14ac:dyDescent="0.2">
      <c r="A73" s="19" t="s">
        <v>442</v>
      </c>
      <c r="B73" s="19">
        <v>575174.67251120601</v>
      </c>
      <c r="C73" s="19">
        <v>1669785.02367617</v>
      </c>
      <c r="D73" s="19">
        <v>2146489.8641690402</v>
      </c>
      <c r="E73" s="19">
        <v>1476793.5874554201</v>
      </c>
      <c r="F73" s="19">
        <v>770099.19136890001</v>
      </c>
      <c r="G73" s="19">
        <v>1471739.5926981401</v>
      </c>
      <c r="H73" s="19">
        <v>1530723.0337541001</v>
      </c>
      <c r="I73" s="19">
        <v>891359.40484448301</v>
      </c>
      <c r="J73" s="19">
        <v>1178579.6081888599</v>
      </c>
      <c r="K73" s="19">
        <v>1199700.2383010201</v>
      </c>
      <c r="L73" s="19">
        <v>1553629.08507915</v>
      </c>
      <c r="M73" s="19">
        <v>193477.76557958801</v>
      </c>
      <c r="N73" s="19">
        <v>941286.82267822302</v>
      </c>
      <c r="O73" s="19">
        <v>1198311.914175</v>
      </c>
      <c r="P73" s="19">
        <v>818084.01176918601</v>
      </c>
      <c r="Q73" s="19">
        <v>523542.49362763402</v>
      </c>
      <c r="R73" s="19">
        <v>500034.374639505</v>
      </c>
      <c r="S73" s="19">
        <v>772329.99323166697</v>
      </c>
      <c r="T73" s="19">
        <v>313161.85386159498</v>
      </c>
      <c r="U73" s="19">
        <v>568136.88424423698</v>
      </c>
      <c r="V73" s="19">
        <v>3303426.3453362701</v>
      </c>
      <c r="W73" s="19">
        <v>1571429.5020908399</v>
      </c>
      <c r="X73" s="19">
        <v>7.0628892081669896</v>
      </c>
      <c r="Y73" s="19">
        <v>151765.583669057</v>
      </c>
      <c r="Z73" s="19">
        <v>475289.06114127202</v>
      </c>
      <c r="AA73" s="19">
        <v>756168.16906352399</v>
      </c>
      <c r="AB73" s="19">
        <v>987477.78616788005</v>
      </c>
      <c r="AC73" s="19">
        <v>2258023.61570025</v>
      </c>
      <c r="AD73" s="19">
        <v>1359292.3719621601</v>
      </c>
      <c r="AE73" s="19">
        <v>2853931.99676895</v>
      </c>
      <c r="AF73" s="4">
        <f>SUM(R73:AE73)</f>
        <v>15870474.600766415</v>
      </c>
    </row>
    <row r="74" spans="1:32" x14ac:dyDescent="0.2">
      <c r="A74" s="19" t="s">
        <v>255</v>
      </c>
      <c r="B74" s="19">
        <v>1407686.0303223799</v>
      </c>
      <c r="C74" s="19">
        <v>1654098.98900215</v>
      </c>
      <c r="D74" s="19">
        <v>1455838.25335467</v>
      </c>
      <c r="E74" s="19">
        <v>1352610.45820381</v>
      </c>
      <c r="F74" s="19">
        <v>1525183.8941673301</v>
      </c>
      <c r="G74" s="19">
        <v>1452410.4818328</v>
      </c>
      <c r="H74" s="19">
        <v>1236177.92089304</v>
      </c>
      <c r="I74" s="19">
        <v>1174043.36560906</v>
      </c>
      <c r="J74" s="19">
        <v>1174224.3697850399</v>
      </c>
      <c r="K74" s="19">
        <v>1084079.26563533</v>
      </c>
      <c r="L74" s="19">
        <v>1174058.56649091</v>
      </c>
      <c r="M74" s="19">
        <v>1143151.6798708199</v>
      </c>
      <c r="N74" s="19">
        <v>1103904.91747197</v>
      </c>
      <c r="O74" s="19">
        <v>1144087.3287992401</v>
      </c>
      <c r="P74" s="19">
        <v>1376404.13482835</v>
      </c>
      <c r="Q74" s="19">
        <v>1002902.4153738701</v>
      </c>
      <c r="R74" s="19">
        <v>982848.66292677994</v>
      </c>
      <c r="S74" s="19">
        <v>1047944.1208849699</v>
      </c>
      <c r="T74" s="19">
        <v>1040430.2284474201</v>
      </c>
      <c r="U74" s="19">
        <v>919199.51961856498</v>
      </c>
      <c r="V74" s="19">
        <v>1014891.30787294</v>
      </c>
      <c r="W74" s="19">
        <v>1198541.6859085199</v>
      </c>
      <c r="X74" s="19">
        <v>1026856.13272892</v>
      </c>
      <c r="Y74" s="19">
        <v>972551.98038456799</v>
      </c>
      <c r="Z74" s="19">
        <v>866134.19650194503</v>
      </c>
      <c r="AA74" s="19">
        <v>940128.10294379597</v>
      </c>
      <c r="AB74" s="19">
        <v>1031900.08741546</v>
      </c>
      <c r="AC74" s="19">
        <v>932645.81581742305</v>
      </c>
      <c r="AD74" s="19">
        <v>980578.39577452897</v>
      </c>
      <c r="AE74" s="19">
        <v>1292564.06598561</v>
      </c>
      <c r="AF74" s="4">
        <f>SUM(R74:AE74)</f>
        <v>14247214.303211447</v>
      </c>
    </row>
    <row r="75" spans="1:32" x14ac:dyDescent="0.2">
      <c r="A75" s="19" t="s">
        <v>72</v>
      </c>
      <c r="B75" s="19">
        <v>1252994.85360592</v>
      </c>
      <c r="C75" s="19">
        <v>1393175.6429339701</v>
      </c>
      <c r="D75" s="19">
        <v>1480672.34814521</v>
      </c>
      <c r="E75" s="19">
        <v>1407131.8513028801</v>
      </c>
      <c r="F75" s="19">
        <v>1659136.5279370099</v>
      </c>
      <c r="G75" s="19">
        <v>1440885.4266842301</v>
      </c>
      <c r="H75" s="19">
        <v>1128718.82479279</v>
      </c>
      <c r="I75" s="19">
        <v>1106008.14201408</v>
      </c>
      <c r="J75" s="19">
        <v>1043578.52083389</v>
      </c>
      <c r="K75" s="19">
        <v>997137.79755546595</v>
      </c>
      <c r="L75" s="19">
        <v>1062242.3203133401</v>
      </c>
      <c r="M75" s="19">
        <v>1139845.8978941301</v>
      </c>
      <c r="N75" s="19">
        <v>1043406.2390444099</v>
      </c>
      <c r="O75" s="19">
        <v>1000924.66763437</v>
      </c>
      <c r="P75" s="19">
        <v>1025053.15055561</v>
      </c>
      <c r="Q75" s="19">
        <v>973334.18181139196</v>
      </c>
      <c r="R75" s="19">
        <v>901794.52388118498</v>
      </c>
      <c r="S75" s="19">
        <v>958801.35484693595</v>
      </c>
      <c r="T75" s="19">
        <v>1119186.5225277401</v>
      </c>
      <c r="U75" s="19">
        <v>1020165.90496047</v>
      </c>
      <c r="V75" s="19">
        <v>989699.83576818404</v>
      </c>
      <c r="W75" s="19">
        <v>1126558.2793874501</v>
      </c>
      <c r="X75" s="19">
        <v>1084273.6584280401</v>
      </c>
      <c r="Y75" s="19">
        <v>1041188.09348323</v>
      </c>
      <c r="Z75" s="19">
        <v>787614.68740913097</v>
      </c>
      <c r="AA75" s="19">
        <v>961764.47728974104</v>
      </c>
      <c r="AB75" s="19">
        <v>1036871.02927421</v>
      </c>
      <c r="AC75" s="19">
        <v>1012843.1831405</v>
      </c>
      <c r="AD75" s="19">
        <v>780013.89619287197</v>
      </c>
      <c r="AE75" s="19">
        <v>1205396.21520793</v>
      </c>
      <c r="AF75" s="4">
        <f>SUM(R75:AE75)</f>
        <v>14026171.66179762</v>
      </c>
    </row>
    <row r="76" spans="1:32" x14ac:dyDescent="0.2">
      <c r="A76" s="19" t="s">
        <v>147</v>
      </c>
      <c r="B76" s="19">
        <v>500967</v>
      </c>
      <c r="C76" s="19">
        <v>710728</v>
      </c>
      <c r="D76" s="19">
        <v>1616868</v>
      </c>
      <c r="E76" s="19">
        <v>1671961</v>
      </c>
      <c r="F76" s="19">
        <v>425713</v>
      </c>
      <c r="G76" s="19">
        <v>371835</v>
      </c>
      <c r="H76" s="19">
        <v>630754</v>
      </c>
      <c r="I76" s="19">
        <v>397433</v>
      </c>
      <c r="J76" s="19">
        <v>512933</v>
      </c>
      <c r="K76" s="19">
        <v>680421</v>
      </c>
      <c r="L76" s="19">
        <v>786361</v>
      </c>
      <c r="M76" s="19">
        <v>662218</v>
      </c>
      <c r="N76" s="19">
        <v>603794</v>
      </c>
      <c r="O76" s="19">
        <v>615215</v>
      </c>
      <c r="P76" s="19">
        <v>522245</v>
      </c>
      <c r="Q76" s="19">
        <v>772125</v>
      </c>
      <c r="R76" s="19">
        <v>577673</v>
      </c>
      <c r="S76" s="19">
        <v>244359</v>
      </c>
      <c r="T76" s="19">
        <v>609775</v>
      </c>
      <c r="U76" s="19">
        <v>455856</v>
      </c>
      <c r="V76" s="19">
        <v>1368274</v>
      </c>
      <c r="W76" s="19">
        <v>1409341</v>
      </c>
      <c r="X76" s="19">
        <v>1136228</v>
      </c>
      <c r="Y76" s="19">
        <v>2132190</v>
      </c>
      <c r="Z76" s="19">
        <v>797414</v>
      </c>
      <c r="AA76" s="19">
        <v>420262</v>
      </c>
      <c r="AB76" s="19">
        <v>489630</v>
      </c>
      <c r="AC76" s="19">
        <v>1130271</v>
      </c>
      <c r="AD76" s="19">
        <v>1851807</v>
      </c>
      <c r="AE76" s="19">
        <v>806549</v>
      </c>
      <c r="AF76" s="4">
        <f>SUM(R76:AE76)</f>
        <v>13429629</v>
      </c>
    </row>
    <row r="77" spans="1:32" x14ac:dyDescent="0.2">
      <c r="A77" s="19" t="s">
        <v>394</v>
      </c>
      <c r="B77" s="19">
        <v>480443.84852583398</v>
      </c>
      <c r="C77" s="19">
        <v>843101.31988398405</v>
      </c>
      <c r="D77" s="19">
        <v>1167951.2397465799</v>
      </c>
      <c r="E77" s="19">
        <v>863639.14079430304</v>
      </c>
      <c r="F77" s="19">
        <v>357541.59689615603</v>
      </c>
      <c r="G77" s="19">
        <v>856943.58532845101</v>
      </c>
      <c r="H77" s="19">
        <v>2019905.34989763</v>
      </c>
      <c r="I77" s="19">
        <v>895870.57078944298</v>
      </c>
      <c r="J77" s="19">
        <v>891284.91729276394</v>
      </c>
      <c r="K77" s="19">
        <v>816054.32598330395</v>
      </c>
      <c r="L77" s="19">
        <v>1059057.77171322</v>
      </c>
      <c r="M77" s="19">
        <v>228087.43423322501</v>
      </c>
      <c r="N77" s="19">
        <v>474574.08940908097</v>
      </c>
      <c r="O77" s="19">
        <v>983193.17260433803</v>
      </c>
      <c r="P77" s="19">
        <v>668560.09525679098</v>
      </c>
      <c r="Q77" s="19">
        <v>891148.91269937297</v>
      </c>
      <c r="R77" s="19">
        <v>714643.43054822099</v>
      </c>
      <c r="S77" s="19">
        <v>908258.06172981998</v>
      </c>
      <c r="T77" s="19">
        <v>209787.67589956999</v>
      </c>
      <c r="U77" s="19">
        <v>447690.31092764501</v>
      </c>
      <c r="V77" s="19">
        <v>2185046.3070285399</v>
      </c>
      <c r="W77" s="19">
        <v>736936.56754642399</v>
      </c>
      <c r="X77" s="19">
        <v>618342.51509444194</v>
      </c>
      <c r="Y77" s="19">
        <v>567320.29069641395</v>
      </c>
      <c r="Z77" s="19">
        <v>949712.958630629</v>
      </c>
      <c r="AA77" s="19">
        <v>419940.78414393699</v>
      </c>
      <c r="AB77" s="19">
        <v>744570.14407549903</v>
      </c>
      <c r="AC77" s="19">
        <v>1240079.16630802</v>
      </c>
      <c r="AD77" s="19">
        <v>1984507.0552990399</v>
      </c>
      <c r="AE77" s="19">
        <v>1259841.7454989699</v>
      </c>
      <c r="AF77" s="4">
        <f>SUM(R77:AE77)</f>
        <v>12986677.01342717</v>
      </c>
    </row>
    <row r="78" spans="1:32" x14ac:dyDescent="0.2">
      <c r="A78" s="19" t="s">
        <v>276</v>
      </c>
      <c r="B78" s="19">
        <v>59563.490100000003</v>
      </c>
      <c r="C78" s="19">
        <v>111596.81269999999</v>
      </c>
      <c r="D78" s="19">
        <v>30198.319899999999</v>
      </c>
      <c r="E78" s="19">
        <v>92564.882800000007</v>
      </c>
      <c r="F78" s="19">
        <v>31310.9846</v>
      </c>
      <c r="G78" s="19">
        <v>46822.352899999998</v>
      </c>
      <c r="H78" s="19">
        <v>1079121.8833999999</v>
      </c>
      <c r="I78" s="19">
        <v>409984.51799999998</v>
      </c>
      <c r="J78" s="19">
        <v>181648.75090000001</v>
      </c>
      <c r="K78" s="19">
        <v>37772.694100000001</v>
      </c>
      <c r="L78" s="19">
        <v>277167.88530000002</v>
      </c>
      <c r="M78" s="19">
        <v>158374.9639</v>
      </c>
      <c r="N78" s="19">
        <v>826720.02610000002</v>
      </c>
      <c r="O78" s="19">
        <v>484251.04570000002</v>
      </c>
      <c r="P78" s="19">
        <v>1024190.8279</v>
      </c>
      <c r="Q78" s="19">
        <v>158285.60060000001</v>
      </c>
      <c r="R78" s="19">
        <v>140720.66080000001</v>
      </c>
      <c r="S78" s="19">
        <v>158031.1122</v>
      </c>
      <c r="T78" s="19">
        <v>91052.3217</v>
      </c>
      <c r="U78" s="19">
        <v>217261.8579</v>
      </c>
      <c r="V78" s="19">
        <v>171895.32339999999</v>
      </c>
      <c r="W78" s="19">
        <v>21325.688300000002</v>
      </c>
      <c r="X78" s="19">
        <v>30581.2713</v>
      </c>
      <c r="Y78" s="19">
        <v>61460.705399999999</v>
      </c>
      <c r="Z78" s="19">
        <v>153071.2585</v>
      </c>
      <c r="AA78" s="19">
        <v>204051.0717</v>
      </c>
      <c r="AB78" s="19">
        <v>288509.2573</v>
      </c>
      <c r="AC78" s="19">
        <v>729180.93779999996</v>
      </c>
      <c r="AD78" s="19">
        <v>9583679.0833000001</v>
      </c>
      <c r="AE78" s="19">
        <v>1010153.2702</v>
      </c>
      <c r="AF78" s="4">
        <f>SUM(R78:AE78)</f>
        <v>12860973.819799999</v>
      </c>
    </row>
    <row r="79" spans="1:32" x14ac:dyDescent="0.2">
      <c r="A79" s="19" t="s">
        <v>176</v>
      </c>
      <c r="B79" s="19">
        <v>368845.28383019898</v>
      </c>
      <c r="C79" s="19">
        <v>634733.14188378805</v>
      </c>
      <c r="D79" s="19">
        <v>620096.18300912599</v>
      </c>
      <c r="E79" s="19">
        <v>0</v>
      </c>
      <c r="F79" s="19">
        <v>325762.66360027401</v>
      </c>
      <c r="G79" s="19">
        <v>576160.09734717105</v>
      </c>
      <c r="H79" s="19">
        <v>990029.35501630302</v>
      </c>
      <c r="I79" s="19">
        <v>450029.30752907798</v>
      </c>
      <c r="J79" s="19">
        <v>516175.66351540998</v>
      </c>
      <c r="K79" s="19">
        <v>458382.03400529199</v>
      </c>
      <c r="L79" s="19">
        <v>503964.28967413999</v>
      </c>
      <c r="M79" s="19">
        <v>198101.703223341</v>
      </c>
      <c r="N79" s="19">
        <v>403407.32948059199</v>
      </c>
      <c r="O79" s="19">
        <v>781295.02761986805</v>
      </c>
      <c r="P79" s="19">
        <v>446656.58493629697</v>
      </c>
      <c r="Q79" s="19">
        <v>886709.47310512001</v>
      </c>
      <c r="R79" s="19">
        <v>745614.10968941997</v>
      </c>
      <c r="S79" s="19">
        <v>500236.22133051697</v>
      </c>
      <c r="T79" s="19">
        <v>351705.91149052698</v>
      </c>
      <c r="U79" s="19">
        <v>307437.39953406499</v>
      </c>
      <c r="V79" s="19">
        <v>1244211.93774344</v>
      </c>
      <c r="W79" s="19">
        <v>640319.34768896096</v>
      </c>
      <c r="X79" s="19">
        <v>642795.52842924895</v>
      </c>
      <c r="Y79" s="19">
        <v>735721.224110401</v>
      </c>
      <c r="Z79" s="19">
        <v>988581.07294985198</v>
      </c>
      <c r="AA79" s="19">
        <v>630312.93541563896</v>
      </c>
      <c r="AB79" s="19">
        <v>886433.44322011597</v>
      </c>
      <c r="AC79" s="19">
        <v>1987443.53313051</v>
      </c>
      <c r="AD79" s="19">
        <v>2159242.5354805002</v>
      </c>
      <c r="AE79" s="19">
        <v>1024765.85397869</v>
      </c>
      <c r="AF79" s="4">
        <f>SUM(R79:AE79)</f>
        <v>12844821.054191887</v>
      </c>
    </row>
    <row r="80" spans="1:32" x14ac:dyDescent="0.2">
      <c r="A80" s="19" t="s">
        <v>170</v>
      </c>
      <c r="B80" s="19">
        <v>803107.77594668302</v>
      </c>
      <c r="C80" s="19">
        <v>512704.354947649</v>
      </c>
      <c r="D80" s="19">
        <v>454809.70298255899</v>
      </c>
      <c r="E80" s="19">
        <v>874272.89121770905</v>
      </c>
      <c r="F80" s="19">
        <v>407398.41816161998</v>
      </c>
      <c r="G80" s="19">
        <v>494172.67906636797</v>
      </c>
      <c r="H80" s="19">
        <v>562855.68297512701</v>
      </c>
      <c r="I80" s="19">
        <v>262413.70495792199</v>
      </c>
      <c r="J80" s="19">
        <v>318239.77386620699</v>
      </c>
      <c r="K80" s="19">
        <v>197276.79731919899</v>
      </c>
      <c r="L80" s="19">
        <v>167178.99289868001</v>
      </c>
      <c r="M80" s="19">
        <v>117934.102863001</v>
      </c>
      <c r="N80" s="19">
        <v>91596.048533107096</v>
      </c>
      <c r="O80" s="19">
        <v>553120.29263906996</v>
      </c>
      <c r="P80" s="19">
        <v>416121.50319424103</v>
      </c>
      <c r="Q80" s="19">
        <v>312792.08745408</v>
      </c>
      <c r="R80" s="19">
        <v>247209.12505658899</v>
      </c>
      <c r="S80" s="19">
        <v>156713.090286002</v>
      </c>
      <c r="T80" s="19">
        <v>138627.889050823</v>
      </c>
      <c r="U80" s="19">
        <v>245986.072180638</v>
      </c>
      <c r="V80" s="19">
        <v>539490.36647584406</v>
      </c>
      <c r="W80" s="19">
        <v>294620.36982990301</v>
      </c>
      <c r="X80" s="19">
        <v>182917.81211620799</v>
      </c>
      <c r="Y80" s="19">
        <v>255524.70353612999</v>
      </c>
      <c r="Z80" s="19">
        <v>227050.28424029899</v>
      </c>
      <c r="AA80" s="19">
        <v>1175571.0466835101</v>
      </c>
      <c r="AB80" s="19">
        <v>487933.87912732299</v>
      </c>
      <c r="AC80" s="19">
        <v>3653014.7636224902</v>
      </c>
      <c r="AD80" s="19">
        <v>2969886.8098001201</v>
      </c>
      <c r="AE80" s="19">
        <v>1659533.5962773699</v>
      </c>
      <c r="AF80" s="4">
        <f>SUM(R80:AE80)</f>
        <v>12234079.808283249</v>
      </c>
    </row>
    <row r="81" spans="1:32" x14ac:dyDescent="0.2">
      <c r="A81" s="19" t="s">
        <v>74</v>
      </c>
      <c r="B81" s="19">
        <v>865244.7</v>
      </c>
      <c r="C81" s="19">
        <v>2774206.05</v>
      </c>
      <c r="D81" s="19">
        <v>753123.94</v>
      </c>
      <c r="E81" s="19">
        <v>1298770.99</v>
      </c>
      <c r="F81" s="19">
        <v>748246.92</v>
      </c>
      <c r="G81" s="19">
        <v>287953.36</v>
      </c>
      <c r="H81" s="19">
        <v>431129.66</v>
      </c>
      <c r="I81" s="19">
        <v>674053.83</v>
      </c>
      <c r="J81" s="19">
        <v>718744.07</v>
      </c>
      <c r="K81" s="19">
        <v>2298677.9599999902</v>
      </c>
      <c r="L81" s="19">
        <v>863631.36999999895</v>
      </c>
      <c r="M81" s="19">
        <v>1631632.42</v>
      </c>
      <c r="N81" s="19">
        <v>621803.68999999901</v>
      </c>
      <c r="O81" s="19">
        <v>684781.94999999902</v>
      </c>
      <c r="P81" s="19">
        <v>1738045.1799999899</v>
      </c>
      <c r="Q81" s="19">
        <v>984563.4</v>
      </c>
      <c r="R81" s="19">
        <v>481698.41999999899</v>
      </c>
      <c r="S81" s="19">
        <v>680226.47</v>
      </c>
      <c r="T81" s="19">
        <v>679474.15</v>
      </c>
      <c r="U81" s="19">
        <v>508607.95999999897</v>
      </c>
      <c r="V81" s="19">
        <v>426642.82</v>
      </c>
      <c r="W81" s="19">
        <v>734404.97</v>
      </c>
      <c r="X81" s="19">
        <v>653475.97999999905</v>
      </c>
      <c r="Y81" s="19">
        <v>752237.80999999901</v>
      </c>
      <c r="Z81" s="19">
        <v>605806.60999999905</v>
      </c>
      <c r="AA81" s="19">
        <v>357983.94</v>
      </c>
      <c r="AB81" s="19">
        <v>191337.25</v>
      </c>
      <c r="AC81" s="19">
        <v>520583.7</v>
      </c>
      <c r="AD81" s="19">
        <v>1422919.48999999</v>
      </c>
      <c r="AE81" s="19">
        <v>3779649.79</v>
      </c>
      <c r="AF81" s="4">
        <f>SUM(R81:AE81)</f>
        <v>11795049.359999986</v>
      </c>
    </row>
    <row r="82" spans="1:32" x14ac:dyDescent="0.2">
      <c r="A82" s="19" t="s">
        <v>254</v>
      </c>
      <c r="B82" s="19">
        <v>1088171.3349437099</v>
      </c>
      <c r="C82" s="19">
        <v>1309780.7092007201</v>
      </c>
      <c r="D82" s="19">
        <v>1234045.7336786501</v>
      </c>
      <c r="E82" s="19">
        <v>1205464.03152741</v>
      </c>
      <c r="F82" s="19">
        <v>1061260.6219905</v>
      </c>
      <c r="G82" s="19">
        <v>1326726.81070375</v>
      </c>
      <c r="H82" s="19">
        <v>1017541.99968457</v>
      </c>
      <c r="I82" s="19">
        <v>1007266.5182886</v>
      </c>
      <c r="J82" s="19">
        <v>1012530.97842879</v>
      </c>
      <c r="K82" s="19">
        <v>1111313.3905966301</v>
      </c>
      <c r="L82" s="19">
        <v>1119203.7686954299</v>
      </c>
      <c r="M82" s="19">
        <v>1086560.79346751</v>
      </c>
      <c r="N82" s="19">
        <v>1045492.12720699</v>
      </c>
      <c r="O82" s="19">
        <v>988896.46361569501</v>
      </c>
      <c r="P82" s="19">
        <v>942963.96805842698</v>
      </c>
      <c r="Q82" s="19">
        <v>1096255.87556354</v>
      </c>
      <c r="R82" s="19">
        <v>665645.00580249098</v>
      </c>
      <c r="S82" s="19">
        <v>824240.31769288797</v>
      </c>
      <c r="T82" s="19">
        <v>869537.03159202705</v>
      </c>
      <c r="U82" s="19">
        <v>844676.70499617199</v>
      </c>
      <c r="V82" s="19">
        <v>1115758.93613775</v>
      </c>
      <c r="W82" s="19">
        <v>770670.15343309799</v>
      </c>
      <c r="X82" s="19">
        <v>811312.12924818299</v>
      </c>
      <c r="Y82" s="19">
        <v>770755.25183444901</v>
      </c>
      <c r="Z82" s="19">
        <v>702758.65168114903</v>
      </c>
      <c r="AA82" s="19">
        <v>743582.430834995</v>
      </c>
      <c r="AB82" s="19">
        <v>716950.48934238299</v>
      </c>
      <c r="AC82" s="19">
        <v>987170.19308065996</v>
      </c>
      <c r="AD82" s="19">
        <v>945168.21303272096</v>
      </c>
      <c r="AE82" s="19">
        <v>747562.06853705796</v>
      </c>
      <c r="AF82" s="4">
        <f>SUM(R82:AE82)</f>
        <v>11515787.577246023</v>
      </c>
    </row>
    <row r="83" spans="1:32" x14ac:dyDescent="0.2">
      <c r="A83" s="19" t="s">
        <v>207</v>
      </c>
      <c r="B83" s="19">
        <v>405.68435752944498</v>
      </c>
      <c r="C83" s="19">
        <v>652.77582114903998</v>
      </c>
      <c r="D83" s="19">
        <v>1361372.0739002</v>
      </c>
      <c r="E83" s="19">
        <v>703.54548251851099</v>
      </c>
      <c r="F83" s="19">
        <v>1419917.6071602099</v>
      </c>
      <c r="G83" s="19">
        <v>518.74496826701397</v>
      </c>
      <c r="H83" s="19">
        <v>1544533.4942431899</v>
      </c>
      <c r="I83" s="19">
        <v>5964.8228312585898</v>
      </c>
      <c r="J83" s="19">
        <v>1360963.79492697</v>
      </c>
      <c r="K83" s="19">
        <v>2378.5780317834701</v>
      </c>
      <c r="L83" s="19">
        <v>1447935.76131678</v>
      </c>
      <c r="M83" s="19">
        <v>446.62364752123398</v>
      </c>
      <c r="N83" s="19">
        <v>1458739.5328041101</v>
      </c>
      <c r="O83" s="19">
        <v>1217.68751879204</v>
      </c>
      <c r="P83" s="19">
        <v>1522870.98241087</v>
      </c>
      <c r="Q83" s="19">
        <v>826.68703920506505</v>
      </c>
      <c r="R83" s="19">
        <v>1160.16724708735</v>
      </c>
      <c r="S83" s="19">
        <v>1506023.8353288299</v>
      </c>
      <c r="T83" s="19">
        <v>6207.0077495514797</v>
      </c>
      <c r="U83" s="19">
        <v>1526239.9455701199</v>
      </c>
      <c r="V83" s="19">
        <v>1197.96408265268</v>
      </c>
      <c r="W83" s="19">
        <v>1547234.4063415099</v>
      </c>
      <c r="X83" s="19">
        <v>1899.6742322162399</v>
      </c>
      <c r="Y83" s="19">
        <v>1550196.3747234901</v>
      </c>
      <c r="Z83" s="19">
        <v>10385.7824556491</v>
      </c>
      <c r="AA83" s="19">
        <v>1499.47413008792</v>
      </c>
      <c r="AB83" s="19">
        <v>1589391.75035232</v>
      </c>
      <c r="AC83" s="19">
        <v>1559.52623940444</v>
      </c>
      <c r="AD83" s="19">
        <v>1655470.7647474699</v>
      </c>
      <c r="AE83" s="19">
        <v>1230266.5472148601</v>
      </c>
      <c r="AF83" s="4">
        <f>SUM(R83:AE83)</f>
        <v>10628733.220415249</v>
      </c>
    </row>
    <row r="84" spans="1:32" x14ac:dyDescent="0.2">
      <c r="A84" s="19" t="s">
        <v>146</v>
      </c>
      <c r="B84" s="19">
        <v>254416.21</v>
      </c>
      <c r="C84" s="19">
        <v>442568.42</v>
      </c>
      <c r="D84" s="19">
        <v>955600.18</v>
      </c>
      <c r="E84" s="19">
        <v>654690.48</v>
      </c>
      <c r="F84" s="19">
        <v>145679.23000000001</v>
      </c>
      <c r="G84" s="19">
        <v>509931.54</v>
      </c>
      <c r="H84" s="19">
        <v>1250874.57</v>
      </c>
      <c r="I84" s="19">
        <v>607412.26</v>
      </c>
      <c r="J84" s="19">
        <v>765805.19</v>
      </c>
      <c r="K84" s="19">
        <v>704129.84</v>
      </c>
      <c r="L84" s="19">
        <v>736776.07</v>
      </c>
      <c r="M84" s="19">
        <v>115028.48</v>
      </c>
      <c r="N84" s="19">
        <v>271663.67</v>
      </c>
      <c r="O84" s="19">
        <v>489634.7</v>
      </c>
      <c r="P84" s="19">
        <v>484653.45</v>
      </c>
      <c r="Q84" s="19">
        <v>820106.63</v>
      </c>
      <c r="R84" s="19">
        <v>396041.46</v>
      </c>
      <c r="S84" s="19">
        <v>261258.97</v>
      </c>
      <c r="T84" s="19">
        <v>112487.91</v>
      </c>
      <c r="U84" s="19">
        <v>400954.69</v>
      </c>
      <c r="V84" s="19">
        <v>828505.76</v>
      </c>
      <c r="W84" s="19">
        <v>676666.04</v>
      </c>
      <c r="X84" s="19">
        <v>686106.37</v>
      </c>
      <c r="Y84" s="19">
        <v>509961.04</v>
      </c>
      <c r="Z84" s="19">
        <v>1379555.83</v>
      </c>
      <c r="AA84" s="19">
        <v>697913.24</v>
      </c>
      <c r="AB84" s="19">
        <v>497574.33</v>
      </c>
      <c r="AC84" s="19">
        <v>1091712.74</v>
      </c>
      <c r="AD84" s="19">
        <v>2401682.16</v>
      </c>
      <c r="AE84" s="19">
        <v>524297.6</v>
      </c>
      <c r="AF84" s="4">
        <f>SUM(R84:AE84)</f>
        <v>10464718.140000001</v>
      </c>
    </row>
    <row r="85" spans="1:32" x14ac:dyDescent="0.2">
      <c r="A85" s="19" t="s">
        <v>409</v>
      </c>
      <c r="B85" s="19">
        <v>26875.256030666002</v>
      </c>
      <c r="C85" s="19">
        <v>131338.94679455701</v>
      </c>
      <c r="D85" s="19">
        <v>99796.674943246602</v>
      </c>
      <c r="E85" s="19">
        <v>287874.03397043399</v>
      </c>
      <c r="F85" s="19">
        <v>197823.80773493601</v>
      </c>
      <c r="G85" s="19">
        <v>439524.10581651598</v>
      </c>
      <c r="H85" s="19">
        <v>501652.11001884402</v>
      </c>
      <c r="I85" s="19">
        <v>129567.211620325</v>
      </c>
      <c r="J85" s="19">
        <v>272669.23309671402</v>
      </c>
      <c r="K85" s="19">
        <v>123953.983409074</v>
      </c>
      <c r="L85" s="19">
        <v>117335.838756374</v>
      </c>
      <c r="M85" s="19">
        <v>78295.168013383503</v>
      </c>
      <c r="N85" s="19">
        <v>123304.90604104201</v>
      </c>
      <c r="O85" s="19">
        <v>532010.59733549203</v>
      </c>
      <c r="P85" s="19">
        <v>275695.67840380903</v>
      </c>
      <c r="Q85" s="19">
        <v>388250.31185356498</v>
      </c>
      <c r="R85" s="19">
        <v>344626.27430841001</v>
      </c>
      <c r="S85" s="19">
        <v>199720.607660237</v>
      </c>
      <c r="T85" s="19">
        <v>72845.575332586202</v>
      </c>
      <c r="U85" s="19">
        <v>120431.49379261601</v>
      </c>
      <c r="V85" s="19">
        <v>893749.59444623801</v>
      </c>
      <c r="W85" s="19">
        <v>606506.12188565801</v>
      </c>
      <c r="X85" s="19">
        <v>150949.05796475601</v>
      </c>
      <c r="Y85" s="19">
        <v>438798.01795176603</v>
      </c>
      <c r="Z85" s="19">
        <v>405626.51420989097</v>
      </c>
      <c r="AA85" s="19">
        <v>843704.52941926406</v>
      </c>
      <c r="AB85" s="19">
        <v>723104.50876683404</v>
      </c>
      <c r="AC85" s="19">
        <v>3106637.3246228602</v>
      </c>
      <c r="AD85" s="19">
        <v>1752138.47179112</v>
      </c>
      <c r="AE85" s="19">
        <v>763286.24939661496</v>
      </c>
      <c r="AF85" s="4">
        <f>SUM(R85:AE85)</f>
        <v>10422124.341548851</v>
      </c>
    </row>
    <row r="86" spans="1:32" x14ac:dyDescent="0.2">
      <c r="A86" s="19" t="s">
        <v>109</v>
      </c>
      <c r="B86" s="19">
        <v>1897026.8851199001</v>
      </c>
      <c r="C86" s="19">
        <v>610131.70990087604</v>
      </c>
      <c r="D86" s="19">
        <v>687524.13632708497</v>
      </c>
      <c r="E86" s="19">
        <v>567108.46924116602</v>
      </c>
      <c r="F86" s="19">
        <v>316788.08902101102</v>
      </c>
      <c r="G86" s="19">
        <v>625282.70019355195</v>
      </c>
      <c r="H86" s="19">
        <v>1208014.6805919399</v>
      </c>
      <c r="I86" s="19">
        <v>310733.90380193101</v>
      </c>
      <c r="J86" s="19">
        <v>450591.66672332998</v>
      </c>
      <c r="K86" s="19">
        <v>265671.34023419698</v>
      </c>
      <c r="L86" s="19">
        <v>551180.99297444697</v>
      </c>
      <c r="M86" s="19">
        <v>278850.67403313599</v>
      </c>
      <c r="N86" s="19">
        <v>266790.54071119602</v>
      </c>
      <c r="O86" s="19">
        <v>425355.16701216402</v>
      </c>
      <c r="P86" s="19">
        <v>1224627.83579541</v>
      </c>
      <c r="Q86" s="19">
        <v>413145.29707943101</v>
      </c>
      <c r="R86" s="19">
        <v>586038.52725752897</v>
      </c>
      <c r="S86" s="19">
        <v>411492.59570734203</v>
      </c>
      <c r="T86" s="19">
        <v>258302.18823006499</v>
      </c>
      <c r="U86" s="19">
        <v>416324.67814317101</v>
      </c>
      <c r="V86" s="19">
        <v>780614.72209932399</v>
      </c>
      <c r="W86" s="19">
        <v>1054573.0255043099</v>
      </c>
      <c r="X86" s="19">
        <v>242344.94819928901</v>
      </c>
      <c r="Y86" s="19">
        <v>644021.65015272598</v>
      </c>
      <c r="Z86" s="19">
        <v>710305.699355811</v>
      </c>
      <c r="AA86" s="19">
        <v>1120408.34107473</v>
      </c>
      <c r="AB86" s="19">
        <v>320813.48141730198</v>
      </c>
      <c r="AC86" s="19">
        <v>1369229.5623597801</v>
      </c>
      <c r="AD86" s="19">
        <v>1102004.7291802301</v>
      </c>
      <c r="AE86" s="19">
        <v>695988.19287906704</v>
      </c>
      <c r="AF86" s="4">
        <f>SUM(R86:AE86)</f>
        <v>9712462.3415606767</v>
      </c>
    </row>
    <row r="87" spans="1:32" x14ac:dyDescent="0.2">
      <c r="A87" s="19" t="s">
        <v>126</v>
      </c>
      <c r="B87" s="19">
        <v>794442.05825587898</v>
      </c>
      <c r="C87" s="19">
        <v>1287184.51944386</v>
      </c>
      <c r="D87" s="19">
        <v>1222574.20771561</v>
      </c>
      <c r="E87" s="19">
        <v>1256007.85466125</v>
      </c>
      <c r="F87" s="19">
        <v>1220144.5685085</v>
      </c>
      <c r="G87" s="19">
        <v>1327326.11049053</v>
      </c>
      <c r="H87" s="19">
        <v>1706378.90998913</v>
      </c>
      <c r="I87" s="19">
        <v>1642863.9131479601</v>
      </c>
      <c r="J87" s="19">
        <v>1904059.42900831</v>
      </c>
      <c r="K87" s="19">
        <v>1390571.9417919</v>
      </c>
      <c r="L87" s="19">
        <v>1151520.9241078</v>
      </c>
      <c r="M87" s="19">
        <v>1189303.87146654</v>
      </c>
      <c r="N87" s="19">
        <v>1828418.2055758</v>
      </c>
      <c r="O87" s="19">
        <v>2728785.1330296099</v>
      </c>
      <c r="P87" s="19">
        <v>1410958.3570961901</v>
      </c>
      <c r="Q87" s="19">
        <v>1294953.17041678</v>
      </c>
      <c r="R87" s="19">
        <v>1503861.13278128</v>
      </c>
      <c r="S87" s="19">
        <v>770399.44932089304</v>
      </c>
      <c r="T87" s="19">
        <v>899009.897050814</v>
      </c>
      <c r="U87" s="19">
        <v>949851.88820295897</v>
      </c>
      <c r="V87" s="19">
        <v>1085579.3565821201</v>
      </c>
      <c r="W87" s="19">
        <v>519078.64430966799</v>
      </c>
      <c r="X87" s="19">
        <v>446092.88086214499</v>
      </c>
      <c r="Y87" s="19">
        <v>385385.51681250503</v>
      </c>
      <c r="Z87" s="19">
        <v>477006.52527915803</v>
      </c>
      <c r="AA87" s="19">
        <v>432532.61991902301</v>
      </c>
      <c r="AB87" s="19">
        <v>412446.11561513401</v>
      </c>
      <c r="AC87" s="19">
        <v>607456.83229868195</v>
      </c>
      <c r="AD87" s="19">
        <v>722663.46655630204</v>
      </c>
      <c r="AE87" s="19">
        <v>462511.55815701402</v>
      </c>
      <c r="AF87" s="4">
        <f>SUM(R87:AE87)</f>
        <v>9673875.883747695</v>
      </c>
    </row>
    <row r="88" spans="1:32" x14ac:dyDescent="0.2">
      <c r="A88" s="19" t="s">
        <v>382</v>
      </c>
      <c r="B88" s="19">
        <v>554176.25867637002</v>
      </c>
      <c r="C88" s="19">
        <v>1392518.81929952</v>
      </c>
      <c r="D88" s="19">
        <v>520194.10486974003</v>
      </c>
      <c r="E88" s="19">
        <v>530255.30965505994</v>
      </c>
      <c r="F88" s="19">
        <v>761729.70481738006</v>
      </c>
      <c r="G88" s="19">
        <v>334332.57457096002</v>
      </c>
      <c r="H88" s="19">
        <v>460474.38329587999</v>
      </c>
      <c r="I88" s="19">
        <v>332311.07259753899</v>
      </c>
      <c r="J88" s="19">
        <v>1078696.31283241</v>
      </c>
      <c r="K88" s="19">
        <v>304979.26744326</v>
      </c>
      <c r="L88" s="19">
        <v>332704.43288520997</v>
      </c>
      <c r="M88" s="19">
        <v>1372346.43680611</v>
      </c>
      <c r="N88" s="19">
        <v>133051.12172811001</v>
      </c>
      <c r="O88" s="19">
        <v>748745.01939455001</v>
      </c>
      <c r="P88" s="19">
        <v>366974.52003855002</v>
      </c>
      <c r="Q88" s="19">
        <v>235669.11526809001</v>
      </c>
      <c r="R88" s="19">
        <v>907805.85223872901</v>
      </c>
      <c r="S88" s="19">
        <v>390575.71963149001</v>
      </c>
      <c r="T88" s="19">
        <v>224844.96836512999</v>
      </c>
      <c r="U88" s="19">
        <v>733299.20031873998</v>
      </c>
      <c r="V88" s="19">
        <v>378445.66043022898</v>
      </c>
      <c r="W88" s="19">
        <v>416333.13520299998</v>
      </c>
      <c r="X88" s="19">
        <v>533445.29626569897</v>
      </c>
      <c r="Y88" s="19">
        <v>1687476.3839793999</v>
      </c>
      <c r="Z88" s="19">
        <v>863417.76287655998</v>
      </c>
      <c r="AA88" s="19">
        <v>228705.97572752999</v>
      </c>
      <c r="AB88" s="19">
        <v>577912.61399208999</v>
      </c>
      <c r="AC88" s="19">
        <v>610174.12400617904</v>
      </c>
      <c r="AD88" s="19">
        <v>1375559.82369241</v>
      </c>
      <c r="AE88" s="19">
        <v>601914.125263519</v>
      </c>
      <c r="AF88" s="4">
        <f>SUM(R88:AE88)</f>
        <v>9529910.6419907063</v>
      </c>
    </row>
    <row r="89" spans="1:32" x14ac:dyDescent="0.2">
      <c r="A89" s="19" t="s">
        <v>275</v>
      </c>
      <c r="B89" s="19">
        <v>322852.20877260203</v>
      </c>
      <c r="C89" s="19">
        <v>548596.771587778</v>
      </c>
      <c r="D89" s="19">
        <v>382235.81206966098</v>
      </c>
      <c r="E89" s="19">
        <v>425915.66245317599</v>
      </c>
      <c r="F89" s="19">
        <v>234722.51691321901</v>
      </c>
      <c r="G89" s="19">
        <v>614049.19120119198</v>
      </c>
      <c r="H89" s="19">
        <v>610796.19871605095</v>
      </c>
      <c r="I89" s="19">
        <v>308387.25394698302</v>
      </c>
      <c r="J89" s="19">
        <v>1242920.9106111301</v>
      </c>
      <c r="K89" s="19">
        <v>1056837.34593295</v>
      </c>
      <c r="L89" s="19">
        <v>808998.90469957795</v>
      </c>
      <c r="M89" s="19">
        <v>1341261.7158394</v>
      </c>
      <c r="N89" s="19">
        <v>396766.30971610401</v>
      </c>
      <c r="O89" s="19">
        <v>549848.00735517195</v>
      </c>
      <c r="P89" s="19">
        <v>319857.95193203998</v>
      </c>
      <c r="Q89" s="19">
        <v>351055.388574766</v>
      </c>
      <c r="R89" s="19">
        <v>382845.08982888301</v>
      </c>
      <c r="S89" s="19">
        <v>214832.95677406201</v>
      </c>
      <c r="T89" s="19">
        <v>281363.334744755</v>
      </c>
      <c r="U89" s="19">
        <v>184110.91846119499</v>
      </c>
      <c r="V89" s="19">
        <v>641755.48221659998</v>
      </c>
      <c r="W89" s="19">
        <v>331986.511110113</v>
      </c>
      <c r="X89" s="19">
        <v>389381.38927163498</v>
      </c>
      <c r="Y89" s="19">
        <v>395251.760639304</v>
      </c>
      <c r="Z89" s="19">
        <v>392844.21225482202</v>
      </c>
      <c r="AA89" s="19">
        <v>491978.18549517402</v>
      </c>
      <c r="AB89" s="19">
        <v>724397.22518011299</v>
      </c>
      <c r="AC89" s="19">
        <v>1264773.25118662</v>
      </c>
      <c r="AD89" s="19">
        <v>2284370.4429003298</v>
      </c>
      <c r="AE89" s="19">
        <v>1181338.6333822701</v>
      </c>
      <c r="AF89" s="4">
        <f>SUM(R89:AE89)</f>
        <v>9161229.3934458755</v>
      </c>
    </row>
    <row r="90" spans="1:32" x14ac:dyDescent="0.2">
      <c r="A90" s="19" t="s">
        <v>169</v>
      </c>
      <c r="B90" s="19">
        <v>715529.36862550001</v>
      </c>
      <c r="C90" s="19">
        <v>64736.250845887596</v>
      </c>
      <c r="D90" s="19">
        <v>43345.592842806102</v>
      </c>
      <c r="E90" s="19">
        <v>213868.54383721101</v>
      </c>
      <c r="F90" s="19">
        <v>1680933.1680711701</v>
      </c>
      <c r="G90" s="19">
        <v>247354.97097560699</v>
      </c>
      <c r="H90" s="19">
        <v>2210232.3599855201</v>
      </c>
      <c r="I90" s="19">
        <v>300859.36797806801</v>
      </c>
      <c r="J90" s="19">
        <v>642305.82360139606</v>
      </c>
      <c r="K90" s="19">
        <v>1587522.16427189</v>
      </c>
      <c r="L90" s="19">
        <v>1836322.5784926</v>
      </c>
      <c r="M90" s="19">
        <v>2860337.60481419</v>
      </c>
      <c r="N90" s="19">
        <v>1611861.8115165699</v>
      </c>
      <c r="O90" s="19">
        <v>688130.58002240502</v>
      </c>
      <c r="P90" s="19">
        <v>253952.11149973399</v>
      </c>
      <c r="Q90" s="19">
        <v>619148.36544887</v>
      </c>
      <c r="R90" s="19">
        <v>571701.04977189598</v>
      </c>
      <c r="S90" s="19">
        <v>329431.1188155</v>
      </c>
      <c r="T90" s="19">
        <v>228791.27821684399</v>
      </c>
      <c r="U90" s="19">
        <v>935871.73921175301</v>
      </c>
      <c r="V90" s="19">
        <v>2058810.66401381</v>
      </c>
      <c r="W90" s="19">
        <v>582651.15681072895</v>
      </c>
      <c r="X90" s="19">
        <v>969695.10880235699</v>
      </c>
      <c r="Y90" s="19">
        <v>335032.82744476298</v>
      </c>
      <c r="Z90" s="19">
        <v>193831.040676843</v>
      </c>
      <c r="AA90" s="19">
        <v>293197.00437970198</v>
      </c>
      <c r="AB90" s="19">
        <v>873574.68158488197</v>
      </c>
      <c r="AC90" s="19">
        <v>410849.36092723999</v>
      </c>
      <c r="AD90" s="19">
        <v>342971.03789201903</v>
      </c>
      <c r="AE90" s="19">
        <v>972265.22767702502</v>
      </c>
      <c r="AF90" s="4">
        <f>SUM(R90:AE90)</f>
        <v>9098673.2962253634</v>
      </c>
    </row>
    <row r="91" spans="1:32" x14ac:dyDescent="0.2">
      <c r="A91" s="19" t="s">
        <v>414</v>
      </c>
      <c r="B91" s="19">
        <v>638307.26266096695</v>
      </c>
      <c r="C91" s="19">
        <v>579848.03521094599</v>
      </c>
      <c r="D91" s="19">
        <v>631219.87608167704</v>
      </c>
      <c r="E91" s="19">
        <v>671278.45681465999</v>
      </c>
      <c r="F91" s="19">
        <v>475793.31868008198</v>
      </c>
      <c r="G91" s="19">
        <v>384411.94463176402</v>
      </c>
      <c r="H91" s="19">
        <v>564058.81750745105</v>
      </c>
      <c r="I91" s="19">
        <v>589326.61884569004</v>
      </c>
      <c r="J91" s="19">
        <v>35753.154578685098</v>
      </c>
      <c r="K91" s="19">
        <v>677798.99808012997</v>
      </c>
      <c r="L91" s="19">
        <v>647355.92851564602</v>
      </c>
      <c r="M91" s="19">
        <v>16.455689469904701</v>
      </c>
      <c r="N91" s="19">
        <v>0</v>
      </c>
      <c r="O91" s="19">
        <v>459984.65894676</v>
      </c>
      <c r="P91" s="19">
        <v>72846.305389873494</v>
      </c>
      <c r="Q91" s="19">
        <v>519620.04460196401</v>
      </c>
      <c r="R91" s="19">
        <v>768508.53714774898</v>
      </c>
      <c r="S91" s="19">
        <v>396077.807453382</v>
      </c>
      <c r="T91" s="19">
        <v>351853.32132699998</v>
      </c>
      <c r="U91" s="19">
        <v>244519.72239784</v>
      </c>
      <c r="V91" s="19">
        <v>699942.42174907005</v>
      </c>
      <c r="W91" s="19">
        <v>1198283.3465877499</v>
      </c>
      <c r="X91" s="19">
        <v>697753.62593359104</v>
      </c>
      <c r="Y91" s="19">
        <v>642819.97731780598</v>
      </c>
      <c r="Z91" s="19">
        <v>768635.04130915203</v>
      </c>
      <c r="AA91" s="19">
        <v>836717.566119447</v>
      </c>
      <c r="AB91" s="19">
        <v>418643.06308786501</v>
      </c>
      <c r="AC91" s="19">
        <v>123716.55851799699</v>
      </c>
      <c r="AD91" s="19">
        <v>104044.57814658699</v>
      </c>
      <c r="AE91" s="19">
        <v>796823.73772578104</v>
      </c>
      <c r="AF91" s="4">
        <f>SUM(R91:AE91)</f>
        <v>8048339.3048210181</v>
      </c>
    </row>
    <row r="92" spans="1:32" x14ac:dyDescent="0.2">
      <c r="A92" s="19" t="s">
        <v>447</v>
      </c>
      <c r="B92" s="19">
        <v>4.7762699999989998E-4</v>
      </c>
      <c r="C92" s="19">
        <v>0</v>
      </c>
      <c r="D92" s="19">
        <v>6555.8883127814697</v>
      </c>
      <c r="E92" s="19">
        <v>12199.5766622666</v>
      </c>
      <c r="F92" s="19">
        <v>3002.8005490147402</v>
      </c>
      <c r="G92" s="19">
        <v>3198.1869299902</v>
      </c>
      <c r="H92" s="19">
        <v>11829.903082213799</v>
      </c>
      <c r="I92" s="19">
        <v>10668.9368698527</v>
      </c>
      <c r="J92" s="19">
        <v>89179.875772295403</v>
      </c>
      <c r="K92" s="19">
        <v>1116673.2587115699</v>
      </c>
      <c r="L92" s="19">
        <v>338462.07369105698</v>
      </c>
      <c r="M92" s="19">
        <v>83858.039785115194</v>
      </c>
      <c r="N92" s="19">
        <v>99390.655165917502</v>
      </c>
      <c r="O92" s="19">
        <v>349174.88222446898</v>
      </c>
      <c r="P92" s="19">
        <v>310109.35149666102</v>
      </c>
      <c r="Q92" s="19">
        <v>355978.91794321302</v>
      </c>
      <c r="R92" s="19">
        <v>548348.522585931</v>
      </c>
      <c r="S92" s="19">
        <v>326375.92535581201</v>
      </c>
      <c r="T92" s="19">
        <v>99650.892872461598</v>
      </c>
      <c r="U92" s="19">
        <v>170851.53512584901</v>
      </c>
      <c r="V92" s="19">
        <v>1215206.5829370799</v>
      </c>
      <c r="W92" s="19">
        <v>475109.28436787502</v>
      </c>
      <c r="X92" s="19">
        <v>413309.64097304997</v>
      </c>
      <c r="Y92" s="19">
        <v>441263.67902794899</v>
      </c>
      <c r="Z92" s="19">
        <v>271962.23838747398</v>
      </c>
      <c r="AA92" s="19">
        <v>184914.995583207</v>
      </c>
      <c r="AB92" s="19">
        <v>250450.44590233199</v>
      </c>
      <c r="AC92" s="19">
        <v>1483131.80643506</v>
      </c>
      <c r="AD92" s="19">
        <v>1573300.8805511</v>
      </c>
      <c r="AE92" s="19">
        <v>550448.32066423795</v>
      </c>
      <c r="AF92" s="4">
        <f>SUM(R92:AE92)</f>
        <v>8004324.7507694187</v>
      </c>
    </row>
    <row r="93" spans="1:32" x14ac:dyDescent="0.2">
      <c r="A93" s="19" t="s">
        <v>88</v>
      </c>
      <c r="B93" s="19">
        <v>366056.62820562802</v>
      </c>
      <c r="C93" s="19">
        <v>91862.295734808504</v>
      </c>
      <c r="D93" s="19">
        <v>678679.04399962095</v>
      </c>
      <c r="E93" s="19">
        <v>730801.56983417296</v>
      </c>
      <c r="F93" s="19">
        <v>561016.35754973197</v>
      </c>
      <c r="G93" s="19">
        <v>297035.91853329202</v>
      </c>
      <c r="H93" s="19">
        <v>659665.34319753596</v>
      </c>
      <c r="I93" s="19">
        <v>1140200.43854694</v>
      </c>
      <c r="J93" s="19">
        <v>179442.53586464899</v>
      </c>
      <c r="K93" s="19">
        <v>440105.14912616299</v>
      </c>
      <c r="L93" s="19">
        <v>398240.35604003398</v>
      </c>
      <c r="M93" s="19">
        <v>562651.209904855</v>
      </c>
      <c r="N93" s="19">
        <v>166323.16678649801</v>
      </c>
      <c r="O93" s="19">
        <v>247763.90729086299</v>
      </c>
      <c r="P93" s="19">
        <v>826482.30632982799</v>
      </c>
      <c r="Q93" s="19">
        <v>435466.86229518498</v>
      </c>
      <c r="R93" s="19">
        <v>374155.17161107401</v>
      </c>
      <c r="S93" s="19">
        <v>353292.01278840599</v>
      </c>
      <c r="T93" s="19">
        <v>413312.74605370098</v>
      </c>
      <c r="U93" s="19">
        <v>82208.702916458802</v>
      </c>
      <c r="V93" s="19">
        <v>79855.108618183003</v>
      </c>
      <c r="W93" s="19">
        <v>1104537.0204235199</v>
      </c>
      <c r="X93" s="19">
        <v>414774.12932151899</v>
      </c>
      <c r="Y93" s="19">
        <v>259151.700684268</v>
      </c>
      <c r="Z93" s="19">
        <v>294679.93040748301</v>
      </c>
      <c r="AA93" s="19">
        <v>584479.84176055703</v>
      </c>
      <c r="AB93" s="19">
        <v>384135.01629347901</v>
      </c>
      <c r="AC93" s="19">
        <v>480841.86132429697</v>
      </c>
      <c r="AD93" s="19">
        <v>1710256.1559570499</v>
      </c>
      <c r="AE93" s="19">
        <v>1247957.6841374901</v>
      </c>
      <c r="AF93" s="4">
        <f>SUM(R93:AE93)</f>
        <v>7783637.0822974853</v>
      </c>
    </row>
    <row r="94" spans="1:32" x14ac:dyDescent="0.2">
      <c r="A94" s="19" t="s">
        <v>389</v>
      </c>
      <c r="B94" s="19">
        <v>1117383.75639315</v>
      </c>
      <c r="C94" s="19">
        <v>1279596.834979</v>
      </c>
      <c r="D94" s="19">
        <v>1401531.4188105101</v>
      </c>
      <c r="E94" s="19">
        <v>888249.92018554301</v>
      </c>
      <c r="F94" s="19">
        <v>785527.951768492</v>
      </c>
      <c r="G94" s="19">
        <v>608723.59925078205</v>
      </c>
      <c r="H94" s="19">
        <v>749850.43423271005</v>
      </c>
      <c r="I94" s="19">
        <v>536875.613657729</v>
      </c>
      <c r="J94" s="19">
        <v>619007.86097422999</v>
      </c>
      <c r="K94" s="19">
        <v>646989.31422159704</v>
      </c>
      <c r="L94" s="19">
        <v>646334.64426068496</v>
      </c>
      <c r="M94" s="19">
        <v>644419.85771499504</v>
      </c>
      <c r="N94" s="19">
        <v>710129.249347287</v>
      </c>
      <c r="O94" s="19">
        <v>731105.29560085805</v>
      </c>
      <c r="P94" s="19">
        <v>867269.170738952</v>
      </c>
      <c r="Q94" s="19">
        <v>717657.99639324099</v>
      </c>
      <c r="R94" s="19">
        <v>758478.04224600794</v>
      </c>
      <c r="S94" s="19">
        <v>705404.687807546</v>
      </c>
      <c r="T94" s="19">
        <v>561002.85007339995</v>
      </c>
      <c r="U94" s="19">
        <v>619555.64004192501</v>
      </c>
      <c r="V94" s="19">
        <v>499558.79781310499</v>
      </c>
      <c r="W94" s="19">
        <v>504575.41348063701</v>
      </c>
      <c r="X94" s="19">
        <v>559044.76520813804</v>
      </c>
      <c r="Y94" s="19">
        <v>581543.89702220203</v>
      </c>
      <c r="Z94" s="19">
        <v>337333.21182688698</v>
      </c>
      <c r="AA94" s="19">
        <v>560496.80183374905</v>
      </c>
      <c r="AB94" s="19">
        <v>605631.40587907098</v>
      </c>
      <c r="AC94" s="19">
        <v>538199.45478719601</v>
      </c>
      <c r="AD94" s="19">
        <v>401171.17362732202</v>
      </c>
      <c r="AE94" s="19">
        <v>387927.11341202998</v>
      </c>
      <c r="AF94" s="4">
        <f>SUM(R94:AE94)</f>
        <v>7619923.2550592143</v>
      </c>
    </row>
    <row r="95" spans="1:32" x14ac:dyDescent="0.2">
      <c r="A95" s="19" t="s">
        <v>227</v>
      </c>
      <c r="B95" s="19">
        <v>125286.59687392801</v>
      </c>
      <c r="C95" s="19">
        <v>243613.656582475</v>
      </c>
      <c r="D95" s="19">
        <v>232677.180536887</v>
      </c>
      <c r="E95" s="19">
        <v>302675.021479155</v>
      </c>
      <c r="F95" s="19">
        <v>175618.726553477</v>
      </c>
      <c r="G95" s="19">
        <v>247809.78701458601</v>
      </c>
      <c r="H95" s="19">
        <v>495421.06552857597</v>
      </c>
      <c r="I95" s="19">
        <v>317452.04892740602</v>
      </c>
      <c r="J95" s="19">
        <v>211875.68982224001</v>
      </c>
      <c r="K95" s="19">
        <v>232054.58521156199</v>
      </c>
      <c r="L95" s="19">
        <v>231638.64307196299</v>
      </c>
      <c r="M95" s="19">
        <v>320138.00038033997</v>
      </c>
      <c r="N95" s="19">
        <v>252794.20545436299</v>
      </c>
      <c r="O95" s="19">
        <v>402326.45802490501</v>
      </c>
      <c r="P95" s="19">
        <v>131689.20639619199</v>
      </c>
      <c r="Q95" s="19">
        <v>360723.04479545099</v>
      </c>
      <c r="R95" s="19">
        <v>420855.55169559998</v>
      </c>
      <c r="S95" s="19">
        <v>299355.33564138197</v>
      </c>
      <c r="T95" s="19">
        <v>154610.177868497</v>
      </c>
      <c r="U95" s="19">
        <v>133954.45946620501</v>
      </c>
      <c r="V95" s="19">
        <v>359079.337759774</v>
      </c>
      <c r="W95" s="19">
        <v>345489.65556265402</v>
      </c>
      <c r="X95" s="19">
        <v>480864.53576179</v>
      </c>
      <c r="Y95" s="19">
        <v>184988.350416464</v>
      </c>
      <c r="Z95" s="19">
        <v>397443.56458888302</v>
      </c>
      <c r="AA95" s="19">
        <v>685773.23682722996</v>
      </c>
      <c r="AB95" s="19">
        <v>910637.96036932303</v>
      </c>
      <c r="AC95" s="19">
        <v>945751.64347929403</v>
      </c>
      <c r="AD95" s="19">
        <v>1131037.5938317799</v>
      </c>
      <c r="AE95" s="19">
        <v>1007047.71456812</v>
      </c>
      <c r="AF95" s="4">
        <f>SUM(R95:AE95)</f>
        <v>7456889.1178369951</v>
      </c>
    </row>
    <row r="96" spans="1:32" x14ac:dyDescent="0.2">
      <c r="A96" s="19" t="s">
        <v>353</v>
      </c>
      <c r="B96" s="19">
        <v>754394.05207861401</v>
      </c>
      <c r="C96" s="19">
        <v>686103.58749567601</v>
      </c>
      <c r="D96" s="19">
        <v>1209475.9458662299</v>
      </c>
      <c r="E96" s="19">
        <v>598322.75709565904</v>
      </c>
      <c r="F96" s="19">
        <v>414882.63938869402</v>
      </c>
      <c r="G96" s="19">
        <v>494124.45050538401</v>
      </c>
      <c r="H96" s="19">
        <v>426573.53048544499</v>
      </c>
      <c r="I96" s="19">
        <v>258674.99730276701</v>
      </c>
      <c r="J96" s="19">
        <v>277756.40607273002</v>
      </c>
      <c r="K96" s="19">
        <v>361519.87317659601</v>
      </c>
      <c r="L96" s="19">
        <v>298765.106915835</v>
      </c>
      <c r="M96" s="19">
        <v>168557.31944125801</v>
      </c>
      <c r="N96" s="19">
        <v>519720.04122283199</v>
      </c>
      <c r="O96" s="19">
        <v>263077.077213799</v>
      </c>
      <c r="P96" s="19">
        <v>812473.691796778</v>
      </c>
      <c r="Q96" s="19">
        <v>504149.95425317099</v>
      </c>
      <c r="R96" s="19">
        <v>531336.44945286401</v>
      </c>
      <c r="S96" s="19">
        <v>0</v>
      </c>
      <c r="T96" s="19">
        <v>0</v>
      </c>
      <c r="U96" s="19">
        <v>0</v>
      </c>
      <c r="V96" s="19">
        <v>501366.96241813101</v>
      </c>
      <c r="W96" s="19">
        <v>576147.68566638895</v>
      </c>
      <c r="X96" s="19">
        <v>1273485.5598291501</v>
      </c>
      <c r="Y96" s="19">
        <v>786034.40701024898</v>
      </c>
      <c r="Z96" s="19">
        <v>914891.39649683295</v>
      </c>
      <c r="AA96" s="19">
        <v>307985.64572072902</v>
      </c>
      <c r="AB96" s="19">
        <v>317827.43321559299</v>
      </c>
      <c r="AC96" s="19">
        <v>547021.59835492005</v>
      </c>
      <c r="AD96" s="19">
        <v>1219623.4667923399</v>
      </c>
      <c r="AE96" s="19">
        <v>456327.20282638801</v>
      </c>
      <c r="AF96" s="4">
        <f>SUM(R96:AE96)</f>
        <v>7432047.807783585</v>
      </c>
    </row>
    <row r="97" spans="1:32" x14ac:dyDescent="0.2">
      <c r="A97" s="19" t="s">
        <v>322</v>
      </c>
      <c r="B97" s="19">
        <v>461012.185655387</v>
      </c>
      <c r="C97" s="19">
        <v>489771.566450154</v>
      </c>
      <c r="D97" s="19">
        <v>343401.07082144002</v>
      </c>
      <c r="E97" s="19">
        <v>471297.36000052898</v>
      </c>
      <c r="F97" s="19">
        <v>562723.92651544802</v>
      </c>
      <c r="G97" s="19">
        <v>637288.12761266099</v>
      </c>
      <c r="H97" s="19">
        <v>493546.77138986398</v>
      </c>
      <c r="I97" s="19">
        <v>556833.70033792395</v>
      </c>
      <c r="J97" s="19">
        <v>511604.85153235</v>
      </c>
      <c r="K97" s="19">
        <v>296805.95561008702</v>
      </c>
      <c r="L97" s="19">
        <v>248298.764280609</v>
      </c>
      <c r="M97" s="19">
        <v>217853.574924685</v>
      </c>
      <c r="N97" s="19">
        <v>184384.61555843899</v>
      </c>
      <c r="O97" s="19">
        <v>400469.72589369997</v>
      </c>
      <c r="P97" s="19">
        <v>348958.39223628002</v>
      </c>
      <c r="Q97" s="19">
        <v>364460.92822176701</v>
      </c>
      <c r="R97" s="19">
        <v>276283.83545824501</v>
      </c>
      <c r="S97" s="19">
        <v>143733.31017461701</v>
      </c>
      <c r="T97" s="19">
        <v>182511.68148089599</v>
      </c>
      <c r="U97" s="19">
        <v>261477.79906632501</v>
      </c>
      <c r="V97" s="19">
        <v>320891.52722126001</v>
      </c>
      <c r="W97" s="19">
        <v>1074371.4396208399</v>
      </c>
      <c r="X97" s="19">
        <v>193958.947780747</v>
      </c>
      <c r="Y97" s="19">
        <v>468278.93312696001</v>
      </c>
      <c r="Z97" s="19">
        <v>832144.96807234804</v>
      </c>
      <c r="AA97" s="19">
        <v>144564.60982469399</v>
      </c>
      <c r="AB97" s="19">
        <v>589992.14634373004</v>
      </c>
      <c r="AC97" s="19">
        <v>1379202.8950360999</v>
      </c>
      <c r="AD97" s="19">
        <v>1277886.9635559199</v>
      </c>
      <c r="AE97" s="19">
        <v>121024.18554179301</v>
      </c>
      <c r="AF97" s="4">
        <f>SUM(R97:AE97)</f>
        <v>7266323.2423044741</v>
      </c>
    </row>
    <row r="98" spans="1:32" x14ac:dyDescent="0.2">
      <c r="A98" s="19" t="s">
        <v>239</v>
      </c>
      <c r="B98" s="19">
        <v>451643.08823556098</v>
      </c>
      <c r="C98" s="19">
        <v>169141.541838278</v>
      </c>
      <c r="D98" s="19">
        <v>70065.460939255194</v>
      </c>
      <c r="E98" s="19">
        <v>666919.44413319195</v>
      </c>
      <c r="F98" s="19">
        <v>286582.38388069399</v>
      </c>
      <c r="G98" s="19">
        <v>623506.83299206302</v>
      </c>
      <c r="H98" s="19">
        <v>528348.19927900401</v>
      </c>
      <c r="I98" s="19">
        <v>296028.71883807803</v>
      </c>
      <c r="J98" s="19">
        <v>369672.07244027598</v>
      </c>
      <c r="K98" s="19">
        <v>255040.30991141201</v>
      </c>
      <c r="L98" s="19">
        <v>301932.84869703703</v>
      </c>
      <c r="M98" s="19">
        <v>25394.506243835302</v>
      </c>
      <c r="N98" s="19">
        <v>43451.860945048298</v>
      </c>
      <c r="O98" s="19">
        <v>591946.74298333505</v>
      </c>
      <c r="P98" s="19">
        <v>536134.65320288797</v>
      </c>
      <c r="Q98" s="19">
        <v>231661.92174483501</v>
      </c>
      <c r="R98" s="19">
        <v>747661.00520263601</v>
      </c>
      <c r="S98" s="19">
        <v>925685.48550742597</v>
      </c>
      <c r="T98" s="19">
        <v>235848.51009811601</v>
      </c>
      <c r="U98" s="19">
        <v>137311.07352097699</v>
      </c>
      <c r="V98" s="19">
        <v>2369378.8459046502</v>
      </c>
      <c r="W98" s="19">
        <v>322072.90648174199</v>
      </c>
      <c r="X98" s="19">
        <v>118548.233499718</v>
      </c>
      <c r="Y98" s="19">
        <v>22715.386476478401</v>
      </c>
      <c r="Z98" s="19">
        <v>259800.154347548</v>
      </c>
      <c r="AA98" s="19">
        <v>339896.39267618599</v>
      </c>
      <c r="AB98" s="19">
        <v>154800.90453137201</v>
      </c>
      <c r="AC98" s="19">
        <v>745761.20681443601</v>
      </c>
      <c r="AD98" s="19">
        <v>846282.79049289902</v>
      </c>
      <c r="AE98" s="19">
        <v>30882.511878716199</v>
      </c>
      <c r="AF98" s="4">
        <f>SUM(R98:AE98)</f>
        <v>7256645.4074328998</v>
      </c>
    </row>
    <row r="99" spans="1:32" x14ac:dyDescent="0.2">
      <c r="A99" s="19" t="s">
        <v>325</v>
      </c>
      <c r="B99" s="19">
        <v>1314790.49820352</v>
      </c>
      <c r="C99" s="19">
        <v>2950776.4625016302</v>
      </c>
      <c r="D99" s="19">
        <v>1210175.10119964</v>
      </c>
      <c r="E99" s="19">
        <v>1028464.40631369</v>
      </c>
      <c r="F99" s="19">
        <v>518567.67613109999</v>
      </c>
      <c r="G99" s="19">
        <v>422132.615945358</v>
      </c>
      <c r="H99" s="19">
        <v>681041.57501342602</v>
      </c>
      <c r="I99" s="19">
        <v>373681.68703652301</v>
      </c>
      <c r="J99" s="19">
        <v>613124.24404304603</v>
      </c>
      <c r="K99" s="19">
        <v>495356.894558353</v>
      </c>
      <c r="L99" s="19">
        <v>354168.10145008698</v>
      </c>
      <c r="M99" s="19">
        <v>478781.51806035399</v>
      </c>
      <c r="N99" s="19">
        <v>820121.65036600502</v>
      </c>
      <c r="O99" s="19">
        <v>724826.35887587501</v>
      </c>
      <c r="P99" s="19">
        <v>377141.95980536798</v>
      </c>
      <c r="Q99" s="19">
        <v>420437.06533082499</v>
      </c>
      <c r="R99" s="19">
        <v>252047.60297755801</v>
      </c>
      <c r="S99" s="19">
        <v>252809.463614776</v>
      </c>
      <c r="T99" s="19">
        <v>349300.20268332597</v>
      </c>
      <c r="U99" s="19">
        <v>284023.98997352098</v>
      </c>
      <c r="V99" s="19">
        <v>418723.98286390799</v>
      </c>
      <c r="W99" s="19">
        <v>350739.44773928</v>
      </c>
      <c r="X99" s="19">
        <v>260712.04410930001</v>
      </c>
      <c r="Y99" s="19">
        <v>366344.57590196398</v>
      </c>
      <c r="Z99" s="19">
        <v>470114.87503433001</v>
      </c>
      <c r="AA99" s="19">
        <v>452520.38365930802</v>
      </c>
      <c r="AB99" s="19">
        <v>468305.97511455597</v>
      </c>
      <c r="AC99" s="19">
        <v>883852.84113441396</v>
      </c>
      <c r="AD99" s="19">
        <v>1238662.6134264099</v>
      </c>
      <c r="AE99" s="19">
        <v>908923.55020443804</v>
      </c>
      <c r="AF99" s="4">
        <f>SUM(R99:AE99)</f>
        <v>6957081.5484370878</v>
      </c>
    </row>
    <row r="100" spans="1:32" x14ac:dyDescent="0.2">
      <c r="A100" s="19" t="s">
        <v>298</v>
      </c>
      <c r="B100" s="19">
        <v>606754.56984561298</v>
      </c>
      <c r="C100" s="19">
        <v>685363.52546880604</v>
      </c>
      <c r="D100" s="19">
        <v>452812.21015292202</v>
      </c>
      <c r="E100" s="19">
        <v>1115192.85949062</v>
      </c>
      <c r="F100" s="19">
        <v>284591.96750190598</v>
      </c>
      <c r="G100" s="19">
        <v>545777.01361196802</v>
      </c>
      <c r="H100" s="19">
        <v>483851.92696076201</v>
      </c>
      <c r="I100" s="19">
        <v>291648.34785261302</v>
      </c>
      <c r="J100" s="19">
        <v>442042.45982677798</v>
      </c>
      <c r="K100" s="19">
        <v>187277.89417184101</v>
      </c>
      <c r="L100" s="19">
        <v>266534.14602797403</v>
      </c>
      <c r="M100" s="19">
        <v>193066.49332340099</v>
      </c>
      <c r="N100" s="19">
        <v>217986.66341785199</v>
      </c>
      <c r="O100" s="19">
        <v>744270.25700006005</v>
      </c>
      <c r="P100" s="19">
        <v>744270.25700006005</v>
      </c>
      <c r="Q100" s="19">
        <v>523959.41346952901</v>
      </c>
      <c r="R100" s="19">
        <v>863646.59294824896</v>
      </c>
      <c r="S100" s="19">
        <v>572777.72385085095</v>
      </c>
      <c r="T100" s="19">
        <v>147880.71910646101</v>
      </c>
      <c r="U100" s="19">
        <v>214861.17378789201</v>
      </c>
      <c r="V100" s="19">
        <v>470258.13665073598</v>
      </c>
      <c r="W100" s="19">
        <v>181908.86176942001</v>
      </c>
      <c r="X100" s="19">
        <v>479689.260539165</v>
      </c>
      <c r="Y100" s="19">
        <v>480414.88467215502</v>
      </c>
      <c r="Z100" s="19">
        <v>367711.27818932303</v>
      </c>
      <c r="AA100" s="19">
        <v>426912.488433327</v>
      </c>
      <c r="AB100" s="19">
        <v>252392.09168663801</v>
      </c>
      <c r="AC100" s="19">
        <v>587925.46950339898</v>
      </c>
      <c r="AD100" s="19">
        <v>1146050.0278928599</v>
      </c>
      <c r="AE100" s="19">
        <v>651475.80376550404</v>
      </c>
      <c r="AF100" s="4">
        <f>SUM(R100:AE100)</f>
        <v>6843904.5127959792</v>
      </c>
    </row>
    <row r="101" spans="1:32" x14ac:dyDescent="0.2">
      <c r="A101" s="19" t="s">
        <v>78</v>
      </c>
      <c r="B101" s="19">
        <v>288377.153889201</v>
      </c>
      <c r="C101" s="19">
        <v>201416.76775878601</v>
      </c>
      <c r="D101" s="19">
        <v>256307.91352048001</v>
      </c>
      <c r="E101" s="19">
        <v>276892.36408299202</v>
      </c>
      <c r="F101" s="19">
        <v>301692.33944281202</v>
      </c>
      <c r="G101" s="19">
        <v>404562.722247203</v>
      </c>
      <c r="H101" s="19">
        <v>364370.81084132002</v>
      </c>
      <c r="I101" s="19">
        <v>247702.30936665801</v>
      </c>
      <c r="J101" s="19">
        <v>327984.07493303198</v>
      </c>
      <c r="K101" s="19">
        <v>234972.02212718499</v>
      </c>
      <c r="L101" s="19">
        <v>281688.57249461999</v>
      </c>
      <c r="M101" s="19">
        <v>285013.00316562603</v>
      </c>
      <c r="N101" s="19">
        <v>205814.344173978</v>
      </c>
      <c r="O101" s="19">
        <v>387458.14596139197</v>
      </c>
      <c r="P101" s="19">
        <v>285010.10803068499</v>
      </c>
      <c r="Q101" s="19">
        <v>427634.38786539499</v>
      </c>
      <c r="R101" s="19">
        <v>276093.70283493801</v>
      </c>
      <c r="S101" s="19">
        <v>313396.08860478399</v>
      </c>
      <c r="T101" s="19">
        <v>162753.564350559</v>
      </c>
      <c r="U101" s="19">
        <v>167320.98788814101</v>
      </c>
      <c r="V101" s="19">
        <v>629314.92324166896</v>
      </c>
      <c r="W101" s="19">
        <v>395835.875218142</v>
      </c>
      <c r="X101" s="19">
        <v>486177.76254047197</v>
      </c>
      <c r="Y101" s="19">
        <v>369941.15273662901</v>
      </c>
      <c r="Z101" s="19">
        <v>593562.71237316495</v>
      </c>
      <c r="AA101" s="19">
        <v>542434.85450881405</v>
      </c>
      <c r="AB101" s="19">
        <v>440375.77964242001</v>
      </c>
      <c r="AC101" s="19">
        <v>944852.07515734003</v>
      </c>
      <c r="AD101" s="19">
        <v>758717.31535267597</v>
      </c>
      <c r="AE101" s="19">
        <v>617761.22798275598</v>
      </c>
      <c r="AF101" s="4">
        <f>SUM(R101:AE101)</f>
        <v>6698538.0224325042</v>
      </c>
    </row>
    <row r="102" spans="1:32" x14ac:dyDescent="0.2">
      <c r="A102" s="19" t="s">
        <v>333</v>
      </c>
      <c r="B102" s="19">
        <v>107534.762366346</v>
      </c>
      <c r="C102" s="19">
        <v>276718.05648941401</v>
      </c>
      <c r="D102" s="19">
        <v>109462.51193780699</v>
      </c>
      <c r="E102" s="19">
        <v>188152.75080653001</v>
      </c>
      <c r="F102" s="19">
        <v>108336.06162572801</v>
      </c>
      <c r="G102" s="19">
        <v>275153.10682326998</v>
      </c>
      <c r="H102" s="19">
        <v>371220.05306634598</v>
      </c>
      <c r="I102" s="19">
        <v>275303.87167716102</v>
      </c>
      <c r="J102" s="19">
        <v>249295.80107345499</v>
      </c>
      <c r="K102" s="19">
        <v>138688.137810163</v>
      </c>
      <c r="L102" s="19">
        <v>133790.08063533201</v>
      </c>
      <c r="M102" s="19">
        <v>102403.791795194</v>
      </c>
      <c r="N102" s="19">
        <v>85178.656791710004</v>
      </c>
      <c r="O102" s="19">
        <v>317129.50203399599</v>
      </c>
      <c r="P102" s="19">
        <v>101069.735352733</v>
      </c>
      <c r="Q102" s="19">
        <v>137976.38183264199</v>
      </c>
      <c r="R102" s="19">
        <v>103604.765085679</v>
      </c>
      <c r="S102" s="19">
        <v>124367.318179283</v>
      </c>
      <c r="T102" s="19">
        <v>35017.854959932498</v>
      </c>
      <c r="U102" s="19">
        <v>39157.536777183799</v>
      </c>
      <c r="V102" s="19">
        <v>201404.09296796101</v>
      </c>
      <c r="W102" s="19">
        <v>132463.56218620201</v>
      </c>
      <c r="X102" s="19">
        <v>134845.011857965</v>
      </c>
      <c r="Y102" s="19">
        <v>220437.47465756701</v>
      </c>
      <c r="Z102" s="19">
        <v>221648.06502542601</v>
      </c>
      <c r="AA102" s="19">
        <v>178459.23722577401</v>
      </c>
      <c r="AB102" s="19">
        <v>160561.19393633501</v>
      </c>
      <c r="AC102" s="19">
        <v>424588.86893047299</v>
      </c>
      <c r="AD102" s="19">
        <v>3423725.3051046799</v>
      </c>
      <c r="AE102" s="19">
        <v>1270858.0329174499</v>
      </c>
      <c r="AF102" s="4">
        <f>SUM(R102:AE102)</f>
        <v>6671138.3198119113</v>
      </c>
    </row>
    <row r="103" spans="1:32" x14ac:dyDescent="0.2">
      <c r="A103" s="19" t="s">
        <v>417</v>
      </c>
      <c r="B103" s="19">
        <v>506120.77954822098</v>
      </c>
      <c r="C103" s="19">
        <v>476140.48957241798</v>
      </c>
      <c r="D103" s="19">
        <v>642579.25942641601</v>
      </c>
      <c r="E103" s="19">
        <v>554746.11466439697</v>
      </c>
      <c r="F103" s="19">
        <v>371424.01421670098</v>
      </c>
      <c r="G103" s="19">
        <v>435700.52578269201</v>
      </c>
      <c r="H103" s="19">
        <v>664214.23561698</v>
      </c>
      <c r="I103" s="19">
        <v>284004.67243726598</v>
      </c>
      <c r="J103" s="19">
        <v>405168.41797764401</v>
      </c>
      <c r="K103" s="19">
        <v>924913.08550956903</v>
      </c>
      <c r="L103" s="19">
        <v>453986.87909189198</v>
      </c>
      <c r="M103" s="19">
        <v>212585.87512707</v>
      </c>
      <c r="N103" s="19">
        <v>319302.48627563898</v>
      </c>
      <c r="O103" s="19">
        <v>560207.41115504794</v>
      </c>
      <c r="P103" s="19">
        <v>377726.23149043298</v>
      </c>
      <c r="Q103" s="19">
        <v>542293.79813111795</v>
      </c>
      <c r="R103" s="19">
        <v>388931.27060730301</v>
      </c>
      <c r="S103" s="19">
        <v>370742.89741320797</v>
      </c>
      <c r="T103" s="19">
        <v>248377.79707683399</v>
      </c>
      <c r="U103" s="19">
        <v>261910.078891513</v>
      </c>
      <c r="V103" s="19">
        <v>755927.85844109498</v>
      </c>
      <c r="W103" s="19">
        <v>367117.47747282498</v>
      </c>
      <c r="X103" s="19">
        <v>344473.790179301</v>
      </c>
      <c r="Y103" s="19">
        <v>276104.84470933501</v>
      </c>
      <c r="Z103" s="19">
        <v>442236.45602533</v>
      </c>
      <c r="AA103" s="19">
        <v>347159.72883975698</v>
      </c>
      <c r="AB103" s="19">
        <v>495483.95956206397</v>
      </c>
      <c r="AC103" s="19">
        <v>1078930.4869325701</v>
      </c>
      <c r="AD103" s="19">
        <v>662315.18977832596</v>
      </c>
      <c r="AE103" s="19">
        <v>526592.76176712895</v>
      </c>
      <c r="AF103" s="4">
        <f>SUM(R103:AE103)</f>
        <v>6566304.5976965893</v>
      </c>
    </row>
    <row r="104" spans="1:32" x14ac:dyDescent="0.2">
      <c r="A104" s="19" t="s">
        <v>90</v>
      </c>
      <c r="B104" s="19">
        <v>592813.20676118496</v>
      </c>
      <c r="C104" s="19">
        <v>253945.725536919</v>
      </c>
      <c r="D104" s="19">
        <v>235786.51704113299</v>
      </c>
      <c r="E104" s="19">
        <v>210981.22483615999</v>
      </c>
      <c r="F104" s="19">
        <v>269369.02117921202</v>
      </c>
      <c r="G104" s="19">
        <v>401625.65874039498</v>
      </c>
      <c r="H104" s="19">
        <v>350547.57934555103</v>
      </c>
      <c r="I104" s="19">
        <v>242115.48633320801</v>
      </c>
      <c r="J104" s="19">
        <v>369489.99830327102</v>
      </c>
      <c r="K104" s="19">
        <v>336806.70638725202</v>
      </c>
      <c r="L104" s="19">
        <v>313992.61638570001</v>
      </c>
      <c r="M104" s="19">
        <v>315720.07664387202</v>
      </c>
      <c r="N104" s="19">
        <v>468879.987041349</v>
      </c>
      <c r="O104" s="19">
        <v>355532.59770527802</v>
      </c>
      <c r="P104" s="19">
        <v>449773.97161812102</v>
      </c>
      <c r="Q104" s="19">
        <v>625513.14814447798</v>
      </c>
      <c r="R104" s="19">
        <v>444257.335684188</v>
      </c>
      <c r="S104" s="19">
        <v>272181.41294597503</v>
      </c>
      <c r="T104" s="19">
        <v>201379.36176685599</v>
      </c>
      <c r="U104" s="19">
        <v>275333.50552304898</v>
      </c>
      <c r="V104" s="19">
        <v>292828.49980557599</v>
      </c>
      <c r="W104" s="19">
        <v>477409.27578856703</v>
      </c>
      <c r="X104" s="19">
        <v>365552.51192913501</v>
      </c>
      <c r="Y104" s="19">
        <v>250979.63254610199</v>
      </c>
      <c r="Z104" s="19">
        <v>316968.47364308598</v>
      </c>
      <c r="AA104" s="19">
        <v>508056.480680737</v>
      </c>
      <c r="AB104" s="19">
        <v>847955.41400761402</v>
      </c>
      <c r="AC104" s="19">
        <v>728727.442166336</v>
      </c>
      <c r="AD104" s="19">
        <v>601381.02590862999</v>
      </c>
      <c r="AE104" s="19">
        <v>470011.848789674</v>
      </c>
      <c r="AF104" s="4">
        <f>SUM(R104:AE104)</f>
        <v>6053022.2211855259</v>
      </c>
    </row>
    <row r="105" spans="1:32" x14ac:dyDescent="0.2">
      <c r="A105" s="19" t="s">
        <v>80</v>
      </c>
      <c r="B105" s="19">
        <v>467877.307079933</v>
      </c>
      <c r="C105" s="19">
        <v>160166.806129723</v>
      </c>
      <c r="D105" s="19">
        <v>168178.94564832599</v>
      </c>
      <c r="E105" s="19">
        <v>168917.63449800701</v>
      </c>
      <c r="F105" s="19">
        <v>262732.09158460802</v>
      </c>
      <c r="G105" s="19">
        <v>68894.278798121406</v>
      </c>
      <c r="H105" s="19">
        <v>494819.91251255199</v>
      </c>
      <c r="I105" s="19">
        <v>467714.24594848498</v>
      </c>
      <c r="J105" s="19">
        <v>237738.351859608</v>
      </c>
      <c r="K105" s="19">
        <v>261483.95743024701</v>
      </c>
      <c r="L105" s="19">
        <v>150634.02464570999</v>
      </c>
      <c r="M105" s="19">
        <v>147817.68751202</v>
      </c>
      <c r="N105" s="19">
        <v>153196.90204475401</v>
      </c>
      <c r="O105" s="19">
        <v>261868.67933305001</v>
      </c>
      <c r="P105" s="19">
        <v>262709.13693076302</v>
      </c>
      <c r="Q105" s="19">
        <v>679229.22599662305</v>
      </c>
      <c r="R105" s="19">
        <v>385715.52611953299</v>
      </c>
      <c r="S105" s="19">
        <v>186143.37895221199</v>
      </c>
      <c r="T105" s="19">
        <v>228774.302601812</v>
      </c>
      <c r="U105" s="19">
        <v>284099.67351336603</v>
      </c>
      <c r="V105" s="19">
        <v>334033.42436999298</v>
      </c>
      <c r="W105" s="19">
        <v>313586.47428663302</v>
      </c>
      <c r="X105" s="19">
        <v>322150.33799964702</v>
      </c>
      <c r="Y105" s="19">
        <v>201685.71241624499</v>
      </c>
      <c r="Z105" s="19">
        <v>269185.84854976798</v>
      </c>
      <c r="AA105" s="19">
        <v>99834.9878010424</v>
      </c>
      <c r="AB105" s="19">
        <v>238391.07529712401</v>
      </c>
      <c r="AC105" s="19">
        <v>377850.96110706998</v>
      </c>
      <c r="AD105" s="19">
        <v>1884200.49329583</v>
      </c>
      <c r="AE105" s="19">
        <v>879300.74560459994</v>
      </c>
      <c r="AF105" s="4">
        <f>SUM(R105:AE105)</f>
        <v>6004952.9419148751</v>
      </c>
    </row>
    <row r="106" spans="1:32" x14ac:dyDescent="0.2">
      <c r="A106" s="19" t="s">
        <v>299</v>
      </c>
      <c r="B106" s="19">
        <v>1235062.7432578499</v>
      </c>
      <c r="C106" s="19">
        <v>680116.21795774205</v>
      </c>
      <c r="D106" s="19">
        <v>1798685.45601606</v>
      </c>
      <c r="E106" s="19">
        <v>1483516.7563483</v>
      </c>
      <c r="F106" s="19">
        <v>2080573.5086687701</v>
      </c>
      <c r="G106" s="19">
        <v>161748.37962602399</v>
      </c>
      <c r="H106" s="19">
        <v>1061427.8975279001</v>
      </c>
      <c r="I106" s="19">
        <v>82240.043590764297</v>
      </c>
      <c r="J106" s="19">
        <v>222384.56539435001</v>
      </c>
      <c r="K106" s="19">
        <v>327469.99819044297</v>
      </c>
      <c r="L106" s="19">
        <v>629283.57951889699</v>
      </c>
      <c r="M106" s="19">
        <v>42738.319148173403</v>
      </c>
      <c r="N106" s="19">
        <v>380417.55475927598</v>
      </c>
      <c r="O106" s="19">
        <v>113698.888646148</v>
      </c>
      <c r="P106" s="19">
        <v>222365.51238909501</v>
      </c>
      <c r="Q106" s="19">
        <v>345041.91645348899</v>
      </c>
      <c r="R106" s="19">
        <v>319822.99582815397</v>
      </c>
      <c r="S106" s="19">
        <v>831259.43480046897</v>
      </c>
      <c r="T106" s="19">
        <v>208608.79298162201</v>
      </c>
      <c r="U106" s="19">
        <v>85215.309590877398</v>
      </c>
      <c r="V106" s="19">
        <v>69374.511159345406</v>
      </c>
      <c r="W106" s="19">
        <v>132178.29184202899</v>
      </c>
      <c r="X106" s="19">
        <v>235263.14056723099</v>
      </c>
      <c r="Y106" s="19">
        <v>737487.77439403499</v>
      </c>
      <c r="Z106" s="19">
        <v>111667.334686225</v>
      </c>
      <c r="AA106" s="19">
        <v>44078.462678552198</v>
      </c>
      <c r="AB106" s="19">
        <v>218308.793732516</v>
      </c>
      <c r="AC106" s="19">
        <v>352838.00545652199</v>
      </c>
      <c r="AD106" s="19">
        <v>1532593.77757105</v>
      </c>
      <c r="AE106" s="19">
        <v>995575.30525735603</v>
      </c>
      <c r="AF106" s="4">
        <f>SUM(R106:AE106)</f>
        <v>5874271.9305459838</v>
      </c>
    </row>
    <row r="107" spans="1:32" x14ac:dyDescent="0.2">
      <c r="A107" s="19" t="s">
        <v>234</v>
      </c>
      <c r="B107" s="19">
        <v>143680.06567395499</v>
      </c>
      <c r="C107" s="19">
        <v>144516.22547376901</v>
      </c>
      <c r="D107" s="19">
        <v>119204.93825372199</v>
      </c>
      <c r="E107" s="19">
        <v>164799.95987392101</v>
      </c>
      <c r="F107" s="19">
        <v>111640.99867714199</v>
      </c>
      <c r="G107" s="19">
        <v>151656.59276570799</v>
      </c>
      <c r="H107" s="19">
        <v>121805.225357009</v>
      </c>
      <c r="I107" s="19">
        <v>149559.55269444399</v>
      </c>
      <c r="J107" s="19">
        <v>149559.55269444399</v>
      </c>
      <c r="K107" s="19">
        <v>0</v>
      </c>
      <c r="L107" s="19">
        <v>56642.307441261801</v>
      </c>
      <c r="M107" s="19">
        <v>124778.16654796401</v>
      </c>
      <c r="N107" s="19">
        <v>216951.722445035</v>
      </c>
      <c r="O107" s="19">
        <v>264212.41288593202</v>
      </c>
      <c r="P107" s="19">
        <v>435353.796296296</v>
      </c>
      <c r="Q107" s="19">
        <v>339585.411190024</v>
      </c>
      <c r="R107" s="19">
        <v>317210.96297528298</v>
      </c>
      <c r="S107" s="19">
        <v>516854.08890047797</v>
      </c>
      <c r="T107" s="19">
        <v>203011.62988834301</v>
      </c>
      <c r="U107" s="19">
        <v>269203.246273953</v>
      </c>
      <c r="V107" s="19">
        <v>489181.57849891298</v>
      </c>
      <c r="W107" s="19">
        <v>356557.75840404199</v>
      </c>
      <c r="X107" s="19">
        <v>207397.77473469399</v>
      </c>
      <c r="Y107" s="19">
        <v>233741.11030505301</v>
      </c>
      <c r="Z107" s="19">
        <v>248456.12114066299</v>
      </c>
      <c r="AA107" s="19">
        <v>174867.217920255</v>
      </c>
      <c r="AB107" s="19">
        <v>221068.016674126</v>
      </c>
      <c r="AC107" s="19">
        <v>408020.96446355199</v>
      </c>
      <c r="AD107" s="19">
        <v>1502239.2475701501</v>
      </c>
      <c r="AE107" s="19">
        <v>594146.70281326002</v>
      </c>
      <c r="AF107" s="4">
        <f>SUM(R107:AE107)</f>
        <v>5741956.4205627656</v>
      </c>
    </row>
    <row r="108" spans="1:32" x14ac:dyDescent="0.2">
      <c r="A108" s="19" t="s">
        <v>196</v>
      </c>
      <c r="B108" s="19">
        <v>221710.93999116999</v>
      </c>
      <c r="C108" s="19">
        <v>234719.14549744301</v>
      </c>
      <c r="D108" s="19">
        <v>280159.86890274403</v>
      </c>
      <c r="E108" s="19">
        <v>174415.64264483401</v>
      </c>
      <c r="F108" s="19">
        <v>201927.898669099</v>
      </c>
      <c r="G108" s="19">
        <v>222133.96707244299</v>
      </c>
      <c r="H108" s="19">
        <v>188053.12893249601</v>
      </c>
      <c r="I108" s="19">
        <v>263782.41668037098</v>
      </c>
      <c r="J108" s="19">
        <v>291793.43941616599</v>
      </c>
      <c r="K108" s="19">
        <v>286268.818857203</v>
      </c>
      <c r="L108" s="19">
        <v>269838.55657848</v>
      </c>
      <c r="M108" s="19">
        <v>287039.54308678297</v>
      </c>
      <c r="N108" s="19">
        <v>328533.573459376</v>
      </c>
      <c r="O108" s="19">
        <v>288233.20611531101</v>
      </c>
      <c r="P108" s="19">
        <v>280623.467220149</v>
      </c>
      <c r="Q108" s="19">
        <v>205374.32223848</v>
      </c>
      <c r="R108" s="19">
        <v>251194.24995355401</v>
      </c>
      <c r="S108" s="19">
        <v>1494410.0269335101</v>
      </c>
      <c r="T108" s="19">
        <v>292859.93165394902</v>
      </c>
      <c r="U108" s="19">
        <v>321626.22129110899</v>
      </c>
      <c r="V108" s="19">
        <v>373463.694305946</v>
      </c>
      <c r="W108" s="19">
        <v>295722.68655293598</v>
      </c>
      <c r="X108" s="19">
        <v>264344.86025662901</v>
      </c>
      <c r="Y108" s="19">
        <v>236398.65056147001</v>
      </c>
      <c r="Z108" s="19">
        <v>256278.49025333501</v>
      </c>
      <c r="AA108" s="19">
        <v>346757.99414353399</v>
      </c>
      <c r="AB108" s="19">
        <v>449914.922715894</v>
      </c>
      <c r="AC108" s="19">
        <v>299799.80282305001</v>
      </c>
      <c r="AD108" s="19">
        <v>589246.000994856</v>
      </c>
      <c r="AE108" s="19">
        <v>190098.38525732001</v>
      </c>
      <c r="AF108" s="4">
        <f>SUM(R108:AE108)</f>
        <v>5662115.9176970925</v>
      </c>
    </row>
    <row r="109" spans="1:32" x14ac:dyDescent="0.2">
      <c r="A109" s="19" t="s">
        <v>252</v>
      </c>
      <c r="B109" s="19">
        <v>174251.38737059399</v>
      </c>
      <c r="C109" s="19">
        <v>189966.212866513</v>
      </c>
      <c r="D109" s="19">
        <v>173160.61528948299</v>
      </c>
      <c r="E109" s="19">
        <v>246258.63191694999</v>
      </c>
      <c r="F109" s="19">
        <v>248872.54488360099</v>
      </c>
      <c r="G109" s="19">
        <v>648313.39698760898</v>
      </c>
      <c r="H109" s="19">
        <v>347365.85394935898</v>
      </c>
      <c r="I109" s="19">
        <v>245158.11153322301</v>
      </c>
      <c r="J109" s="19">
        <v>232609.267833741</v>
      </c>
      <c r="K109" s="19">
        <v>180840.48178012401</v>
      </c>
      <c r="L109" s="19">
        <v>241560.29330032799</v>
      </c>
      <c r="M109" s="19">
        <v>288632.04904877499</v>
      </c>
      <c r="N109" s="19">
        <v>526420.63637225702</v>
      </c>
      <c r="O109" s="19">
        <v>489835.20877108403</v>
      </c>
      <c r="P109" s="19">
        <v>597513.72963614797</v>
      </c>
      <c r="Q109" s="19">
        <v>550128.95173204702</v>
      </c>
      <c r="R109" s="19">
        <v>603075.24748268304</v>
      </c>
      <c r="S109" s="19">
        <v>656034.19638374005</v>
      </c>
      <c r="T109" s="19">
        <v>277299.96572564798</v>
      </c>
      <c r="U109" s="19">
        <v>197357.59660261599</v>
      </c>
      <c r="V109" s="19">
        <v>632894.506511393</v>
      </c>
      <c r="W109" s="19">
        <v>239229.80207250299</v>
      </c>
      <c r="X109" s="19">
        <v>547576.42397956795</v>
      </c>
      <c r="Y109" s="19">
        <v>327041.20008184097</v>
      </c>
      <c r="Z109" s="19">
        <v>268310.80620894802</v>
      </c>
      <c r="AA109" s="19">
        <v>373350.526952766</v>
      </c>
      <c r="AB109" s="19">
        <v>300992.27743175603</v>
      </c>
      <c r="AC109" s="19">
        <v>186370.63362256999</v>
      </c>
      <c r="AD109" s="19">
        <v>530745.00804565498</v>
      </c>
      <c r="AE109" s="19">
        <v>277322.08063747198</v>
      </c>
      <c r="AF109" s="4">
        <f>SUM(R109:AE109)</f>
        <v>5417600.2717391588</v>
      </c>
    </row>
    <row r="110" spans="1:32" x14ac:dyDescent="0.2">
      <c r="A110" s="19" t="s">
        <v>218</v>
      </c>
      <c r="B110" s="19">
        <v>6572.7914824855898</v>
      </c>
      <c r="C110" s="19">
        <v>430.00571180627998</v>
      </c>
      <c r="D110" s="19">
        <v>17049.508063187899</v>
      </c>
      <c r="E110" s="19">
        <v>5355.4721470702498</v>
      </c>
      <c r="F110" s="19">
        <v>2954.42846798868</v>
      </c>
      <c r="G110" s="19">
        <v>2180510.1725921798</v>
      </c>
      <c r="H110" s="19">
        <v>692400.55545572296</v>
      </c>
      <c r="I110" s="19">
        <v>5208.9542965235196</v>
      </c>
      <c r="J110" s="19">
        <v>15680.6689622294</v>
      </c>
      <c r="K110" s="19">
        <v>5215.7978117681496</v>
      </c>
      <c r="L110" s="19">
        <v>7232.3586806561298</v>
      </c>
      <c r="M110" s="19">
        <v>3017.9646833903798</v>
      </c>
      <c r="N110" s="19">
        <v>4527.8797276353198</v>
      </c>
      <c r="O110" s="19">
        <v>12381.744303482201</v>
      </c>
      <c r="P110" s="19">
        <v>22654.416354445199</v>
      </c>
      <c r="Q110" s="19">
        <v>9952.4508854771102</v>
      </c>
      <c r="R110" s="19">
        <v>6208.8150715593601</v>
      </c>
      <c r="S110" s="19">
        <v>11261.8366342435</v>
      </c>
      <c r="T110" s="19">
        <v>4880.5722426257498</v>
      </c>
      <c r="U110" s="19">
        <v>142539.06858741899</v>
      </c>
      <c r="V110" s="19">
        <v>3349091.0626844098</v>
      </c>
      <c r="W110" s="19">
        <v>303181.87640043802</v>
      </c>
      <c r="X110" s="19">
        <v>1631.3386038958099</v>
      </c>
      <c r="Y110" s="19">
        <v>19901.5182084517</v>
      </c>
      <c r="Z110" s="19">
        <v>1476.83184569578</v>
      </c>
      <c r="AA110" s="19">
        <v>1302.9436183965499</v>
      </c>
      <c r="AB110" s="19">
        <v>7681.5114999923499</v>
      </c>
      <c r="AC110" s="19">
        <v>1030823.14419925</v>
      </c>
      <c r="AD110" s="19">
        <v>27042.067143075801</v>
      </c>
      <c r="AE110" s="19">
        <v>6858.5660128705404</v>
      </c>
      <c r="AF110" s="4">
        <f>SUM(R110:AE110)</f>
        <v>4913881.152752324</v>
      </c>
    </row>
    <row r="111" spans="1:32" x14ac:dyDescent="0.2">
      <c r="A111" s="19" t="s">
        <v>186</v>
      </c>
      <c r="B111" s="19">
        <v>51.228620802949898</v>
      </c>
      <c r="C111" s="19">
        <v>25857.057076126399</v>
      </c>
      <c r="D111" s="19">
        <v>122216.20449780099</v>
      </c>
      <c r="E111" s="19">
        <v>44269.416815495002</v>
      </c>
      <c r="F111" s="19">
        <v>4452.6676741459096</v>
      </c>
      <c r="G111" s="19">
        <v>236597.857155162</v>
      </c>
      <c r="H111" s="19">
        <v>367656.00191150402</v>
      </c>
      <c r="I111" s="19">
        <v>85.338610049650001</v>
      </c>
      <c r="J111" s="19">
        <v>101405.07956786201</v>
      </c>
      <c r="K111" s="19">
        <v>23935.069354262101</v>
      </c>
      <c r="L111" s="19">
        <v>185007.770189884</v>
      </c>
      <c r="M111" s="19">
        <v>50.05</v>
      </c>
      <c r="N111" s="19">
        <v>10106.0341469249</v>
      </c>
      <c r="O111" s="19">
        <v>152194.21353271001</v>
      </c>
      <c r="P111" s="19">
        <v>61776.540548662</v>
      </c>
      <c r="Q111" s="19">
        <v>59034.5806196954</v>
      </c>
      <c r="R111" s="19">
        <v>58622.757135102198</v>
      </c>
      <c r="S111" s="19">
        <v>100219.741820693</v>
      </c>
      <c r="T111" s="19">
        <v>0</v>
      </c>
      <c r="U111" s="19">
        <v>80554.400002533701</v>
      </c>
      <c r="V111" s="19">
        <v>918302.37753556296</v>
      </c>
      <c r="W111" s="19">
        <v>13398.774808916</v>
      </c>
      <c r="X111" s="19">
        <v>277956.20036234701</v>
      </c>
      <c r="Y111" s="19">
        <v>20314.873656473799</v>
      </c>
      <c r="Z111" s="19">
        <v>204821.817196952</v>
      </c>
      <c r="AA111" s="19">
        <v>74248.460772037099</v>
      </c>
      <c r="AB111" s="19">
        <v>97136.595406148903</v>
      </c>
      <c r="AC111" s="19">
        <v>1396747.9657240501</v>
      </c>
      <c r="AD111" s="19">
        <v>1328941.8660776301</v>
      </c>
      <c r="AE111" s="19">
        <v>228295.566452481</v>
      </c>
      <c r="AF111" s="4">
        <f>SUM(R111:AE111)</f>
        <v>4799561.3969509276</v>
      </c>
    </row>
    <row r="112" spans="1:32" x14ac:dyDescent="0.2">
      <c r="A112" s="19" t="s">
        <v>441</v>
      </c>
      <c r="B112" s="19">
        <v>51460.572774400003</v>
      </c>
      <c r="C112" s="19">
        <v>379239.39558444399</v>
      </c>
      <c r="D112" s="19">
        <v>390244.73807894997</v>
      </c>
      <c r="E112" s="19">
        <v>403968.17978553101</v>
      </c>
      <c r="F112" s="19">
        <v>119245.74712140999</v>
      </c>
      <c r="G112" s="19">
        <v>277874.250997253</v>
      </c>
      <c r="H112" s="19">
        <v>687163.869168601</v>
      </c>
      <c r="I112" s="19">
        <v>141679.709039929</v>
      </c>
      <c r="J112" s="19">
        <v>333952.54898244899</v>
      </c>
      <c r="K112" s="19">
        <v>267206.88284600398</v>
      </c>
      <c r="L112" s="19">
        <v>269245.41095672903</v>
      </c>
      <c r="M112" s="19">
        <v>3153.97864433108</v>
      </c>
      <c r="N112" s="19">
        <v>134951.29985830199</v>
      </c>
      <c r="O112" s="19">
        <v>431432.65698562301</v>
      </c>
      <c r="P112" s="19">
        <v>362535.57276564598</v>
      </c>
      <c r="Q112" s="19">
        <v>432815.66003721597</v>
      </c>
      <c r="R112" s="19">
        <v>271984.75225315598</v>
      </c>
      <c r="S112" s="19">
        <v>471149.303531032</v>
      </c>
      <c r="T112" s="19">
        <v>137051.20644541201</v>
      </c>
      <c r="U112" s="19">
        <v>69025.933884679893</v>
      </c>
      <c r="V112" s="19">
        <v>532335.40527582204</v>
      </c>
      <c r="W112" s="19">
        <v>279238.87243516801</v>
      </c>
      <c r="X112" s="19">
        <v>284597.088906052</v>
      </c>
      <c r="Y112" s="19">
        <v>100488.460340669</v>
      </c>
      <c r="Z112" s="19">
        <v>155000.11271075299</v>
      </c>
      <c r="AA112" s="19">
        <v>47043.2093422978</v>
      </c>
      <c r="AB112" s="19">
        <v>211910.234587963</v>
      </c>
      <c r="AC112" s="19">
        <v>876807.463550666</v>
      </c>
      <c r="AD112" s="19">
        <v>971771.91094455204</v>
      </c>
      <c r="AE112" s="19">
        <v>313928.75286820199</v>
      </c>
      <c r="AF112" s="4">
        <f>SUM(R112:AE112)</f>
        <v>4722332.7070764238</v>
      </c>
    </row>
    <row r="113" spans="1:32" x14ac:dyDescent="0.2">
      <c r="A113" s="19" t="s">
        <v>85</v>
      </c>
      <c r="B113" s="19">
        <v>276738.47760884598</v>
      </c>
      <c r="C113" s="19">
        <v>250120.95002473699</v>
      </c>
      <c r="D113" s="19">
        <v>456168.79662381002</v>
      </c>
      <c r="E113" s="19">
        <v>300922.78477496898</v>
      </c>
      <c r="F113" s="19">
        <v>210123.77396926601</v>
      </c>
      <c r="G113" s="19">
        <v>364466.89634447702</v>
      </c>
      <c r="H113" s="19">
        <v>698256.13315183297</v>
      </c>
      <c r="I113" s="19">
        <v>766128.25701746903</v>
      </c>
      <c r="J113" s="19">
        <v>1210171.8200109501</v>
      </c>
      <c r="K113" s="19">
        <v>265455.13082084502</v>
      </c>
      <c r="L113" s="19">
        <v>352605.88022748299</v>
      </c>
      <c r="M113" s="19">
        <v>361906.96656975499</v>
      </c>
      <c r="N113" s="19">
        <v>464602.90702986001</v>
      </c>
      <c r="O113" s="19">
        <v>386227.66319078603</v>
      </c>
      <c r="P113" s="19">
        <v>273822.42291636899</v>
      </c>
      <c r="Q113" s="19">
        <v>751005.78574739001</v>
      </c>
      <c r="R113" s="19">
        <v>329501.82932434801</v>
      </c>
      <c r="S113" s="19">
        <v>543896.02121693897</v>
      </c>
      <c r="T113" s="19">
        <v>334257.53872545803</v>
      </c>
      <c r="U113" s="19">
        <v>431239.49210298498</v>
      </c>
      <c r="V113" s="19">
        <v>455356.48260166502</v>
      </c>
      <c r="W113" s="19">
        <v>556512.57488510595</v>
      </c>
      <c r="X113" s="19">
        <v>394463.20373815199</v>
      </c>
      <c r="Y113" s="19">
        <v>7541.2316374699903</v>
      </c>
      <c r="Z113" s="19">
        <v>35872.338190479997</v>
      </c>
      <c r="AA113" s="19">
        <v>12350.217949739999</v>
      </c>
      <c r="AB113" s="19">
        <v>7465.2200117100001</v>
      </c>
      <c r="AC113" s="19">
        <v>35880.316695070003</v>
      </c>
      <c r="AD113" s="19">
        <v>702798.61013659195</v>
      </c>
      <c r="AE113" s="19">
        <v>790585.13795405498</v>
      </c>
      <c r="AF113" s="4">
        <f>SUM(R113:AE113)</f>
        <v>4637720.2151697706</v>
      </c>
    </row>
    <row r="114" spans="1:32" x14ac:dyDescent="0.2">
      <c r="A114" s="19" t="s">
        <v>193</v>
      </c>
      <c r="B114" s="19">
        <v>273609.32300915901</v>
      </c>
      <c r="C114" s="19">
        <v>311902.80151652999</v>
      </c>
      <c r="D114" s="19">
        <v>279580.01176953502</v>
      </c>
      <c r="E114" s="19">
        <v>320890.854568946</v>
      </c>
      <c r="F114" s="19">
        <v>216096.54043275799</v>
      </c>
      <c r="G114" s="19">
        <v>333728.06508333603</v>
      </c>
      <c r="H114" s="19">
        <v>303261.73957994801</v>
      </c>
      <c r="I114" s="19">
        <v>237774.037697458</v>
      </c>
      <c r="J114" s="19">
        <v>207455.19923494</v>
      </c>
      <c r="K114" s="19">
        <v>221591.12179785699</v>
      </c>
      <c r="L114" s="19">
        <v>400087.26997239201</v>
      </c>
      <c r="M114" s="19">
        <v>129820.78517734401</v>
      </c>
      <c r="N114" s="19">
        <v>130642.22007578499</v>
      </c>
      <c r="O114" s="19">
        <v>340221.70244855201</v>
      </c>
      <c r="P114" s="19">
        <v>174684.46029861001</v>
      </c>
      <c r="Q114" s="19">
        <v>144585.91255064699</v>
      </c>
      <c r="R114" s="19">
        <v>161072.970712443</v>
      </c>
      <c r="S114" s="19">
        <v>268641.68970722298</v>
      </c>
      <c r="T114" s="19">
        <v>117082.54402492801</v>
      </c>
      <c r="U114" s="19">
        <v>199833.56033906399</v>
      </c>
      <c r="V114" s="19">
        <v>253394.32392413999</v>
      </c>
      <c r="W114" s="19">
        <v>235981.741099518</v>
      </c>
      <c r="X114" s="19">
        <v>172464.32096060499</v>
      </c>
      <c r="Y114" s="19">
        <v>133145.43421975899</v>
      </c>
      <c r="Z114" s="19">
        <v>307786.49320016702</v>
      </c>
      <c r="AA114" s="19">
        <v>349138.26031150197</v>
      </c>
      <c r="AB114" s="19">
        <v>223418.70498013101</v>
      </c>
      <c r="AC114" s="19">
        <v>826517.43731972203</v>
      </c>
      <c r="AD114" s="19">
        <v>712082.26131397195</v>
      </c>
      <c r="AE114" s="19">
        <v>353000.99189411098</v>
      </c>
      <c r="AF114" s="4">
        <f>SUM(R114:AE114)</f>
        <v>4313560.734007285</v>
      </c>
    </row>
    <row r="115" spans="1:32" x14ac:dyDescent="0.2">
      <c r="A115" s="19" t="s">
        <v>368</v>
      </c>
      <c r="B115" s="19">
        <v>26657.973182733102</v>
      </c>
      <c r="C115" s="19">
        <v>53625.184685260203</v>
      </c>
      <c r="D115" s="19">
        <v>63420.948095269203</v>
      </c>
      <c r="E115" s="19">
        <v>61659.504377797399</v>
      </c>
      <c r="F115" s="19">
        <v>48678.907590293602</v>
      </c>
      <c r="G115" s="19">
        <v>57881.436264801399</v>
      </c>
      <c r="H115" s="19">
        <v>54225.7191462759</v>
      </c>
      <c r="I115" s="19">
        <v>52256.773867001997</v>
      </c>
      <c r="J115" s="19">
        <v>49909.932566050898</v>
      </c>
      <c r="K115" s="19">
        <v>37670.426758108297</v>
      </c>
      <c r="L115" s="19">
        <v>41198.215385455602</v>
      </c>
      <c r="M115" s="19">
        <v>26690.690473855899</v>
      </c>
      <c r="N115" s="19">
        <v>49748.219235493299</v>
      </c>
      <c r="O115" s="19">
        <v>46480.920408971899</v>
      </c>
      <c r="P115" s="19">
        <v>36989.651601545796</v>
      </c>
      <c r="Q115" s="19">
        <v>59435.114233121101</v>
      </c>
      <c r="R115" s="19">
        <v>398875.25875259499</v>
      </c>
      <c r="S115" s="19">
        <v>286807.84757037798</v>
      </c>
      <c r="T115" s="19">
        <v>125423.817140592</v>
      </c>
      <c r="U115" s="19">
        <v>235597.047706718</v>
      </c>
      <c r="V115" s="19">
        <v>186403.74134872499</v>
      </c>
      <c r="W115" s="19">
        <v>328424.78962011897</v>
      </c>
      <c r="X115" s="19">
        <v>255689.784072134</v>
      </c>
      <c r="Y115" s="19">
        <v>215375.865484865</v>
      </c>
      <c r="Z115" s="19">
        <v>407668.666581192</v>
      </c>
      <c r="AA115" s="19">
        <v>218307.91711563</v>
      </c>
      <c r="AB115" s="19">
        <v>271034.94681348902</v>
      </c>
      <c r="AC115" s="19">
        <v>488946.900791533</v>
      </c>
      <c r="AD115" s="19">
        <v>463100.35612320702</v>
      </c>
      <c r="AE115" s="19">
        <v>361242.27844708</v>
      </c>
      <c r="AF115" s="4">
        <f>SUM(R115:AE115)</f>
        <v>4242899.2175682569</v>
      </c>
    </row>
    <row r="116" spans="1:32" x14ac:dyDescent="0.2">
      <c r="A116" s="19" t="s">
        <v>177</v>
      </c>
      <c r="B116" s="19">
        <v>151432.297603449</v>
      </c>
      <c r="C116" s="19">
        <v>276487.43719279201</v>
      </c>
      <c r="D116" s="19">
        <v>198682.949121716</v>
      </c>
      <c r="E116" s="19">
        <v>12635.425293406201</v>
      </c>
      <c r="F116" s="19">
        <v>282162.188959249</v>
      </c>
      <c r="G116" s="19">
        <v>354947.893757482</v>
      </c>
      <c r="H116" s="19">
        <v>352811.65449038701</v>
      </c>
      <c r="I116" s="19">
        <v>367305.09595269797</v>
      </c>
      <c r="J116" s="19">
        <v>402577.09740866901</v>
      </c>
      <c r="K116" s="19">
        <v>315847.49063833302</v>
      </c>
      <c r="L116" s="19">
        <v>354151.52378171001</v>
      </c>
      <c r="M116" s="19">
        <v>348642.48324551102</v>
      </c>
      <c r="N116" s="19">
        <v>344769.69661025301</v>
      </c>
      <c r="O116" s="19">
        <v>277821.98833337898</v>
      </c>
      <c r="P116" s="19">
        <v>2135.9909576597402</v>
      </c>
      <c r="Q116" s="19">
        <v>8221.0749757642097</v>
      </c>
      <c r="R116" s="19">
        <v>360665.44743969501</v>
      </c>
      <c r="S116" s="19">
        <v>355387.97716443101</v>
      </c>
      <c r="T116" s="19">
        <v>342158.27315570897</v>
      </c>
      <c r="U116" s="19">
        <v>361341.63585190399</v>
      </c>
      <c r="V116" s="19">
        <v>363628.50465640199</v>
      </c>
      <c r="W116" s="19">
        <v>354066.73907256097</v>
      </c>
      <c r="X116" s="19">
        <v>351476.19520297903</v>
      </c>
      <c r="Y116" s="19">
        <v>289400.87194633501</v>
      </c>
      <c r="Z116" s="19">
        <v>283521.99895156902</v>
      </c>
      <c r="AA116" s="19">
        <v>168325.524219846</v>
      </c>
      <c r="AB116" s="19">
        <v>153776.360977462</v>
      </c>
      <c r="AC116" s="19">
        <v>169632.557125516</v>
      </c>
      <c r="AD116" s="19">
        <v>158161.93130184899</v>
      </c>
      <c r="AE116" s="19">
        <v>520607.85144673003</v>
      </c>
      <c r="AF116" s="4">
        <f>SUM(R116:AE116)</f>
        <v>4232151.8685129881</v>
      </c>
    </row>
    <row r="117" spans="1:32" x14ac:dyDescent="0.2">
      <c r="A117" s="19" t="s">
        <v>264</v>
      </c>
      <c r="B117" s="19">
        <v>42193.718858920198</v>
      </c>
      <c r="C117" s="19">
        <v>27727.912210762101</v>
      </c>
      <c r="D117" s="19">
        <v>10219.604293275601</v>
      </c>
      <c r="E117" s="19">
        <v>49302.2280070466</v>
      </c>
      <c r="F117" s="19">
        <v>13036.358555000001</v>
      </c>
      <c r="G117" s="19">
        <v>428701.974608319</v>
      </c>
      <c r="H117" s="19">
        <v>486186.05352155201</v>
      </c>
      <c r="I117" s="19">
        <v>78884.998826701703</v>
      </c>
      <c r="J117" s="19">
        <v>40458.204904885803</v>
      </c>
      <c r="K117" s="19">
        <v>162544.75016908499</v>
      </c>
      <c r="L117" s="19">
        <v>243174.80806097799</v>
      </c>
      <c r="M117" s="19">
        <v>3332.6600894389198</v>
      </c>
      <c r="N117" s="19">
        <v>3282.4402342722401</v>
      </c>
      <c r="O117" s="19">
        <v>40395.605617927002</v>
      </c>
      <c r="P117" s="19">
        <v>77719.325418358407</v>
      </c>
      <c r="Q117" s="19">
        <v>198894.64614901799</v>
      </c>
      <c r="R117" s="19">
        <v>55792.868306220298</v>
      </c>
      <c r="S117" s="19">
        <v>122838.780464686</v>
      </c>
      <c r="T117" s="19">
        <v>0</v>
      </c>
      <c r="U117" s="19">
        <v>2121.3427346551398</v>
      </c>
      <c r="V117" s="19">
        <v>1047921.9972808301</v>
      </c>
      <c r="W117" s="19">
        <v>32956.400603370799</v>
      </c>
      <c r="X117" s="19">
        <v>117412.670353689</v>
      </c>
      <c r="Y117" s="19">
        <v>42795.347270833598</v>
      </c>
      <c r="Z117" s="19">
        <v>181906.90872664601</v>
      </c>
      <c r="AA117" s="19">
        <v>56847.773672686199</v>
      </c>
      <c r="AB117" s="19">
        <v>36849.002834843297</v>
      </c>
      <c r="AC117" s="19">
        <v>1090318.18294005</v>
      </c>
      <c r="AD117" s="19">
        <v>938326.22370768304</v>
      </c>
      <c r="AE117" s="19">
        <v>254022.727915286</v>
      </c>
      <c r="AF117" s="4">
        <f>SUM(R117:AE117)</f>
        <v>3980110.2268114793</v>
      </c>
    </row>
    <row r="118" spans="1:32" x14ac:dyDescent="0.2">
      <c r="A118" s="19" t="s">
        <v>408</v>
      </c>
      <c r="B118" s="19">
        <v>180965.95135956301</v>
      </c>
      <c r="C118" s="19">
        <v>248012.46335433601</v>
      </c>
      <c r="D118" s="19">
        <v>169212.56875149399</v>
      </c>
      <c r="E118" s="19">
        <v>155219.736595947</v>
      </c>
      <c r="F118" s="19">
        <v>331596.557030136</v>
      </c>
      <c r="G118" s="19">
        <v>626854.49001243804</v>
      </c>
      <c r="H118" s="19">
        <v>372649.868117954</v>
      </c>
      <c r="I118" s="19">
        <v>115672.394104921</v>
      </c>
      <c r="J118" s="19">
        <v>228370.661055114</v>
      </c>
      <c r="K118" s="19">
        <v>404620.20680609898</v>
      </c>
      <c r="L118" s="19">
        <v>137397.96347631799</v>
      </c>
      <c r="M118" s="19">
        <v>165089.38654949001</v>
      </c>
      <c r="N118" s="19">
        <v>347272.50434732501</v>
      </c>
      <c r="O118" s="19">
        <v>343440.57903262897</v>
      </c>
      <c r="P118" s="19">
        <v>179081.75238776999</v>
      </c>
      <c r="Q118" s="19">
        <v>214121.565831527</v>
      </c>
      <c r="R118" s="19">
        <v>242422.02971701499</v>
      </c>
      <c r="S118" s="19">
        <v>202074.26953445299</v>
      </c>
      <c r="T118" s="19">
        <v>201580.046498465</v>
      </c>
      <c r="U118" s="19">
        <v>217419.72079771699</v>
      </c>
      <c r="V118" s="19">
        <v>604797.53301371704</v>
      </c>
      <c r="W118" s="19">
        <v>194251.93439493101</v>
      </c>
      <c r="X118" s="19">
        <v>214046.586507245</v>
      </c>
      <c r="Y118" s="19">
        <v>246594.92695703299</v>
      </c>
      <c r="Z118" s="19">
        <v>247577.806917968</v>
      </c>
      <c r="AA118" s="19">
        <v>304264.28707463102</v>
      </c>
      <c r="AB118" s="19">
        <v>270999.98850188602</v>
      </c>
      <c r="AC118" s="19">
        <v>385337.02978470601</v>
      </c>
      <c r="AD118" s="19">
        <v>314560.02390625299</v>
      </c>
      <c r="AE118" s="19">
        <v>166817.451126103</v>
      </c>
      <c r="AF118" s="4">
        <f>SUM(R118:AE118)</f>
        <v>3812743.634732123</v>
      </c>
    </row>
    <row r="119" spans="1:32" x14ac:dyDescent="0.2">
      <c r="A119" s="19" t="s">
        <v>413</v>
      </c>
      <c r="B119" s="19">
        <v>115253.619735211</v>
      </c>
      <c r="C119" s="19">
        <v>129769.014063963</v>
      </c>
      <c r="D119" s="19">
        <v>164698.07455517899</v>
      </c>
      <c r="E119" s="19">
        <v>100524.11754854801</v>
      </c>
      <c r="F119" s="19">
        <v>125195.71477180001</v>
      </c>
      <c r="G119" s="19">
        <v>182598.30299454901</v>
      </c>
      <c r="H119" s="19">
        <v>134745.62874827799</v>
      </c>
      <c r="I119" s="19">
        <v>136070.16578418299</v>
      </c>
      <c r="J119" s="19">
        <v>134729.81334923001</v>
      </c>
      <c r="K119" s="19">
        <v>118606.56263572699</v>
      </c>
      <c r="L119" s="19">
        <v>103687.885468878</v>
      </c>
      <c r="M119" s="19">
        <v>108644.18081257799</v>
      </c>
      <c r="N119" s="19">
        <v>170898.48895435699</v>
      </c>
      <c r="O119" s="19">
        <v>126790.56532215601</v>
      </c>
      <c r="P119" s="19">
        <v>102290.63725938401</v>
      </c>
      <c r="Q119" s="19">
        <v>91694.121340021593</v>
      </c>
      <c r="R119" s="19">
        <v>184703.884362021</v>
      </c>
      <c r="S119" s="19">
        <v>124364.90669554</v>
      </c>
      <c r="T119" s="19">
        <v>135931.62499619901</v>
      </c>
      <c r="U119" s="19">
        <v>116019.73142486899</v>
      </c>
      <c r="V119" s="19">
        <v>323353.989831755</v>
      </c>
      <c r="W119" s="19">
        <v>239500.79076583899</v>
      </c>
      <c r="X119" s="19">
        <v>304718.73786709702</v>
      </c>
      <c r="Y119" s="19">
        <v>282555.22192598402</v>
      </c>
      <c r="Z119" s="19">
        <v>188566.12807218</v>
      </c>
      <c r="AA119" s="19">
        <v>277414.84102129401</v>
      </c>
      <c r="AB119" s="19">
        <v>511487.31113695801</v>
      </c>
      <c r="AC119" s="19">
        <v>401742.01386474899</v>
      </c>
      <c r="AD119" s="19">
        <v>354368.12404856703</v>
      </c>
      <c r="AE119" s="19">
        <v>366530.20275617501</v>
      </c>
      <c r="AF119" s="4">
        <f>SUM(R119:AE119)</f>
        <v>3811257.5087692272</v>
      </c>
    </row>
    <row r="120" spans="1:32" x14ac:dyDescent="0.2">
      <c r="A120" s="19" t="s">
        <v>375</v>
      </c>
      <c r="B120" s="19">
        <v>64834.544323318099</v>
      </c>
      <c r="C120" s="19">
        <v>69366.222936695107</v>
      </c>
      <c r="D120" s="19">
        <v>54221.611355745503</v>
      </c>
      <c r="E120" s="19">
        <v>67597.920932832101</v>
      </c>
      <c r="F120" s="19">
        <v>105654.546127674</v>
      </c>
      <c r="G120" s="19">
        <v>161597.544670698</v>
      </c>
      <c r="H120" s="19">
        <v>138593.09919531201</v>
      </c>
      <c r="I120" s="19">
        <v>103357.579504967</v>
      </c>
      <c r="J120" s="19">
        <v>123083.39939449599</v>
      </c>
      <c r="K120" s="19">
        <v>67694.465997245294</v>
      </c>
      <c r="L120" s="19">
        <v>52890.038061751497</v>
      </c>
      <c r="M120" s="19">
        <v>44962.313965043402</v>
      </c>
      <c r="N120" s="19">
        <v>78799.821061965296</v>
      </c>
      <c r="O120" s="19">
        <v>130777.985166888</v>
      </c>
      <c r="P120" s="19">
        <v>54580.980970021301</v>
      </c>
      <c r="Q120" s="19">
        <v>134053.879188402</v>
      </c>
      <c r="R120" s="19">
        <v>56402.753352788401</v>
      </c>
      <c r="S120" s="19">
        <v>64986.504410817397</v>
      </c>
      <c r="T120" s="19">
        <v>39985.7025099569</v>
      </c>
      <c r="U120" s="19">
        <v>54036.953419052697</v>
      </c>
      <c r="V120" s="19">
        <v>111677.708870128</v>
      </c>
      <c r="W120" s="19">
        <v>459402.20423171797</v>
      </c>
      <c r="X120" s="19">
        <v>170856.234001326</v>
      </c>
      <c r="Y120" s="19">
        <v>97984.372696603401</v>
      </c>
      <c r="Z120" s="19">
        <v>231767.16200868401</v>
      </c>
      <c r="AA120" s="19">
        <v>265552.623111528</v>
      </c>
      <c r="AB120" s="19">
        <v>192031.28177921401</v>
      </c>
      <c r="AC120" s="19">
        <v>651751.96188823401</v>
      </c>
      <c r="AD120" s="19">
        <v>533746.40738443704</v>
      </c>
      <c r="AE120" s="19">
        <v>830888.06329606299</v>
      </c>
      <c r="AF120" s="4">
        <f>SUM(R120:AE120)</f>
        <v>3761069.9329605503</v>
      </c>
    </row>
    <row r="121" spans="1:32" x14ac:dyDescent="0.2">
      <c r="A121" s="19" t="s">
        <v>172</v>
      </c>
      <c r="B121" s="19">
        <v>144341.378758501</v>
      </c>
      <c r="C121" s="19">
        <v>70622.644823273105</v>
      </c>
      <c r="D121" s="19">
        <v>52959.2893929739</v>
      </c>
      <c r="E121" s="19">
        <v>94513.887317853703</v>
      </c>
      <c r="F121" s="19">
        <v>85344.438627515105</v>
      </c>
      <c r="G121" s="19">
        <v>154679.190098252</v>
      </c>
      <c r="H121" s="19">
        <v>169653.84558077599</v>
      </c>
      <c r="I121" s="19">
        <v>151831.60211631699</v>
      </c>
      <c r="J121" s="19">
        <v>248080.984950685</v>
      </c>
      <c r="K121" s="19">
        <v>246549.312093296</v>
      </c>
      <c r="L121" s="19">
        <v>158570.05038712799</v>
      </c>
      <c r="M121" s="19">
        <v>134111.99535574301</v>
      </c>
      <c r="N121" s="19">
        <v>100270.672851408</v>
      </c>
      <c r="O121" s="19">
        <v>241093.10940614401</v>
      </c>
      <c r="P121" s="19">
        <v>302965.31006809801</v>
      </c>
      <c r="Q121" s="19">
        <v>303777.02897170797</v>
      </c>
      <c r="R121" s="19">
        <v>161941.565997792</v>
      </c>
      <c r="S121" s="19">
        <v>196944.766827413</v>
      </c>
      <c r="T121" s="19">
        <v>116335.267056097</v>
      </c>
      <c r="U121" s="19">
        <v>180202.86397517601</v>
      </c>
      <c r="V121" s="19">
        <v>140989.75740647301</v>
      </c>
      <c r="W121" s="19">
        <v>102189.734906105</v>
      </c>
      <c r="X121" s="19">
        <v>253369.58831988199</v>
      </c>
      <c r="Y121" s="19">
        <v>401038.73096453398</v>
      </c>
      <c r="Z121" s="19">
        <v>332401.763586207</v>
      </c>
      <c r="AA121" s="19">
        <v>250138.73792969401</v>
      </c>
      <c r="AB121" s="19">
        <v>234515.69480247199</v>
      </c>
      <c r="AC121" s="19">
        <v>303844.265019265</v>
      </c>
      <c r="AD121" s="19">
        <v>507852.252841421</v>
      </c>
      <c r="AE121" s="19">
        <v>259650.446367458</v>
      </c>
      <c r="AF121" s="4">
        <f>SUM(R121:AE121)</f>
        <v>3441415.435999989</v>
      </c>
    </row>
    <row r="122" spans="1:32" x14ac:dyDescent="0.2">
      <c r="A122" s="19" t="s">
        <v>111</v>
      </c>
      <c r="B122" s="19">
        <v>141682.97659999999</v>
      </c>
      <c r="C122" s="19">
        <v>260483.2752</v>
      </c>
      <c r="D122" s="19">
        <v>139615.4172</v>
      </c>
      <c r="E122" s="19">
        <v>493203.44010000001</v>
      </c>
      <c r="F122" s="19">
        <v>242890.98304764801</v>
      </c>
      <c r="G122" s="19">
        <v>399794.276854194</v>
      </c>
      <c r="H122" s="19">
        <v>588178.52659999998</v>
      </c>
      <c r="I122" s="19">
        <v>477981.01439999999</v>
      </c>
      <c r="J122" s="19">
        <v>171823.11</v>
      </c>
      <c r="K122" s="19">
        <v>217194.11960000001</v>
      </c>
      <c r="L122" s="19">
        <v>139512.2016</v>
      </c>
      <c r="M122" s="19">
        <v>81474.847500000003</v>
      </c>
      <c r="N122" s="19">
        <v>118645.943</v>
      </c>
      <c r="O122" s="19">
        <v>202359.38310000001</v>
      </c>
      <c r="P122" s="19">
        <v>162087.4185</v>
      </c>
      <c r="Q122" s="19">
        <v>201836.91</v>
      </c>
      <c r="R122" s="19">
        <v>167508.7458</v>
      </c>
      <c r="S122" s="19">
        <v>214617.8836</v>
      </c>
      <c r="T122" s="19">
        <v>227216.79800000001</v>
      </c>
      <c r="U122" s="19">
        <v>95010.715870912594</v>
      </c>
      <c r="V122" s="19">
        <v>480959.53499999997</v>
      </c>
      <c r="W122" s="19">
        <v>318461.90279999998</v>
      </c>
      <c r="X122" s="19">
        <v>136070.016</v>
      </c>
      <c r="Y122" s="19">
        <v>155462.57682284401</v>
      </c>
      <c r="Z122" s="19">
        <v>132654.30319999999</v>
      </c>
      <c r="AA122" s="19">
        <v>115630.4951</v>
      </c>
      <c r="AB122" s="19">
        <v>203158.98569999999</v>
      </c>
      <c r="AC122" s="19">
        <v>375060.06750730699</v>
      </c>
      <c r="AD122" s="19">
        <v>546713.89560000005</v>
      </c>
      <c r="AE122" s="19">
        <v>202311.08040000001</v>
      </c>
      <c r="AF122" s="4">
        <f>SUM(R122:AE122)</f>
        <v>3370837.0014010635</v>
      </c>
    </row>
    <row r="123" spans="1:32" x14ac:dyDescent="0.2">
      <c r="A123" s="19" t="s">
        <v>357</v>
      </c>
      <c r="B123" s="19">
        <v>219976.88</v>
      </c>
      <c r="C123" s="19">
        <v>227221.02</v>
      </c>
      <c r="D123" s="19">
        <v>240217.09</v>
      </c>
      <c r="E123" s="19">
        <v>218049.93</v>
      </c>
      <c r="F123" s="19">
        <v>66532.960000000006</v>
      </c>
      <c r="G123" s="19">
        <v>103823.41</v>
      </c>
      <c r="H123" s="19">
        <v>269629.53999999998</v>
      </c>
      <c r="I123" s="19">
        <v>210855.67</v>
      </c>
      <c r="J123" s="19">
        <v>274888.67</v>
      </c>
      <c r="K123" s="19">
        <v>243881.41</v>
      </c>
      <c r="L123" s="19">
        <v>235074.08</v>
      </c>
      <c r="M123" s="19">
        <v>21540.04</v>
      </c>
      <c r="N123" s="19">
        <v>20944.63</v>
      </c>
      <c r="O123" s="19">
        <v>329732.40999999997</v>
      </c>
      <c r="P123" s="19">
        <v>232963.64</v>
      </c>
      <c r="Q123" s="19">
        <v>253869.29</v>
      </c>
      <c r="R123" s="19">
        <v>320897.24</v>
      </c>
      <c r="S123" s="19">
        <v>288993.69</v>
      </c>
      <c r="T123" s="19">
        <v>9376.39</v>
      </c>
      <c r="U123" s="19">
        <v>20867.330000000002</v>
      </c>
      <c r="V123" s="19">
        <v>271806.11</v>
      </c>
      <c r="W123" s="19">
        <v>258401.69</v>
      </c>
      <c r="X123" s="19">
        <v>338148.42</v>
      </c>
      <c r="Y123" s="19">
        <v>309114.37</v>
      </c>
      <c r="Z123" s="19">
        <v>296353.05</v>
      </c>
      <c r="AA123" s="19">
        <v>68960.759999999995</v>
      </c>
      <c r="AB123" s="19">
        <v>23483.84</v>
      </c>
      <c r="AC123" s="19">
        <v>401904.14</v>
      </c>
      <c r="AD123" s="19">
        <v>404142.26</v>
      </c>
      <c r="AE123" s="19">
        <v>241597.9</v>
      </c>
      <c r="AF123" s="4">
        <f>SUM(R123:AE123)</f>
        <v>3254047.189999999</v>
      </c>
    </row>
    <row r="124" spans="1:32" x14ac:dyDescent="0.2">
      <c r="A124" s="19" t="s">
        <v>103</v>
      </c>
      <c r="B124" s="19">
        <v>70718.237787582693</v>
      </c>
      <c r="C124" s="19">
        <v>61995.231310236202</v>
      </c>
      <c r="D124" s="19">
        <v>266085.70634317602</v>
      </c>
      <c r="E124" s="19">
        <v>215253.907521488</v>
      </c>
      <c r="F124" s="19">
        <v>74225.586093487407</v>
      </c>
      <c r="G124" s="19">
        <v>95565.422957723902</v>
      </c>
      <c r="H124" s="19">
        <v>115241.284080824</v>
      </c>
      <c r="I124" s="19">
        <v>64275.524448060998</v>
      </c>
      <c r="J124" s="19">
        <v>71940.913567953103</v>
      </c>
      <c r="K124" s="19">
        <v>44952.621265629503</v>
      </c>
      <c r="L124" s="19">
        <v>83589.823474201607</v>
      </c>
      <c r="M124" s="19">
        <v>265846.47345403302</v>
      </c>
      <c r="N124" s="19">
        <v>41648.189423364798</v>
      </c>
      <c r="O124" s="19">
        <v>105283.062650331</v>
      </c>
      <c r="P124" s="19">
        <v>81112.656194512601</v>
      </c>
      <c r="Q124" s="19">
        <v>45596.312174824197</v>
      </c>
      <c r="R124" s="19">
        <v>101816.509990566</v>
      </c>
      <c r="S124" s="19">
        <v>46380.300449751398</v>
      </c>
      <c r="T124" s="19">
        <v>75498.449098066907</v>
      </c>
      <c r="U124" s="19">
        <v>152598.96163893701</v>
      </c>
      <c r="V124" s="19">
        <v>251554.430312599</v>
      </c>
      <c r="W124" s="19">
        <v>212722.21114462099</v>
      </c>
      <c r="X124" s="19">
        <v>49190.015821196299</v>
      </c>
      <c r="Y124" s="19">
        <v>266151.06258726597</v>
      </c>
      <c r="Z124" s="19">
        <v>160128.67568109301</v>
      </c>
      <c r="AA124" s="19">
        <v>631692.83400570799</v>
      </c>
      <c r="AB124" s="19">
        <v>192581.343863691</v>
      </c>
      <c r="AC124" s="19">
        <v>216313.89387528301</v>
      </c>
      <c r="AD124" s="19">
        <v>281085.896528935</v>
      </c>
      <c r="AE124" s="19">
        <v>556474.07094471098</v>
      </c>
      <c r="AF124" s="4">
        <f>SUM(R124:AE124)</f>
        <v>3194188.6559424251</v>
      </c>
    </row>
    <row r="125" spans="1:32" x14ac:dyDescent="0.2">
      <c r="A125" s="19" t="s">
        <v>303</v>
      </c>
      <c r="B125" s="19">
        <v>278049.42159978102</v>
      </c>
      <c r="C125" s="19">
        <v>230505.48004119901</v>
      </c>
      <c r="D125" s="19">
        <v>200489.410552246</v>
      </c>
      <c r="E125" s="19">
        <v>232602.86111809299</v>
      </c>
      <c r="F125" s="19">
        <v>178124.931009519</v>
      </c>
      <c r="G125" s="19">
        <v>176366.646368649</v>
      </c>
      <c r="H125" s="19">
        <v>297887.44213788601</v>
      </c>
      <c r="I125" s="19">
        <v>259202.78395586699</v>
      </c>
      <c r="J125" s="19">
        <v>308831.47250669898</v>
      </c>
      <c r="K125" s="19">
        <v>156045.56854726499</v>
      </c>
      <c r="L125" s="19">
        <v>144719.842302996</v>
      </c>
      <c r="M125" s="19">
        <v>131035.277761524</v>
      </c>
      <c r="N125" s="19">
        <v>82362.3359605851</v>
      </c>
      <c r="O125" s="19">
        <v>300265.23249748698</v>
      </c>
      <c r="P125" s="19">
        <v>122229.864468814</v>
      </c>
      <c r="Q125" s="19">
        <v>136587.79132391699</v>
      </c>
      <c r="R125" s="19">
        <v>264472.102273267</v>
      </c>
      <c r="S125" s="19">
        <v>204479.770544784</v>
      </c>
      <c r="T125" s="19">
        <v>145329.89253866099</v>
      </c>
      <c r="U125" s="19">
        <v>98839.128984877403</v>
      </c>
      <c r="V125" s="19">
        <v>184350.008211092</v>
      </c>
      <c r="W125" s="19">
        <v>167403.570830368</v>
      </c>
      <c r="X125" s="19">
        <v>235809.97072808101</v>
      </c>
      <c r="Y125" s="19">
        <v>199612.503178188</v>
      </c>
      <c r="Z125" s="19">
        <v>341771.32362855697</v>
      </c>
      <c r="AA125" s="19">
        <v>178569.82973027599</v>
      </c>
      <c r="AB125" s="19">
        <v>193496.457588313</v>
      </c>
      <c r="AC125" s="19">
        <v>322263.79226533102</v>
      </c>
      <c r="AD125" s="19">
        <v>372651.38487570302</v>
      </c>
      <c r="AE125" s="19">
        <v>240690.86093573601</v>
      </c>
      <c r="AF125" s="4">
        <f>SUM(R125:AE125)</f>
        <v>3149740.5963132344</v>
      </c>
    </row>
    <row r="126" spans="1:32" x14ac:dyDescent="0.2">
      <c r="A126" s="19" t="s">
        <v>439</v>
      </c>
      <c r="B126" s="19">
        <v>66260.239221005904</v>
      </c>
      <c r="C126" s="19">
        <v>58254.289871908702</v>
      </c>
      <c r="D126" s="19">
        <v>54022.656426207097</v>
      </c>
      <c r="E126" s="19">
        <v>63934.200340315401</v>
      </c>
      <c r="F126" s="19">
        <v>53014.621876812402</v>
      </c>
      <c r="G126" s="19">
        <v>113055.63271895199</v>
      </c>
      <c r="H126" s="19">
        <v>112168.380362276</v>
      </c>
      <c r="I126" s="19">
        <v>100979.375265868</v>
      </c>
      <c r="J126" s="19">
        <v>100843.209222982</v>
      </c>
      <c r="K126" s="19">
        <v>62695.667080268599</v>
      </c>
      <c r="L126" s="19">
        <v>52319.048719132399</v>
      </c>
      <c r="M126" s="19">
        <v>23329.408149627001</v>
      </c>
      <c r="N126" s="19">
        <v>30880.105285691599</v>
      </c>
      <c r="O126" s="19">
        <v>79201.804417814405</v>
      </c>
      <c r="P126" s="19">
        <v>41190.219327811799</v>
      </c>
      <c r="Q126" s="19">
        <v>38736.011378283903</v>
      </c>
      <c r="R126" s="19">
        <v>34976.106248297001</v>
      </c>
      <c r="S126" s="19">
        <v>44838.317689201402</v>
      </c>
      <c r="T126" s="19">
        <v>15853.005914343201</v>
      </c>
      <c r="U126" s="19">
        <v>30569.882480100099</v>
      </c>
      <c r="V126" s="19">
        <v>150638.90636225499</v>
      </c>
      <c r="W126" s="19">
        <v>288515.74455983902</v>
      </c>
      <c r="X126" s="19">
        <v>30317.896728220399</v>
      </c>
      <c r="Y126" s="19">
        <v>72793.1925108789</v>
      </c>
      <c r="Z126" s="19">
        <v>143108.419086421</v>
      </c>
      <c r="AA126" s="19">
        <v>255572.587647015</v>
      </c>
      <c r="AB126" s="19">
        <v>180452.829327179</v>
      </c>
      <c r="AC126" s="19">
        <v>753343.77511542302</v>
      </c>
      <c r="AD126" s="19">
        <v>351811.04976921401</v>
      </c>
      <c r="AE126" s="19">
        <v>708400.17260552198</v>
      </c>
      <c r="AF126" s="4">
        <f>SUM(R126:AE126)</f>
        <v>3061191.886043909</v>
      </c>
    </row>
    <row r="127" spans="1:32" x14ac:dyDescent="0.2">
      <c r="A127" s="19" t="s">
        <v>346</v>
      </c>
      <c r="B127" s="19">
        <v>178870.77129496599</v>
      </c>
      <c r="C127" s="19">
        <v>143554.740468934</v>
      </c>
      <c r="D127" s="19">
        <v>125738.453472511</v>
      </c>
      <c r="E127" s="19">
        <v>141028.02026516999</v>
      </c>
      <c r="F127" s="19">
        <v>228068.682584625</v>
      </c>
      <c r="G127" s="19">
        <v>224937.17258480101</v>
      </c>
      <c r="H127" s="19">
        <v>260699.61326194301</v>
      </c>
      <c r="I127" s="19">
        <v>155785.52053095799</v>
      </c>
      <c r="J127" s="19">
        <v>455631.69733345299</v>
      </c>
      <c r="K127" s="19">
        <v>273185.10677124601</v>
      </c>
      <c r="L127" s="19">
        <v>355405.51303409098</v>
      </c>
      <c r="M127" s="19">
        <v>286927.94786190998</v>
      </c>
      <c r="N127" s="19">
        <v>204576.44979272099</v>
      </c>
      <c r="O127" s="19">
        <v>240565.17486003999</v>
      </c>
      <c r="P127" s="19">
        <v>186656.03785170201</v>
      </c>
      <c r="Q127" s="19">
        <v>203816.35462035699</v>
      </c>
      <c r="R127" s="19">
        <v>316045.33313720598</v>
      </c>
      <c r="S127" s="19">
        <v>207823.58330554899</v>
      </c>
      <c r="T127" s="19">
        <v>132919.49586597801</v>
      </c>
      <c r="U127" s="19">
        <v>211511.58605347801</v>
      </c>
      <c r="V127" s="19">
        <v>187194.03198645599</v>
      </c>
      <c r="W127" s="19">
        <v>157025.23454286001</v>
      </c>
      <c r="X127" s="19">
        <v>182461.180814666</v>
      </c>
      <c r="Y127" s="19">
        <v>186129.88989012301</v>
      </c>
      <c r="Z127" s="19">
        <v>129258.568402016</v>
      </c>
      <c r="AA127" s="19">
        <v>109658.280459171</v>
      </c>
      <c r="AB127" s="19">
        <v>88722.491458087999</v>
      </c>
      <c r="AC127" s="19">
        <v>320783.00668533699</v>
      </c>
      <c r="AD127" s="19">
        <v>400104.96530185</v>
      </c>
      <c r="AE127" s="19">
        <v>336736.95923460502</v>
      </c>
      <c r="AF127" s="4">
        <f>SUM(R127:AE127)</f>
        <v>2966374.6071373825</v>
      </c>
    </row>
    <row r="128" spans="1:32" x14ac:dyDescent="0.2">
      <c r="A128" s="19" t="s">
        <v>94</v>
      </c>
      <c r="B128" s="19">
        <v>89858.529145354405</v>
      </c>
      <c r="C128" s="19">
        <v>243279.860556389</v>
      </c>
      <c r="D128" s="19">
        <v>71227.829577833196</v>
      </c>
      <c r="E128" s="19">
        <v>61156.543031589099</v>
      </c>
      <c r="F128" s="19">
        <v>156877.05683708601</v>
      </c>
      <c r="G128" s="19">
        <v>184904.87510313999</v>
      </c>
      <c r="H128" s="19">
        <v>83304.741374862395</v>
      </c>
      <c r="I128" s="19">
        <v>90761.771808692196</v>
      </c>
      <c r="J128" s="19">
        <v>53585.661527948003</v>
      </c>
      <c r="K128" s="19">
        <v>194321.00869582099</v>
      </c>
      <c r="L128" s="19">
        <v>112691.791201089</v>
      </c>
      <c r="M128" s="19">
        <v>106300.773397935</v>
      </c>
      <c r="N128" s="19">
        <v>35526.353564503297</v>
      </c>
      <c r="O128" s="19">
        <v>234768.84839662799</v>
      </c>
      <c r="P128" s="19">
        <v>141201.65880799599</v>
      </c>
      <c r="Q128" s="19">
        <v>87173.590128406999</v>
      </c>
      <c r="R128" s="19">
        <v>116600.482055254</v>
      </c>
      <c r="S128" s="19">
        <v>62567.023269999503</v>
      </c>
      <c r="T128" s="19">
        <v>101593.780277481</v>
      </c>
      <c r="U128" s="19">
        <v>97447.4033460356</v>
      </c>
      <c r="V128" s="19">
        <v>190873.88138889699</v>
      </c>
      <c r="W128" s="19">
        <v>340311.281742069</v>
      </c>
      <c r="X128" s="19">
        <v>200787.418261079</v>
      </c>
      <c r="Y128" s="19">
        <v>107478.389631814</v>
      </c>
      <c r="Z128" s="19">
        <v>155428.627525975</v>
      </c>
      <c r="AA128" s="19">
        <v>161294.79850686001</v>
      </c>
      <c r="AB128" s="19">
        <v>315029.590629443</v>
      </c>
      <c r="AC128" s="19">
        <v>460356.23142884503</v>
      </c>
      <c r="AD128" s="19">
        <v>443280.75732649502</v>
      </c>
      <c r="AE128" s="19">
        <v>194591.205888867</v>
      </c>
      <c r="AF128" s="4">
        <f>SUM(R128:AE128)</f>
        <v>2947640.8712791139</v>
      </c>
    </row>
    <row r="129" spans="1:32" x14ac:dyDescent="0.2">
      <c r="A129" s="19" t="s">
        <v>286</v>
      </c>
      <c r="B129" s="19">
        <v>231786.73</v>
      </c>
      <c r="C129" s="19">
        <v>223236.92</v>
      </c>
      <c r="D129" s="19">
        <v>255158.61</v>
      </c>
      <c r="E129" s="19">
        <v>255158.61</v>
      </c>
      <c r="F129" s="19">
        <v>320565.59000000003</v>
      </c>
      <c r="G129" s="19">
        <v>385211.45</v>
      </c>
      <c r="H129" s="19">
        <v>372112.21</v>
      </c>
      <c r="I129" s="19">
        <v>283462.95</v>
      </c>
      <c r="J129" s="19">
        <v>91775.41</v>
      </c>
      <c r="K129" s="19">
        <v>109178.06</v>
      </c>
      <c r="L129" s="19">
        <v>200540.26</v>
      </c>
      <c r="M129" s="19">
        <v>452600.51</v>
      </c>
      <c r="N129" s="19">
        <v>298396.99</v>
      </c>
      <c r="O129" s="19">
        <v>572230.15</v>
      </c>
      <c r="P129" s="19">
        <v>353944.28</v>
      </c>
      <c r="Q129" s="19">
        <v>331647.32</v>
      </c>
      <c r="R129" s="19">
        <v>253703.14</v>
      </c>
      <c r="S129" s="19">
        <v>386432.64</v>
      </c>
      <c r="T129" s="19">
        <v>133996.56</v>
      </c>
      <c r="U129" s="19">
        <v>214927.78</v>
      </c>
      <c r="V129" s="19">
        <v>183446.65</v>
      </c>
      <c r="W129" s="19">
        <v>341743.38</v>
      </c>
      <c r="X129" s="19">
        <v>144647.12</v>
      </c>
      <c r="Y129" s="19">
        <v>174647.73</v>
      </c>
      <c r="Z129" s="19">
        <v>210361.78</v>
      </c>
      <c r="AA129" s="19">
        <v>168996.48000000001</v>
      </c>
      <c r="AB129" s="19">
        <v>172485.29</v>
      </c>
      <c r="AC129" s="19">
        <v>171979.72</v>
      </c>
      <c r="AD129" s="19">
        <v>168296.57</v>
      </c>
      <c r="AE129" s="19">
        <v>130776.9</v>
      </c>
      <c r="AF129" s="4">
        <f>SUM(R129:AE129)</f>
        <v>2856441.74</v>
      </c>
    </row>
    <row r="130" spans="1:32" x14ac:dyDescent="0.2">
      <c r="A130" s="19" t="s">
        <v>237</v>
      </c>
      <c r="B130" s="19">
        <v>67202.063099999999</v>
      </c>
      <c r="C130" s="19">
        <v>87640.824900000007</v>
      </c>
      <c r="D130" s="19">
        <v>136986.55989999999</v>
      </c>
      <c r="E130" s="19">
        <v>139969.3573</v>
      </c>
      <c r="F130" s="19">
        <v>84524.566600000006</v>
      </c>
      <c r="G130" s="19">
        <v>209100.64780000001</v>
      </c>
      <c r="H130" s="19">
        <v>187100.55780000001</v>
      </c>
      <c r="I130" s="19">
        <v>197775.99600000001</v>
      </c>
      <c r="J130" s="19">
        <v>356433.80040000001</v>
      </c>
      <c r="K130" s="19">
        <v>156296.38860000001</v>
      </c>
      <c r="L130" s="19">
        <v>145197.2879</v>
      </c>
      <c r="M130" s="19">
        <v>127537.08379999999</v>
      </c>
      <c r="N130" s="19">
        <v>96201.996499999994</v>
      </c>
      <c r="O130" s="19">
        <v>163287.864</v>
      </c>
      <c r="P130" s="19">
        <v>151770.82860000001</v>
      </c>
      <c r="Q130" s="19">
        <v>292284.46000000002</v>
      </c>
      <c r="R130" s="19">
        <v>154927.21479999999</v>
      </c>
      <c r="S130" s="19">
        <v>114507.4847</v>
      </c>
      <c r="T130" s="19">
        <v>69813.979099999997</v>
      </c>
      <c r="U130" s="19">
        <v>79263.832500000004</v>
      </c>
      <c r="V130" s="19">
        <v>206691.04870000001</v>
      </c>
      <c r="W130" s="19">
        <v>99794.777799999996</v>
      </c>
      <c r="X130" s="19">
        <v>84419.276599999997</v>
      </c>
      <c r="Y130" s="19">
        <v>110945.0389</v>
      </c>
      <c r="Z130" s="19">
        <v>181695.1923</v>
      </c>
      <c r="AA130" s="19">
        <v>180228.3934</v>
      </c>
      <c r="AB130" s="19">
        <v>268287.14140000002</v>
      </c>
      <c r="AC130" s="19">
        <v>490951.11099999998</v>
      </c>
      <c r="AD130" s="19">
        <v>460621.72080000001</v>
      </c>
      <c r="AE130" s="19">
        <v>340267.48930000002</v>
      </c>
      <c r="AF130" s="4">
        <f>SUM(R130:AE130)</f>
        <v>2842413.7013000003</v>
      </c>
    </row>
    <row r="131" spans="1:32" x14ac:dyDescent="0.2">
      <c r="A131" s="19" t="s">
        <v>174</v>
      </c>
      <c r="B131" s="19">
        <v>22429.345388884001</v>
      </c>
      <c r="C131" s="19">
        <v>23689.321501421298</v>
      </c>
      <c r="D131" s="19">
        <v>60200.501796013101</v>
      </c>
      <c r="E131" s="19">
        <v>35099.840583664001</v>
      </c>
      <c r="F131" s="19">
        <v>15015.309047880701</v>
      </c>
      <c r="G131" s="19">
        <v>41996.683213007302</v>
      </c>
      <c r="H131" s="19">
        <v>88548.095127925102</v>
      </c>
      <c r="I131" s="19">
        <v>33384.088326778903</v>
      </c>
      <c r="J131" s="19">
        <v>69135.284094450501</v>
      </c>
      <c r="K131" s="19">
        <v>72898.591478034607</v>
      </c>
      <c r="L131" s="19">
        <v>69575.058343473604</v>
      </c>
      <c r="M131" s="19">
        <v>21451.605470039001</v>
      </c>
      <c r="N131" s="19">
        <v>27187.842703660601</v>
      </c>
      <c r="O131" s="19">
        <v>60000.5112185506</v>
      </c>
      <c r="P131" s="19">
        <v>58647.298199272802</v>
      </c>
      <c r="Q131" s="19">
        <v>40593.561699133803</v>
      </c>
      <c r="R131" s="19">
        <v>33741.458306029002</v>
      </c>
      <c r="S131" s="19">
        <v>51563.478087660602</v>
      </c>
      <c r="T131" s="19">
        <v>16786.2764850372</v>
      </c>
      <c r="U131" s="19">
        <v>24383.826063232402</v>
      </c>
      <c r="V131" s="19">
        <v>107642.350618115</v>
      </c>
      <c r="W131" s="19">
        <v>47749.294261123803</v>
      </c>
      <c r="X131" s="19">
        <v>20016.632249561801</v>
      </c>
      <c r="Y131" s="19">
        <v>111733.688415375</v>
      </c>
      <c r="Z131" s="19">
        <v>66974.580471167603</v>
      </c>
      <c r="AA131" s="19">
        <v>53317.015481195398</v>
      </c>
      <c r="AB131" s="19">
        <v>315097.440638742</v>
      </c>
      <c r="AC131" s="19">
        <v>649763.80163794395</v>
      </c>
      <c r="AD131" s="19">
        <v>1031647.52483066</v>
      </c>
      <c r="AE131" s="19">
        <v>305145.41971778299</v>
      </c>
      <c r="AF131" s="4">
        <f>SUM(R131:AE131)</f>
        <v>2835562.7872636267</v>
      </c>
    </row>
    <row r="132" spans="1:32" x14ac:dyDescent="0.2">
      <c r="A132" s="19" t="s">
        <v>259</v>
      </c>
      <c r="B132" s="19">
        <v>32097.247738065002</v>
      </c>
      <c r="C132" s="19">
        <v>106862.21754827299</v>
      </c>
      <c r="D132" s="19">
        <v>94756.284897121994</v>
      </c>
      <c r="E132" s="19">
        <v>98006.058938683404</v>
      </c>
      <c r="F132" s="19">
        <v>38175.508641853099</v>
      </c>
      <c r="G132" s="19">
        <v>87424.334452355106</v>
      </c>
      <c r="H132" s="19">
        <v>192925.72279958599</v>
      </c>
      <c r="I132" s="19">
        <v>61454.925946222298</v>
      </c>
      <c r="J132" s="19">
        <v>79524.890652820905</v>
      </c>
      <c r="K132" s="19">
        <v>74974.992104234407</v>
      </c>
      <c r="L132" s="19">
        <v>123137.823970711</v>
      </c>
      <c r="M132" s="19">
        <v>43368.169462387603</v>
      </c>
      <c r="N132" s="19">
        <v>35107.388280653897</v>
      </c>
      <c r="O132" s="19">
        <v>85010.475421259194</v>
      </c>
      <c r="P132" s="19">
        <v>92275.353368523996</v>
      </c>
      <c r="Q132" s="19">
        <v>109485.95975921099</v>
      </c>
      <c r="R132" s="19">
        <v>96784.747958421503</v>
      </c>
      <c r="S132" s="19">
        <v>106972.214141604</v>
      </c>
      <c r="T132" s="19">
        <v>21964.489700844701</v>
      </c>
      <c r="U132" s="19">
        <v>32539.947007251601</v>
      </c>
      <c r="V132" s="19">
        <v>294455.23226216098</v>
      </c>
      <c r="W132" s="19">
        <v>139207.431653882</v>
      </c>
      <c r="X132" s="19">
        <v>112913.57008441001</v>
      </c>
      <c r="Y132" s="19">
        <v>84680.595495879301</v>
      </c>
      <c r="Z132" s="19">
        <v>221578.38140856801</v>
      </c>
      <c r="AA132" s="19">
        <v>101733.21211898699</v>
      </c>
      <c r="AB132" s="19">
        <v>94603.822588342693</v>
      </c>
      <c r="AC132" s="19">
        <v>322154.78943856503</v>
      </c>
      <c r="AD132" s="19">
        <v>773410.05813205999</v>
      </c>
      <c r="AE132" s="19">
        <v>307740.80874460301</v>
      </c>
      <c r="AF132" s="4">
        <f>SUM(R132:AE132)</f>
        <v>2710739.3007355798</v>
      </c>
    </row>
    <row r="133" spans="1:32" x14ac:dyDescent="0.2">
      <c r="A133" s="19" t="s">
        <v>343</v>
      </c>
      <c r="B133" s="19">
        <v>66855.096660223295</v>
      </c>
      <c r="C133" s="19">
        <v>1233525.9226834101</v>
      </c>
      <c r="D133" s="19">
        <v>2997875.5841051699</v>
      </c>
      <c r="E133" s="19">
        <v>5206920.1644777805</v>
      </c>
      <c r="F133" s="19">
        <v>4684766.5501310704</v>
      </c>
      <c r="G133" s="19">
        <v>86147.5619699698</v>
      </c>
      <c r="H133" s="19">
        <v>141190.45412090301</v>
      </c>
      <c r="I133" s="19">
        <v>129307.28909112699</v>
      </c>
      <c r="J133" s="19">
        <v>81573.011029998204</v>
      </c>
      <c r="K133" s="19">
        <v>55900.228679782398</v>
      </c>
      <c r="L133" s="19">
        <v>57207.728424120403</v>
      </c>
      <c r="M133" s="19">
        <v>67809.949567580697</v>
      </c>
      <c r="N133" s="19">
        <v>159795.66571688099</v>
      </c>
      <c r="O133" s="19">
        <v>115951.934454724</v>
      </c>
      <c r="P133" s="19">
        <v>68513.847627731098</v>
      </c>
      <c r="Q133" s="19">
        <v>102657.05502999001</v>
      </c>
      <c r="R133" s="19">
        <v>127049.582846309</v>
      </c>
      <c r="S133" s="19">
        <v>67524.061976778103</v>
      </c>
      <c r="T133" s="19">
        <v>58112.140560889602</v>
      </c>
      <c r="U133" s="19">
        <v>64132.596123944</v>
      </c>
      <c r="V133" s="19">
        <v>159806.50453397201</v>
      </c>
      <c r="W133" s="19">
        <v>155054.75934793201</v>
      </c>
      <c r="X133" s="19">
        <v>163093.48834444099</v>
      </c>
      <c r="Y133" s="19">
        <v>87895.449424546401</v>
      </c>
      <c r="Z133" s="19">
        <v>104912.50046288301</v>
      </c>
      <c r="AA133" s="19">
        <v>232887.65267298999</v>
      </c>
      <c r="AB133" s="19">
        <v>274592.13019700698</v>
      </c>
      <c r="AC133" s="19">
        <v>313062.85352439398</v>
      </c>
      <c r="AD133" s="19">
        <v>541413.35226100497</v>
      </c>
      <c r="AE133" s="19">
        <v>333803.01847587101</v>
      </c>
      <c r="AF133" s="4">
        <f>SUM(R133:AE133)</f>
        <v>2683340.090752962</v>
      </c>
    </row>
    <row r="134" spans="1:32" x14ac:dyDescent="0.2">
      <c r="A134" s="19" t="s">
        <v>270</v>
      </c>
      <c r="B134" s="19">
        <v>92104.191936350006</v>
      </c>
      <c r="C134" s="19">
        <v>130782.71324041</v>
      </c>
      <c r="D134" s="19">
        <v>41723.396582410001</v>
      </c>
      <c r="E134" s="19">
        <v>147294.07555440001</v>
      </c>
      <c r="F134" s="19">
        <v>129636.33636424001</v>
      </c>
      <c r="G134" s="19">
        <v>479817.6803214</v>
      </c>
      <c r="H134" s="19">
        <v>177026.08764749</v>
      </c>
      <c r="I134" s="19">
        <v>290404.5817333</v>
      </c>
      <c r="J134" s="19">
        <v>134385.351222</v>
      </c>
      <c r="K134" s="19">
        <v>98131.149909569998</v>
      </c>
      <c r="L134" s="19">
        <v>100876.12167435999</v>
      </c>
      <c r="M134" s="19">
        <v>73799.000462230004</v>
      </c>
      <c r="N134" s="19">
        <v>310724.62102888001</v>
      </c>
      <c r="O134" s="19">
        <v>216785.20875935</v>
      </c>
      <c r="P134" s="19">
        <v>104473.43571566</v>
      </c>
      <c r="Q134" s="19">
        <v>203133.09719904</v>
      </c>
      <c r="R134" s="19">
        <v>112106.23752669001</v>
      </c>
      <c r="S134" s="19">
        <v>443813.91653973999</v>
      </c>
      <c r="T134" s="19">
        <v>247459.76934458001</v>
      </c>
      <c r="U134" s="19">
        <v>45899.974963389999</v>
      </c>
      <c r="V134" s="19">
        <v>291145.74453199003</v>
      </c>
      <c r="W134" s="19">
        <v>202828.99503401999</v>
      </c>
      <c r="X134" s="19">
        <v>177828.14651888001</v>
      </c>
      <c r="Y134" s="19">
        <v>115434.66220575001</v>
      </c>
      <c r="Z134" s="19">
        <v>154778.31716363001</v>
      </c>
      <c r="AA134" s="19">
        <v>86534.584145400004</v>
      </c>
      <c r="AB134" s="19">
        <v>53071.19472562</v>
      </c>
      <c r="AC134" s="19">
        <v>102231.24522339</v>
      </c>
      <c r="AD134" s="19">
        <v>367092.13670035999</v>
      </c>
      <c r="AE134" s="19">
        <v>239695.32423696999</v>
      </c>
      <c r="AF134" s="4">
        <f>SUM(R134:AE134)</f>
        <v>2639920.2488604099</v>
      </c>
    </row>
    <row r="135" spans="1:32" x14ac:dyDescent="0.2">
      <c r="A135" s="19" t="s">
        <v>436</v>
      </c>
      <c r="B135" s="19">
        <v>964.80754866320297</v>
      </c>
      <c r="C135" s="19">
        <v>52760.713056320099</v>
      </c>
      <c r="D135" s="19">
        <v>93569.659588023103</v>
      </c>
      <c r="E135" s="19">
        <v>2691.2260571475699</v>
      </c>
      <c r="F135" s="19">
        <v>2395.2225259599099</v>
      </c>
      <c r="G135" s="19">
        <v>178799.820386106</v>
      </c>
      <c r="H135" s="19">
        <v>344147.28481997602</v>
      </c>
      <c r="I135" s="19">
        <v>63884.831848272399</v>
      </c>
      <c r="J135" s="19">
        <v>18541.970878038301</v>
      </c>
      <c r="K135" s="19">
        <v>35590.306667264398</v>
      </c>
      <c r="L135" s="19">
        <v>6235.1314006763196</v>
      </c>
      <c r="M135" s="19">
        <v>459.03996021613398</v>
      </c>
      <c r="N135" s="19">
        <v>5027.5224989355802</v>
      </c>
      <c r="O135" s="19">
        <v>43224.520809285401</v>
      </c>
      <c r="P135" s="19">
        <v>70117.893470994895</v>
      </c>
      <c r="Q135" s="19">
        <v>13499.282567984999</v>
      </c>
      <c r="R135" s="19">
        <v>56769.743297108398</v>
      </c>
      <c r="S135" s="19">
        <v>43448.529210106302</v>
      </c>
      <c r="T135" s="19">
        <v>4148.6077001494796</v>
      </c>
      <c r="U135" s="19">
        <v>2561.0846076355101</v>
      </c>
      <c r="V135" s="19">
        <v>762793.32354698598</v>
      </c>
      <c r="W135" s="19">
        <v>22844.1047651976</v>
      </c>
      <c r="X135" s="19">
        <v>61600.98641487</v>
      </c>
      <c r="Y135" s="19">
        <v>107866.97115462</v>
      </c>
      <c r="Z135" s="19">
        <v>106104.76807591</v>
      </c>
      <c r="AA135" s="19">
        <v>29025.098788371499</v>
      </c>
      <c r="AB135" s="19">
        <v>40897.032514750797</v>
      </c>
      <c r="AC135" s="19">
        <v>791438.92007750296</v>
      </c>
      <c r="AD135" s="19">
        <v>473381.09289796097</v>
      </c>
      <c r="AE135" s="19">
        <v>115213.621465308</v>
      </c>
      <c r="AF135" s="4">
        <f>SUM(R135:AE135)</f>
        <v>2618093.8845164776</v>
      </c>
    </row>
    <row r="136" spans="1:32" x14ac:dyDescent="0.2">
      <c r="A136" s="19" t="s">
        <v>323</v>
      </c>
      <c r="B136" s="19">
        <v>73660.368406599999</v>
      </c>
      <c r="C136" s="19">
        <v>115214.1766235</v>
      </c>
      <c r="D136" s="19">
        <v>109012.0271006</v>
      </c>
      <c r="E136" s="19">
        <v>191384.84527970001</v>
      </c>
      <c r="F136" s="19">
        <v>89679.188675800004</v>
      </c>
      <c r="G136" s="19">
        <v>95944.059389600006</v>
      </c>
      <c r="H136" s="19">
        <v>145009.8164979</v>
      </c>
      <c r="I136" s="19">
        <v>113058.2418527</v>
      </c>
      <c r="J136" s="19">
        <v>213822.14624179999</v>
      </c>
      <c r="K136" s="19">
        <v>117209.5772293</v>
      </c>
      <c r="L136" s="19">
        <v>125261.5709331</v>
      </c>
      <c r="M136" s="19">
        <v>74283.722023199996</v>
      </c>
      <c r="N136" s="19">
        <v>57244.984069500002</v>
      </c>
      <c r="O136" s="19">
        <v>185826.71018910001</v>
      </c>
      <c r="P136" s="19">
        <v>136045.0690432</v>
      </c>
      <c r="Q136" s="19">
        <v>133317.36202659999</v>
      </c>
      <c r="R136" s="19">
        <v>145550.0426558</v>
      </c>
      <c r="S136" s="19">
        <v>76658.411175800007</v>
      </c>
      <c r="T136" s="19">
        <v>69341.894386200001</v>
      </c>
      <c r="U136" s="19">
        <v>54496.859231399998</v>
      </c>
      <c r="V136" s="19">
        <v>210966.9975267</v>
      </c>
      <c r="W136" s="19">
        <v>129947.0788201</v>
      </c>
      <c r="X136" s="19">
        <v>106109.9070679</v>
      </c>
      <c r="Y136" s="19">
        <v>193320.18565639999</v>
      </c>
      <c r="Z136" s="19">
        <v>240462.62630790001</v>
      </c>
      <c r="AA136" s="19">
        <v>142291.89900800001</v>
      </c>
      <c r="AB136" s="19">
        <v>170264.20454929999</v>
      </c>
      <c r="AC136" s="19">
        <v>275591.48166220001</v>
      </c>
      <c r="AD136" s="19">
        <v>493572.97614099999</v>
      </c>
      <c r="AE136" s="19">
        <v>192051.3818302</v>
      </c>
      <c r="AF136" s="4">
        <f>SUM(R136:AE136)</f>
        <v>2500625.9460189003</v>
      </c>
    </row>
    <row r="137" spans="1:32" x14ac:dyDescent="0.2">
      <c r="A137" s="19" t="s">
        <v>440</v>
      </c>
      <c r="B137" s="19">
        <v>467415</v>
      </c>
      <c r="C137" s="19">
        <v>100645</v>
      </c>
      <c r="D137" s="19">
        <v>72250</v>
      </c>
      <c r="E137" s="19">
        <v>57181</v>
      </c>
      <c r="F137" s="19">
        <v>34920</v>
      </c>
      <c r="G137" s="19">
        <v>99992</v>
      </c>
      <c r="H137" s="19">
        <v>520147</v>
      </c>
      <c r="I137" s="19">
        <v>319879</v>
      </c>
      <c r="J137" s="19">
        <v>124780</v>
      </c>
      <c r="K137" s="19">
        <v>69215</v>
      </c>
      <c r="L137" s="19">
        <v>36403</v>
      </c>
      <c r="M137" s="19">
        <v>78506</v>
      </c>
      <c r="N137" s="19">
        <v>379657</v>
      </c>
      <c r="O137" s="19">
        <v>131903</v>
      </c>
      <c r="P137" s="19">
        <v>77391</v>
      </c>
      <c r="Q137" s="19">
        <v>216437</v>
      </c>
      <c r="R137" s="19">
        <v>59571</v>
      </c>
      <c r="S137" s="19">
        <v>46326</v>
      </c>
      <c r="T137" s="19">
        <v>752942</v>
      </c>
      <c r="U137" s="19">
        <v>28636</v>
      </c>
      <c r="V137" s="19">
        <v>124731</v>
      </c>
      <c r="W137" s="19">
        <v>54575</v>
      </c>
      <c r="X137" s="19">
        <v>68476</v>
      </c>
      <c r="Y137" s="19">
        <v>54047</v>
      </c>
      <c r="Z137" s="19">
        <v>102151</v>
      </c>
      <c r="AA137" s="19">
        <v>96636</v>
      </c>
      <c r="AB137" s="19">
        <v>116239</v>
      </c>
      <c r="AC137" s="19">
        <v>294514</v>
      </c>
      <c r="AD137" s="19">
        <v>411770</v>
      </c>
      <c r="AE137" s="19">
        <v>270228</v>
      </c>
      <c r="AF137" s="4">
        <f>SUM(R137:AE137)</f>
        <v>2480842</v>
      </c>
    </row>
    <row r="138" spans="1:32" x14ac:dyDescent="0.2">
      <c r="A138" s="19" t="s">
        <v>231</v>
      </c>
      <c r="B138" s="19">
        <v>56545.050559233197</v>
      </c>
      <c r="C138" s="19">
        <v>213509.21552828699</v>
      </c>
      <c r="D138" s="19">
        <v>280991.98601641401</v>
      </c>
      <c r="E138" s="19">
        <v>165719.96229487401</v>
      </c>
      <c r="F138" s="19">
        <v>103019.756262034</v>
      </c>
      <c r="G138" s="19">
        <v>320031.93044499302</v>
      </c>
      <c r="H138" s="19">
        <v>342598.54449568398</v>
      </c>
      <c r="I138" s="19">
        <v>172336.04972010301</v>
      </c>
      <c r="J138" s="19">
        <v>212276.741133298</v>
      </c>
      <c r="K138" s="19">
        <v>153973.27429120001</v>
      </c>
      <c r="L138" s="19">
        <v>346596.589109416</v>
      </c>
      <c r="M138" s="19">
        <v>50484.390370635898</v>
      </c>
      <c r="N138" s="19">
        <v>84082.291545553599</v>
      </c>
      <c r="O138" s="19">
        <v>237716.48595160601</v>
      </c>
      <c r="P138" s="19">
        <v>79750.5783416997</v>
      </c>
      <c r="Q138" s="19">
        <v>91415.623940812293</v>
      </c>
      <c r="R138" s="19">
        <v>74499.836229351204</v>
      </c>
      <c r="S138" s="19">
        <v>136539.59032324201</v>
      </c>
      <c r="T138" s="19">
        <v>47722.622423428198</v>
      </c>
      <c r="U138" s="19">
        <v>44554.277105802401</v>
      </c>
      <c r="V138" s="19">
        <v>329022.10776325798</v>
      </c>
      <c r="W138" s="19">
        <v>94804.930524459007</v>
      </c>
      <c r="X138" s="19">
        <v>84498.055121770696</v>
      </c>
      <c r="Y138" s="19">
        <v>61968.246870335701</v>
      </c>
      <c r="Z138" s="19">
        <v>205535.84444911001</v>
      </c>
      <c r="AA138" s="19">
        <v>198092.57873047201</v>
      </c>
      <c r="AB138" s="19">
        <v>129048.981192614</v>
      </c>
      <c r="AC138" s="19">
        <v>557210.92659888999</v>
      </c>
      <c r="AD138" s="19">
        <v>333067.446414345</v>
      </c>
      <c r="AE138" s="19">
        <v>155366.42935083999</v>
      </c>
      <c r="AF138" s="4">
        <f>SUM(R138:AE138)</f>
        <v>2451931.8730979185</v>
      </c>
    </row>
    <row r="139" spans="1:32" x14ac:dyDescent="0.2">
      <c r="A139" s="19" t="s">
        <v>377</v>
      </c>
      <c r="B139" s="19">
        <v>160057.90202114801</v>
      </c>
      <c r="C139" s="19">
        <v>221948.99917824101</v>
      </c>
      <c r="D139" s="19">
        <v>185552.682406515</v>
      </c>
      <c r="E139" s="19">
        <v>171878.63265263601</v>
      </c>
      <c r="F139" s="19">
        <v>115350.71809817399</v>
      </c>
      <c r="G139" s="19">
        <v>160870.33786140301</v>
      </c>
      <c r="H139" s="19">
        <v>418844.50208721502</v>
      </c>
      <c r="I139" s="19">
        <v>329325.87688106898</v>
      </c>
      <c r="J139" s="19">
        <v>281918.81585311901</v>
      </c>
      <c r="K139" s="19">
        <v>209483.11379299499</v>
      </c>
      <c r="L139" s="19">
        <v>141645.66063195301</v>
      </c>
      <c r="M139" s="19">
        <v>165939.342883479</v>
      </c>
      <c r="N139" s="19">
        <v>81950.068537568906</v>
      </c>
      <c r="O139" s="19">
        <v>138143.73588325101</v>
      </c>
      <c r="P139" s="19">
        <v>147317.23910927901</v>
      </c>
      <c r="Q139" s="19">
        <v>108914.974044941</v>
      </c>
      <c r="R139" s="19">
        <v>79847.035794035997</v>
      </c>
      <c r="S139" s="19">
        <v>93136.490062223194</v>
      </c>
      <c r="T139" s="19">
        <v>208043.55237393201</v>
      </c>
      <c r="U139" s="19">
        <v>159898.15814221199</v>
      </c>
      <c r="V139" s="19">
        <v>203009.52373586199</v>
      </c>
      <c r="W139" s="19">
        <v>123304.076518453</v>
      </c>
      <c r="X139" s="19">
        <v>332728.242165695</v>
      </c>
      <c r="Y139" s="19">
        <v>156954.55821523099</v>
      </c>
      <c r="Z139" s="19">
        <v>174901.39366981099</v>
      </c>
      <c r="AA139" s="19">
        <v>144827.403128459</v>
      </c>
      <c r="AB139" s="19">
        <v>93130.908368537304</v>
      </c>
      <c r="AC139" s="19">
        <v>212515.45971197501</v>
      </c>
      <c r="AD139" s="19">
        <v>269079.568542386</v>
      </c>
      <c r="AE139" s="19">
        <v>127007.487216272</v>
      </c>
      <c r="AF139" s="4">
        <f>SUM(R139:AE139)</f>
        <v>2378383.8576450842</v>
      </c>
    </row>
    <row r="140" spans="1:32" x14ac:dyDescent="0.2">
      <c r="A140" s="19" t="s">
        <v>373</v>
      </c>
      <c r="B140" s="19">
        <v>265214.42016737402</v>
      </c>
      <c r="C140" s="19">
        <v>514674.85731395101</v>
      </c>
      <c r="D140" s="19">
        <v>129270.268992709</v>
      </c>
      <c r="E140" s="19">
        <v>28543.719651263698</v>
      </c>
      <c r="F140" s="19">
        <v>122487.81431397601</v>
      </c>
      <c r="G140" s="19">
        <v>55643.0813242722</v>
      </c>
      <c r="H140" s="19">
        <v>28537.937522271699</v>
      </c>
      <c r="I140" s="19">
        <v>100674.39319458901</v>
      </c>
      <c r="J140" s="19">
        <v>22199.8284076239</v>
      </c>
      <c r="K140" s="19">
        <v>109972.145140736</v>
      </c>
      <c r="L140" s="19">
        <v>168403.67553165401</v>
      </c>
      <c r="M140" s="19">
        <v>24070.1164985834</v>
      </c>
      <c r="N140" s="19">
        <v>46576.791648640698</v>
      </c>
      <c r="O140" s="19">
        <v>47366.963254700102</v>
      </c>
      <c r="P140" s="19">
        <v>23155.668463558701</v>
      </c>
      <c r="Q140" s="19">
        <v>52947.2420908149</v>
      </c>
      <c r="R140" s="19">
        <v>62014.703509526</v>
      </c>
      <c r="S140" s="19">
        <v>164476.633956523</v>
      </c>
      <c r="T140" s="19">
        <v>193074.81562943899</v>
      </c>
      <c r="U140" s="19">
        <v>265178.438226673</v>
      </c>
      <c r="V140" s="19">
        <v>24670.6330407557</v>
      </c>
      <c r="W140" s="19">
        <v>89562.151740765999</v>
      </c>
      <c r="X140" s="19">
        <v>16068.5608706947</v>
      </c>
      <c r="Y140" s="19">
        <v>35971.256925199399</v>
      </c>
      <c r="Z140" s="19">
        <v>167050.96162982099</v>
      </c>
      <c r="AA140" s="19">
        <v>883565.33964921802</v>
      </c>
      <c r="AB140" s="19">
        <v>77349.232440449501</v>
      </c>
      <c r="AC140" s="19">
        <v>105804.008339614</v>
      </c>
      <c r="AD140" s="19">
        <v>183143.83313827199</v>
      </c>
      <c r="AE140" s="19">
        <v>89182.137058386405</v>
      </c>
      <c r="AF140" s="4">
        <f>SUM(R140:AE140)</f>
        <v>2357112.7061553379</v>
      </c>
    </row>
    <row r="141" spans="1:32" x14ac:dyDescent="0.2">
      <c r="A141" s="19" t="s">
        <v>143</v>
      </c>
      <c r="B141" s="19">
        <v>74368.932120837795</v>
      </c>
      <c r="C141" s="19">
        <v>81430.475901039696</v>
      </c>
      <c r="D141" s="19">
        <v>76013.901585177795</v>
      </c>
      <c r="E141" s="19">
        <v>58065.739726604399</v>
      </c>
      <c r="F141" s="19">
        <v>35526.157508947101</v>
      </c>
      <c r="G141" s="19">
        <v>84880.264959366294</v>
      </c>
      <c r="H141" s="19">
        <v>163689.320643365</v>
      </c>
      <c r="I141" s="19">
        <v>282209.04521789798</v>
      </c>
      <c r="J141" s="19">
        <v>138309.77412743599</v>
      </c>
      <c r="K141" s="19">
        <v>229113.67398309801</v>
      </c>
      <c r="L141" s="19">
        <v>77695.892964910803</v>
      </c>
      <c r="M141" s="19">
        <v>181192.36620881601</v>
      </c>
      <c r="N141" s="19">
        <v>94730.120914747793</v>
      </c>
      <c r="O141" s="19">
        <v>220081.55881880599</v>
      </c>
      <c r="P141" s="19">
        <v>258617.93707376899</v>
      </c>
      <c r="Q141" s="19">
        <v>83817.923513460802</v>
      </c>
      <c r="R141" s="19">
        <v>77038.420832923497</v>
      </c>
      <c r="S141" s="19">
        <v>59304.449235803397</v>
      </c>
      <c r="T141" s="19">
        <v>25597.161522167</v>
      </c>
      <c r="U141" s="19">
        <v>81855.010193984999</v>
      </c>
      <c r="V141" s="19">
        <v>157907.55643902899</v>
      </c>
      <c r="W141" s="19">
        <v>103905.179417548</v>
      </c>
      <c r="X141" s="19">
        <v>136258.89027718001</v>
      </c>
      <c r="Y141" s="19">
        <v>144106.741858391</v>
      </c>
      <c r="Z141" s="19">
        <v>87438.072451023807</v>
      </c>
      <c r="AA141" s="19">
        <v>56019.201037396902</v>
      </c>
      <c r="AB141" s="19">
        <v>93683.957318669796</v>
      </c>
      <c r="AC141" s="19">
        <v>327662.961905854</v>
      </c>
      <c r="AD141" s="19">
        <v>801098.724655075</v>
      </c>
      <c r="AE141" s="19">
        <v>185237.249976416</v>
      </c>
      <c r="AF141" s="4">
        <f>SUM(R141:AE141)</f>
        <v>2337113.5771214627</v>
      </c>
    </row>
    <row r="142" spans="1:32" x14ac:dyDescent="0.2">
      <c r="A142" s="19" t="s">
        <v>142</v>
      </c>
      <c r="B142" s="19">
        <v>14096.796350741401</v>
      </c>
      <c r="C142" s="19">
        <v>29777.601336887299</v>
      </c>
      <c r="D142" s="19">
        <v>49987.313714521602</v>
      </c>
      <c r="E142" s="19">
        <v>34617.008012937098</v>
      </c>
      <c r="F142" s="19">
        <v>18710.1372653322</v>
      </c>
      <c r="G142" s="19">
        <v>38103.360714168499</v>
      </c>
      <c r="H142" s="19">
        <v>63846.249026366902</v>
      </c>
      <c r="I142" s="19">
        <v>36650.009673352499</v>
      </c>
      <c r="J142" s="19">
        <v>152597.21746205501</v>
      </c>
      <c r="K142" s="19">
        <v>15717.863795703001</v>
      </c>
      <c r="L142" s="19">
        <v>75690.5001925213</v>
      </c>
      <c r="M142" s="19">
        <v>19130.078604217499</v>
      </c>
      <c r="N142" s="19">
        <v>24549.410181073999</v>
      </c>
      <c r="O142" s="19">
        <v>37305.984266495798</v>
      </c>
      <c r="P142" s="19">
        <v>27809.639697563201</v>
      </c>
      <c r="Q142" s="19">
        <v>23892.549964601301</v>
      </c>
      <c r="R142" s="19">
        <v>338204.685852925</v>
      </c>
      <c r="S142" s="19">
        <v>63581.153875674703</v>
      </c>
      <c r="T142" s="19">
        <v>26279.973121087201</v>
      </c>
      <c r="U142" s="19">
        <v>35965.781591944702</v>
      </c>
      <c r="V142" s="19">
        <v>62725.235385439897</v>
      </c>
      <c r="W142" s="19">
        <v>170831.72531998</v>
      </c>
      <c r="X142" s="19">
        <v>46099.060962124902</v>
      </c>
      <c r="Y142" s="19">
        <v>44177.104878463098</v>
      </c>
      <c r="Z142" s="19">
        <v>51371.615069588101</v>
      </c>
      <c r="AA142" s="19">
        <v>40819.377574780199</v>
      </c>
      <c r="AB142" s="19">
        <v>52913.865195937302</v>
      </c>
      <c r="AC142" s="19">
        <v>102214.304765528</v>
      </c>
      <c r="AD142" s="19">
        <v>216506.94336707101</v>
      </c>
      <c r="AE142" s="19">
        <v>1081074.6310080299</v>
      </c>
      <c r="AF142" s="4">
        <f>SUM(R142:AE142)</f>
        <v>2332765.457968574</v>
      </c>
    </row>
    <row r="143" spans="1:32" x14ac:dyDescent="0.2">
      <c r="A143" s="19" t="s">
        <v>212</v>
      </c>
      <c r="B143" s="19">
        <v>82429.549139348601</v>
      </c>
      <c r="C143" s="19">
        <v>60305.666932758002</v>
      </c>
      <c r="D143" s="19">
        <v>54096.640699974698</v>
      </c>
      <c r="E143" s="19">
        <v>136724.028736918</v>
      </c>
      <c r="F143" s="19">
        <v>56221.010750873102</v>
      </c>
      <c r="G143" s="19">
        <v>56336.923699378902</v>
      </c>
      <c r="H143" s="19">
        <v>135186.49618090401</v>
      </c>
      <c r="I143" s="19">
        <v>40603.399778484898</v>
      </c>
      <c r="J143" s="19">
        <v>88859.9116269308</v>
      </c>
      <c r="K143" s="19">
        <v>113689.15852832</v>
      </c>
      <c r="L143" s="19">
        <v>39531.728111980403</v>
      </c>
      <c r="M143" s="19">
        <v>34526.078210866297</v>
      </c>
      <c r="N143" s="19">
        <v>64724.319553381603</v>
      </c>
      <c r="O143" s="19">
        <v>110135.077258879</v>
      </c>
      <c r="P143" s="19">
        <v>161487.20304919899</v>
      </c>
      <c r="Q143" s="19">
        <v>185553.75501634201</v>
      </c>
      <c r="R143" s="19">
        <v>62278.095857870299</v>
      </c>
      <c r="S143" s="19">
        <v>107925.112498081</v>
      </c>
      <c r="T143" s="19">
        <v>47245.972197055104</v>
      </c>
      <c r="U143" s="19">
        <v>137380.636093926</v>
      </c>
      <c r="V143" s="19">
        <v>295092.84241138899</v>
      </c>
      <c r="W143" s="19">
        <v>332035.05668634601</v>
      </c>
      <c r="X143" s="19">
        <v>141044.47920150001</v>
      </c>
      <c r="Y143" s="19">
        <v>128055.406825602</v>
      </c>
      <c r="Z143" s="19">
        <v>134641.01657323699</v>
      </c>
      <c r="AA143" s="19">
        <v>88968.795577886602</v>
      </c>
      <c r="AB143" s="19">
        <v>55847.049582652697</v>
      </c>
      <c r="AC143" s="19">
        <v>206681.050914249</v>
      </c>
      <c r="AD143" s="19">
        <v>294839.55705448799</v>
      </c>
      <c r="AE143" s="19">
        <v>138101.32084998299</v>
      </c>
      <c r="AF143" s="4">
        <f>SUM(R143:AE143)</f>
        <v>2170136.3923242656</v>
      </c>
    </row>
    <row r="144" spans="1:32" x14ac:dyDescent="0.2">
      <c r="A144" s="19" t="s">
        <v>359</v>
      </c>
      <c r="B144" s="19">
        <v>114122.26482035</v>
      </c>
      <c r="C144" s="19">
        <v>129689.696569395</v>
      </c>
      <c r="D144" s="19">
        <v>194944.38744381801</v>
      </c>
      <c r="E144" s="19">
        <v>84605.528538369501</v>
      </c>
      <c r="F144" s="19">
        <v>93709.220713186296</v>
      </c>
      <c r="G144" s="19">
        <v>143310.10586298499</v>
      </c>
      <c r="H144" s="19">
        <v>162267.76764068799</v>
      </c>
      <c r="I144" s="19">
        <v>122711.452061378</v>
      </c>
      <c r="J144" s="19">
        <v>115943.85191771601</v>
      </c>
      <c r="K144" s="19">
        <v>97471.685329785803</v>
      </c>
      <c r="L144" s="19">
        <v>106440.101383965</v>
      </c>
      <c r="M144" s="19">
        <v>49621.503653678898</v>
      </c>
      <c r="N144" s="19">
        <v>71278.480104607603</v>
      </c>
      <c r="O144" s="19">
        <v>104456.452701378</v>
      </c>
      <c r="P144" s="19">
        <v>63393.049374441798</v>
      </c>
      <c r="Q144" s="19">
        <v>122598.50446546399</v>
      </c>
      <c r="R144" s="19">
        <v>100963.15024628901</v>
      </c>
      <c r="S144" s="19">
        <v>129034.905718553</v>
      </c>
      <c r="T144" s="19">
        <v>51045.314310363901</v>
      </c>
      <c r="U144" s="19">
        <v>105502.692320865</v>
      </c>
      <c r="V144" s="19">
        <v>137879.50866609899</v>
      </c>
      <c r="W144" s="19">
        <v>117329.07715799</v>
      </c>
      <c r="X144" s="19">
        <v>87339.946313360502</v>
      </c>
      <c r="Y144" s="19">
        <v>64664.582694194702</v>
      </c>
      <c r="Z144" s="19">
        <v>111440.989977134</v>
      </c>
      <c r="AA144" s="19">
        <v>144705.516410738</v>
      </c>
      <c r="AB144" s="19">
        <v>162102.067517652</v>
      </c>
      <c r="AC144" s="19">
        <v>283627.71406345803</v>
      </c>
      <c r="AD144" s="19">
        <v>449667.06667508598</v>
      </c>
      <c r="AE144" s="19">
        <v>172897.01116522201</v>
      </c>
      <c r="AF144" s="4">
        <f>SUM(R144:AE144)</f>
        <v>2118199.5432370054</v>
      </c>
    </row>
    <row r="145" spans="1:32" x14ac:dyDescent="0.2">
      <c r="A145" s="19" t="s">
        <v>406</v>
      </c>
      <c r="B145" s="19">
        <v>118440.38171589701</v>
      </c>
      <c r="C145" s="19">
        <v>168119.175523685</v>
      </c>
      <c r="D145" s="19">
        <v>118078.985808824</v>
      </c>
      <c r="E145" s="19">
        <v>118491.33310696699</v>
      </c>
      <c r="F145" s="19">
        <v>161543.40524737301</v>
      </c>
      <c r="G145" s="19">
        <v>169239.41260763799</v>
      </c>
      <c r="H145" s="19">
        <v>166605.16905758501</v>
      </c>
      <c r="I145" s="19">
        <v>149982.84584689001</v>
      </c>
      <c r="J145" s="19">
        <v>151083.266470776</v>
      </c>
      <c r="K145" s="19">
        <v>152728.50305228101</v>
      </c>
      <c r="L145" s="19">
        <v>152494.44826910301</v>
      </c>
      <c r="M145" s="19">
        <v>183382.848983067</v>
      </c>
      <c r="N145" s="19">
        <v>217178.659663328</v>
      </c>
      <c r="O145" s="19">
        <v>171521.61720307299</v>
      </c>
      <c r="P145" s="19">
        <v>180329.57113775099</v>
      </c>
      <c r="Q145" s="19">
        <v>154282.57708359999</v>
      </c>
      <c r="R145" s="19">
        <v>159936.60173188601</v>
      </c>
      <c r="S145" s="19">
        <v>161378.47152724399</v>
      </c>
      <c r="T145" s="19">
        <v>186346.005238577</v>
      </c>
      <c r="U145" s="19">
        <v>148089.64915088899</v>
      </c>
      <c r="V145" s="19">
        <v>194393.17155950601</v>
      </c>
      <c r="W145" s="19">
        <v>157991.395577441</v>
      </c>
      <c r="X145" s="19">
        <v>117815.93681861099</v>
      </c>
      <c r="Y145" s="19">
        <v>126357.434147596</v>
      </c>
      <c r="Z145" s="19">
        <v>119636.05196610899</v>
      </c>
      <c r="AA145" s="19">
        <v>137767.990028459</v>
      </c>
      <c r="AB145" s="19">
        <v>176915.27463263299</v>
      </c>
      <c r="AC145" s="19">
        <v>168139.63297123401</v>
      </c>
      <c r="AD145" s="19">
        <v>137647.49211825899</v>
      </c>
      <c r="AE145" s="19">
        <v>101075.917889365</v>
      </c>
      <c r="AF145" s="4">
        <f>SUM(R145:AE145)</f>
        <v>2093491.0253578089</v>
      </c>
    </row>
    <row r="146" spans="1:32" x14ac:dyDescent="0.2">
      <c r="A146" s="19" t="s">
        <v>258</v>
      </c>
      <c r="B146" s="19">
        <v>56850.696738119397</v>
      </c>
      <c r="C146" s="19">
        <v>80939.903026117405</v>
      </c>
      <c r="D146" s="19">
        <v>93871.578274790198</v>
      </c>
      <c r="E146" s="19">
        <v>123884.903426151</v>
      </c>
      <c r="F146" s="19">
        <v>38585.735470518899</v>
      </c>
      <c r="G146" s="19">
        <v>86887.920183138602</v>
      </c>
      <c r="H146" s="19">
        <v>99340.609042647295</v>
      </c>
      <c r="I146" s="19">
        <v>58377.058562185499</v>
      </c>
      <c r="J146" s="19">
        <v>73500.587550344499</v>
      </c>
      <c r="K146" s="19">
        <v>73502.762284414901</v>
      </c>
      <c r="L146" s="19">
        <v>71115.0294390403</v>
      </c>
      <c r="M146" s="19">
        <v>59959.005542352897</v>
      </c>
      <c r="N146" s="19">
        <v>53039.476821291399</v>
      </c>
      <c r="O146" s="19">
        <v>86000.007615326802</v>
      </c>
      <c r="P146" s="19">
        <v>93092.747879032599</v>
      </c>
      <c r="Q146" s="19">
        <v>69238.872060703899</v>
      </c>
      <c r="R146" s="19">
        <v>51650.542774164998</v>
      </c>
      <c r="S146" s="19">
        <v>47464.4480000076</v>
      </c>
      <c r="T146" s="19">
        <v>47745.9993649526</v>
      </c>
      <c r="U146" s="19">
        <v>67904.334636133906</v>
      </c>
      <c r="V146" s="19">
        <v>233279.63347057201</v>
      </c>
      <c r="W146" s="19">
        <v>108848.822232217</v>
      </c>
      <c r="X146" s="19">
        <v>68797.204677608795</v>
      </c>
      <c r="Y146" s="19">
        <v>77499.523790257095</v>
      </c>
      <c r="Z146" s="19">
        <v>93094.799824456306</v>
      </c>
      <c r="AA146" s="19">
        <v>66048.571890247404</v>
      </c>
      <c r="AB146" s="19">
        <v>109317.86867653301</v>
      </c>
      <c r="AC146" s="19">
        <v>352249.86752494099</v>
      </c>
      <c r="AD146" s="19">
        <v>496017.666212207</v>
      </c>
      <c r="AE146" s="19">
        <v>144708.09316821501</v>
      </c>
      <c r="AF146" s="4">
        <f>SUM(R146:AE146)</f>
        <v>1964627.3762425138</v>
      </c>
    </row>
    <row r="147" spans="1:32" x14ac:dyDescent="0.2">
      <c r="A147" s="19" t="s">
        <v>106</v>
      </c>
      <c r="B147" s="19">
        <v>1830.115108</v>
      </c>
      <c r="C147" s="19">
        <v>1714.3082999999999</v>
      </c>
      <c r="D147" s="19">
        <v>394.617842</v>
      </c>
      <c r="E147" s="19">
        <v>110.90730600000001</v>
      </c>
      <c r="F147" s="19">
        <v>1182.454933</v>
      </c>
      <c r="G147" s="19">
        <v>1319.984119</v>
      </c>
      <c r="H147" s="19">
        <v>42.692138</v>
      </c>
      <c r="I147" s="19">
        <v>2543.0600669999999</v>
      </c>
      <c r="J147" s="19">
        <v>885.95081100000004</v>
      </c>
      <c r="K147" s="19">
        <v>759.47665600000005</v>
      </c>
      <c r="L147" s="19">
        <v>872.39059399999996</v>
      </c>
      <c r="M147" s="19">
        <v>258.27084400000001</v>
      </c>
      <c r="N147" s="19">
        <v>1163.0647489999999</v>
      </c>
      <c r="O147" s="19">
        <v>10007.671187</v>
      </c>
      <c r="P147" s="19">
        <v>31541.854381000001</v>
      </c>
      <c r="Q147" s="19">
        <v>5473.6422650000004</v>
      </c>
      <c r="R147" s="19">
        <v>670.96618899999999</v>
      </c>
      <c r="S147" s="19">
        <v>1402681.311374</v>
      </c>
      <c r="T147" s="19">
        <v>313.67828700000001</v>
      </c>
      <c r="U147" s="19">
        <v>4337.0658649999996</v>
      </c>
      <c r="V147" s="19">
        <v>12028.598058</v>
      </c>
      <c r="W147" s="19">
        <v>11173.57388</v>
      </c>
      <c r="X147" s="19">
        <v>64769.882968999998</v>
      </c>
      <c r="Y147" s="19">
        <v>8519.45183</v>
      </c>
      <c r="Z147" s="19">
        <v>52729.769210999999</v>
      </c>
      <c r="AA147" s="19">
        <v>331532.31486300001</v>
      </c>
      <c r="AB147" s="19">
        <v>1577.311766</v>
      </c>
      <c r="AC147" s="19">
        <v>23272.837501000002</v>
      </c>
      <c r="AD147" s="19">
        <v>1237.414417</v>
      </c>
      <c r="AE147" s="19">
        <v>960.41219000000001</v>
      </c>
      <c r="AF147" s="4">
        <f>SUM(R147:AE147)</f>
        <v>1915804.5884</v>
      </c>
    </row>
    <row r="148" spans="1:32" x14ac:dyDescent="0.2">
      <c r="A148" s="19" t="s">
        <v>356</v>
      </c>
      <c r="B148" s="19">
        <v>115658.28444623599</v>
      </c>
      <c r="C148" s="19">
        <v>104212.285164673</v>
      </c>
      <c r="D148" s="19">
        <v>219721.62519118999</v>
      </c>
      <c r="E148" s="19">
        <v>104518.025835275</v>
      </c>
      <c r="F148" s="19">
        <v>86935.2220971106</v>
      </c>
      <c r="G148" s="19">
        <v>112469.04580582801</v>
      </c>
      <c r="H148" s="19">
        <v>129917.823990397</v>
      </c>
      <c r="I148" s="19">
        <v>123763.88444341801</v>
      </c>
      <c r="J148" s="19">
        <v>141316.95011910499</v>
      </c>
      <c r="K148" s="19">
        <v>116272.308017371</v>
      </c>
      <c r="L148" s="19">
        <v>116646.93902979601</v>
      </c>
      <c r="M148" s="19">
        <v>115713.974121819</v>
      </c>
      <c r="N148" s="19">
        <v>119585.298615262</v>
      </c>
      <c r="O148" s="19">
        <v>162103.761774121</v>
      </c>
      <c r="P148" s="19">
        <v>141775.403616233</v>
      </c>
      <c r="Q148" s="19">
        <v>153316.345122072</v>
      </c>
      <c r="R148" s="19">
        <v>220236.41722617301</v>
      </c>
      <c r="S148" s="19">
        <v>147516.51051720299</v>
      </c>
      <c r="T148" s="19">
        <v>131108.10767122099</v>
      </c>
      <c r="U148" s="19">
        <v>131466.43260826601</v>
      </c>
      <c r="V148" s="19">
        <v>207200.65944224401</v>
      </c>
      <c r="W148" s="19">
        <v>122693.936044501</v>
      </c>
      <c r="X148" s="19">
        <v>129115.25339273299</v>
      </c>
      <c r="Y148" s="19">
        <v>154777.16189536799</v>
      </c>
      <c r="Z148" s="19">
        <v>109108.23847245</v>
      </c>
      <c r="AA148" s="19">
        <v>117484.340091233</v>
      </c>
      <c r="AB148" s="19">
        <v>62935.665848156801</v>
      </c>
      <c r="AC148" s="19">
        <v>64531.997462110201</v>
      </c>
      <c r="AD148" s="19">
        <v>106788.606760922</v>
      </c>
      <c r="AE148" s="19">
        <v>121341.737515254</v>
      </c>
      <c r="AF148" s="4">
        <f>SUM(R148:AE148)</f>
        <v>1826305.0649478352</v>
      </c>
    </row>
    <row r="149" spans="1:32" x14ac:dyDescent="0.2">
      <c r="A149" s="19" t="s">
        <v>164</v>
      </c>
      <c r="B149" s="19">
        <v>31703.7373481627</v>
      </c>
      <c r="C149" s="19">
        <v>58958.6945755446</v>
      </c>
      <c r="D149" s="19">
        <v>77401.996052065399</v>
      </c>
      <c r="E149" s="19">
        <v>73682.762501116405</v>
      </c>
      <c r="F149" s="19">
        <v>64899.232402806803</v>
      </c>
      <c r="G149" s="19">
        <v>50621.883260905699</v>
      </c>
      <c r="H149" s="19">
        <v>99534.588837173302</v>
      </c>
      <c r="I149" s="19">
        <v>64366.953216188202</v>
      </c>
      <c r="J149" s="19">
        <v>45071.241494845097</v>
      </c>
      <c r="K149" s="19">
        <v>46108.660189389899</v>
      </c>
      <c r="L149" s="19">
        <v>26600.409362337301</v>
      </c>
      <c r="M149" s="19">
        <v>35676.7156445156</v>
      </c>
      <c r="N149" s="19">
        <v>19402.304868398202</v>
      </c>
      <c r="O149" s="19">
        <v>46920.192019040704</v>
      </c>
      <c r="P149" s="19">
        <v>49761.385746722197</v>
      </c>
      <c r="Q149" s="19">
        <v>34833.411577911298</v>
      </c>
      <c r="R149" s="19">
        <v>92821.211351769001</v>
      </c>
      <c r="S149" s="19">
        <v>60974.121025915199</v>
      </c>
      <c r="T149" s="19">
        <v>359956.94804329902</v>
      </c>
      <c r="U149" s="19">
        <v>366694.38159656897</v>
      </c>
      <c r="V149" s="19">
        <v>159223.348884773</v>
      </c>
      <c r="W149" s="19">
        <v>251189.222602786</v>
      </c>
      <c r="X149" s="19">
        <v>113572.06583124401</v>
      </c>
      <c r="Y149" s="19">
        <v>58190.955161520898</v>
      </c>
      <c r="Z149" s="19">
        <v>82796.575671902901</v>
      </c>
      <c r="AA149" s="19">
        <v>35076.412387324497</v>
      </c>
      <c r="AB149" s="19">
        <v>36906.590233583498</v>
      </c>
      <c r="AC149" s="19">
        <v>35174.068413364403</v>
      </c>
      <c r="AD149" s="19">
        <v>70814.291398952701</v>
      </c>
      <c r="AE149" s="19">
        <v>70189.185118319001</v>
      </c>
      <c r="AF149" s="4">
        <f>SUM(R149:AE149)</f>
        <v>1793579.3777213232</v>
      </c>
    </row>
    <row r="150" spans="1:32" x14ac:dyDescent="0.2">
      <c r="A150" s="19" t="s">
        <v>75</v>
      </c>
      <c r="B150" s="19">
        <v>86822.837445572499</v>
      </c>
      <c r="C150" s="19">
        <v>206854.73968572501</v>
      </c>
      <c r="D150" s="19">
        <v>264723.12310803798</v>
      </c>
      <c r="E150" s="19">
        <v>250073.54119309099</v>
      </c>
      <c r="F150" s="19">
        <v>170092.36747037401</v>
      </c>
      <c r="G150" s="19">
        <v>301462.30517199798</v>
      </c>
      <c r="H150" s="19">
        <v>298232.20507599501</v>
      </c>
      <c r="I150" s="19">
        <v>135956.062383738</v>
      </c>
      <c r="J150" s="19">
        <v>162877.256220715</v>
      </c>
      <c r="K150" s="19">
        <v>119723.474231527</v>
      </c>
      <c r="L150" s="19">
        <v>122490.28618692901</v>
      </c>
      <c r="M150" s="19">
        <v>89837.044737749005</v>
      </c>
      <c r="N150" s="19">
        <v>72724.222765649902</v>
      </c>
      <c r="O150" s="19">
        <v>190873.27706979201</v>
      </c>
      <c r="P150" s="19">
        <v>136684.605062969</v>
      </c>
      <c r="Q150" s="19">
        <v>129912.122113287</v>
      </c>
      <c r="R150" s="19">
        <v>246624.84555008501</v>
      </c>
      <c r="S150" s="19">
        <v>142352.60125585701</v>
      </c>
      <c r="T150" s="19">
        <v>54344.649015901901</v>
      </c>
      <c r="U150" s="19">
        <v>52993.078377263897</v>
      </c>
      <c r="V150" s="19">
        <v>236651.02306445199</v>
      </c>
      <c r="W150" s="19">
        <v>57086.605513044902</v>
      </c>
      <c r="X150" s="19">
        <v>61818.355616981498</v>
      </c>
      <c r="Y150" s="19">
        <v>81032.253461891698</v>
      </c>
      <c r="Z150" s="19">
        <v>94085.199044715395</v>
      </c>
      <c r="AA150" s="19">
        <v>85282.183560070102</v>
      </c>
      <c r="AB150" s="19">
        <v>76977.815280560506</v>
      </c>
      <c r="AC150" s="19">
        <v>229175.635180018</v>
      </c>
      <c r="AD150" s="19">
        <v>276632.862534196</v>
      </c>
      <c r="AE150" s="19">
        <v>97054.768769329399</v>
      </c>
      <c r="AF150" s="4">
        <f>SUM(R150:AE150)</f>
        <v>1792111.8762243669</v>
      </c>
    </row>
    <row r="151" spans="1:32" x14ac:dyDescent="0.2">
      <c r="A151" s="19" t="s">
        <v>306</v>
      </c>
      <c r="B151" s="19">
        <v>3965.5568322328199</v>
      </c>
      <c r="C151" s="19">
        <v>119024.21283628901</v>
      </c>
      <c r="D151" s="19">
        <v>23553.7022468467</v>
      </c>
      <c r="E151" s="19">
        <v>60187.109506305103</v>
      </c>
      <c r="F151" s="19">
        <v>30108.055485264998</v>
      </c>
      <c r="G151" s="19">
        <v>27437.881382795898</v>
      </c>
      <c r="H151" s="19">
        <v>608732.06424902903</v>
      </c>
      <c r="I151" s="19">
        <v>11465.43918895</v>
      </c>
      <c r="J151" s="19">
        <v>6299.0539590237704</v>
      </c>
      <c r="K151" s="19">
        <v>25004.7786694979</v>
      </c>
      <c r="L151" s="19">
        <v>14935.1352312937</v>
      </c>
      <c r="M151" s="19">
        <v>12062.418846881401</v>
      </c>
      <c r="N151" s="19">
        <v>466655.01594516297</v>
      </c>
      <c r="O151" s="19">
        <v>39582.475392744302</v>
      </c>
      <c r="P151" s="19">
        <v>12904.1040472897</v>
      </c>
      <c r="Q151" s="19">
        <v>32054.6965232697</v>
      </c>
      <c r="R151" s="19">
        <v>225570.00985353201</v>
      </c>
      <c r="S151" s="19">
        <v>381399.43213994202</v>
      </c>
      <c r="T151" s="19">
        <v>5085.0276683790798</v>
      </c>
      <c r="U151" s="19">
        <v>57648.916950910498</v>
      </c>
      <c r="V151" s="19">
        <v>18103.9643423733</v>
      </c>
      <c r="W151" s="19">
        <v>178733.71266393401</v>
      </c>
      <c r="X151" s="19">
        <v>11489.5745015879</v>
      </c>
      <c r="Y151" s="19">
        <v>44810.025650702497</v>
      </c>
      <c r="Z151" s="19">
        <v>646883.93093076698</v>
      </c>
      <c r="AA151" s="19">
        <v>19138.251982027199</v>
      </c>
      <c r="AB151" s="19">
        <v>26687.560247697998</v>
      </c>
      <c r="AC151" s="19">
        <v>18043.609029992</v>
      </c>
      <c r="AD151" s="19">
        <v>95431.8722093018</v>
      </c>
      <c r="AE151" s="19">
        <v>47826.805732220702</v>
      </c>
      <c r="AF151" s="4">
        <f>SUM(R151:AE151)</f>
        <v>1776852.6939033682</v>
      </c>
    </row>
    <row r="152" spans="1:32" x14ac:dyDescent="0.2">
      <c r="A152" s="19" t="s">
        <v>230</v>
      </c>
      <c r="B152" s="19">
        <v>47134.176358800003</v>
      </c>
      <c r="C152" s="19">
        <v>78105.362594200007</v>
      </c>
      <c r="D152" s="19">
        <v>57661.986033399997</v>
      </c>
      <c r="E152" s="19">
        <v>130993.67055359999</v>
      </c>
      <c r="F152" s="19">
        <v>45043.786065200002</v>
      </c>
      <c r="G152" s="19">
        <v>59547.793416799999</v>
      </c>
      <c r="H152" s="19">
        <v>84889.568885300003</v>
      </c>
      <c r="I152" s="19">
        <v>123920.5347339</v>
      </c>
      <c r="J152" s="19">
        <v>145033.56711460001</v>
      </c>
      <c r="K152" s="19">
        <v>59365.3014874</v>
      </c>
      <c r="L152" s="19">
        <v>49316.521468600004</v>
      </c>
      <c r="M152" s="19">
        <v>33502.906343399998</v>
      </c>
      <c r="N152" s="19">
        <v>19804.7988492</v>
      </c>
      <c r="O152" s="19">
        <v>112823.64732620001</v>
      </c>
      <c r="P152" s="19">
        <v>45750.265137399998</v>
      </c>
      <c r="Q152" s="19">
        <v>61523.832295200002</v>
      </c>
      <c r="R152" s="19">
        <v>71178.017519100002</v>
      </c>
      <c r="S152" s="19">
        <v>36667.996338199999</v>
      </c>
      <c r="T152" s="19">
        <v>36940.390936900003</v>
      </c>
      <c r="U152" s="19">
        <v>39549.247984399997</v>
      </c>
      <c r="V152" s="19">
        <v>145446.1914257</v>
      </c>
      <c r="W152" s="19">
        <v>86808.583226300005</v>
      </c>
      <c r="X152" s="19">
        <v>64739.619473999999</v>
      </c>
      <c r="Y152" s="19">
        <v>135769.446708</v>
      </c>
      <c r="Z152" s="19">
        <v>167367.31898420001</v>
      </c>
      <c r="AA152" s="19">
        <v>117968.1999107</v>
      </c>
      <c r="AB152" s="19">
        <v>137626.6980917</v>
      </c>
      <c r="AC152" s="19">
        <v>190258.6976442</v>
      </c>
      <c r="AD152" s="19">
        <v>372983.50402370002</v>
      </c>
      <c r="AE152" s="19">
        <v>127246.46006500001</v>
      </c>
      <c r="AF152" s="4">
        <f>SUM(R152:AE152)</f>
        <v>1730550.3723321001</v>
      </c>
    </row>
    <row r="153" spans="1:32" x14ac:dyDescent="0.2">
      <c r="A153" s="19" t="s">
        <v>225</v>
      </c>
      <c r="B153" s="19">
        <v>595709.80216734298</v>
      </c>
      <c r="C153" s="19">
        <v>578743.28695490002</v>
      </c>
      <c r="D153" s="19">
        <v>441913.973952587</v>
      </c>
      <c r="E153" s="19">
        <v>1038496.60777847</v>
      </c>
      <c r="F153" s="19">
        <v>1131893.02293157</v>
      </c>
      <c r="G153" s="19">
        <v>192806.314597686</v>
      </c>
      <c r="H153" s="19">
        <v>171196.85964970401</v>
      </c>
      <c r="I153" s="19">
        <v>185623.248253364</v>
      </c>
      <c r="J153" s="19">
        <v>387102.35276925197</v>
      </c>
      <c r="K153" s="19">
        <v>158239.45164973999</v>
      </c>
      <c r="L153" s="19">
        <v>27286.113196500999</v>
      </c>
      <c r="M153" s="19">
        <v>66520.931496432095</v>
      </c>
      <c r="N153" s="19">
        <v>166461.60980052201</v>
      </c>
      <c r="O153" s="19">
        <v>56116.198119185901</v>
      </c>
      <c r="P153" s="19">
        <v>62938.282943459897</v>
      </c>
      <c r="Q153" s="19">
        <v>84676.635011504404</v>
      </c>
      <c r="R153" s="19">
        <v>71426.657047725501</v>
      </c>
      <c r="S153" s="19">
        <v>47272.2217915898</v>
      </c>
      <c r="T153" s="19">
        <v>25626.190995094599</v>
      </c>
      <c r="U153" s="19">
        <v>7139.8561020606603</v>
      </c>
      <c r="V153" s="19">
        <v>124084.963519287</v>
      </c>
      <c r="W153" s="19">
        <v>48866.981679142402</v>
      </c>
      <c r="X153" s="19">
        <v>23906.223449714598</v>
      </c>
      <c r="Y153" s="19">
        <v>530941.27645632601</v>
      </c>
      <c r="Z153" s="19">
        <v>255782.006847221</v>
      </c>
      <c r="AA153" s="19">
        <v>22407.329897420499</v>
      </c>
      <c r="AB153" s="19">
        <v>86398.673102807006</v>
      </c>
      <c r="AC153" s="19">
        <v>126312.85428781901</v>
      </c>
      <c r="AD153" s="19">
        <v>174361.860710262</v>
      </c>
      <c r="AE153" s="19">
        <v>174361.860710262</v>
      </c>
      <c r="AF153" s="4">
        <f>SUM(R153:AE153)</f>
        <v>1718888.9565967321</v>
      </c>
    </row>
    <row r="154" spans="1:32" x14ac:dyDescent="0.2">
      <c r="A154" s="19" t="s">
        <v>257</v>
      </c>
      <c r="B154" s="19">
        <v>106225.59249888999</v>
      </c>
      <c r="C154" s="19">
        <v>89202.256068693096</v>
      </c>
      <c r="D154" s="19">
        <v>66236.862957127407</v>
      </c>
      <c r="E154" s="19">
        <v>84024.702033168505</v>
      </c>
      <c r="F154" s="19">
        <v>56396.003251807902</v>
      </c>
      <c r="G154" s="19">
        <v>103042.992331296</v>
      </c>
      <c r="H154" s="19">
        <v>100399.78656470501</v>
      </c>
      <c r="I154" s="19">
        <v>57996.037673398401</v>
      </c>
      <c r="J154" s="19">
        <v>127697.90256897701</v>
      </c>
      <c r="K154" s="19">
        <v>102846.59565267801</v>
      </c>
      <c r="L154" s="19">
        <v>326981.61729647301</v>
      </c>
      <c r="M154" s="19">
        <v>55698.419872051301</v>
      </c>
      <c r="N154" s="19">
        <v>129370.77168133399</v>
      </c>
      <c r="O154" s="19">
        <v>125427.30638346801</v>
      </c>
      <c r="P154" s="19">
        <v>79186.328289354598</v>
      </c>
      <c r="Q154" s="19">
        <v>42575.6816028217</v>
      </c>
      <c r="R154" s="19">
        <v>73013.690288440601</v>
      </c>
      <c r="S154" s="19">
        <v>123593.84254524</v>
      </c>
      <c r="T154" s="19">
        <v>106097.48016639199</v>
      </c>
      <c r="U154" s="19">
        <v>98129.531680743094</v>
      </c>
      <c r="V154" s="19">
        <v>109611.09375871001</v>
      </c>
      <c r="W154" s="19">
        <v>80135.110672725699</v>
      </c>
      <c r="X154" s="19">
        <v>84358.137107059898</v>
      </c>
      <c r="Y154" s="19">
        <v>46837.681226869099</v>
      </c>
      <c r="Z154" s="19">
        <v>118386.133043651</v>
      </c>
      <c r="AA154" s="19">
        <v>94029.593074176999</v>
      </c>
      <c r="AB154" s="19">
        <v>64999.411000404703</v>
      </c>
      <c r="AC154" s="19">
        <v>285914.74910219299</v>
      </c>
      <c r="AD154" s="19">
        <v>213133.97961634101</v>
      </c>
      <c r="AE154" s="19">
        <v>162027.53605612399</v>
      </c>
      <c r="AF154" s="4">
        <f>SUM(R154:AE154)</f>
        <v>1660267.9693390711</v>
      </c>
    </row>
    <row r="155" spans="1:32" x14ac:dyDescent="0.2">
      <c r="A155" s="19" t="s">
        <v>317</v>
      </c>
      <c r="B155" s="19">
        <v>3136.5095179199998</v>
      </c>
      <c r="C155" s="19">
        <v>29498.338428817799</v>
      </c>
      <c r="D155" s="19">
        <v>59063.490599447898</v>
      </c>
      <c r="E155" s="19">
        <v>21949.311277889999</v>
      </c>
      <c r="F155" s="19">
        <v>7514.7135886855604</v>
      </c>
      <c r="G155" s="19">
        <v>51026.197776179099</v>
      </c>
      <c r="H155" s="19">
        <v>122109.79831668999</v>
      </c>
      <c r="I155" s="19">
        <v>412.82637999999997</v>
      </c>
      <c r="J155" s="19">
        <v>14023.5501613381</v>
      </c>
      <c r="K155" s="19">
        <v>25573.3926898711</v>
      </c>
      <c r="L155" s="19">
        <v>42886.2976960093</v>
      </c>
      <c r="M155" s="19">
        <v>221.05941446053799</v>
      </c>
      <c r="N155" s="19">
        <v>2626.77522758336</v>
      </c>
      <c r="O155" s="19">
        <v>73478.898650101502</v>
      </c>
      <c r="P155" s="19">
        <v>22486.795886390599</v>
      </c>
      <c r="Q155" s="19">
        <v>80365.347087185903</v>
      </c>
      <c r="R155" s="19">
        <v>35883.798990570402</v>
      </c>
      <c r="S155" s="19">
        <v>23459.312913787599</v>
      </c>
      <c r="T155" s="19">
        <v>0</v>
      </c>
      <c r="U155" s="19">
        <v>11705.583214853799</v>
      </c>
      <c r="V155" s="19">
        <v>285332.06066302297</v>
      </c>
      <c r="W155" s="19">
        <v>19789.5217808173</v>
      </c>
      <c r="X155" s="19">
        <v>39923.504791180501</v>
      </c>
      <c r="Y155" s="19">
        <v>30982.2735878858</v>
      </c>
      <c r="Z155" s="19">
        <v>104952.17304361401</v>
      </c>
      <c r="AA155" s="19">
        <v>23552.544634688398</v>
      </c>
      <c r="AB155" s="19">
        <v>20278.263780293</v>
      </c>
      <c r="AC155" s="19">
        <v>424391.65951541701</v>
      </c>
      <c r="AD155" s="19">
        <v>442197.31718244299</v>
      </c>
      <c r="AE155" s="19">
        <v>78462.884764271104</v>
      </c>
      <c r="AF155" s="4">
        <f>SUM(R155:AE155)</f>
        <v>1540910.898862845</v>
      </c>
    </row>
    <row r="156" spans="1:32" x14ac:dyDescent="0.2">
      <c r="A156" s="19" t="s">
        <v>216</v>
      </c>
      <c r="B156" s="19">
        <v>211433.37099091301</v>
      </c>
      <c r="C156" s="19">
        <v>162244.76457853199</v>
      </c>
      <c r="D156" s="19">
        <v>190919.05131141</v>
      </c>
      <c r="E156" s="19">
        <v>153656.16528369</v>
      </c>
      <c r="F156" s="19">
        <v>11146.976313720999</v>
      </c>
      <c r="G156" s="19">
        <v>121815.42183284801</v>
      </c>
      <c r="H156" s="19">
        <v>125863.711500569</v>
      </c>
      <c r="I156" s="19">
        <v>112783.496967161</v>
      </c>
      <c r="J156" s="19">
        <v>41743.892832719001</v>
      </c>
      <c r="K156" s="19">
        <v>38599.317571081599</v>
      </c>
      <c r="L156" s="19">
        <v>111503.172134942</v>
      </c>
      <c r="M156" s="19">
        <v>84030.645205370995</v>
      </c>
      <c r="N156" s="19">
        <v>23452.3037954297</v>
      </c>
      <c r="O156" s="19">
        <v>61217.286192819702</v>
      </c>
      <c r="P156" s="19">
        <v>194970.00530400799</v>
      </c>
      <c r="Q156" s="19">
        <v>118268.615739695</v>
      </c>
      <c r="R156" s="19">
        <v>139415.96943462099</v>
      </c>
      <c r="S156" s="19">
        <v>76512.401936009104</v>
      </c>
      <c r="T156" s="19">
        <v>150971.86006540299</v>
      </c>
      <c r="U156" s="19">
        <v>88372.917921984001</v>
      </c>
      <c r="V156" s="19">
        <v>83271.020991780199</v>
      </c>
      <c r="W156" s="19">
        <v>124114.440223197</v>
      </c>
      <c r="X156" s="19">
        <v>57192.304120213499</v>
      </c>
      <c r="Y156" s="19">
        <v>106846.57118560901</v>
      </c>
      <c r="Z156" s="19">
        <v>87513.447374435797</v>
      </c>
      <c r="AA156" s="19">
        <v>88542.321223214603</v>
      </c>
      <c r="AB156" s="19">
        <v>93805.235563383598</v>
      </c>
      <c r="AC156" s="19">
        <v>144138.677582865</v>
      </c>
      <c r="AD156" s="19">
        <v>180957.98778106901</v>
      </c>
      <c r="AE156" s="19">
        <v>110167.990946709</v>
      </c>
      <c r="AF156" s="4">
        <f>SUM(R156:AE156)</f>
        <v>1531823.1463504937</v>
      </c>
    </row>
    <row r="157" spans="1:32" x14ac:dyDescent="0.2">
      <c r="A157" s="19" t="s">
        <v>102</v>
      </c>
      <c r="B157" s="19">
        <v>28819.9376844297</v>
      </c>
      <c r="C157" s="19">
        <v>43084.374859985401</v>
      </c>
      <c r="D157" s="19">
        <v>87482.387574595297</v>
      </c>
      <c r="E157" s="19">
        <v>48780.534108731597</v>
      </c>
      <c r="F157" s="19">
        <v>68780.726261575997</v>
      </c>
      <c r="G157" s="19">
        <v>64497.770216509503</v>
      </c>
      <c r="H157" s="19">
        <v>49075.173005957004</v>
      </c>
      <c r="I157" s="19">
        <v>36483.294736657401</v>
      </c>
      <c r="J157" s="19">
        <v>47150.287861729797</v>
      </c>
      <c r="K157" s="19">
        <v>113081.48205967899</v>
      </c>
      <c r="L157" s="19">
        <v>74289.728286154495</v>
      </c>
      <c r="M157" s="19">
        <v>42759.425118766099</v>
      </c>
      <c r="N157" s="19">
        <v>57551.889350906204</v>
      </c>
      <c r="O157" s="19">
        <v>59302.433728115902</v>
      </c>
      <c r="P157" s="19">
        <v>62834.361568327797</v>
      </c>
      <c r="Q157" s="19">
        <v>43555.738840169397</v>
      </c>
      <c r="R157" s="19">
        <v>58598.771394903903</v>
      </c>
      <c r="S157" s="19">
        <v>55638.399402478099</v>
      </c>
      <c r="T157" s="19">
        <v>36976.417235750501</v>
      </c>
      <c r="U157" s="19">
        <v>30503.316535391299</v>
      </c>
      <c r="V157" s="19">
        <v>462221.246109795</v>
      </c>
      <c r="W157" s="19">
        <v>37647.5858240487</v>
      </c>
      <c r="X157" s="19">
        <v>39066.484756219303</v>
      </c>
      <c r="Y157" s="19">
        <v>12706.615136901301</v>
      </c>
      <c r="Z157" s="19">
        <v>77659.522994712199</v>
      </c>
      <c r="AA157" s="19">
        <v>43981.675421025699</v>
      </c>
      <c r="AB157" s="19">
        <v>38745.709863766599</v>
      </c>
      <c r="AC157" s="19">
        <v>61615.705179078199</v>
      </c>
      <c r="AD157" s="19">
        <v>63347.589009166499</v>
      </c>
      <c r="AE157" s="19">
        <v>484904.594081118</v>
      </c>
      <c r="AF157" s="4">
        <f>SUM(R157:AE157)</f>
        <v>1503613.6329443553</v>
      </c>
    </row>
    <row r="158" spans="1:32" x14ac:dyDescent="0.2">
      <c r="A158" s="19" t="s">
        <v>235</v>
      </c>
      <c r="B158" s="19">
        <v>97857.363400000002</v>
      </c>
      <c r="C158" s="19">
        <v>82557.473100000003</v>
      </c>
      <c r="D158" s="19">
        <v>29902.994999999999</v>
      </c>
      <c r="E158" s="19">
        <v>49828.137999999999</v>
      </c>
      <c r="F158" s="19">
        <v>45290.701000000001</v>
      </c>
      <c r="G158" s="19">
        <v>49711.547899999998</v>
      </c>
      <c r="H158" s="19">
        <v>60055.464800000002</v>
      </c>
      <c r="I158" s="19">
        <v>18833.0311</v>
      </c>
      <c r="J158" s="19">
        <v>28743.394899999999</v>
      </c>
      <c r="K158" s="19">
        <v>48061.878499999999</v>
      </c>
      <c r="L158" s="19">
        <v>31116.53</v>
      </c>
      <c r="M158" s="19">
        <v>31862.087899999999</v>
      </c>
      <c r="N158" s="19">
        <v>81451.553400000004</v>
      </c>
      <c r="O158" s="19">
        <v>36499.9228</v>
      </c>
      <c r="P158" s="19">
        <v>12220.462299999999</v>
      </c>
      <c r="Q158" s="19">
        <v>19999.5353</v>
      </c>
      <c r="R158" s="19">
        <v>24671.417799999999</v>
      </c>
      <c r="S158" s="19">
        <v>36915.4928</v>
      </c>
      <c r="T158" s="19">
        <v>57192.080300000001</v>
      </c>
      <c r="U158" s="19">
        <v>134905.0264</v>
      </c>
      <c r="V158" s="19">
        <v>149292.52439999999</v>
      </c>
      <c r="W158" s="19">
        <v>178813.402</v>
      </c>
      <c r="X158" s="19">
        <v>243764.66310000001</v>
      </c>
      <c r="Y158" s="19">
        <v>227297.41339999999</v>
      </c>
      <c r="Z158" s="19">
        <v>98427.498600000006</v>
      </c>
      <c r="AA158" s="19">
        <v>47107.926599999999</v>
      </c>
      <c r="AB158" s="19">
        <v>55878.688900000001</v>
      </c>
      <c r="AC158" s="19">
        <v>62162.151400000002</v>
      </c>
      <c r="AD158" s="19">
        <v>58427.061800000003</v>
      </c>
      <c r="AE158" s="19">
        <v>47388.057800000002</v>
      </c>
      <c r="AF158" s="4">
        <f>SUM(R158:AE158)</f>
        <v>1422243.4053</v>
      </c>
    </row>
    <row r="159" spans="1:32" x14ac:dyDescent="0.2">
      <c r="A159" s="19" t="s">
        <v>178</v>
      </c>
      <c r="B159" s="19">
        <v>378124.90118949098</v>
      </c>
      <c r="C159" s="19">
        <v>393657.97292937798</v>
      </c>
      <c r="D159" s="19">
        <v>537275.69501955796</v>
      </c>
      <c r="E159" s="19">
        <v>911623.14403787104</v>
      </c>
      <c r="F159" s="19">
        <v>214099.63137751399</v>
      </c>
      <c r="G159" s="19">
        <v>121908.825740046</v>
      </c>
      <c r="H159" s="19">
        <v>238706.36146141501</v>
      </c>
      <c r="I159" s="19">
        <v>144938.082664713</v>
      </c>
      <c r="J159" s="19">
        <v>275605.50237366499</v>
      </c>
      <c r="K159" s="19">
        <v>125839.99079727101</v>
      </c>
      <c r="L159" s="19">
        <v>92404.752352250405</v>
      </c>
      <c r="M159" s="19">
        <v>182968.42986462099</v>
      </c>
      <c r="N159" s="19">
        <v>170969.35410572099</v>
      </c>
      <c r="O159" s="19">
        <v>386889.19349059497</v>
      </c>
      <c r="P159" s="19">
        <v>184501.25319114901</v>
      </c>
      <c r="Q159" s="19">
        <v>49485.022360177201</v>
      </c>
      <c r="R159" s="19">
        <v>160199.73907376401</v>
      </c>
      <c r="S159" s="19">
        <v>75766.643441866196</v>
      </c>
      <c r="T159" s="19">
        <v>408989.54781683302</v>
      </c>
      <c r="U159" s="19">
        <v>38592.816019976402</v>
      </c>
      <c r="V159" s="19">
        <v>84292.251989410302</v>
      </c>
      <c r="W159" s="19">
        <v>19080.848878712401</v>
      </c>
      <c r="X159" s="19">
        <v>33391.349320453199</v>
      </c>
      <c r="Y159" s="19">
        <v>32890.461786434797</v>
      </c>
      <c r="Z159" s="19">
        <v>104299.385799168</v>
      </c>
      <c r="AA159" s="19">
        <v>13064.836964449099</v>
      </c>
      <c r="AB159" s="19">
        <v>62295.720408781803</v>
      </c>
      <c r="AC159" s="19">
        <v>191603.450431056</v>
      </c>
      <c r="AD159" s="19">
        <v>60450.407147848397</v>
      </c>
      <c r="AE159" s="19">
        <v>89016.717467269395</v>
      </c>
      <c r="AF159" s="4">
        <f>SUM(R159:AE159)</f>
        <v>1373934.1765460232</v>
      </c>
    </row>
    <row r="160" spans="1:32" x14ac:dyDescent="0.2">
      <c r="A160" s="19" t="s">
        <v>450</v>
      </c>
      <c r="B160" s="19">
        <v>64512.701059166298</v>
      </c>
      <c r="C160" s="19">
        <v>30102.962392388799</v>
      </c>
      <c r="D160" s="19">
        <v>96841.051337435798</v>
      </c>
      <c r="E160" s="19">
        <v>44729.685250191003</v>
      </c>
      <c r="F160" s="19">
        <v>42919.532454335102</v>
      </c>
      <c r="G160" s="19">
        <v>53092.878419024797</v>
      </c>
      <c r="H160" s="19">
        <v>55838.645662735202</v>
      </c>
      <c r="I160" s="19">
        <v>41883.344663852797</v>
      </c>
      <c r="J160" s="19">
        <v>29855.741008892601</v>
      </c>
      <c r="K160" s="19">
        <v>27059.951319510099</v>
      </c>
      <c r="L160" s="19">
        <v>31345.874630002301</v>
      </c>
      <c r="M160" s="19">
        <v>17200.808076904999</v>
      </c>
      <c r="N160" s="19">
        <v>63255.808404577801</v>
      </c>
      <c r="O160" s="19">
        <v>191124.76796903799</v>
      </c>
      <c r="P160" s="19">
        <v>130472.270207144</v>
      </c>
      <c r="Q160" s="19">
        <v>724152.87785723899</v>
      </c>
      <c r="R160" s="19">
        <v>170743.93976677899</v>
      </c>
      <c r="S160" s="19">
        <v>68714.590467415706</v>
      </c>
      <c r="T160" s="19">
        <v>61229.200112949999</v>
      </c>
      <c r="U160" s="19">
        <v>140207.670407328</v>
      </c>
      <c r="V160" s="19">
        <v>283281.14950955601</v>
      </c>
      <c r="W160" s="19">
        <v>118385.19777321799</v>
      </c>
      <c r="X160" s="19">
        <v>93875.640063328596</v>
      </c>
      <c r="Y160" s="19">
        <v>64482.452501270898</v>
      </c>
      <c r="Z160" s="19">
        <v>11920.6477367114</v>
      </c>
      <c r="AA160" s="19">
        <v>30700.630205186</v>
      </c>
      <c r="AB160" s="19">
        <v>12478.5493023451</v>
      </c>
      <c r="AC160" s="19">
        <v>31798.729490246598</v>
      </c>
      <c r="AD160" s="19">
        <v>241435.00491726401</v>
      </c>
      <c r="AE160" s="19">
        <v>15750.113126894399</v>
      </c>
      <c r="AF160" s="4">
        <f>SUM(R160:AE160)</f>
        <v>1345003.5153804938</v>
      </c>
    </row>
    <row r="161" spans="1:32" x14ac:dyDescent="0.2">
      <c r="A161" s="19" t="s">
        <v>265</v>
      </c>
      <c r="B161" s="19">
        <v>111050</v>
      </c>
      <c r="C161" s="19">
        <v>148331</v>
      </c>
      <c r="D161" s="19">
        <v>119863</v>
      </c>
      <c r="E161" s="19">
        <v>31986</v>
      </c>
      <c r="F161" s="19">
        <v>31986</v>
      </c>
      <c r="G161" s="19">
        <v>31986</v>
      </c>
      <c r="H161" s="19">
        <v>31986</v>
      </c>
      <c r="I161" s="19">
        <v>31986</v>
      </c>
      <c r="J161" s="19">
        <v>46126</v>
      </c>
      <c r="K161" s="19">
        <v>46520</v>
      </c>
      <c r="L161" s="19">
        <v>39717</v>
      </c>
      <c r="M161" s="19">
        <v>40493</v>
      </c>
      <c r="N161" s="19">
        <v>38167</v>
      </c>
      <c r="O161" s="19">
        <v>81935</v>
      </c>
      <c r="P161" s="19">
        <v>68845</v>
      </c>
      <c r="Q161" s="19">
        <v>89466</v>
      </c>
      <c r="R161" s="19">
        <v>127072</v>
      </c>
      <c r="S161" s="19">
        <v>124767</v>
      </c>
      <c r="T161" s="19">
        <v>52188</v>
      </c>
      <c r="U161" s="19">
        <v>27711</v>
      </c>
      <c r="V161" s="19">
        <v>39794</v>
      </c>
      <c r="W161" s="19">
        <v>81197</v>
      </c>
      <c r="X161" s="19">
        <v>102443</v>
      </c>
      <c r="Y161" s="19">
        <v>53959</v>
      </c>
      <c r="Z161" s="19">
        <v>51570</v>
      </c>
      <c r="AA161" s="19">
        <v>75418</v>
      </c>
      <c r="AB161" s="19">
        <v>75489</v>
      </c>
      <c r="AC161" s="19">
        <v>63832</v>
      </c>
      <c r="AD161" s="19">
        <v>116698</v>
      </c>
      <c r="AE161" s="19">
        <v>325869</v>
      </c>
      <c r="AF161" s="4">
        <f>SUM(R161:AE161)</f>
        <v>1318007</v>
      </c>
    </row>
    <row r="162" spans="1:32" x14ac:dyDescent="0.2">
      <c r="A162" s="19" t="s">
        <v>313</v>
      </c>
      <c r="B162" s="19">
        <v>26983.100200058801</v>
      </c>
      <c r="C162" s="19">
        <v>29747.8266135962</v>
      </c>
      <c r="D162" s="19">
        <v>18945.8507312492</v>
      </c>
      <c r="E162" s="19">
        <v>55704.222262410498</v>
      </c>
      <c r="F162" s="19">
        <v>27412.711380433298</v>
      </c>
      <c r="G162" s="19">
        <v>17831.910681691301</v>
      </c>
      <c r="H162" s="19">
        <v>11580.257882932399</v>
      </c>
      <c r="I162" s="19">
        <v>144052.80016289401</v>
      </c>
      <c r="J162" s="19">
        <v>51857.313888405602</v>
      </c>
      <c r="K162" s="19">
        <v>26480.118270643899</v>
      </c>
      <c r="L162" s="19">
        <v>8938.6764417213999</v>
      </c>
      <c r="M162" s="19">
        <v>10245.6200824192</v>
      </c>
      <c r="N162" s="19">
        <v>7331.2385209122003</v>
      </c>
      <c r="O162" s="19">
        <v>43076.612233375301</v>
      </c>
      <c r="P162" s="19">
        <v>10854.1838402497</v>
      </c>
      <c r="Q162" s="19">
        <v>12695.4370098868</v>
      </c>
      <c r="R162" s="19">
        <v>11046.682124511701</v>
      </c>
      <c r="S162" s="19">
        <v>4967.2617133145704</v>
      </c>
      <c r="T162" s="19">
        <v>25828.7583874376</v>
      </c>
      <c r="U162" s="19">
        <v>66392.783923855997</v>
      </c>
      <c r="V162" s="19">
        <v>13644.7959665536</v>
      </c>
      <c r="W162" s="19">
        <v>323756.361666132</v>
      </c>
      <c r="X162" s="19">
        <v>20156.171884212901</v>
      </c>
      <c r="Y162" s="19">
        <v>14764.101029597001</v>
      </c>
      <c r="Z162" s="19">
        <v>186630.594731558</v>
      </c>
      <c r="AA162" s="19">
        <v>49610.480222872699</v>
      </c>
      <c r="AB162" s="19">
        <v>11828.062430149899</v>
      </c>
      <c r="AC162" s="19">
        <v>126921.50646922999</v>
      </c>
      <c r="AD162" s="19">
        <v>45185.658537247597</v>
      </c>
      <c r="AE162" s="19">
        <v>382575.91181145702</v>
      </c>
      <c r="AF162" s="4">
        <f>SUM(R162:AE162)</f>
        <v>1283309.1308981306</v>
      </c>
    </row>
    <row r="163" spans="1:32" x14ac:dyDescent="0.2">
      <c r="A163" s="19" t="s">
        <v>274</v>
      </c>
      <c r="B163" s="19">
        <v>160506.74336172501</v>
      </c>
      <c r="C163" s="19">
        <v>69985.023369349205</v>
      </c>
      <c r="D163" s="19">
        <v>68907.0943742159</v>
      </c>
      <c r="E163" s="19">
        <v>96917.3686592866</v>
      </c>
      <c r="F163" s="19">
        <v>69413.606886729802</v>
      </c>
      <c r="G163" s="19">
        <v>83878.628447804105</v>
      </c>
      <c r="H163" s="19">
        <v>104465.41465928699</v>
      </c>
      <c r="I163" s="19">
        <v>70868.376575973598</v>
      </c>
      <c r="J163" s="19">
        <v>154886.76598038699</v>
      </c>
      <c r="K163" s="19">
        <v>180659.09624479199</v>
      </c>
      <c r="L163" s="19">
        <v>301278.05097527202</v>
      </c>
      <c r="M163" s="19">
        <v>211733.822696969</v>
      </c>
      <c r="N163" s="19">
        <v>79684.532828610696</v>
      </c>
      <c r="O163" s="19">
        <v>139296.90571467899</v>
      </c>
      <c r="P163" s="19">
        <v>117927.114725536</v>
      </c>
      <c r="Q163" s="19">
        <v>161220.060821775</v>
      </c>
      <c r="R163" s="19">
        <v>83661.762007869402</v>
      </c>
      <c r="S163" s="19">
        <v>163297.71241458101</v>
      </c>
      <c r="T163" s="19">
        <v>96805.727278541803</v>
      </c>
      <c r="U163" s="19">
        <v>149803.91402669999</v>
      </c>
      <c r="V163" s="19">
        <v>149396.22572824601</v>
      </c>
      <c r="W163" s="19">
        <v>83436.217615888803</v>
      </c>
      <c r="X163" s="19">
        <v>51835.034766021803</v>
      </c>
      <c r="Y163" s="19">
        <v>67028.244798781801</v>
      </c>
      <c r="Z163" s="19">
        <v>79897.963937733803</v>
      </c>
      <c r="AA163" s="19">
        <v>36515.955021704503</v>
      </c>
      <c r="AB163" s="19">
        <v>43250.923021321498</v>
      </c>
      <c r="AC163" s="19">
        <v>67835.284179759794</v>
      </c>
      <c r="AD163" s="19">
        <v>99773.192600879207</v>
      </c>
      <c r="AE163" s="19">
        <v>72498.650899488493</v>
      </c>
      <c r="AF163" s="4">
        <f>SUM(R163:AE163)</f>
        <v>1245036.8082975179</v>
      </c>
    </row>
    <row r="164" spans="1:32" x14ac:dyDescent="0.2">
      <c r="A164" s="19" t="s">
        <v>163</v>
      </c>
      <c r="B164" s="19">
        <v>54628.626225229898</v>
      </c>
      <c r="C164" s="19">
        <v>70293.134196711995</v>
      </c>
      <c r="D164" s="19">
        <v>62761.205103105698</v>
      </c>
      <c r="E164" s="19">
        <v>59072.097922896799</v>
      </c>
      <c r="F164" s="19">
        <v>70045.329168103097</v>
      </c>
      <c r="G164" s="19">
        <v>94124.221978804402</v>
      </c>
      <c r="H164" s="19">
        <v>76057.553627584493</v>
      </c>
      <c r="I164" s="19">
        <v>54243.036116659699</v>
      </c>
      <c r="J164" s="19">
        <v>80253.074076416204</v>
      </c>
      <c r="K164" s="19">
        <v>74400.646472604698</v>
      </c>
      <c r="L164" s="19">
        <v>35617.513337601602</v>
      </c>
      <c r="M164" s="19">
        <v>23799.547407504098</v>
      </c>
      <c r="N164" s="19">
        <v>26727.118141941999</v>
      </c>
      <c r="O164" s="19">
        <v>53881.764687349401</v>
      </c>
      <c r="P164" s="19">
        <v>37069.506571431797</v>
      </c>
      <c r="Q164" s="19">
        <v>54484.243631994599</v>
      </c>
      <c r="R164" s="19">
        <v>72818.268436667393</v>
      </c>
      <c r="S164" s="19">
        <v>27269.719651101899</v>
      </c>
      <c r="T164" s="19">
        <v>31480.029550457301</v>
      </c>
      <c r="U164" s="19">
        <v>46048.499631664599</v>
      </c>
      <c r="V164" s="19">
        <v>89595.101378859603</v>
      </c>
      <c r="W164" s="19">
        <v>156396.326189196</v>
      </c>
      <c r="X164" s="19">
        <v>29725.154218485899</v>
      </c>
      <c r="Y164" s="19">
        <v>44872.2560058948</v>
      </c>
      <c r="Z164" s="19">
        <v>59629.870392903998</v>
      </c>
      <c r="AA164" s="19">
        <v>63799.359989595803</v>
      </c>
      <c r="AB164" s="19">
        <v>62548.922843998997</v>
      </c>
      <c r="AC164" s="19">
        <v>199604.419511947</v>
      </c>
      <c r="AD164" s="19">
        <v>142244.94775501799</v>
      </c>
      <c r="AE164" s="19">
        <v>193379.14131128401</v>
      </c>
      <c r="AF164" s="4">
        <f>SUM(R164:AE164)</f>
        <v>1219412.0168670753</v>
      </c>
    </row>
    <row r="165" spans="1:32" x14ac:dyDescent="0.2">
      <c r="A165" s="19" t="s">
        <v>150</v>
      </c>
      <c r="B165" s="19">
        <v>38795.356117614399</v>
      </c>
      <c r="C165" s="19">
        <v>70649.662447791401</v>
      </c>
      <c r="D165" s="19">
        <v>70384.240143362505</v>
      </c>
      <c r="E165" s="19">
        <v>25655.735233740899</v>
      </c>
      <c r="F165" s="19">
        <v>57915.080654903199</v>
      </c>
      <c r="G165" s="19">
        <v>53586.244002053099</v>
      </c>
      <c r="H165" s="19">
        <v>115254.94673233799</v>
      </c>
      <c r="I165" s="19">
        <v>42365.232400909699</v>
      </c>
      <c r="J165" s="19">
        <v>91392.624165057205</v>
      </c>
      <c r="K165" s="19">
        <v>61080.502042015898</v>
      </c>
      <c r="L165" s="19">
        <v>46449.2240719486</v>
      </c>
      <c r="M165" s="19">
        <v>22171.7908217369</v>
      </c>
      <c r="N165" s="19">
        <v>107129.900947218</v>
      </c>
      <c r="O165" s="19">
        <v>83381.3835205379</v>
      </c>
      <c r="P165" s="19">
        <v>34903.538692312803</v>
      </c>
      <c r="Q165" s="19">
        <v>37430.833221222798</v>
      </c>
      <c r="R165" s="19">
        <v>98059.852290323397</v>
      </c>
      <c r="S165" s="19">
        <v>34208.614612335798</v>
      </c>
      <c r="T165" s="19">
        <v>36290.713690352502</v>
      </c>
      <c r="U165" s="19">
        <v>19471.582412457901</v>
      </c>
      <c r="V165" s="19">
        <v>89882.957074677499</v>
      </c>
      <c r="W165" s="19">
        <v>75416.065567113401</v>
      </c>
      <c r="X165" s="19">
        <v>42948.266811194298</v>
      </c>
      <c r="Y165" s="19">
        <v>41374.654284022901</v>
      </c>
      <c r="Z165" s="19">
        <v>87915.554714468497</v>
      </c>
      <c r="AA165" s="19">
        <v>96674.798189485096</v>
      </c>
      <c r="AB165" s="19">
        <v>72780.895441063898</v>
      </c>
      <c r="AC165" s="19">
        <v>73305.609518822297</v>
      </c>
      <c r="AD165" s="19">
        <v>217523.01997654399</v>
      </c>
      <c r="AE165" s="19">
        <v>137390.12513808199</v>
      </c>
      <c r="AF165" s="4">
        <f>SUM(R165:AE165)</f>
        <v>1123242.7097209436</v>
      </c>
    </row>
    <row r="166" spans="1:32" x14ac:dyDescent="0.2">
      <c r="A166" s="19" t="s">
        <v>195</v>
      </c>
      <c r="B166" s="19">
        <v>22892.4335631043</v>
      </c>
      <c r="C166" s="19">
        <v>25057.343375841501</v>
      </c>
      <c r="D166" s="19">
        <v>35470.623368587199</v>
      </c>
      <c r="E166" s="19">
        <v>53793.631480997901</v>
      </c>
      <c r="F166" s="19">
        <v>11195.013620903501</v>
      </c>
      <c r="G166" s="19">
        <v>67620.194262761594</v>
      </c>
      <c r="H166" s="19">
        <v>59070.8819887426</v>
      </c>
      <c r="I166" s="19">
        <v>31044.647341456101</v>
      </c>
      <c r="J166" s="19">
        <v>25095.085830571199</v>
      </c>
      <c r="K166" s="19">
        <v>46939.687331490401</v>
      </c>
      <c r="L166" s="19">
        <v>44302.987622111497</v>
      </c>
      <c r="M166" s="19">
        <v>7512.97054590691</v>
      </c>
      <c r="N166" s="19">
        <v>17343.158439593099</v>
      </c>
      <c r="O166" s="19">
        <v>97395.476826135506</v>
      </c>
      <c r="P166" s="19">
        <v>49087.6683947364</v>
      </c>
      <c r="Q166" s="19">
        <v>53753.165389256603</v>
      </c>
      <c r="R166" s="19">
        <v>40589.716093348601</v>
      </c>
      <c r="S166" s="19">
        <v>16454.813466719999</v>
      </c>
      <c r="T166" s="19">
        <v>9073.5767058536294</v>
      </c>
      <c r="U166" s="19">
        <v>17629.821287660299</v>
      </c>
      <c r="V166" s="19">
        <v>120980.98656868799</v>
      </c>
      <c r="W166" s="19">
        <v>79099.462034737095</v>
      </c>
      <c r="X166" s="19">
        <v>56143.9064122485</v>
      </c>
      <c r="Y166" s="19">
        <v>31699.594625061101</v>
      </c>
      <c r="Z166" s="19">
        <v>37821.0553281065</v>
      </c>
      <c r="AA166" s="19">
        <v>26929.820505742598</v>
      </c>
      <c r="AB166" s="19">
        <v>75360.761880924096</v>
      </c>
      <c r="AC166" s="19">
        <v>203759.87856894001</v>
      </c>
      <c r="AD166" s="19">
        <v>200919.81392221199</v>
      </c>
      <c r="AE166" s="19">
        <v>125631.21566830701</v>
      </c>
      <c r="AF166" s="4">
        <f>SUM(R166:AE166)</f>
        <v>1042094.4230685495</v>
      </c>
    </row>
    <row r="167" spans="1:32" x14ac:dyDescent="0.2">
      <c r="A167" s="19" t="s">
        <v>412</v>
      </c>
      <c r="B167" s="19">
        <v>54445.152665631897</v>
      </c>
      <c r="C167" s="19">
        <v>88664.355630959893</v>
      </c>
      <c r="D167" s="19">
        <v>109735.410533389</v>
      </c>
      <c r="E167" s="19">
        <v>139335.292318366</v>
      </c>
      <c r="F167" s="19">
        <v>117156.890774637</v>
      </c>
      <c r="G167" s="19">
        <v>311479.890218432</v>
      </c>
      <c r="H167" s="19">
        <v>314469.96309271402</v>
      </c>
      <c r="I167" s="19">
        <v>69581.9588343254</v>
      </c>
      <c r="J167" s="19">
        <v>109824.17386556701</v>
      </c>
      <c r="K167" s="19">
        <v>146182.92656741801</v>
      </c>
      <c r="L167" s="19">
        <v>97374.753406214804</v>
      </c>
      <c r="M167" s="19">
        <v>22335.741327041</v>
      </c>
      <c r="N167" s="19">
        <v>33219.810773558398</v>
      </c>
      <c r="O167" s="19">
        <v>33219.810773558398</v>
      </c>
      <c r="P167" s="19">
        <v>0</v>
      </c>
      <c r="Q167" s="19">
        <v>147448.263499761</v>
      </c>
      <c r="R167" s="19">
        <v>119477.514664934</v>
      </c>
      <c r="S167" s="19">
        <v>56766.717053897999</v>
      </c>
      <c r="T167" s="19">
        <v>54934.211443925502</v>
      </c>
      <c r="U167" s="19">
        <v>65433.831680678202</v>
      </c>
      <c r="V167" s="19">
        <v>126623.81617630299</v>
      </c>
      <c r="W167" s="19">
        <v>43295.435412749401</v>
      </c>
      <c r="X167" s="19">
        <v>71981.156389070602</v>
      </c>
      <c r="Y167" s="19">
        <v>83004.957093235906</v>
      </c>
      <c r="Z167" s="19">
        <v>68014.495111215903</v>
      </c>
      <c r="AA167" s="19">
        <v>21761.521324366498</v>
      </c>
      <c r="AB167" s="19">
        <v>95389.0940589526</v>
      </c>
      <c r="AC167" s="19">
        <v>79440.523627495102</v>
      </c>
      <c r="AD167" s="19">
        <v>71449.784639577803</v>
      </c>
      <c r="AE167" s="19">
        <v>46206.391919271096</v>
      </c>
      <c r="AF167" s="4">
        <f>SUM(R167:AE167)</f>
        <v>1003779.4505956736</v>
      </c>
    </row>
    <row r="168" spans="1:32" x14ac:dyDescent="0.2">
      <c r="A168" s="19" t="s">
        <v>349</v>
      </c>
      <c r="B168" s="19">
        <v>315191.21822657</v>
      </c>
      <c r="C168" s="19">
        <v>216690.56127479201</v>
      </c>
      <c r="D168" s="19">
        <v>187501.98918556201</v>
      </c>
      <c r="E168" s="19">
        <v>400096.99897847802</v>
      </c>
      <c r="F168" s="19">
        <v>479947.64259343798</v>
      </c>
      <c r="G168" s="19">
        <v>113586.169234438</v>
      </c>
      <c r="H168" s="19">
        <v>48499.271870461504</v>
      </c>
      <c r="I168" s="19">
        <v>134845.30430299399</v>
      </c>
      <c r="J168" s="19">
        <v>176212.69117827399</v>
      </c>
      <c r="K168" s="19">
        <v>52356.499635278298</v>
      </c>
      <c r="L168" s="19">
        <v>18011.1313513942</v>
      </c>
      <c r="M168" s="19">
        <v>43539.052978255699</v>
      </c>
      <c r="N168" s="19">
        <v>102399.568898335</v>
      </c>
      <c r="O168" s="19">
        <v>26348.754982590301</v>
      </c>
      <c r="P168" s="19">
        <v>41198.727081568402</v>
      </c>
      <c r="Q168" s="19">
        <v>41642.963168408998</v>
      </c>
      <c r="R168" s="19">
        <v>56466.918941116601</v>
      </c>
      <c r="S168" s="19">
        <v>33979.857359011003</v>
      </c>
      <c r="T168" s="19">
        <v>11008.777545998701</v>
      </c>
      <c r="U168" s="19">
        <v>9367.0710343583596</v>
      </c>
      <c r="V168" s="19">
        <v>59020.115405071803</v>
      </c>
      <c r="W168" s="19">
        <v>28303.947099646</v>
      </c>
      <c r="X168" s="19">
        <v>11031.774515450799</v>
      </c>
      <c r="Y168" s="19">
        <v>68345.313255284695</v>
      </c>
      <c r="Z168" s="19">
        <v>171355.163755268</v>
      </c>
      <c r="AA168" s="19">
        <v>48917.080185488303</v>
      </c>
      <c r="AB168" s="19">
        <v>79948.259878373996</v>
      </c>
      <c r="AC168" s="19">
        <v>101962.94919648</v>
      </c>
      <c r="AD168" s="19">
        <v>168610.07512323701</v>
      </c>
      <c r="AE168" s="19">
        <v>151022.100500097</v>
      </c>
      <c r="AF168" s="4">
        <f>SUM(R168:AE168)</f>
        <v>999339.40379488235</v>
      </c>
    </row>
    <row r="169" spans="1:32" x14ac:dyDescent="0.2">
      <c r="A169" s="19" t="s">
        <v>204</v>
      </c>
      <c r="B169" s="19">
        <v>11639.19</v>
      </c>
      <c r="C169" s="19">
        <v>15229.68</v>
      </c>
      <c r="D169" s="19">
        <v>22020.43</v>
      </c>
      <c r="E169" s="19">
        <v>22765.68</v>
      </c>
      <c r="F169" s="19">
        <v>40889.74</v>
      </c>
      <c r="G169" s="19">
        <v>68935.100000000006</v>
      </c>
      <c r="H169" s="19">
        <v>63705.34</v>
      </c>
      <c r="I169" s="19">
        <v>17390.439999999999</v>
      </c>
      <c r="J169" s="19">
        <v>55347.8</v>
      </c>
      <c r="K169" s="19">
        <v>22575.98</v>
      </c>
      <c r="L169" s="19">
        <v>15081.76</v>
      </c>
      <c r="M169" s="19">
        <v>26408.74</v>
      </c>
      <c r="N169" s="19">
        <v>23329.77</v>
      </c>
      <c r="O169" s="19">
        <v>67194.97</v>
      </c>
      <c r="P169" s="19">
        <v>44475.19</v>
      </c>
      <c r="Q169" s="19">
        <v>29664.67</v>
      </c>
      <c r="R169" s="19">
        <v>13957.66</v>
      </c>
      <c r="S169" s="19">
        <v>19189.27</v>
      </c>
      <c r="T169" s="19">
        <v>21245.89</v>
      </c>
      <c r="U169" s="19">
        <v>34831.58</v>
      </c>
      <c r="V169" s="19">
        <v>57585.760000000002</v>
      </c>
      <c r="W169" s="19">
        <v>36735.949999999997</v>
      </c>
      <c r="X169" s="19">
        <v>29849.47</v>
      </c>
      <c r="Y169" s="19">
        <v>49873.94</v>
      </c>
      <c r="Z169" s="19">
        <v>49733.2</v>
      </c>
      <c r="AA169" s="19">
        <v>26457.91</v>
      </c>
      <c r="AB169" s="19">
        <v>27634.74</v>
      </c>
      <c r="AC169" s="19">
        <v>92346.04</v>
      </c>
      <c r="AD169" s="19">
        <v>395515.32</v>
      </c>
      <c r="AE169" s="19">
        <v>118817.75</v>
      </c>
      <c r="AF169" s="4">
        <f>SUM(R169:AE169)</f>
        <v>973774.48</v>
      </c>
    </row>
    <row r="170" spans="1:32" x14ac:dyDescent="0.2">
      <c r="A170" s="19" t="s">
        <v>141</v>
      </c>
      <c r="B170" s="19">
        <v>20053</v>
      </c>
      <c r="C170" s="19">
        <v>53974</v>
      </c>
      <c r="D170" s="19">
        <v>11778</v>
      </c>
      <c r="E170" s="19">
        <v>223417</v>
      </c>
      <c r="F170" s="19">
        <v>131836</v>
      </c>
      <c r="G170" s="19">
        <v>78899</v>
      </c>
      <c r="H170" s="19">
        <v>51219</v>
      </c>
      <c r="I170" s="19">
        <v>315070</v>
      </c>
      <c r="J170" s="19">
        <v>33358</v>
      </c>
      <c r="K170" s="19">
        <v>134005</v>
      </c>
      <c r="L170" s="19">
        <v>256470</v>
      </c>
      <c r="M170" s="19">
        <v>108992</v>
      </c>
      <c r="N170" s="19">
        <v>39691</v>
      </c>
      <c r="O170" s="19">
        <v>251779</v>
      </c>
      <c r="P170" s="19">
        <v>69614</v>
      </c>
      <c r="Q170" s="19">
        <v>35896</v>
      </c>
      <c r="R170" s="19">
        <v>42015</v>
      </c>
      <c r="S170" s="19">
        <v>40851</v>
      </c>
      <c r="T170" s="19">
        <v>190621</v>
      </c>
      <c r="U170" s="19">
        <v>154268</v>
      </c>
      <c r="V170" s="19">
        <v>78769</v>
      </c>
      <c r="W170" s="19">
        <v>72282</v>
      </c>
      <c r="X170" s="19">
        <v>145237</v>
      </c>
      <c r="Y170" s="19">
        <v>28383</v>
      </c>
      <c r="Z170" s="19">
        <v>37694</v>
      </c>
      <c r="AA170" s="19">
        <v>61847</v>
      </c>
      <c r="AB170" s="19">
        <v>21990</v>
      </c>
      <c r="AC170" s="19">
        <v>16398</v>
      </c>
      <c r="AD170" s="19">
        <v>57444</v>
      </c>
      <c r="AE170" s="19">
        <v>14453</v>
      </c>
      <c r="AF170" s="4">
        <f>SUM(R170:AE170)</f>
        <v>962252</v>
      </c>
    </row>
    <row r="171" spans="1:32" x14ac:dyDescent="0.2">
      <c r="A171" s="19" t="s">
        <v>124</v>
      </c>
      <c r="B171" s="19">
        <v>50027.868921769899</v>
      </c>
      <c r="C171" s="19">
        <v>47014.105993480101</v>
      </c>
      <c r="D171" s="19">
        <v>131169.26646143501</v>
      </c>
      <c r="E171" s="19">
        <v>82541.704726255295</v>
      </c>
      <c r="F171" s="19">
        <v>42046.815185845597</v>
      </c>
      <c r="G171" s="19">
        <v>87250.764670880002</v>
      </c>
      <c r="H171" s="19">
        <v>64701.402965580601</v>
      </c>
      <c r="I171" s="19">
        <v>45201.219430601799</v>
      </c>
      <c r="J171" s="19">
        <v>51209.149845549997</v>
      </c>
      <c r="K171" s="19">
        <v>58009.086073452701</v>
      </c>
      <c r="L171" s="19">
        <v>43253.527727553599</v>
      </c>
      <c r="M171" s="19">
        <v>44822.583144742202</v>
      </c>
      <c r="N171" s="19">
        <v>26300.012044126299</v>
      </c>
      <c r="O171" s="19">
        <v>65288.592948711303</v>
      </c>
      <c r="P171" s="19">
        <v>18654.5791632447</v>
      </c>
      <c r="Q171" s="19">
        <v>487642.84785158001</v>
      </c>
      <c r="R171" s="19">
        <v>218013.56721998501</v>
      </c>
      <c r="S171" s="19">
        <v>65766.0998673375</v>
      </c>
      <c r="T171" s="19">
        <v>40540.858044287001</v>
      </c>
      <c r="U171" s="19">
        <v>30159.644865780399</v>
      </c>
      <c r="V171" s="19">
        <v>58169.266769252303</v>
      </c>
      <c r="W171" s="19">
        <v>54509.126115207197</v>
      </c>
      <c r="X171" s="19">
        <v>96405.042075740901</v>
      </c>
      <c r="Y171" s="19">
        <v>71362.160576399896</v>
      </c>
      <c r="Z171" s="19">
        <v>60554.632913205001</v>
      </c>
      <c r="AA171" s="19">
        <v>27571.938240813899</v>
      </c>
      <c r="AB171" s="19">
        <v>43024.990839372796</v>
      </c>
      <c r="AC171" s="19">
        <v>59307.375326564601</v>
      </c>
      <c r="AD171" s="19">
        <v>57902.002426298503</v>
      </c>
      <c r="AE171" s="19">
        <v>56549.205430741204</v>
      </c>
      <c r="AF171" s="4">
        <f>SUM(R171:AE171)</f>
        <v>939835.91071098624</v>
      </c>
    </row>
    <row r="172" spans="1:32" x14ac:dyDescent="0.2">
      <c r="A172" s="19" t="s">
        <v>123</v>
      </c>
      <c r="B172" s="19">
        <v>24123.477081253801</v>
      </c>
      <c r="C172" s="19">
        <v>11899.2661893644</v>
      </c>
      <c r="D172" s="19">
        <v>16582.457360721601</v>
      </c>
      <c r="E172" s="19">
        <v>10472.961836492301</v>
      </c>
      <c r="F172" s="19">
        <v>12730.424418438701</v>
      </c>
      <c r="G172" s="19">
        <v>19249.2806678911</v>
      </c>
      <c r="H172" s="19">
        <v>116076.62077150001</v>
      </c>
      <c r="I172" s="19">
        <v>44114.303810106001</v>
      </c>
      <c r="J172" s="19">
        <v>20629.414538626101</v>
      </c>
      <c r="K172" s="19">
        <v>80812.298314381405</v>
      </c>
      <c r="L172" s="19">
        <v>38658.6755854859</v>
      </c>
      <c r="M172" s="19">
        <v>13127.6836972532</v>
      </c>
      <c r="N172" s="19">
        <v>11572.900706500999</v>
      </c>
      <c r="O172" s="19">
        <v>18508.869065322899</v>
      </c>
      <c r="P172" s="19">
        <v>11122.052761814801</v>
      </c>
      <c r="Q172" s="19">
        <v>50786.9060207984</v>
      </c>
      <c r="R172" s="19">
        <v>21360.338750542101</v>
      </c>
      <c r="S172" s="19">
        <v>23925.663296098399</v>
      </c>
      <c r="T172" s="19">
        <v>12594.9757723071</v>
      </c>
      <c r="U172" s="19">
        <v>16255.1592929049</v>
      </c>
      <c r="V172" s="19">
        <v>27628.128235676901</v>
      </c>
      <c r="W172" s="19">
        <v>27438.508376268299</v>
      </c>
      <c r="X172" s="19">
        <v>28040.682204883</v>
      </c>
      <c r="Y172" s="19">
        <v>19677.6996111267</v>
      </c>
      <c r="Z172" s="19">
        <v>54546.5136988991</v>
      </c>
      <c r="AA172" s="19">
        <v>114989.680027967</v>
      </c>
      <c r="AB172" s="19">
        <v>22808.698548243701</v>
      </c>
      <c r="AC172" s="19">
        <v>48708.622070596801</v>
      </c>
      <c r="AD172" s="19">
        <v>420104.66897708899</v>
      </c>
      <c r="AE172" s="19">
        <v>74756.809249837301</v>
      </c>
      <c r="AF172" s="4">
        <f>SUM(R172:AE172)</f>
        <v>912836.14811244025</v>
      </c>
    </row>
    <row r="173" spans="1:32" x14ac:dyDescent="0.2">
      <c r="A173" s="19" t="s">
        <v>199</v>
      </c>
      <c r="B173" s="19">
        <v>55951.220575999898</v>
      </c>
      <c r="C173" s="19">
        <v>13132.114412000001</v>
      </c>
      <c r="D173" s="19">
        <v>68130.645603006502</v>
      </c>
      <c r="E173" s="19">
        <v>31702.9040887056</v>
      </c>
      <c r="F173" s="19">
        <v>77893.789715278093</v>
      </c>
      <c r="G173" s="19">
        <v>78242.840507208704</v>
      </c>
      <c r="H173" s="19">
        <v>466445.17454611597</v>
      </c>
      <c r="I173" s="19">
        <v>218548.37994789</v>
      </c>
      <c r="J173" s="19">
        <v>132776.81892376</v>
      </c>
      <c r="K173" s="19">
        <v>42689.526045270301</v>
      </c>
      <c r="L173" s="19">
        <v>44645.826727061998</v>
      </c>
      <c r="M173" s="19">
        <v>52314.431176363098</v>
      </c>
      <c r="N173" s="19">
        <v>126440.87638763001</v>
      </c>
      <c r="O173" s="19">
        <v>232966.972054154</v>
      </c>
      <c r="P173" s="19">
        <v>67434.243744597101</v>
      </c>
      <c r="Q173" s="19">
        <v>59839.185682252602</v>
      </c>
      <c r="R173" s="19">
        <v>105887.403149048</v>
      </c>
      <c r="S173" s="19">
        <v>7891.2251196626503</v>
      </c>
      <c r="T173" s="19">
        <v>15227.103245984201</v>
      </c>
      <c r="U173" s="19">
        <v>3977.8622002853099</v>
      </c>
      <c r="V173" s="19">
        <v>12656.289933931201</v>
      </c>
      <c r="W173" s="19">
        <v>39847.346949998799</v>
      </c>
      <c r="X173" s="19">
        <v>21746.154694070901</v>
      </c>
      <c r="Y173" s="19">
        <v>13078.7640360399</v>
      </c>
      <c r="Z173" s="19">
        <v>125531.335931661</v>
      </c>
      <c r="AA173" s="19">
        <v>8066.7811097386302</v>
      </c>
      <c r="AB173" s="19">
        <v>346381.920312153</v>
      </c>
      <c r="AC173" s="19">
        <v>26995.2050009999</v>
      </c>
      <c r="AD173" s="19">
        <v>18793.912390000001</v>
      </c>
      <c r="AE173" s="19">
        <v>122056.831664</v>
      </c>
      <c r="AF173" s="4">
        <f>SUM(R173:AE173)</f>
        <v>868138.13573757326</v>
      </c>
    </row>
    <row r="174" spans="1:32" x14ac:dyDescent="0.2">
      <c r="A174" s="19" t="s">
        <v>311</v>
      </c>
      <c r="B174" s="19">
        <v>8060.3730900588798</v>
      </c>
      <c r="C174" s="19">
        <v>191820.48474551699</v>
      </c>
      <c r="D174" s="19">
        <v>27352.113610892698</v>
      </c>
      <c r="E174" s="19">
        <v>50428.3102993578</v>
      </c>
      <c r="F174" s="19">
        <v>4507.7856081763302</v>
      </c>
      <c r="G174" s="19">
        <v>20505.132486315699</v>
      </c>
      <c r="H174" s="19">
        <v>1950.89249588752</v>
      </c>
      <c r="I174" s="19">
        <v>6078.3440154099399</v>
      </c>
      <c r="J174" s="19">
        <v>54794.3881274124</v>
      </c>
      <c r="K174" s="19">
        <v>8006.8418614330903</v>
      </c>
      <c r="L174" s="19">
        <v>339.61362284511603</v>
      </c>
      <c r="M174" s="19">
        <v>10520.3522889284</v>
      </c>
      <c r="N174" s="19">
        <v>16680.0903701514</v>
      </c>
      <c r="O174" s="19">
        <v>1728.49464450043</v>
      </c>
      <c r="P174" s="19">
        <v>4271.3492160977003</v>
      </c>
      <c r="Q174" s="19">
        <v>14509.0739655541</v>
      </c>
      <c r="R174" s="19">
        <v>51035.9503708462</v>
      </c>
      <c r="S174" s="19">
        <v>39231.131327664501</v>
      </c>
      <c r="T174" s="19">
        <v>95882.476590054706</v>
      </c>
      <c r="U174" s="19">
        <v>5386.2721790021997</v>
      </c>
      <c r="V174" s="19">
        <v>118050.885414873</v>
      </c>
      <c r="W174" s="19">
        <v>10889.3331707014</v>
      </c>
      <c r="X174" s="19">
        <v>20137.1544937076</v>
      </c>
      <c r="Y174" s="19">
        <v>43891.170227604001</v>
      </c>
      <c r="Z174" s="19">
        <v>107652.229897602</v>
      </c>
      <c r="AA174" s="19">
        <v>101564.558479114</v>
      </c>
      <c r="AB174" s="19">
        <v>9840.0190638016793</v>
      </c>
      <c r="AC174" s="19">
        <v>92431.526631483706</v>
      </c>
      <c r="AD174" s="19">
        <v>84738.8892693159</v>
      </c>
      <c r="AE174" s="19">
        <v>79151.948901945696</v>
      </c>
      <c r="AF174" s="4">
        <f>SUM(R174:AE174)</f>
        <v>859883.54601771652</v>
      </c>
    </row>
    <row r="175" spans="1:32" x14ac:dyDescent="0.2">
      <c r="A175" s="19" t="s">
        <v>153</v>
      </c>
      <c r="B175" s="19">
        <v>38543.513287709</v>
      </c>
      <c r="C175" s="19">
        <v>54487.637907703203</v>
      </c>
      <c r="D175" s="19">
        <v>35919.870742983097</v>
      </c>
      <c r="E175" s="19">
        <v>67070.132362511999</v>
      </c>
      <c r="F175" s="19">
        <v>60892.103010995997</v>
      </c>
      <c r="G175" s="19">
        <v>53722.751683074202</v>
      </c>
      <c r="H175" s="19">
        <v>93795.248930818503</v>
      </c>
      <c r="I175" s="19">
        <v>77223.463173177603</v>
      </c>
      <c r="J175" s="19">
        <v>48085.282752241001</v>
      </c>
      <c r="K175" s="19">
        <v>40887.587042699401</v>
      </c>
      <c r="L175" s="19">
        <v>37397.628839084697</v>
      </c>
      <c r="M175" s="19">
        <v>47412.603284750498</v>
      </c>
      <c r="N175" s="19">
        <v>39916.651480745299</v>
      </c>
      <c r="O175" s="19">
        <v>58785.957590291597</v>
      </c>
      <c r="P175" s="19">
        <v>30813.337525474199</v>
      </c>
      <c r="Q175" s="19">
        <v>51418.918840573198</v>
      </c>
      <c r="R175" s="19">
        <v>38229.758511591703</v>
      </c>
      <c r="S175" s="19">
        <v>43893.058873311398</v>
      </c>
      <c r="T175" s="19">
        <v>89486.906484736901</v>
      </c>
      <c r="U175" s="19">
        <v>66558.383028745797</v>
      </c>
      <c r="V175" s="19">
        <v>121089.29682524801</v>
      </c>
      <c r="W175" s="19">
        <v>58733.571581988297</v>
      </c>
      <c r="X175" s="19">
        <v>29652.2939404229</v>
      </c>
      <c r="Y175" s="19">
        <v>37244.699014051897</v>
      </c>
      <c r="Z175" s="19">
        <v>70245.092113043997</v>
      </c>
      <c r="AA175" s="19">
        <v>82071.681836976306</v>
      </c>
      <c r="AB175" s="19">
        <v>56062.415772797802</v>
      </c>
      <c r="AC175" s="19">
        <v>50250.214139208998</v>
      </c>
      <c r="AD175" s="19">
        <v>41109.705498896103</v>
      </c>
      <c r="AE175" s="19">
        <v>27018.121287924099</v>
      </c>
      <c r="AF175" s="4">
        <f>SUM(R175:AE175)</f>
        <v>811645.19890894415</v>
      </c>
    </row>
    <row r="176" spans="1:32" x14ac:dyDescent="0.2">
      <c r="A176" s="19" t="s">
        <v>365</v>
      </c>
      <c r="B176" s="19">
        <v>126375.582749104</v>
      </c>
      <c r="C176" s="19">
        <v>204377.512630752</v>
      </c>
      <c r="D176" s="19">
        <v>188213.80154896801</v>
      </c>
      <c r="E176" s="19">
        <v>139487.187602844</v>
      </c>
      <c r="F176" s="19">
        <v>59928.164728195399</v>
      </c>
      <c r="G176" s="19">
        <v>159186.95317565301</v>
      </c>
      <c r="H176" s="19">
        <v>119485.57434865199</v>
      </c>
      <c r="I176" s="19">
        <v>98912.045768487296</v>
      </c>
      <c r="J176" s="19">
        <v>118708.474646332</v>
      </c>
      <c r="K176" s="19">
        <v>136538.33586055599</v>
      </c>
      <c r="L176" s="19">
        <v>170166.89486961599</v>
      </c>
      <c r="M176" s="19">
        <v>258326.88808194399</v>
      </c>
      <c r="N176" s="19">
        <v>130754.637138563</v>
      </c>
      <c r="O176" s="19">
        <v>68333.541036060502</v>
      </c>
      <c r="P176" s="19">
        <v>73090.809334316495</v>
      </c>
      <c r="Q176" s="19">
        <v>93933.563634881604</v>
      </c>
      <c r="R176" s="19">
        <v>71962.350425117795</v>
      </c>
      <c r="S176" s="19">
        <v>45680.856485160002</v>
      </c>
      <c r="T176" s="19">
        <v>46454.4613527533</v>
      </c>
      <c r="U176" s="19">
        <v>81847.702401991206</v>
      </c>
      <c r="V176" s="19">
        <v>61212.6853575758</v>
      </c>
      <c r="W176" s="19">
        <v>43387.0678613813</v>
      </c>
      <c r="X176" s="19">
        <v>54319.833722327698</v>
      </c>
      <c r="Y176" s="19">
        <v>24343.820802636899</v>
      </c>
      <c r="Z176" s="19">
        <v>48237.733010050099</v>
      </c>
      <c r="AA176" s="19">
        <v>39273.0168752346</v>
      </c>
      <c r="AB176" s="19">
        <v>57904.410436650702</v>
      </c>
      <c r="AC176" s="19">
        <v>30842.619585905599</v>
      </c>
      <c r="AD176" s="19">
        <v>74806.089019081002</v>
      </c>
      <c r="AE176" s="19">
        <v>81221.3788271597</v>
      </c>
      <c r="AF176" s="4">
        <f>SUM(R176:AE176)</f>
        <v>761494.02616302576</v>
      </c>
    </row>
    <row r="177" spans="1:32" x14ac:dyDescent="0.2">
      <c r="A177" s="19" t="s">
        <v>242</v>
      </c>
      <c r="B177" s="19">
        <v>14744.629068959101</v>
      </c>
      <c r="C177" s="19">
        <v>26143.496495166099</v>
      </c>
      <c r="D177" s="19">
        <v>15549.1124315015</v>
      </c>
      <c r="E177" s="19">
        <v>14364.4044769384</v>
      </c>
      <c r="F177" s="19">
        <v>11490.6973737401</v>
      </c>
      <c r="G177" s="19">
        <v>203577.625461833</v>
      </c>
      <c r="H177" s="19">
        <v>367866.41818352201</v>
      </c>
      <c r="I177" s="19">
        <v>63164.343598268097</v>
      </c>
      <c r="J177" s="19">
        <v>111235.720468593</v>
      </c>
      <c r="K177" s="19">
        <v>48166.574827258897</v>
      </c>
      <c r="L177" s="19">
        <v>25553.3623442231</v>
      </c>
      <c r="M177" s="19">
        <v>25583.475402463999</v>
      </c>
      <c r="N177" s="19">
        <v>126853.67209599901</v>
      </c>
      <c r="O177" s="19">
        <v>135115.423448772</v>
      </c>
      <c r="P177" s="19">
        <v>45076.097223119803</v>
      </c>
      <c r="Q177" s="19">
        <v>64909.1807419623</v>
      </c>
      <c r="R177" s="19">
        <v>55612.737521110903</v>
      </c>
      <c r="S177" s="19">
        <v>53982.904523371501</v>
      </c>
      <c r="T177" s="19">
        <v>46701.481076069998</v>
      </c>
      <c r="U177" s="19">
        <v>50658.943082951198</v>
      </c>
      <c r="V177" s="19">
        <v>68474.523733956594</v>
      </c>
      <c r="W177" s="19">
        <v>45728.110469336898</v>
      </c>
      <c r="X177" s="19">
        <v>47987.390729132603</v>
      </c>
      <c r="Y177" s="19">
        <v>24336.352230434299</v>
      </c>
      <c r="Z177" s="19">
        <v>21372.802952102302</v>
      </c>
      <c r="AA177" s="19">
        <v>25919.619164777501</v>
      </c>
      <c r="AB177" s="19">
        <v>42363.714879158797</v>
      </c>
      <c r="AC177" s="19">
        <v>61797.688224580401</v>
      </c>
      <c r="AD177" s="19">
        <v>167102.80830863901</v>
      </c>
      <c r="AE177" s="19">
        <v>43121.241141705301</v>
      </c>
      <c r="AF177" s="4">
        <f>SUM(R177:AE177)</f>
        <v>755160.31803732726</v>
      </c>
    </row>
    <row r="178" spans="1:32" x14ac:dyDescent="0.2">
      <c r="A178" s="19" t="s">
        <v>210</v>
      </c>
      <c r="B178" s="19">
        <v>6757.6082694446804</v>
      </c>
      <c r="C178" s="19">
        <v>15258.718907414799</v>
      </c>
      <c r="D178" s="19">
        <v>23876.480405568302</v>
      </c>
      <c r="E178" s="19">
        <v>5924.6897603972602</v>
      </c>
      <c r="F178" s="19">
        <v>12563.8934714974</v>
      </c>
      <c r="G178" s="19">
        <v>12085.867416827199</v>
      </c>
      <c r="H178" s="19">
        <v>41815.919705797198</v>
      </c>
      <c r="I178" s="19">
        <v>17107.269129557098</v>
      </c>
      <c r="J178" s="19">
        <v>14563.7920335115</v>
      </c>
      <c r="K178" s="19">
        <v>17330.367017989702</v>
      </c>
      <c r="L178" s="19">
        <v>7687.0834393240602</v>
      </c>
      <c r="M178" s="19">
        <v>9681.9768333812408</v>
      </c>
      <c r="N178" s="19">
        <v>18614.810234718901</v>
      </c>
      <c r="O178" s="19">
        <v>26466.520184155099</v>
      </c>
      <c r="P178" s="19">
        <v>37620.4725213696</v>
      </c>
      <c r="Q178" s="19">
        <v>12190.131508156799</v>
      </c>
      <c r="R178" s="19">
        <v>13492.0867801971</v>
      </c>
      <c r="S178" s="19">
        <v>31515.5542280964</v>
      </c>
      <c r="T178" s="19">
        <v>11329.122341930901</v>
      </c>
      <c r="U178" s="19">
        <v>17630.242254392801</v>
      </c>
      <c r="V178" s="19">
        <v>3685.4138427498701</v>
      </c>
      <c r="W178" s="19">
        <v>18024.216981149599</v>
      </c>
      <c r="X178" s="19">
        <v>8280.9371637802706</v>
      </c>
      <c r="Y178" s="19">
        <v>22396.952378493199</v>
      </c>
      <c r="Z178" s="19">
        <v>332593.26586447202</v>
      </c>
      <c r="AA178" s="19">
        <v>70998.843492273896</v>
      </c>
      <c r="AB178" s="19">
        <v>13428.153359714001</v>
      </c>
      <c r="AC178" s="19">
        <v>36718.1015096806</v>
      </c>
      <c r="AD178" s="19">
        <v>104233.161631102</v>
      </c>
      <c r="AE178" s="19">
        <v>54503.338250670997</v>
      </c>
      <c r="AF178" s="4">
        <f>SUM(R178:AE178)</f>
        <v>738829.39007870364</v>
      </c>
    </row>
    <row r="179" spans="1:32" x14ac:dyDescent="0.2">
      <c r="A179" s="19" t="s">
        <v>362</v>
      </c>
      <c r="B179" s="19">
        <v>4128.5617079757603</v>
      </c>
      <c r="C179" s="19">
        <v>18030.012494949799</v>
      </c>
      <c r="D179" s="19">
        <v>33546.470946746202</v>
      </c>
      <c r="E179" s="19">
        <v>14417.0927669502</v>
      </c>
      <c r="F179" s="19">
        <v>6369.5261327868602</v>
      </c>
      <c r="G179" s="19">
        <v>19578.912155553098</v>
      </c>
      <c r="H179" s="19">
        <v>43715.474849724502</v>
      </c>
      <c r="I179" s="19">
        <v>22747.494300978298</v>
      </c>
      <c r="J179" s="19">
        <v>21066.7625710256</v>
      </c>
      <c r="K179" s="19">
        <v>24257.010804598202</v>
      </c>
      <c r="L179" s="19">
        <v>8615.3005879738193</v>
      </c>
      <c r="M179" s="19">
        <v>6277.7353667860498</v>
      </c>
      <c r="N179" s="19">
        <v>8139.3852999553001</v>
      </c>
      <c r="O179" s="19">
        <v>21319.703526387399</v>
      </c>
      <c r="P179" s="19">
        <v>10340.347583709399</v>
      </c>
      <c r="Q179" s="19">
        <v>36018.446917444402</v>
      </c>
      <c r="R179" s="19">
        <v>15723.834388834401</v>
      </c>
      <c r="S179" s="19">
        <v>48680.267733773799</v>
      </c>
      <c r="T179" s="19">
        <v>12971.4472270037</v>
      </c>
      <c r="U179" s="19">
        <v>34302.483123342899</v>
      </c>
      <c r="V179" s="19">
        <v>97222.0380995538</v>
      </c>
      <c r="W179" s="19">
        <v>24536.1542310931</v>
      </c>
      <c r="X179" s="19">
        <v>23178.507658934301</v>
      </c>
      <c r="Y179" s="19">
        <v>32339.133016787498</v>
      </c>
      <c r="Z179" s="19">
        <v>40124.406653796097</v>
      </c>
      <c r="AA179" s="19">
        <v>17901.657536428698</v>
      </c>
      <c r="AB179" s="19">
        <v>46203.895782708598</v>
      </c>
      <c r="AC179" s="19">
        <v>117045.955505479</v>
      </c>
      <c r="AD179" s="19">
        <v>161175.77415077601</v>
      </c>
      <c r="AE179" s="19">
        <v>46451.623457164002</v>
      </c>
      <c r="AF179" s="4">
        <f>SUM(R179:AE179)</f>
        <v>717857.17856567597</v>
      </c>
    </row>
    <row r="180" spans="1:32" x14ac:dyDescent="0.2">
      <c r="A180" s="19" t="s">
        <v>370</v>
      </c>
      <c r="B180" s="19">
        <v>50302.6475034752</v>
      </c>
      <c r="C180" s="19">
        <v>16360.3402462377</v>
      </c>
      <c r="D180" s="19">
        <v>178444.52475514001</v>
      </c>
      <c r="E180" s="19">
        <v>52668.886323291299</v>
      </c>
      <c r="F180" s="19">
        <v>23205.888830678101</v>
      </c>
      <c r="G180" s="19">
        <v>10993.943963105499</v>
      </c>
      <c r="H180" s="19">
        <v>236570.269725372</v>
      </c>
      <c r="I180" s="19">
        <v>75208.484955124106</v>
      </c>
      <c r="J180" s="19">
        <v>33933.414972348801</v>
      </c>
      <c r="K180" s="19">
        <v>19461.459376066501</v>
      </c>
      <c r="L180" s="19">
        <v>12726.2475335811</v>
      </c>
      <c r="M180" s="19">
        <v>25842.9485453692</v>
      </c>
      <c r="N180" s="19">
        <v>18229.644834005099</v>
      </c>
      <c r="O180" s="19">
        <v>44207.936697247802</v>
      </c>
      <c r="P180" s="19">
        <v>22140.405979392101</v>
      </c>
      <c r="Q180" s="19">
        <v>18013.4402300892</v>
      </c>
      <c r="R180" s="19">
        <v>71762.177833998605</v>
      </c>
      <c r="S180" s="19">
        <v>12819.403157798801</v>
      </c>
      <c r="T180" s="19">
        <v>30824.173917306201</v>
      </c>
      <c r="U180" s="19">
        <v>22527.5113315458</v>
      </c>
      <c r="V180" s="19">
        <v>38785.211957784602</v>
      </c>
      <c r="W180" s="19">
        <v>60959.521345451198</v>
      </c>
      <c r="X180" s="19">
        <v>16867.0973546801</v>
      </c>
      <c r="Y180" s="19">
        <v>34736.448467165697</v>
      </c>
      <c r="Z180" s="19">
        <v>38404.264317805297</v>
      </c>
      <c r="AA180" s="19">
        <v>74556.788836125896</v>
      </c>
      <c r="AB180" s="19">
        <v>15548.1057316734</v>
      </c>
      <c r="AC180" s="19">
        <v>48717.249676588697</v>
      </c>
      <c r="AD180" s="19">
        <v>194454.72215781201</v>
      </c>
      <c r="AE180" s="19">
        <v>43265.010294849999</v>
      </c>
      <c r="AF180" s="4">
        <f>SUM(R180:AE180)</f>
        <v>704227.68638058624</v>
      </c>
    </row>
    <row r="181" spans="1:32" x14ac:dyDescent="0.2">
      <c r="A181" s="19" t="s">
        <v>250</v>
      </c>
      <c r="B181" s="19">
        <v>19783.514037916299</v>
      </c>
      <c r="C181" s="19">
        <v>21973.310253904601</v>
      </c>
      <c r="D181" s="19">
        <v>31328.156758993799</v>
      </c>
      <c r="E181" s="19">
        <v>21724.283425061301</v>
      </c>
      <c r="F181" s="19">
        <v>31688.936839477999</v>
      </c>
      <c r="G181" s="19">
        <v>19895.957891026999</v>
      </c>
      <c r="H181" s="19">
        <v>35755.568309579598</v>
      </c>
      <c r="I181" s="19">
        <v>16643.246798374399</v>
      </c>
      <c r="J181" s="19">
        <v>26482.389868729999</v>
      </c>
      <c r="K181" s="19">
        <v>20880.6503066115</v>
      </c>
      <c r="L181" s="19">
        <v>9180.5273060896598</v>
      </c>
      <c r="M181" s="19">
        <v>7060.3391883242803</v>
      </c>
      <c r="N181" s="19">
        <v>15801.496981460399</v>
      </c>
      <c r="O181" s="19">
        <v>29494.8546658386</v>
      </c>
      <c r="P181" s="19">
        <v>30640.404320303402</v>
      </c>
      <c r="Q181" s="19">
        <v>19358.150198028699</v>
      </c>
      <c r="R181" s="19">
        <v>51218.811819472503</v>
      </c>
      <c r="S181" s="19">
        <v>20671.151995730401</v>
      </c>
      <c r="T181" s="19">
        <v>33468.655748465702</v>
      </c>
      <c r="U181" s="19">
        <v>14778.9137436206</v>
      </c>
      <c r="V181" s="19">
        <v>35020.040224969503</v>
      </c>
      <c r="W181" s="19">
        <v>41208.094150994897</v>
      </c>
      <c r="X181" s="19">
        <v>52173.885962034503</v>
      </c>
      <c r="Y181" s="19">
        <v>178703.273707246</v>
      </c>
      <c r="Z181" s="19">
        <v>32063.3555851807</v>
      </c>
      <c r="AA181" s="19">
        <v>42004.445249458702</v>
      </c>
      <c r="AB181" s="19">
        <v>31154.537350778799</v>
      </c>
      <c r="AC181" s="19">
        <v>65626.757926835504</v>
      </c>
      <c r="AD181" s="19">
        <v>66275.202407601799</v>
      </c>
      <c r="AE181" s="19">
        <v>36641.530300979903</v>
      </c>
      <c r="AF181" s="4">
        <f>SUM(R181:AE181)</f>
        <v>701008.6561733695</v>
      </c>
    </row>
    <row r="182" spans="1:32" x14ac:dyDescent="0.2">
      <c r="A182" s="19" t="s">
        <v>297</v>
      </c>
      <c r="B182" s="19">
        <v>230057.87690522999</v>
      </c>
      <c r="C182" s="19">
        <v>36730.714520214096</v>
      </c>
      <c r="D182" s="19">
        <v>86198.410559415803</v>
      </c>
      <c r="E182" s="19">
        <v>132040.782169107</v>
      </c>
      <c r="F182" s="19">
        <v>14439.5059397816</v>
      </c>
      <c r="G182" s="19">
        <v>22689.731496814598</v>
      </c>
      <c r="H182" s="19">
        <v>10557.515046155</v>
      </c>
      <c r="I182" s="19">
        <v>11793.1655769236</v>
      </c>
      <c r="J182" s="19">
        <v>12253.5135979484</v>
      </c>
      <c r="K182" s="19">
        <v>27381.374559592401</v>
      </c>
      <c r="L182" s="19">
        <v>30234.035701431301</v>
      </c>
      <c r="M182" s="19">
        <v>80491.377824202107</v>
      </c>
      <c r="N182" s="19">
        <v>38611.578696899101</v>
      </c>
      <c r="O182" s="19">
        <v>21125.8894235976</v>
      </c>
      <c r="P182" s="19">
        <v>87429.893978472799</v>
      </c>
      <c r="Q182" s="19">
        <v>47171.853724105204</v>
      </c>
      <c r="R182" s="19">
        <v>82993.681801693499</v>
      </c>
      <c r="S182" s="19">
        <v>310611.21217346698</v>
      </c>
      <c r="T182" s="19">
        <v>16370.983138015399</v>
      </c>
      <c r="U182" s="19">
        <v>29956.701046450002</v>
      </c>
      <c r="V182" s="19">
        <v>19700.942630851601</v>
      </c>
      <c r="W182" s="19">
        <v>21702.084303008302</v>
      </c>
      <c r="X182" s="19">
        <v>18817.720274373802</v>
      </c>
      <c r="Y182" s="19">
        <v>92689.786657620207</v>
      </c>
      <c r="Z182" s="19">
        <v>13745.105071375099</v>
      </c>
      <c r="AA182" s="19">
        <v>7014.1499659065103</v>
      </c>
      <c r="AB182" s="19">
        <v>11431.1498252451</v>
      </c>
      <c r="AC182" s="19">
        <v>21959.809347966599</v>
      </c>
      <c r="AD182" s="19">
        <v>13166.0833294391</v>
      </c>
      <c r="AE182" s="19">
        <v>18375.671978328301</v>
      </c>
      <c r="AF182" s="4">
        <f>SUM(R182:AE182)</f>
        <v>678535.08154374047</v>
      </c>
    </row>
    <row r="183" spans="1:32" x14ac:dyDescent="0.2">
      <c r="A183" s="19" t="s">
        <v>232</v>
      </c>
      <c r="B183" s="19">
        <v>12480.9255954733</v>
      </c>
      <c r="C183" s="19">
        <v>21843.250231012498</v>
      </c>
      <c r="D183" s="19">
        <v>10808.7370880994</v>
      </c>
      <c r="E183" s="19">
        <v>10003.031492369</v>
      </c>
      <c r="F183" s="19">
        <v>39242.502349360599</v>
      </c>
      <c r="G183" s="19">
        <v>19447.8143957141</v>
      </c>
      <c r="H183" s="19">
        <v>10898.6454680797</v>
      </c>
      <c r="I183" s="19">
        <v>16061.135959220799</v>
      </c>
      <c r="J183" s="19">
        <v>12373.016768265001</v>
      </c>
      <c r="K183" s="19">
        <v>8937.8909393604408</v>
      </c>
      <c r="L183" s="19">
        <v>26607.5612199596</v>
      </c>
      <c r="M183" s="19">
        <v>17751.578599718599</v>
      </c>
      <c r="N183" s="19">
        <v>14567.9276716353</v>
      </c>
      <c r="O183" s="19">
        <v>27705.3395731073</v>
      </c>
      <c r="P183" s="19">
        <v>39356.937607756299</v>
      </c>
      <c r="Q183" s="19">
        <v>20616.535018526301</v>
      </c>
      <c r="R183" s="19">
        <v>20209.930237155299</v>
      </c>
      <c r="S183" s="19">
        <v>24833.675653330301</v>
      </c>
      <c r="T183" s="19">
        <v>8527.9346067140705</v>
      </c>
      <c r="U183" s="19">
        <v>27498.039958690399</v>
      </c>
      <c r="V183" s="19">
        <v>123208.192865554</v>
      </c>
      <c r="W183" s="19">
        <v>225902.28305030201</v>
      </c>
      <c r="X183" s="19">
        <v>44102.02255953</v>
      </c>
      <c r="Y183" s="19">
        <v>17696.322546056701</v>
      </c>
      <c r="Z183" s="19">
        <v>45675.460035746903</v>
      </c>
      <c r="AA183" s="19">
        <v>15837.2536561493</v>
      </c>
      <c r="AB183" s="19">
        <v>19858.777509470601</v>
      </c>
      <c r="AC183" s="19">
        <v>20897.408933109102</v>
      </c>
      <c r="AD183" s="19">
        <v>15529.953833100901</v>
      </c>
      <c r="AE183" s="19">
        <v>61212.868898893001</v>
      </c>
      <c r="AF183" s="4">
        <f>SUM(R183:AE183)</f>
        <v>670990.12434380245</v>
      </c>
    </row>
    <row r="184" spans="1:32" x14ac:dyDescent="0.2">
      <c r="A184" s="19" t="s">
        <v>125</v>
      </c>
      <c r="B184" s="19">
        <v>37482.772985872703</v>
      </c>
      <c r="C184" s="19">
        <v>37482.772985872703</v>
      </c>
      <c r="D184" s="19">
        <v>37482.772985872703</v>
      </c>
      <c r="E184" s="19">
        <v>37482.772985872703</v>
      </c>
      <c r="F184" s="19">
        <v>37482.772985872703</v>
      </c>
      <c r="G184" s="19">
        <v>30027.680053817799</v>
      </c>
      <c r="H184" s="19">
        <v>39096.447290214601</v>
      </c>
      <c r="I184" s="19">
        <v>28319.9426106631</v>
      </c>
      <c r="J184" s="19">
        <v>27082.999145195099</v>
      </c>
      <c r="K184" s="19">
        <v>16066.3861419981</v>
      </c>
      <c r="L184" s="19">
        <v>17513.164134971801</v>
      </c>
      <c r="M184" s="19">
        <v>59470.118662212401</v>
      </c>
      <c r="N184" s="19">
        <v>30670.492827720202</v>
      </c>
      <c r="O184" s="19">
        <v>39242.018460383697</v>
      </c>
      <c r="P184" s="19">
        <v>48617.360668672802</v>
      </c>
      <c r="Q184" s="19">
        <v>40812.8671385407</v>
      </c>
      <c r="R184" s="19">
        <v>33095.041414719002</v>
      </c>
      <c r="S184" s="19">
        <v>41412.738439140099</v>
      </c>
      <c r="T184" s="19">
        <v>54953.623333753101</v>
      </c>
      <c r="U184" s="19">
        <v>52390.720137443197</v>
      </c>
      <c r="V184" s="19">
        <v>67447.547993701504</v>
      </c>
      <c r="W184" s="19">
        <v>46972.662194834098</v>
      </c>
      <c r="X184" s="19">
        <v>19615.6431226893</v>
      </c>
      <c r="Y184" s="19">
        <v>27745.135697776401</v>
      </c>
      <c r="Z184" s="19">
        <v>33556.257021211597</v>
      </c>
      <c r="AA184" s="19">
        <v>27902.479393267098</v>
      </c>
      <c r="AB184" s="19">
        <v>31190.6918509188</v>
      </c>
      <c r="AC184" s="19">
        <v>58726.669212037203</v>
      </c>
      <c r="AD184" s="19">
        <v>115154.59782618</v>
      </c>
      <c r="AE184" s="19">
        <v>52913.0923028822</v>
      </c>
      <c r="AF184" s="4">
        <f>SUM(R184:AE184)</f>
        <v>663076.8999405537</v>
      </c>
    </row>
    <row r="185" spans="1:32" x14ac:dyDescent="0.2">
      <c r="A185" s="19" t="s">
        <v>288</v>
      </c>
      <c r="B185" s="19">
        <v>5500.5252422805697</v>
      </c>
      <c r="C185" s="19">
        <v>3879.9667818581802</v>
      </c>
      <c r="D185" s="19">
        <v>2330.1796894065501</v>
      </c>
      <c r="E185" s="19">
        <v>753.30542944213698</v>
      </c>
      <c r="F185" s="19">
        <v>39.320425187944402</v>
      </c>
      <c r="G185" s="19">
        <v>1768.30183449484</v>
      </c>
      <c r="H185" s="19">
        <v>24768.050027028501</v>
      </c>
      <c r="I185" s="19">
        <v>120106.388975227</v>
      </c>
      <c r="J185" s="19">
        <v>119930.147804116</v>
      </c>
      <c r="K185" s="19">
        <v>121058.085626985</v>
      </c>
      <c r="L185" s="19">
        <v>124081.47260138601</v>
      </c>
      <c r="M185" s="19">
        <v>80642.681649228907</v>
      </c>
      <c r="N185" s="19">
        <v>121104.18746354801</v>
      </c>
      <c r="O185" s="19">
        <v>36517.905358797398</v>
      </c>
      <c r="P185" s="19">
        <v>29307.424427948601</v>
      </c>
      <c r="Q185" s="19">
        <v>26862.520365022901</v>
      </c>
      <c r="R185" s="19">
        <v>24586.195538867301</v>
      </c>
      <c r="S185" s="19">
        <v>24085.7012094616</v>
      </c>
      <c r="T185" s="19">
        <v>21048.083991752301</v>
      </c>
      <c r="U185" s="19">
        <v>10019.092021673199</v>
      </c>
      <c r="V185" s="19">
        <v>3985.55339268532</v>
      </c>
      <c r="W185" s="19">
        <v>25363.2608044628</v>
      </c>
      <c r="X185" s="19">
        <v>64515.344758703897</v>
      </c>
      <c r="Y185" s="19">
        <v>66386.092428170406</v>
      </c>
      <c r="Z185" s="19">
        <v>68595.860490419407</v>
      </c>
      <c r="AA185" s="19">
        <v>67361.490327459396</v>
      </c>
      <c r="AB185" s="19">
        <v>68718.332022251503</v>
      </c>
      <c r="AC185" s="19">
        <v>67762.708125413104</v>
      </c>
      <c r="AD185" s="19">
        <v>68719.101934961596</v>
      </c>
      <c r="AE185" s="19">
        <v>72674.016619927002</v>
      </c>
      <c r="AF185" s="4">
        <f>SUM(R185:AE185)</f>
        <v>653820.8336662089</v>
      </c>
    </row>
    <row r="186" spans="1:32" x14ac:dyDescent="0.2">
      <c r="A186" s="19" t="s">
        <v>203</v>
      </c>
      <c r="B186" s="19">
        <v>53033.781749987902</v>
      </c>
      <c r="C186" s="19">
        <v>71897.693198517503</v>
      </c>
      <c r="D186" s="19">
        <v>58868.307056004203</v>
      </c>
      <c r="E186" s="19">
        <v>55155.3325821381</v>
      </c>
      <c r="F186" s="19">
        <v>65396.337798872999</v>
      </c>
      <c r="G186" s="19">
        <v>58291.112218890099</v>
      </c>
      <c r="H186" s="19">
        <v>53689.644862132103</v>
      </c>
      <c r="I186" s="19">
        <v>87501.728880915194</v>
      </c>
      <c r="J186" s="19">
        <v>109296.33876436501</v>
      </c>
      <c r="K186" s="19">
        <v>95704.517174073597</v>
      </c>
      <c r="L186" s="19">
        <v>115802.27471905699</v>
      </c>
      <c r="M186" s="19">
        <v>72565.989510701096</v>
      </c>
      <c r="N186" s="19">
        <v>59887.9175952527</v>
      </c>
      <c r="O186" s="19">
        <v>40592.564239194297</v>
      </c>
      <c r="P186" s="19">
        <v>69612.970670382405</v>
      </c>
      <c r="Q186" s="19">
        <v>92529.480327576894</v>
      </c>
      <c r="R186" s="19">
        <v>54142.646873184902</v>
      </c>
      <c r="S186" s="19">
        <v>43114.784774243402</v>
      </c>
      <c r="T186" s="19">
        <v>72437.144182010306</v>
      </c>
      <c r="U186" s="19">
        <v>58228.290691177397</v>
      </c>
      <c r="V186" s="19">
        <v>29778.260545111199</v>
      </c>
      <c r="W186" s="19">
        <v>81044.572882021399</v>
      </c>
      <c r="X186" s="19">
        <v>37280.865672871601</v>
      </c>
      <c r="Y186" s="19">
        <v>47991.6884968905</v>
      </c>
      <c r="Z186" s="19">
        <v>49846.053719956202</v>
      </c>
      <c r="AA186" s="19">
        <v>36779.720219493</v>
      </c>
      <c r="AB186" s="19">
        <v>74938.130800078405</v>
      </c>
      <c r="AC186" s="19">
        <v>25407.486793271401</v>
      </c>
      <c r="AD186" s="19">
        <v>6212.7414686782504</v>
      </c>
      <c r="AE186" s="19">
        <v>3798.6300070369198</v>
      </c>
      <c r="AF186" s="4">
        <f>SUM(R186:AE186)</f>
        <v>621001.01712602482</v>
      </c>
    </row>
    <row r="187" spans="1:32" x14ac:dyDescent="0.2">
      <c r="A187" s="19" t="s">
        <v>127</v>
      </c>
      <c r="B187" s="19">
        <v>22409.565920652702</v>
      </c>
      <c r="C187" s="19">
        <v>41383.664342873402</v>
      </c>
      <c r="D187" s="19">
        <v>10246.499503461</v>
      </c>
      <c r="E187" s="19">
        <v>36014.143631196697</v>
      </c>
      <c r="F187" s="19">
        <v>6780.8421633182697</v>
      </c>
      <c r="G187" s="19">
        <v>84347.030185905503</v>
      </c>
      <c r="H187" s="19">
        <v>39427.717832076502</v>
      </c>
      <c r="I187" s="19">
        <v>8622.5339470456001</v>
      </c>
      <c r="J187" s="19">
        <v>5621.5429451845703</v>
      </c>
      <c r="K187" s="19">
        <v>6123.1282989696901</v>
      </c>
      <c r="L187" s="19">
        <v>7094.67573584417</v>
      </c>
      <c r="M187" s="19">
        <v>2979.21241272823</v>
      </c>
      <c r="N187" s="19">
        <v>1814.0777666423301</v>
      </c>
      <c r="O187" s="19">
        <v>52396.0329507446</v>
      </c>
      <c r="P187" s="19">
        <v>1938.4721237015301</v>
      </c>
      <c r="Q187" s="19">
        <v>16172.4711951097</v>
      </c>
      <c r="R187" s="19">
        <v>904.53646748910103</v>
      </c>
      <c r="S187" s="19">
        <v>7868.8886873929296</v>
      </c>
      <c r="T187" s="19">
        <v>37563.583128154503</v>
      </c>
      <c r="U187" s="19">
        <v>7187.3230816184896</v>
      </c>
      <c r="V187" s="19">
        <v>64634.567499306402</v>
      </c>
      <c r="W187" s="19">
        <v>10925.055906679499</v>
      </c>
      <c r="X187" s="19">
        <v>3052.5447329051999</v>
      </c>
      <c r="Y187" s="19">
        <v>22202.9509507357</v>
      </c>
      <c r="Z187" s="19">
        <v>8428.9522342438904</v>
      </c>
      <c r="AA187" s="19">
        <v>15607.574106161301</v>
      </c>
      <c r="AB187" s="19">
        <v>152964.15808287699</v>
      </c>
      <c r="AC187" s="19">
        <v>77669.273990835005</v>
      </c>
      <c r="AD187" s="19">
        <v>145638.88183265901</v>
      </c>
      <c r="AE187" s="19">
        <v>39110.6199321042</v>
      </c>
      <c r="AF187" s="4">
        <f>SUM(R187:AE187)</f>
        <v>593758.91063316225</v>
      </c>
    </row>
    <row r="188" spans="1:32" x14ac:dyDescent="0.2">
      <c r="A188" s="19" t="s">
        <v>310</v>
      </c>
      <c r="B188" s="19">
        <v>879109.28367494198</v>
      </c>
      <c r="C188" s="19">
        <v>220346.19244233001</v>
      </c>
      <c r="D188" s="19">
        <v>452212.25514385302</v>
      </c>
      <c r="E188" s="19">
        <v>80737.490893091206</v>
      </c>
      <c r="F188" s="19">
        <v>46784.105280634001</v>
      </c>
      <c r="G188" s="19">
        <v>48086.229375578499</v>
      </c>
      <c r="H188" s="19">
        <v>36887.359663249801</v>
      </c>
      <c r="I188" s="19">
        <v>16655.215003409001</v>
      </c>
      <c r="J188" s="19">
        <v>37421.568393568603</v>
      </c>
      <c r="K188" s="19">
        <v>91866.369483790695</v>
      </c>
      <c r="L188" s="19">
        <v>19502.9297624506</v>
      </c>
      <c r="M188" s="19">
        <v>25171.5625920196</v>
      </c>
      <c r="N188" s="19">
        <v>26996.2489282772</v>
      </c>
      <c r="O188" s="19">
        <v>30956.877570762299</v>
      </c>
      <c r="P188" s="19">
        <v>21713.6017599529</v>
      </c>
      <c r="Q188" s="19">
        <v>28155.098582008701</v>
      </c>
      <c r="R188" s="19">
        <v>17729.089914878401</v>
      </c>
      <c r="S188" s="19">
        <v>30065.484958604899</v>
      </c>
      <c r="T188" s="19">
        <v>32429.702730633398</v>
      </c>
      <c r="U188" s="19">
        <v>52996.607618546499</v>
      </c>
      <c r="V188" s="19">
        <v>18075.720618383501</v>
      </c>
      <c r="W188" s="19">
        <v>47327.336343830197</v>
      </c>
      <c r="X188" s="19">
        <v>46327.628622750599</v>
      </c>
      <c r="Y188" s="19">
        <v>155168.64118393499</v>
      </c>
      <c r="Z188" s="19">
        <v>23684.928205724402</v>
      </c>
      <c r="AA188" s="19">
        <v>62267.964309135597</v>
      </c>
      <c r="AB188" s="19">
        <v>46126.651453878003</v>
      </c>
      <c r="AC188" s="19">
        <v>14669.7957671072</v>
      </c>
      <c r="AD188" s="19">
        <v>13932.5710795418</v>
      </c>
      <c r="AE188" s="19">
        <v>27110.228146900099</v>
      </c>
      <c r="AF188" s="4">
        <f>SUM(R188:AE188)</f>
        <v>587912.35095384961</v>
      </c>
    </row>
    <row r="189" spans="1:32" x14ac:dyDescent="0.2">
      <c r="A189" s="19" t="s">
        <v>285</v>
      </c>
      <c r="B189" s="19">
        <v>19121.125791321399</v>
      </c>
      <c r="C189" s="19">
        <v>7347.24424540787</v>
      </c>
      <c r="D189" s="19">
        <v>9809.0567696825692</v>
      </c>
      <c r="E189" s="19">
        <v>7672.9649213807697</v>
      </c>
      <c r="F189" s="19">
        <v>3654.9503493695402</v>
      </c>
      <c r="G189" s="19">
        <v>7646.74355522718</v>
      </c>
      <c r="H189" s="19">
        <v>12105.507293872701</v>
      </c>
      <c r="I189" s="19">
        <v>7620.2191439620901</v>
      </c>
      <c r="J189" s="19">
        <v>12874.3815296339</v>
      </c>
      <c r="K189" s="19">
        <v>13157.6594655667</v>
      </c>
      <c r="L189" s="19">
        <v>18542.0995556503</v>
      </c>
      <c r="M189" s="19">
        <v>6395.6383299487898</v>
      </c>
      <c r="N189" s="19">
        <v>4584.8325801736701</v>
      </c>
      <c r="O189" s="19">
        <v>14555.7044008021</v>
      </c>
      <c r="P189" s="19">
        <v>127850.873514301</v>
      </c>
      <c r="Q189" s="19">
        <v>99161.202871960806</v>
      </c>
      <c r="R189" s="19">
        <v>39784.7944774309</v>
      </c>
      <c r="S189" s="19">
        <v>25643.558337857699</v>
      </c>
      <c r="T189" s="19">
        <v>21262.054864756799</v>
      </c>
      <c r="U189" s="19">
        <v>40745.901430403501</v>
      </c>
      <c r="V189" s="19">
        <v>38393.1606389148</v>
      </c>
      <c r="W189" s="19">
        <v>55129.811958130798</v>
      </c>
      <c r="X189" s="19">
        <v>45939.413572543097</v>
      </c>
      <c r="Y189" s="19">
        <v>55977.116574574298</v>
      </c>
      <c r="Z189" s="19">
        <v>32131.002762444099</v>
      </c>
      <c r="AA189" s="19">
        <v>43735.620736358404</v>
      </c>
      <c r="AB189" s="19">
        <v>19184.563334612001</v>
      </c>
      <c r="AC189" s="19">
        <v>33714.4674433943</v>
      </c>
      <c r="AD189" s="19">
        <v>70170.986636787595</v>
      </c>
      <c r="AE189" s="19">
        <v>16140.714843075701</v>
      </c>
      <c r="AF189" s="4">
        <f>SUM(R189:AE189)</f>
        <v>537953.16761128395</v>
      </c>
    </row>
    <row r="190" spans="1:32" x14ac:dyDescent="0.2">
      <c r="A190" s="19" t="s">
        <v>387</v>
      </c>
      <c r="B190" s="19">
        <v>15623.028056446299</v>
      </c>
      <c r="C190" s="19">
        <v>14672.2160026039</v>
      </c>
      <c r="D190" s="19">
        <v>23234.758958525101</v>
      </c>
      <c r="E190" s="19">
        <v>17330.397444225098</v>
      </c>
      <c r="F190" s="19">
        <v>17535.919463365601</v>
      </c>
      <c r="G190" s="19">
        <v>23726.393356742901</v>
      </c>
      <c r="H190" s="19">
        <v>44184.3647124411</v>
      </c>
      <c r="I190" s="19">
        <v>15305.3119544408</v>
      </c>
      <c r="J190" s="19">
        <v>33309.958275432196</v>
      </c>
      <c r="K190" s="19">
        <v>19343.5548721089</v>
      </c>
      <c r="L190" s="19">
        <v>20803.4486915247</v>
      </c>
      <c r="M190" s="19">
        <v>16041.947317833599</v>
      </c>
      <c r="N190" s="19">
        <v>12789.759184496301</v>
      </c>
      <c r="O190" s="19">
        <v>23654.588031217001</v>
      </c>
      <c r="P190" s="19">
        <v>18118.8455210377</v>
      </c>
      <c r="Q190" s="19">
        <v>10811.0937778319</v>
      </c>
      <c r="R190" s="19">
        <v>8572.7566223338999</v>
      </c>
      <c r="S190" s="19">
        <v>9411.8751644072508</v>
      </c>
      <c r="T190" s="19">
        <v>3652.8911238074002</v>
      </c>
      <c r="U190" s="19">
        <v>14868.6911815606</v>
      </c>
      <c r="V190" s="19">
        <v>38954.3658345121</v>
      </c>
      <c r="W190" s="19">
        <v>15544.878633645199</v>
      </c>
      <c r="X190" s="19">
        <v>14692.051512756399</v>
      </c>
      <c r="Y190" s="19">
        <v>17483.904594096901</v>
      </c>
      <c r="Z190" s="19">
        <v>22843.017384708699</v>
      </c>
      <c r="AA190" s="19">
        <v>20837.620984134501</v>
      </c>
      <c r="AB190" s="19">
        <v>28138.1081626911</v>
      </c>
      <c r="AC190" s="19">
        <v>94626.245975564801</v>
      </c>
      <c r="AD190" s="19">
        <v>156814.21488662899</v>
      </c>
      <c r="AE190" s="19">
        <v>65607.174485301497</v>
      </c>
      <c r="AF190" s="4">
        <f>SUM(R190:AE190)</f>
        <v>512047.7965461493</v>
      </c>
    </row>
    <row r="191" spans="1:32" x14ac:dyDescent="0.2">
      <c r="A191" s="19" t="s">
        <v>384</v>
      </c>
      <c r="B191" s="19">
        <v>83448.060060152406</v>
      </c>
      <c r="C191" s="19">
        <v>56169.703476275099</v>
      </c>
      <c r="D191" s="19">
        <v>55996.439731222898</v>
      </c>
      <c r="E191" s="19">
        <v>38739.066677105897</v>
      </c>
      <c r="F191" s="19">
        <v>22937.814081746099</v>
      </c>
      <c r="G191" s="19">
        <v>28111.313601407499</v>
      </c>
      <c r="H191" s="19">
        <v>22949.357761316998</v>
      </c>
      <c r="I191" s="19">
        <v>45269.987302362002</v>
      </c>
      <c r="J191" s="19">
        <v>71584.158251399407</v>
      </c>
      <c r="K191" s="19">
        <v>44102.337281042703</v>
      </c>
      <c r="L191" s="19">
        <v>0</v>
      </c>
      <c r="M191" s="19">
        <v>0</v>
      </c>
      <c r="N191" s="19">
        <v>38470.531178439698</v>
      </c>
      <c r="O191" s="19">
        <v>52262.894367582201</v>
      </c>
      <c r="P191" s="19">
        <v>37564.817927726901</v>
      </c>
      <c r="Q191" s="19">
        <v>24090.647001546298</v>
      </c>
      <c r="R191" s="19">
        <v>16229.6014501681</v>
      </c>
      <c r="S191" s="19">
        <v>36990.3196461193</v>
      </c>
      <c r="T191" s="19">
        <v>34824.2293327187</v>
      </c>
      <c r="U191" s="19">
        <v>43871.673327274701</v>
      </c>
      <c r="V191" s="19">
        <v>39427.434345616603</v>
      </c>
      <c r="W191" s="19">
        <v>28962.564162416402</v>
      </c>
      <c r="X191" s="19">
        <v>74153.126040559</v>
      </c>
      <c r="Y191" s="19">
        <v>49740.151885610103</v>
      </c>
      <c r="Z191" s="19">
        <v>55749.1926142788</v>
      </c>
      <c r="AA191" s="19">
        <v>31419.150684303699</v>
      </c>
      <c r="AB191" s="19">
        <v>14588.003058041901</v>
      </c>
      <c r="AC191" s="19">
        <v>48413.944747961497</v>
      </c>
      <c r="AD191" s="19">
        <v>10941.222029824599</v>
      </c>
      <c r="AE191" s="19">
        <v>21811.3175151785</v>
      </c>
      <c r="AF191" s="4">
        <f>SUM(R191:AE191)</f>
        <v>507121.93084007199</v>
      </c>
    </row>
    <row r="192" spans="1:32" x14ac:dyDescent="0.2">
      <c r="A192" s="19" t="s">
        <v>160</v>
      </c>
      <c r="B192" s="19">
        <v>98606.488773999998</v>
      </c>
      <c r="C192" s="19">
        <v>98669.913975000003</v>
      </c>
      <c r="D192" s="19">
        <v>47981.438243999997</v>
      </c>
      <c r="E192" s="19">
        <v>23110.368347</v>
      </c>
      <c r="F192" s="19">
        <v>43070.742180000001</v>
      </c>
      <c r="G192" s="19">
        <v>34895.102599999998</v>
      </c>
      <c r="H192" s="19">
        <v>93185.544234999994</v>
      </c>
      <c r="I192" s="19">
        <v>345033.971089</v>
      </c>
      <c r="J192" s="19">
        <v>19433.435199</v>
      </c>
      <c r="K192" s="19">
        <v>66372.0625</v>
      </c>
      <c r="L192" s="19">
        <v>12182.695347999999</v>
      </c>
      <c r="M192" s="19">
        <v>61636.261120000003</v>
      </c>
      <c r="N192" s="19">
        <v>45068.701836</v>
      </c>
      <c r="O192" s="19">
        <v>17245.497506</v>
      </c>
      <c r="P192" s="19">
        <v>57673.536163999997</v>
      </c>
      <c r="Q192" s="19">
        <v>73927.277996000004</v>
      </c>
      <c r="R192" s="19">
        <v>33736.924283</v>
      </c>
      <c r="S192" s="19">
        <v>42870.975137000001</v>
      </c>
      <c r="T192" s="19">
        <v>56743.594599999997</v>
      </c>
      <c r="U192" s="19">
        <v>26453.735444000002</v>
      </c>
      <c r="V192" s="19">
        <v>48385.251837000003</v>
      </c>
      <c r="W192" s="19">
        <v>70981.217999</v>
      </c>
      <c r="X192" s="19">
        <v>15420.793272000001</v>
      </c>
      <c r="Y192" s="19">
        <v>48306.335572999997</v>
      </c>
      <c r="Z192" s="19">
        <v>36754.573519999998</v>
      </c>
      <c r="AA192" s="19">
        <v>13015.507030999999</v>
      </c>
      <c r="AB192" s="19">
        <v>13289.917157</v>
      </c>
      <c r="AC192" s="19">
        <v>16812.282288999999</v>
      </c>
      <c r="AD192" s="19">
        <v>40030.360030999997</v>
      </c>
      <c r="AE192" s="19">
        <v>18062.639324</v>
      </c>
      <c r="AF192" s="4">
        <f>SUM(R192:AE192)</f>
        <v>480864.1074969999</v>
      </c>
    </row>
    <row r="193" spans="1:32" x14ac:dyDescent="0.2">
      <c r="A193" s="19" t="s">
        <v>149</v>
      </c>
      <c r="B193" s="19">
        <v>37662.193839</v>
      </c>
      <c r="C193" s="19">
        <v>94690.128484999994</v>
      </c>
      <c r="D193" s="19">
        <v>85629.846963000004</v>
      </c>
      <c r="E193" s="19">
        <v>31665.938967999999</v>
      </c>
      <c r="F193" s="19">
        <v>25638.366493000001</v>
      </c>
      <c r="G193" s="19">
        <v>48405.021235</v>
      </c>
      <c r="H193" s="19">
        <v>88519.734647999998</v>
      </c>
      <c r="I193" s="19">
        <v>115375.178226</v>
      </c>
      <c r="J193" s="19">
        <v>38762.575836999997</v>
      </c>
      <c r="K193" s="19">
        <v>61565.850753999999</v>
      </c>
      <c r="L193" s="19">
        <v>137001.58794</v>
      </c>
      <c r="M193" s="19">
        <v>35535.710501000001</v>
      </c>
      <c r="N193" s="19">
        <v>27169.622769000001</v>
      </c>
      <c r="O193" s="19">
        <v>61126.527650000004</v>
      </c>
      <c r="P193" s="19">
        <v>42958.179368999998</v>
      </c>
      <c r="Q193" s="19">
        <v>21009.11261</v>
      </c>
      <c r="R193" s="19">
        <v>52312.308179</v>
      </c>
      <c r="S193" s="19">
        <v>41742.188300000002</v>
      </c>
      <c r="T193" s="19">
        <v>3294.1724519999998</v>
      </c>
      <c r="U193" s="19">
        <v>32023.556935000001</v>
      </c>
      <c r="V193" s="19">
        <v>31461.601280999999</v>
      </c>
      <c r="W193" s="19">
        <v>8035.4641139999903</v>
      </c>
      <c r="X193" s="19">
        <v>1841.9161019999999</v>
      </c>
      <c r="Y193" s="19">
        <v>69445.720491</v>
      </c>
      <c r="Z193" s="19">
        <v>18873.161749999999</v>
      </c>
      <c r="AA193" s="19">
        <v>53580.614156000003</v>
      </c>
      <c r="AB193" s="19">
        <v>11130.155887999999</v>
      </c>
      <c r="AC193" s="19">
        <v>56975.438381</v>
      </c>
      <c r="AD193" s="19">
        <v>65709.368212999994</v>
      </c>
      <c r="AE193" s="19">
        <v>10287.809235000001</v>
      </c>
      <c r="AF193" s="4">
        <f>SUM(R193:AE193)</f>
        <v>456713.475477</v>
      </c>
    </row>
    <row r="194" spans="1:32" x14ac:dyDescent="0.2">
      <c r="A194" s="19" t="s">
        <v>407</v>
      </c>
      <c r="B194" s="19">
        <v>9647.5676769999991</v>
      </c>
      <c r="C194" s="19">
        <v>20623.342500999999</v>
      </c>
      <c r="D194" s="19">
        <v>17986.692614</v>
      </c>
      <c r="E194" s="19">
        <v>27227.397465999999</v>
      </c>
      <c r="F194" s="19">
        <v>11540.9520339999</v>
      </c>
      <c r="G194" s="19">
        <v>37981.227434999899</v>
      </c>
      <c r="H194" s="19">
        <v>26684.975340000001</v>
      </c>
      <c r="I194" s="19">
        <v>18159.693885000001</v>
      </c>
      <c r="J194" s="19">
        <v>24916.311109999999</v>
      </c>
      <c r="K194" s="19">
        <v>14847.4218429999</v>
      </c>
      <c r="L194" s="19">
        <v>14805.977298</v>
      </c>
      <c r="M194" s="19">
        <v>12904.531999999999</v>
      </c>
      <c r="N194" s="19">
        <v>32090.864248000002</v>
      </c>
      <c r="O194" s="19">
        <v>24288.137050000001</v>
      </c>
      <c r="P194" s="19">
        <v>21306.651222</v>
      </c>
      <c r="Q194" s="19">
        <v>19520.066770000001</v>
      </c>
      <c r="R194" s="19">
        <v>24249.590935</v>
      </c>
      <c r="S194" s="19">
        <v>27250.596965000001</v>
      </c>
      <c r="T194" s="19">
        <v>28198.547882999901</v>
      </c>
      <c r="U194" s="19">
        <v>24964.445938000001</v>
      </c>
      <c r="V194" s="19">
        <v>19890.983930999999</v>
      </c>
      <c r="W194" s="19">
        <v>38397.325134999999</v>
      </c>
      <c r="X194" s="19">
        <v>16982.451384</v>
      </c>
      <c r="Y194" s="19">
        <v>19187.207929</v>
      </c>
      <c r="Z194" s="19">
        <v>28656.780608000001</v>
      </c>
      <c r="AA194" s="19">
        <v>23893.703047999999</v>
      </c>
      <c r="AB194" s="19">
        <v>16553.195265999999</v>
      </c>
      <c r="AC194" s="19">
        <v>78918.186294999905</v>
      </c>
      <c r="AD194" s="19">
        <v>57895.560418000001</v>
      </c>
      <c r="AE194" s="19">
        <v>50998.759676000001</v>
      </c>
      <c r="AF194" s="4">
        <f>SUM(R194:AE194)</f>
        <v>456037.33541099977</v>
      </c>
    </row>
    <row r="195" spans="1:32" x14ac:dyDescent="0.2">
      <c r="A195" s="19" t="s">
        <v>76</v>
      </c>
      <c r="B195" s="19">
        <v>162798.72299819</v>
      </c>
      <c r="C195" s="19">
        <v>164920.31517372699</v>
      </c>
      <c r="D195" s="19">
        <v>159329.68774442899</v>
      </c>
      <c r="E195" s="19">
        <v>81303.396294089805</v>
      </c>
      <c r="F195" s="19">
        <v>86161.224660800595</v>
      </c>
      <c r="G195" s="19">
        <v>85022.980317884503</v>
      </c>
      <c r="H195" s="19">
        <v>194487.010274589</v>
      </c>
      <c r="I195" s="19">
        <v>262852.27441139601</v>
      </c>
      <c r="J195" s="19">
        <v>101947.41889380501</v>
      </c>
      <c r="K195" s="19">
        <v>85587.114947194001</v>
      </c>
      <c r="L195" s="19">
        <v>170863.93417497299</v>
      </c>
      <c r="M195" s="19">
        <v>199063.62169029299</v>
      </c>
      <c r="N195" s="19">
        <v>195733.81599329301</v>
      </c>
      <c r="O195" s="19">
        <v>110814.27521935399</v>
      </c>
      <c r="P195" s="19">
        <v>21331.056587109699</v>
      </c>
      <c r="Q195" s="19">
        <v>48718.472605280796</v>
      </c>
      <c r="R195" s="19">
        <v>23414.482149083698</v>
      </c>
      <c r="S195" s="19">
        <v>33944.176166167497</v>
      </c>
      <c r="T195" s="19">
        <v>38925.302154594603</v>
      </c>
      <c r="U195" s="19">
        <v>35022.667097639001</v>
      </c>
      <c r="V195" s="19">
        <v>65519.833498878099</v>
      </c>
      <c r="W195" s="19">
        <v>22172.806485195499</v>
      </c>
      <c r="X195" s="19">
        <v>30572.4696452116</v>
      </c>
      <c r="Y195" s="19">
        <v>35471.725436248104</v>
      </c>
      <c r="Z195" s="19">
        <v>38821.4571097343</v>
      </c>
      <c r="AA195" s="19">
        <v>28912.650114690099</v>
      </c>
      <c r="AB195" s="19">
        <v>37131.976914030602</v>
      </c>
      <c r="AC195" s="19">
        <v>22861.8985141876</v>
      </c>
      <c r="AD195" s="19">
        <v>21234.927973070298</v>
      </c>
      <c r="AE195" s="19">
        <v>11981.8672318508</v>
      </c>
      <c r="AF195" s="4">
        <f>SUM(R195:AE195)</f>
        <v>445988.24049058184</v>
      </c>
    </row>
    <row r="196" spans="1:32" x14ac:dyDescent="0.2">
      <c r="A196" s="19" t="s">
        <v>321</v>
      </c>
      <c r="B196" s="19">
        <v>41393.372944287898</v>
      </c>
      <c r="C196" s="19">
        <v>15267.247897678901</v>
      </c>
      <c r="D196" s="19">
        <v>14463.649198790399</v>
      </c>
      <c r="E196" s="19">
        <v>20284.706910220499</v>
      </c>
      <c r="F196" s="19">
        <v>22153.197175191399</v>
      </c>
      <c r="G196" s="19">
        <v>21555.138750004899</v>
      </c>
      <c r="H196" s="19">
        <v>22879.017758834401</v>
      </c>
      <c r="I196" s="19">
        <v>24355.4625243956</v>
      </c>
      <c r="J196" s="19">
        <v>18918.920263383701</v>
      </c>
      <c r="K196" s="19">
        <v>16279.9221196458</v>
      </c>
      <c r="L196" s="19">
        <v>13287.168062119101</v>
      </c>
      <c r="M196" s="19">
        <v>12120.2713479333</v>
      </c>
      <c r="N196" s="19">
        <v>8752.6188802010893</v>
      </c>
      <c r="O196" s="19">
        <v>14763.3177607823</v>
      </c>
      <c r="P196" s="19">
        <v>22692.328378140301</v>
      </c>
      <c r="Q196" s="19">
        <v>19806.1014614753</v>
      </c>
      <c r="R196" s="19">
        <v>21528.0307207531</v>
      </c>
      <c r="S196" s="19">
        <v>9752.6086605675391</v>
      </c>
      <c r="T196" s="19">
        <v>12008.892324503</v>
      </c>
      <c r="U196" s="19">
        <v>21606.162543157901</v>
      </c>
      <c r="V196" s="19">
        <v>14765.2453758067</v>
      </c>
      <c r="W196" s="19">
        <v>43417.066556117301</v>
      </c>
      <c r="X196" s="19">
        <v>5726.8619581868697</v>
      </c>
      <c r="Y196" s="19">
        <v>34044.085950313303</v>
      </c>
      <c r="Z196" s="19">
        <v>84118.225053939299</v>
      </c>
      <c r="AA196" s="19">
        <v>20402.541388583999</v>
      </c>
      <c r="AB196" s="19">
        <v>23073.6808933219</v>
      </c>
      <c r="AC196" s="19">
        <v>55745.652823907199</v>
      </c>
      <c r="AD196" s="19">
        <v>61393.263290200499</v>
      </c>
      <c r="AE196" s="19">
        <v>32654.455920237499</v>
      </c>
      <c r="AF196" s="4">
        <f>SUM(R196:AE196)</f>
        <v>440236.77345959615</v>
      </c>
    </row>
    <row r="197" spans="1:32" x14ac:dyDescent="0.2">
      <c r="A197" s="19" t="s">
        <v>338</v>
      </c>
      <c r="B197" s="19">
        <v>7489.7648204849302</v>
      </c>
      <c r="C197" s="19">
        <v>235591.42361766699</v>
      </c>
      <c r="D197" s="19">
        <v>14014.3619979296</v>
      </c>
      <c r="E197" s="19">
        <v>110336.724081393</v>
      </c>
      <c r="F197" s="19">
        <v>7277.9212641555596</v>
      </c>
      <c r="G197" s="19">
        <v>14527.263677036901</v>
      </c>
      <c r="H197" s="19">
        <v>12964.6408947452</v>
      </c>
      <c r="I197" s="19">
        <v>43956.136675149399</v>
      </c>
      <c r="J197" s="19">
        <v>9878.7599349573193</v>
      </c>
      <c r="K197" s="19">
        <v>27993.569948407701</v>
      </c>
      <c r="L197" s="19">
        <v>12486.7274785585</v>
      </c>
      <c r="M197" s="19">
        <v>79317.722035267507</v>
      </c>
      <c r="N197" s="19">
        <v>25864.209933784099</v>
      </c>
      <c r="O197" s="19">
        <v>28600.073216558299</v>
      </c>
      <c r="P197" s="19">
        <v>34193.607344416603</v>
      </c>
      <c r="Q197" s="19">
        <v>18493.5826191169</v>
      </c>
      <c r="R197" s="19">
        <v>61015.9425595102</v>
      </c>
      <c r="S197" s="19">
        <v>37226.538732569898</v>
      </c>
      <c r="T197" s="19">
        <v>15333.4418788247</v>
      </c>
      <c r="U197" s="19">
        <v>38017.204433428102</v>
      </c>
      <c r="V197" s="19">
        <v>53481.4634818372</v>
      </c>
      <c r="W197" s="19">
        <v>15121.2489282405</v>
      </c>
      <c r="X197" s="19">
        <v>15121.2489282405</v>
      </c>
      <c r="Y197" s="19">
        <v>15121.2489282405</v>
      </c>
      <c r="Z197" s="19">
        <v>15121.2489282405</v>
      </c>
      <c r="AA197" s="19">
        <v>15121.2489282405</v>
      </c>
      <c r="AB197" s="19">
        <v>15121.2489282405</v>
      </c>
      <c r="AC197" s="19">
        <v>88868.276653633293</v>
      </c>
      <c r="AD197" s="19">
        <v>28229.182726279501</v>
      </c>
      <c r="AE197" s="19">
        <v>26700.892744432102</v>
      </c>
      <c r="AF197" s="4">
        <f>SUM(R197:AE197)</f>
        <v>439600.43677995796</v>
      </c>
    </row>
    <row r="198" spans="1:32" x14ac:dyDescent="0.2">
      <c r="A198" s="19" t="s">
        <v>352</v>
      </c>
      <c r="B198" s="19">
        <v>40762.644883734101</v>
      </c>
      <c r="C198" s="19">
        <v>35243.869836756501</v>
      </c>
      <c r="D198" s="19">
        <v>28765.8791850052</v>
      </c>
      <c r="E198" s="19">
        <v>46376.351826370897</v>
      </c>
      <c r="F198" s="19">
        <v>25677.651620289598</v>
      </c>
      <c r="G198" s="19">
        <v>21523.9029256584</v>
      </c>
      <c r="H198" s="19">
        <v>32304.340595732701</v>
      </c>
      <c r="I198" s="19">
        <v>37358.187576915399</v>
      </c>
      <c r="J198" s="19">
        <v>32063.724398087201</v>
      </c>
      <c r="K198" s="19">
        <v>16352.808228223599</v>
      </c>
      <c r="L198" s="19">
        <v>21577.690518531101</v>
      </c>
      <c r="M198" s="19">
        <v>14557.2519323094</v>
      </c>
      <c r="N198" s="19">
        <v>15713.703503049999</v>
      </c>
      <c r="O198" s="19">
        <v>29409.482549877099</v>
      </c>
      <c r="P198" s="19">
        <v>26971.081405112702</v>
      </c>
      <c r="Q198" s="19">
        <v>20594.086687739</v>
      </c>
      <c r="R198" s="19">
        <v>12866.6815316762</v>
      </c>
      <c r="S198" s="19">
        <v>13610.052602993501</v>
      </c>
      <c r="T198" s="19">
        <v>4143.7668289335397</v>
      </c>
      <c r="U198" s="19">
        <v>10997.1325504093</v>
      </c>
      <c r="V198" s="19">
        <v>33456.790715986303</v>
      </c>
      <c r="W198" s="19">
        <v>34494.3193280716</v>
      </c>
      <c r="X198" s="19">
        <v>9732.7992023167699</v>
      </c>
      <c r="Y198" s="19">
        <v>14946.1535067328</v>
      </c>
      <c r="Z198" s="19">
        <v>28788.398907596398</v>
      </c>
      <c r="AA198" s="19">
        <v>19243.6825286975</v>
      </c>
      <c r="AB198" s="19">
        <v>24537.3471458842</v>
      </c>
      <c r="AC198" s="19">
        <v>59086.677651456397</v>
      </c>
      <c r="AD198" s="19">
        <v>119965.19145357099</v>
      </c>
      <c r="AE198" s="19">
        <v>42657.549827878604</v>
      </c>
      <c r="AF198" s="4">
        <f>SUM(R198:AE198)</f>
        <v>428526.54378220416</v>
      </c>
    </row>
    <row r="199" spans="1:32" x14ac:dyDescent="0.2">
      <c r="A199" s="19" t="s">
        <v>108</v>
      </c>
      <c r="B199" s="19">
        <v>85285.846013709699</v>
      </c>
      <c r="C199" s="19">
        <v>170974.508941237</v>
      </c>
      <c r="D199" s="19">
        <v>33856.6446519128</v>
      </c>
      <c r="E199" s="19">
        <v>24766.269746514801</v>
      </c>
      <c r="F199" s="19">
        <v>13457.9942272835</v>
      </c>
      <c r="G199" s="19">
        <v>23436.893050893399</v>
      </c>
      <c r="H199" s="19">
        <v>47954.247530750399</v>
      </c>
      <c r="I199" s="19">
        <v>21983.822626261499</v>
      </c>
      <c r="J199" s="19">
        <v>38079.720145939202</v>
      </c>
      <c r="K199" s="19">
        <v>29021.2842675625</v>
      </c>
      <c r="L199" s="19">
        <v>22177.051755516</v>
      </c>
      <c r="M199" s="19">
        <v>37051.323823325401</v>
      </c>
      <c r="N199" s="19">
        <v>21128.0549975221</v>
      </c>
      <c r="O199" s="19">
        <v>25826.8484115145</v>
      </c>
      <c r="P199" s="19">
        <v>11467.489617605501</v>
      </c>
      <c r="Q199" s="19">
        <v>11624.416554731</v>
      </c>
      <c r="R199" s="19">
        <v>19974.367744749499</v>
      </c>
      <c r="S199" s="19">
        <v>21003.145046243</v>
      </c>
      <c r="T199" s="19">
        <v>8922.1761223220001</v>
      </c>
      <c r="U199" s="19">
        <v>6233.0670153749998</v>
      </c>
      <c r="V199" s="19">
        <v>22075.2033230866</v>
      </c>
      <c r="W199" s="19">
        <v>13120.5108996565</v>
      </c>
      <c r="X199" s="19">
        <v>16138.5429617554</v>
      </c>
      <c r="Y199" s="19">
        <v>48008.527313460399</v>
      </c>
      <c r="Z199" s="19">
        <v>56626.273547224002</v>
      </c>
      <c r="AA199" s="19">
        <v>22799.755052684999</v>
      </c>
      <c r="AB199" s="19">
        <v>19941.8054379893</v>
      </c>
      <c r="AC199" s="19">
        <v>47270.685777550003</v>
      </c>
      <c r="AD199" s="19">
        <v>77116.692960799002</v>
      </c>
      <c r="AE199" s="19">
        <v>28303.501930865001</v>
      </c>
      <c r="AF199" s="4">
        <f>SUM(R199:AE199)</f>
        <v>407534.25513376074</v>
      </c>
    </row>
    <row r="200" spans="1:32" x14ac:dyDescent="0.2">
      <c r="A200" s="19" t="s">
        <v>263</v>
      </c>
      <c r="B200" s="19">
        <v>39573.314711887797</v>
      </c>
      <c r="C200" s="19">
        <v>174018.500572875</v>
      </c>
      <c r="D200" s="19">
        <v>182910.250442591</v>
      </c>
      <c r="E200" s="19">
        <v>154418.843045677</v>
      </c>
      <c r="F200" s="19">
        <v>38357.712072372997</v>
      </c>
      <c r="G200" s="19">
        <v>85825.294194362898</v>
      </c>
      <c r="H200" s="19">
        <v>381978.29832873901</v>
      </c>
      <c r="I200" s="19">
        <v>259633.71220894199</v>
      </c>
      <c r="J200" s="19">
        <v>664075.60599278996</v>
      </c>
      <c r="K200" s="19">
        <v>244089.67480739299</v>
      </c>
      <c r="L200" s="19">
        <v>321572.95847047301</v>
      </c>
      <c r="M200" s="19">
        <v>10935.5573450884</v>
      </c>
      <c r="N200" s="19">
        <v>13175.1460774557</v>
      </c>
      <c r="O200" s="19">
        <v>42549.605117593601</v>
      </c>
      <c r="P200" s="19">
        <v>63889.883732624599</v>
      </c>
      <c r="Q200" s="19">
        <v>3215.4587653149101</v>
      </c>
      <c r="R200" s="19">
        <v>45738.908780538899</v>
      </c>
      <c r="S200" s="19">
        <v>35962.218606828203</v>
      </c>
      <c r="T200" s="19">
        <v>5067.4514083080903</v>
      </c>
      <c r="U200" s="19">
        <v>73224.446915237102</v>
      </c>
      <c r="V200" s="19">
        <v>74690.315140709805</v>
      </c>
      <c r="W200" s="19">
        <v>11596.761109409499</v>
      </c>
      <c r="X200" s="19">
        <v>2871.38004978956</v>
      </c>
      <c r="Y200" s="19">
        <v>6393.80779472838</v>
      </c>
      <c r="Z200" s="19">
        <v>31576.243272275598</v>
      </c>
      <c r="AA200" s="19">
        <v>39079.380585828199</v>
      </c>
      <c r="AB200" s="19">
        <v>4553.6403064555698</v>
      </c>
      <c r="AC200" s="19">
        <v>16724.813452185699</v>
      </c>
      <c r="AD200" s="19">
        <v>16657.3290584223</v>
      </c>
      <c r="AE200" s="19">
        <v>13199.728251160601</v>
      </c>
      <c r="AF200" s="4">
        <f>SUM(R200:AE200)</f>
        <v>377336.42473187752</v>
      </c>
    </row>
    <row r="201" spans="1:32" x14ac:dyDescent="0.2">
      <c r="A201" s="19" t="s">
        <v>159</v>
      </c>
      <c r="B201" s="19">
        <v>67289.604529311997</v>
      </c>
      <c r="C201" s="19">
        <v>14764.985651913399</v>
      </c>
      <c r="D201" s="19">
        <v>12841.496920223</v>
      </c>
      <c r="E201" s="19">
        <v>10700.566897845099</v>
      </c>
      <c r="F201" s="19">
        <v>9580.9502866804396</v>
      </c>
      <c r="G201" s="19">
        <v>14869.331581448299</v>
      </c>
      <c r="H201" s="19">
        <v>24461.872583458</v>
      </c>
      <c r="I201" s="19">
        <v>9436.4036168255298</v>
      </c>
      <c r="J201" s="19">
        <v>15702.2516629287</v>
      </c>
      <c r="K201" s="19">
        <v>7455.0561598449804</v>
      </c>
      <c r="L201" s="19">
        <v>11373.053842319699</v>
      </c>
      <c r="M201" s="19">
        <v>17061.765871181</v>
      </c>
      <c r="N201" s="19">
        <v>6370.3320733335404</v>
      </c>
      <c r="O201" s="19">
        <v>11523.944967261699</v>
      </c>
      <c r="P201" s="19">
        <v>11473.7725820858</v>
      </c>
      <c r="Q201" s="19">
        <v>6988.8220401628296</v>
      </c>
      <c r="R201" s="19">
        <v>9862.94996341767</v>
      </c>
      <c r="S201" s="19">
        <v>19249.601170169601</v>
      </c>
      <c r="T201" s="19">
        <v>12331.9928936332</v>
      </c>
      <c r="U201" s="19">
        <v>8430.4051932338007</v>
      </c>
      <c r="V201" s="19">
        <v>25571.2105374606</v>
      </c>
      <c r="W201" s="19">
        <v>16764.390804484901</v>
      </c>
      <c r="X201" s="19">
        <v>20756.941370770899</v>
      </c>
      <c r="Y201" s="19">
        <v>12654.0111041951</v>
      </c>
      <c r="Z201" s="19">
        <v>49044.034766205703</v>
      </c>
      <c r="AA201" s="19">
        <v>26489.264718133301</v>
      </c>
      <c r="AB201" s="19">
        <v>13447.6177933365</v>
      </c>
      <c r="AC201" s="19">
        <v>51600.2013287714</v>
      </c>
      <c r="AD201" s="19">
        <v>68994.090075914995</v>
      </c>
      <c r="AE201" s="19">
        <v>24079.134801492699</v>
      </c>
      <c r="AF201" s="4">
        <f>SUM(R201:AE201)</f>
        <v>359275.8465212204</v>
      </c>
    </row>
    <row r="202" spans="1:32" x14ac:dyDescent="0.2">
      <c r="A202" s="19" t="s">
        <v>133</v>
      </c>
      <c r="B202" s="19">
        <v>10692.191588</v>
      </c>
      <c r="C202" s="19">
        <v>19816.135624999999</v>
      </c>
      <c r="D202" s="19">
        <v>24878.577836</v>
      </c>
      <c r="E202" s="19">
        <v>35935.511801000001</v>
      </c>
      <c r="F202" s="19">
        <v>27526.361598</v>
      </c>
      <c r="G202" s="19">
        <v>59495.042659999999</v>
      </c>
      <c r="H202" s="19">
        <v>122247.49566</v>
      </c>
      <c r="I202" s="19">
        <v>114038.10647100001</v>
      </c>
      <c r="J202" s="19">
        <v>78775.527287000004</v>
      </c>
      <c r="K202" s="19">
        <v>112925.18808199999</v>
      </c>
      <c r="L202" s="19">
        <v>19747.223357999999</v>
      </c>
      <c r="M202" s="19">
        <v>22806.601160999999</v>
      </c>
      <c r="N202" s="19">
        <v>12427.595931</v>
      </c>
      <c r="O202" s="19">
        <v>15367.408712</v>
      </c>
      <c r="P202" s="19">
        <v>17412.275138000001</v>
      </c>
      <c r="Q202" s="19">
        <v>23561.030223999998</v>
      </c>
      <c r="R202" s="19">
        <v>16854.479853000001</v>
      </c>
      <c r="S202" s="19">
        <v>9452.6454849999991</v>
      </c>
      <c r="T202" s="19">
        <v>31112.232844999999</v>
      </c>
      <c r="U202" s="19">
        <v>8653.9226849999995</v>
      </c>
      <c r="V202" s="19">
        <v>31160.736914000001</v>
      </c>
      <c r="W202" s="19">
        <v>28954.59058</v>
      </c>
      <c r="X202" s="19">
        <v>20529.103159999999</v>
      </c>
      <c r="Y202" s="19">
        <v>26957.773625000002</v>
      </c>
      <c r="Z202" s="19">
        <v>57198.242637000003</v>
      </c>
      <c r="AA202" s="19">
        <v>53406.487911999997</v>
      </c>
      <c r="AB202" s="19">
        <v>33442.926250999997</v>
      </c>
      <c r="AC202" s="19">
        <v>0</v>
      </c>
      <c r="AD202" s="19">
        <v>0</v>
      </c>
      <c r="AE202" s="19">
        <v>17226.645066000001</v>
      </c>
      <c r="AF202" s="4">
        <f>SUM(R202:AE202)</f>
        <v>334949.78701300005</v>
      </c>
    </row>
    <row r="203" spans="1:32" x14ac:dyDescent="0.2">
      <c r="A203" s="19" t="s">
        <v>289</v>
      </c>
      <c r="B203" s="19">
        <v>28444.081750057299</v>
      </c>
      <c r="C203" s="19">
        <v>12622.9325368142</v>
      </c>
      <c r="D203" s="19">
        <v>5681.1938679691702</v>
      </c>
      <c r="E203" s="19">
        <v>10407.5904493855</v>
      </c>
      <c r="F203" s="19">
        <v>16035.415343094901</v>
      </c>
      <c r="G203" s="19">
        <v>12039.9973101952</v>
      </c>
      <c r="H203" s="19">
        <v>15836.793732822</v>
      </c>
      <c r="I203" s="19">
        <v>13131.9943687581</v>
      </c>
      <c r="J203" s="19">
        <v>12116.310803538099</v>
      </c>
      <c r="K203" s="19">
        <v>5035.6122928818204</v>
      </c>
      <c r="L203" s="19">
        <v>3756.2739880364002</v>
      </c>
      <c r="M203" s="19">
        <v>10984.0376933837</v>
      </c>
      <c r="N203" s="19">
        <v>7488.33229740974</v>
      </c>
      <c r="O203" s="19">
        <v>6914.9575931996496</v>
      </c>
      <c r="P203" s="19">
        <v>12425.5072252059</v>
      </c>
      <c r="Q203" s="19">
        <v>9696.4894883037905</v>
      </c>
      <c r="R203" s="19">
        <v>12899.345763531201</v>
      </c>
      <c r="S203" s="19">
        <v>24918.868836102101</v>
      </c>
      <c r="T203" s="19">
        <v>17788.301553145498</v>
      </c>
      <c r="U203" s="19">
        <v>18911.3288465804</v>
      </c>
      <c r="V203" s="19">
        <v>5053.7684501562298</v>
      </c>
      <c r="W203" s="19">
        <v>16277.6173946817</v>
      </c>
      <c r="X203" s="19">
        <v>5374.4203967559197</v>
      </c>
      <c r="Y203" s="19">
        <v>25269.277900661</v>
      </c>
      <c r="Z203" s="19">
        <v>98971.419507013896</v>
      </c>
      <c r="AA203" s="19">
        <v>10823.550886504199</v>
      </c>
      <c r="AB203" s="19">
        <v>16499.739545320601</v>
      </c>
      <c r="AC203" s="19">
        <v>29816.911264181399</v>
      </c>
      <c r="AD203" s="19">
        <v>27748.182201162199</v>
      </c>
      <c r="AE203" s="19">
        <v>16090.0689522062</v>
      </c>
      <c r="AF203" s="4">
        <f>SUM(R203:AE203)</f>
        <v>326442.80149800249</v>
      </c>
    </row>
    <row r="204" spans="1:32" x14ac:dyDescent="0.2">
      <c r="A204" s="19" t="s">
        <v>326</v>
      </c>
      <c r="B204" s="19">
        <v>29817.505977802401</v>
      </c>
      <c r="C204" s="19">
        <v>171184.69455264599</v>
      </c>
      <c r="D204" s="19">
        <v>43305.840989835</v>
      </c>
      <c r="E204" s="19">
        <v>43108.815803100297</v>
      </c>
      <c r="F204" s="19">
        <v>10293.9790463143</v>
      </c>
      <c r="G204" s="19">
        <v>18499.630261734699</v>
      </c>
      <c r="H204" s="19">
        <v>14992.0545106682</v>
      </c>
      <c r="I204" s="19">
        <v>23844.9005967839</v>
      </c>
      <c r="J204" s="19">
        <v>30952.093987782398</v>
      </c>
      <c r="K204" s="19">
        <v>10145.7885707964</v>
      </c>
      <c r="L204" s="19">
        <v>14445.3512673199</v>
      </c>
      <c r="M204" s="19">
        <v>9317.7565385882408</v>
      </c>
      <c r="N204" s="19">
        <v>14482.484118701001</v>
      </c>
      <c r="O204" s="19">
        <v>46820.853669230601</v>
      </c>
      <c r="P204" s="19">
        <v>9011.4244530529304</v>
      </c>
      <c r="Q204" s="19">
        <v>7886.9200561515199</v>
      </c>
      <c r="R204" s="19">
        <v>11564.7189153463</v>
      </c>
      <c r="S204" s="19">
        <v>4940.8318388681</v>
      </c>
      <c r="T204" s="19">
        <v>5970.6828483015797</v>
      </c>
      <c r="U204" s="19">
        <v>13079.742252022101</v>
      </c>
      <c r="V204" s="19">
        <v>14396.9390855283</v>
      </c>
      <c r="W204" s="19">
        <v>20685.671682014701</v>
      </c>
      <c r="X204" s="19">
        <v>24361.563117904199</v>
      </c>
      <c r="Y204" s="19">
        <v>13343.737681147701</v>
      </c>
      <c r="Z204" s="19">
        <v>12330.571805776901</v>
      </c>
      <c r="AA204" s="19">
        <v>14382.901981542</v>
      </c>
      <c r="AB204" s="19">
        <v>55915.685941649703</v>
      </c>
      <c r="AC204" s="19">
        <v>28373.659814419399</v>
      </c>
      <c r="AD204" s="19">
        <v>23766.493279407401</v>
      </c>
      <c r="AE204" s="19">
        <v>58303.193902373299</v>
      </c>
      <c r="AF204" s="4">
        <f>SUM(R204:AE204)</f>
        <v>301416.39414630167</v>
      </c>
    </row>
    <row r="205" spans="1:32" x14ac:dyDescent="0.2">
      <c r="A205" s="19" t="s">
        <v>324</v>
      </c>
      <c r="B205" s="19">
        <v>72699.967829926303</v>
      </c>
      <c r="C205" s="19">
        <v>99844.400412064497</v>
      </c>
      <c r="D205" s="19">
        <v>45662.2660602666</v>
      </c>
      <c r="E205" s="19">
        <v>34289.875715794202</v>
      </c>
      <c r="F205" s="19">
        <v>20305.428521949401</v>
      </c>
      <c r="G205" s="19">
        <v>29900.085848963499</v>
      </c>
      <c r="H205" s="19">
        <v>30842.078194469701</v>
      </c>
      <c r="I205" s="19">
        <v>41168.172863098604</v>
      </c>
      <c r="J205" s="19">
        <v>32475.080970202798</v>
      </c>
      <c r="K205" s="19">
        <v>27535.4009817121</v>
      </c>
      <c r="L205" s="19">
        <v>16753.760611882</v>
      </c>
      <c r="M205" s="19">
        <v>31407.746953329399</v>
      </c>
      <c r="N205" s="19">
        <v>18725.3095123641</v>
      </c>
      <c r="O205" s="19">
        <v>34275.4113111939</v>
      </c>
      <c r="P205" s="19">
        <v>13979.294295797599</v>
      </c>
      <c r="Q205" s="19">
        <v>14449.008919301001</v>
      </c>
      <c r="R205" s="19">
        <v>16102.452232116901</v>
      </c>
      <c r="S205" s="19">
        <v>9376.0854959018197</v>
      </c>
      <c r="T205" s="19">
        <v>25847.902044915401</v>
      </c>
      <c r="U205" s="19">
        <v>9384.2830048819396</v>
      </c>
      <c r="V205" s="19">
        <v>12393.032134936901</v>
      </c>
      <c r="W205" s="19">
        <v>19307.406934981402</v>
      </c>
      <c r="X205" s="19">
        <v>14267.018284485999</v>
      </c>
      <c r="Y205" s="19">
        <v>16005.718179048899</v>
      </c>
      <c r="Z205" s="19">
        <v>21596.0338889179</v>
      </c>
      <c r="AA205" s="19">
        <v>13074.2054223662</v>
      </c>
      <c r="AB205" s="19">
        <v>24124.3949909443</v>
      </c>
      <c r="AC205" s="19">
        <v>26402.383340665499</v>
      </c>
      <c r="AD205" s="19">
        <v>60322.215660850103</v>
      </c>
      <c r="AE205" s="19">
        <v>32168.671060291901</v>
      </c>
      <c r="AF205" s="4">
        <f>SUM(R205:AE205)</f>
        <v>300371.80267530511</v>
      </c>
    </row>
    <row r="206" spans="1:32" x14ac:dyDescent="0.2">
      <c r="A206" s="19" t="s">
        <v>454</v>
      </c>
      <c r="B206" s="19">
        <v>3814.6759179044798</v>
      </c>
      <c r="C206" s="19">
        <v>8400.1988921736993</v>
      </c>
      <c r="D206" s="19">
        <v>7187.3841823521798</v>
      </c>
      <c r="E206" s="19">
        <v>19344.7688002672</v>
      </c>
      <c r="F206" s="19">
        <v>5248.0997694036896</v>
      </c>
      <c r="G206" s="19">
        <v>24035.9748988315</v>
      </c>
      <c r="H206" s="19">
        <v>30564.1313189348</v>
      </c>
      <c r="I206" s="19">
        <v>12873.9508864084</v>
      </c>
      <c r="J206" s="19">
        <v>6524.8292809574996</v>
      </c>
      <c r="K206" s="19">
        <v>22034.5345394059</v>
      </c>
      <c r="L206" s="19">
        <v>18203.376640582799</v>
      </c>
      <c r="M206" s="19">
        <v>3977.9124574800799</v>
      </c>
      <c r="N206" s="19">
        <v>7713.70161836234</v>
      </c>
      <c r="O206" s="19">
        <v>9998.2492096646292</v>
      </c>
      <c r="P206" s="19">
        <v>7326.7371347132703</v>
      </c>
      <c r="Q206" s="19">
        <v>5069.78712336223</v>
      </c>
      <c r="R206" s="19">
        <v>2472.3497107118701</v>
      </c>
      <c r="S206" s="19">
        <v>1644.9707898274401</v>
      </c>
      <c r="T206" s="19">
        <v>11191.1443804262</v>
      </c>
      <c r="U206" s="19">
        <v>14664.8250802414</v>
      </c>
      <c r="V206" s="19">
        <v>19541.395601960601</v>
      </c>
      <c r="W206" s="19">
        <v>13850.0394585371</v>
      </c>
      <c r="X206" s="19">
        <v>48699.962355999298</v>
      </c>
      <c r="Y206" s="19">
        <v>37685.321064967298</v>
      </c>
      <c r="Z206" s="19">
        <v>30218.756824210999</v>
      </c>
      <c r="AA206" s="19">
        <v>17241.715844853301</v>
      </c>
      <c r="AB206" s="19">
        <v>21993.243433918298</v>
      </c>
      <c r="AC206" s="19">
        <v>22176.9287445927</v>
      </c>
      <c r="AD206" s="19">
        <v>28862.441684428399</v>
      </c>
      <c r="AE206" s="19">
        <v>24257.7573891795</v>
      </c>
      <c r="AF206" s="4">
        <f>SUM(R206:AE206)</f>
        <v>294500.85236385441</v>
      </c>
    </row>
    <row r="207" spans="1:32" x14ac:dyDescent="0.2">
      <c r="A207" s="19" t="s">
        <v>315</v>
      </c>
      <c r="B207" s="19">
        <v>11301.019391355499</v>
      </c>
      <c r="C207" s="19">
        <v>8500.3425262014698</v>
      </c>
      <c r="D207" s="19">
        <v>9283.8915622336408</v>
      </c>
      <c r="E207" s="19">
        <v>16545.9573907964</v>
      </c>
      <c r="F207" s="19">
        <v>14200.276252683199</v>
      </c>
      <c r="G207" s="19">
        <v>13154.4803143156</v>
      </c>
      <c r="H207" s="19">
        <v>21033.228690371201</v>
      </c>
      <c r="I207" s="19">
        <v>7942.4119168509096</v>
      </c>
      <c r="J207" s="19">
        <v>15427.3276335013</v>
      </c>
      <c r="K207" s="19">
        <v>6755.2619032003904</v>
      </c>
      <c r="L207" s="19">
        <v>7115.8220461031497</v>
      </c>
      <c r="M207" s="19">
        <v>8559.0644753303495</v>
      </c>
      <c r="N207" s="19">
        <v>3150.78505239688</v>
      </c>
      <c r="O207" s="19">
        <v>12395.719998213501</v>
      </c>
      <c r="P207" s="19">
        <v>9596.2011292656607</v>
      </c>
      <c r="Q207" s="19">
        <v>10723.6398714797</v>
      </c>
      <c r="R207" s="19">
        <v>11776.1995114944</v>
      </c>
      <c r="S207" s="19">
        <v>3722.5821651889</v>
      </c>
      <c r="T207" s="19">
        <v>6852.0408983449597</v>
      </c>
      <c r="U207" s="19">
        <v>14079.563025253099</v>
      </c>
      <c r="V207" s="19">
        <v>9327.9486493962795</v>
      </c>
      <c r="W207" s="19">
        <v>16675.5685889958</v>
      </c>
      <c r="X207" s="19">
        <v>4978.2496177601497</v>
      </c>
      <c r="Y207" s="19">
        <v>10705.8844135613</v>
      </c>
      <c r="Z207" s="19">
        <v>34806.301729204599</v>
      </c>
      <c r="AA207" s="19">
        <v>25402.112071826599</v>
      </c>
      <c r="AB207" s="19">
        <v>17793.582113233701</v>
      </c>
      <c r="AC207" s="19">
        <v>43380.558170786797</v>
      </c>
      <c r="AD207" s="19">
        <v>39214.2789727032</v>
      </c>
      <c r="AE207" s="19">
        <v>49841.4548346144</v>
      </c>
      <c r="AF207" s="4">
        <f>SUM(R207:AE207)</f>
        <v>288556.32476236415</v>
      </c>
    </row>
    <row r="208" spans="1:32" x14ac:dyDescent="0.2">
      <c r="A208" s="19" t="s">
        <v>157</v>
      </c>
      <c r="B208" s="19">
        <v>15417.734563505701</v>
      </c>
      <c r="C208" s="19">
        <v>15728.247137441</v>
      </c>
      <c r="D208" s="19">
        <v>22928.055048939401</v>
      </c>
      <c r="E208" s="19">
        <v>23807.085951326801</v>
      </c>
      <c r="F208" s="19">
        <v>37206.144437310599</v>
      </c>
      <c r="G208" s="19">
        <v>25412.623579520099</v>
      </c>
      <c r="H208" s="19">
        <v>8803.0191152488496</v>
      </c>
      <c r="I208" s="19">
        <v>15617.358651434301</v>
      </c>
      <c r="J208" s="19">
        <v>37287.906939289402</v>
      </c>
      <c r="K208" s="19">
        <v>16761.473929196301</v>
      </c>
      <c r="L208" s="19">
        <v>17184.600628246601</v>
      </c>
      <c r="M208" s="19">
        <v>47487.2220140469</v>
      </c>
      <c r="N208" s="19">
        <v>23259.3071574311</v>
      </c>
      <c r="O208" s="19">
        <v>16478.569222906099</v>
      </c>
      <c r="P208" s="19">
        <v>13855.918598562401</v>
      </c>
      <c r="Q208" s="19">
        <v>9614.3477416978203</v>
      </c>
      <c r="R208" s="19">
        <v>10984.654833844401</v>
      </c>
      <c r="S208" s="19">
        <v>13539.3330901319</v>
      </c>
      <c r="T208" s="19">
        <v>19778.2762335355</v>
      </c>
      <c r="U208" s="19">
        <v>18611.975050859099</v>
      </c>
      <c r="V208" s="19">
        <v>15173.0260431978</v>
      </c>
      <c r="W208" s="19">
        <v>13702.1903737555</v>
      </c>
      <c r="X208" s="19">
        <v>13775.016958075201</v>
      </c>
      <c r="Y208" s="19">
        <v>44171.810817361998</v>
      </c>
      <c r="Z208" s="19">
        <v>27266.6296910854</v>
      </c>
      <c r="AA208" s="19">
        <v>24447.892069544901</v>
      </c>
      <c r="AB208" s="19">
        <v>25681.741015187101</v>
      </c>
      <c r="AC208" s="19">
        <v>13542.7668463591</v>
      </c>
      <c r="AD208" s="19">
        <v>10712.45716799</v>
      </c>
      <c r="AE208" s="19">
        <v>33782.589627017602</v>
      </c>
      <c r="AF208" s="4">
        <f>SUM(R208:AE208)</f>
        <v>285170.35981794551</v>
      </c>
    </row>
    <row r="209" spans="1:32" x14ac:dyDescent="0.2">
      <c r="A209" s="19" t="s">
        <v>448</v>
      </c>
      <c r="B209" s="19">
        <v>27714.7651287929</v>
      </c>
      <c r="C209" s="19">
        <v>32180.650730277601</v>
      </c>
      <c r="D209" s="19">
        <v>39415.855570234096</v>
      </c>
      <c r="E209" s="19">
        <v>9954.7777696009907</v>
      </c>
      <c r="F209" s="19">
        <v>10199.850983431001</v>
      </c>
      <c r="G209" s="19">
        <v>18025.2519694189</v>
      </c>
      <c r="H209" s="19">
        <v>15702.599233974999</v>
      </c>
      <c r="I209" s="19">
        <v>15702.599233974999</v>
      </c>
      <c r="J209" s="19">
        <v>11359.6935796008</v>
      </c>
      <c r="K209" s="19">
        <v>24490.554264096801</v>
      </c>
      <c r="L209" s="19">
        <v>24490.554264096801</v>
      </c>
      <c r="M209" s="19">
        <v>23147.187114949898</v>
      </c>
      <c r="N209" s="19">
        <v>23147.187114949898</v>
      </c>
      <c r="O209" s="19">
        <v>21062.0488032703</v>
      </c>
      <c r="P209" s="19">
        <v>21062.0488032703</v>
      </c>
      <c r="Q209" s="19">
        <v>21062.0488032703</v>
      </c>
      <c r="R209" s="19">
        <v>51103.253104251002</v>
      </c>
      <c r="S209" s="19">
        <v>26084.974860193</v>
      </c>
      <c r="T209" s="19">
        <v>26084.974860193</v>
      </c>
      <c r="U209" s="19">
        <v>26084.974860193</v>
      </c>
      <c r="V209" s="19">
        <v>15035.5731981761</v>
      </c>
      <c r="W209" s="19">
        <v>16431.862506465699</v>
      </c>
      <c r="X209" s="19">
        <v>14844.1478137787</v>
      </c>
      <c r="Y209" s="19">
        <v>18801.128856971201</v>
      </c>
      <c r="Z209" s="19">
        <v>18658.565866681201</v>
      </c>
      <c r="AA209" s="19">
        <v>8053.1224479345701</v>
      </c>
      <c r="AB209" s="19">
        <v>18311.810078413899</v>
      </c>
      <c r="AC209" s="19">
        <v>10722.217218076899</v>
      </c>
      <c r="AD209" s="19">
        <v>13888.4075025564</v>
      </c>
      <c r="AE209" s="19">
        <v>9255.8124627652196</v>
      </c>
      <c r="AF209" s="4">
        <f>SUM(R209:AE209)</f>
        <v>273360.82563664985</v>
      </c>
    </row>
    <row r="210" spans="1:32" x14ac:dyDescent="0.2">
      <c r="A210" s="19" t="s">
        <v>305</v>
      </c>
      <c r="B210" s="19">
        <v>7397.3034009067396</v>
      </c>
      <c r="C210" s="19">
        <v>66444.336667312993</v>
      </c>
      <c r="D210" s="19">
        <v>29597.734279758599</v>
      </c>
      <c r="E210" s="19">
        <v>43977.947811124497</v>
      </c>
      <c r="F210" s="19">
        <v>33037.1738235105</v>
      </c>
      <c r="G210" s="19">
        <v>50488.430652020303</v>
      </c>
      <c r="H210" s="19">
        <v>60013.783752563097</v>
      </c>
      <c r="I210" s="19">
        <v>20131.2195848794</v>
      </c>
      <c r="J210" s="19">
        <v>20588.6359058331</v>
      </c>
      <c r="K210" s="19">
        <v>18810.634903304199</v>
      </c>
      <c r="L210" s="19">
        <v>34493.902371320597</v>
      </c>
      <c r="M210" s="19">
        <v>5796.39856149957</v>
      </c>
      <c r="N210" s="19">
        <v>9416.6613568620505</v>
      </c>
      <c r="O210" s="19">
        <v>27317.352819508698</v>
      </c>
      <c r="P210" s="19">
        <v>39726.588454691599</v>
      </c>
      <c r="Q210" s="19">
        <v>31462.4272336902</v>
      </c>
      <c r="R210" s="19">
        <v>21857.794335128299</v>
      </c>
      <c r="S210" s="19">
        <v>831.86967381671695</v>
      </c>
      <c r="T210" s="19">
        <v>5828.1806970614998</v>
      </c>
      <c r="U210" s="19">
        <v>10860.0022530324</v>
      </c>
      <c r="V210" s="19">
        <v>14903.386589758</v>
      </c>
      <c r="W210" s="19">
        <v>26142.367818817798</v>
      </c>
      <c r="X210" s="19">
        <v>3850.0440154886001</v>
      </c>
      <c r="Y210" s="19">
        <v>38459.610537692497</v>
      </c>
      <c r="Z210" s="19">
        <v>21246.9396907911</v>
      </c>
      <c r="AA210" s="19">
        <v>8134.4294621961999</v>
      </c>
      <c r="AB210" s="19">
        <v>8305.7906259891697</v>
      </c>
      <c r="AC210" s="19">
        <v>62598.656001836498</v>
      </c>
      <c r="AD210" s="19">
        <v>37979.989349281699</v>
      </c>
      <c r="AE210" s="19">
        <v>11614.156575626999</v>
      </c>
      <c r="AF210" s="4">
        <f>SUM(R210:AE210)</f>
        <v>272613.21762651746</v>
      </c>
    </row>
    <row r="211" spans="1:32" x14ac:dyDescent="0.2">
      <c r="A211" s="19" t="s">
        <v>77</v>
      </c>
      <c r="B211" s="19">
        <v>34036.207600000002</v>
      </c>
      <c r="C211" s="19">
        <v>41672.374499999998</v>
      </c>
      <c r="D211" s="19">
        <v>32860.618999999999</v>
      </c>
      <c r="E211" s="19">
        <v>36420.0141</v>
      </c>
      <c r="F211" s="19">
        <v>24941.1708</v>
      </c>
      <c r="G211" s="19">
        <v>28642.7435</v>
      </c>
      <c r="H211" s="19">
        <v>29977.005399999998</v>
      </c>
      <c r="I211" s="19">
        <v>31484.4522</v>
      </c>
      <c r="J211" s="19">
        <v>32819.575900000003</v>
      </c>
      <c r="K211" s="19">
        <v>30975.3475</v>
      </c>
      <c r="L211" s="19">
        <v>28702.187999999998</v>
      </c>
      <c r="M211" s="19">
        <v>37094.7192</v>
      </c>
      <c r="N211" s="19">
        <v>32242.090899999999</v>
      </c>
      <c r="O211" s="19">
        <v>32176.5736</v>
      </c>
      <c r="P211" s="19">
        <v>34143.693499999899</v>
      </c>
      <c r="Q211" s="19">
        <v>35022.487799999901</v>
      </c>
      <c r="R211" s="19">
        <v>36139.556299999997</v>
      </c>
      <c r="S211" s="19">
        <v>36844.276100000003</v>
      </c>
      <c r="T211" s="19">
        <v>28663.016899999999</v>
      </c>
      <c r="U211" s="19">
        <v>20037.947</v>
      </c>
      <c r="V211" s="19">
        <v>23637.949499999999</v>
      </c>
      <c r="W211" s="19">
        <v>19395.146100000002</v>
      </c>
      <c r="X211" s="19">
        <v>9935.0468000000001</v>
      </c>
      <c r="Y211" s="19">
        <v>15561.256600000001</v>
      </c>
      <c r="Z211" s="19">
        <v>13284.1101</v>
      </c>
      <c r="AA211" s="19">
        <v>15969.622499999999</v>
      </c>
      <c r="AB211" s="19">
        <v>19946.0337</v>
      </c>
      <c r="AC211" s="19">
        <v>13099.4926</v>
      </c>
      <c r="AD211" s="19">
        <v>9521.67</v>
      </c>
      <c r="AE211" s="19">
        <v>6978.7878000000001</v>
      </c>
      <c r="AF211" s="4">
        <f>SUM(R211:AE211)</f>
        <v>269013.91200000001</v>
      </c>
    </row>
    <row r="212" spans="1:32" x14ac:dyDescent="0.2">
      <c r="A212" s="19" t="s">
        <v>107</v>
      </c>
      <c r="B212" s="19">
        <v>28462.365705534001</v>
      </c>
      <c r="C212" s="19">
        <v>30726.282709568699</v>
      </c>
      <c r="D212" s="19">
        <v>41380.696142361099</v>
      </c>
      <c r="E212" s="19">
        <v>28250.811685072302</v>
      </c>
      <c r="F212" s="19">
        <v>6969.0397497350896</v>
      </c>
      <c r="G212" s="19">
        <v>19893.679049054499</v>
      </c>
      <c r="H212" s="19">
        <v>13378.0325175778</v>
      </c>
      <c r="I212" s="19">
        <v>25346.2442270299</v>
      </c>
      <c r="J212" s="19">
        <v>12551.9949441425</v>
      </c>
      <c r="K212" s="19">
        <v>16988.318210802099</v>
      </c>
      <c r="L212" s="19">
        <v>16994.305680783498</v>
      </c>
      <c r="M212" s="19">
        <v>4379.2555661643501</v>
      </c>
      <c r="N212" s="19">
        <v>23472.715684051698</v>
      </c>
      <c r="O212" s="19">
        <v>24553.388446546702</v>
      </c>
      <c r="P212" s="19">
        <v>6766.45767312517</v>
      </c>
      <c r="Q212" s="19">
        <v>9566.3684396542103</v>
      </c>
      <c r="R212" s="19">
        <v>4337.7341537212897</v>
      </c>
      <c r="S212" s="19">
        <v>17022.745691315002</v>
      </c>
      <c r="T212" s="19">
        <v>14664.4610113811</v>
      </c>
      <c r="U212" s="19">
        <v>11606.2371299938</v>
      </c>
      <c r="V212" s="19">
        <v>9772.2113342344292</v>
      </c>
      <c r="W212" s="19">
        <v>11254.831610351301</v>
      </c>
      <c r="X212" s="19">
        <v>16036.6624769435</v>
      </c>
      <c r="Y212" s="19">
        <v>22836.394474556299</v>
      </c>
      <c r="Z212" s="19">
        <v>34019.558817163001</v>
      </c>
      <c r="AA212" s="19">
        <v>27238.923398696701</v>
      </c>
      <c r="AB212" s="19">
        <v>26403.025241068299</v>
      </c>
      <c r="AC212" s="19">
        <v>10071.9620859072</v>
      </c>
      <c r="AD212" s="19">
        <v>33285.770061549898</v>
      </c>
      <c r="AE212" s="19">
        <v>28013.009911896701</v>
      </c>
      <c r="AF212" s="4">
        <f>SUM(R212:AE212)</f>
        <v>266563.52739877853</v>
      </c>
    </row>
    <row r="213" spans="1:32" x14ac:dyDescent="0.2">
      <c r="A213" s="19" t="s">
        <v>390</v>
      </c>
      <c r="B213" s="19">
        <v>34678.675331804698</v>
      </c>
      <c r="C213" s="19">
        <v>161243.037479652</v>
      </c>
      <c r="D213" s="19">
        <v>39712.185278300101</v>
      </c>
      <c r="E213" s="19">
        <v>22949.880671187799</v>
      </c>
      <c r="F213" s="19">
        <v>44907.713619650604</v>
      </c>
      <c r="G213" s="19">
        <v>18843.181397018299</v>
      </c>
      <c r="H213" s="19">
        <v>17867.594951081799</v>
      </c>
      <c r="I213" s="19">
        <v>34783.2272839332</v>
      </c>
      <c r="J213" s="19">
        <v>19530.450903786499</v>
      </c>
      <c r="K213" s="19">
        <v>1489.3747316910201</v>
      </c>
      <c r="L213" s="19">
        <v>16635.508888430199</v>
      </c>
      <c r="M213" s="19">
        <v>14129.5589382904</v>
      </c>
      <c r="N213" s="19">
        <v>1739.40532862441</v>
      </c>
      <c r="O213" s="19">
        <v>48486.862854987899</v>
      </c>
      <c r="P213" s="19">
        <v>31104.973738428798</v>
      </c>
      <c r="Q213" s="19">
        <v>4193.82442172213</v>
      </c>
      <c r="R213" s="19">
        <v>15559.1500877003</v>
      </c>
      <c r="S213" s="19">
        <v>11635.524254977199</v>
      </c>
      <c r="T213" s="19">
        <v>7975.1171277031699</v>
      </c>
      <c r="U213" s="19">
        <v>27233.7925181836</v>
      </c>
      <c r="V213" s="19">
        <v>12530.2557027899</v>
      </c>
      <c r="W213" s="19">
        <v>11611.133156776101</v>
      </c>
      <c r="X213" s="19">
        <v>14193.4257667772</v>
      </c>
      <c r="Y213" s="19">
        <v>5026.8350073025304</v>
      </c>
      <c r="Z213" s="19">
        <v>4660.9210464131102</v>
      </c>
      <c r="AA213" s="19">
        <v>6368.5840353304902</v>
      </c>
      <c r="AB213" s="19">
        <v>6598.8889308452199</v>
      </c>
      <c r="AC213" s="19">
        <v>107513.501899058</v>
      </c>
      <c r="AD213" s="19">
        <v>24883.5730300697</v>
      </c>
      <c r="AE213" s="19">
        <v>8788.0982479532704</v>
      </c>
      <c r="AF213" s="4">
        <f>SUM(R213:AE213)</f>
        <v>264578.8008118798</v>
      </c>
    </row>
    <row r="214" spans="1:32" x14ac:dyDescent="0.2">
      <c r="A214" s="19" t="s">
        <v>312</v>
      </c>
      <c r="B214" s="19">
        <v>8839.7319789755002</v>
      </c>
      <c r="C214" s="19">
        <v>28316.801513197799</v>
      </c>
      <c r="D214" s="19">
        <v>38170.866329681397</v>
      </c>
      <c r="E214" s="19">
        <v>96468.478080676199</v>
      </c>
      <c r="F214" s="19">
        <v>25855.871183203901</v>
      </c>
      <c r="G214" s="19">
        <v>58419.722682321997</v>
      </c>
      <c r="H214" s="19">
        <v>66545.254031827993</v>
      </c>
      <c r="I214" s="19">
        <v>18750.006823496198</v>
      </c>
      <c r="J214" s="19">
        <v>24830.6292646414</v>
      </c>
      <c r="K214" s="19">
        <v>33768.271142873004</v>
      </c>
      <c r="L214" s="19">
        <v>96732.347969727503</v>
      </c>
      <c r="M214" s="19">
        <v>7919.77434723023</v>
      </c>
      <c r="N214" s="19">
        <v>9407.1285185361903</v>
      </c>
      <c r="O214" s="19">
        <v>18701.413755973899</v>
      </c>
      <c r="P214" s="19">
        <v>20450.772523379001</v>
      </c>
      <c r="Q214" s="19">
        <v>125533.791918428</v>
      </c>
      <c r="R214" s="19">
        <v>20981.147333573801</v>
      </c>
      <c r="S214" s="19">
        <v>17531.024193344001</v>
      </c>
      <c r="T214" s="19">
        <v>14378.1502524675</v>
      </c>
      <c r="U214" s="19">
        <v>7000.5050720150102</v>
      </c>
      <c r="V214" s="19">
        <v>101924.44684280601</v>
      </c>
      <c r="W214" s="19">
        <v>6682.3438940702299</v>
      </c>
      <c r="X214" s="19">
        <v>11902.405640231</v>
      </c>
      <c r="Y214" s="19">
        <v>8196.4550004420107</v>
      </c>
      <c r="Z214" s="19">
        <v>11276.599622588699</v>
      </c>
      <c r="AA214" s="19">
        <v>5798.2458785441604</v>
      </c>
      <c r="AB214" s="19">
        <v>8430.6466226320008</v>
      </c>
      <c r="AC214" s="19">
        <v>14609.184901647801</v>
      </c>
      <c r="AD214" s="19">
        <v>21752.003023204601</v>
      </c>
      <c r="AE214" s="19">
        <v>14083.9376601287</v>
      </c>
      <c r="AF214" s="4">
        <f>SUM(R214:AE214)</f>
        <v>264547.09593769553</v>
      </c>
    </row>
    <row r="215" spans="1:32" x14ac:dyDescent="0.2">
      <c r="A215" s="19" t="s">
        <v>302</v>
      </c>
      <c r="B215" s="19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0.348771205542314</v>
      </c>
      <c r="I215" s="19">
        <v>0</v>
      </c>
      <c r="J215" s="19">
        <v>0.15769516291956301</v>
      </c>
      <c r="K215" s="19">
        <v>0</v>
      </c>
      <c r="L215" s="19">
        <v>0</v>
      </c>
      <c r="M215" s="19">
        <v>0</v>
      </c>
      <c r="N215" s="19">
        <v>27244.9039813362</v>
      </c>
      <c r="O215" s="19">
        <v>9181.8499442536195</v>
      </c>
      <c r="P215" s="19">
        <v>4194.0514282078102</v>
      </c>
      <c r="Q215" s="19">
        <v>5045.0200396512801</v>
      </c>
      <c r="R215" s="19">
        <v>7013.4053681690602</v>
      </c>
      <c r="S215" s="19">
        <v>16311.1133087118</v>
      </c>
      <c r="T215" s="19">
        <v>5.7453909363486799</v>
      </c>
      <c r="U215" s="19">
        <v>1371.5030851695899</v>
      </c>
      <c r="V215" s="19">
        <v>5159.0261014181497</v>
      </c>
      <c r="W215" s="19">
        <v>63307.807079378697</v>
      </c>
      <c r="X215" s="19">
        <v>54010.927152524397</v>
      </c>
      <c r="Y215" s="19">
        <v>42746.725548961098</v>
      </c>
      <c r="Z215" s="19">
        <v>43932.160466307898</v>
      </c>
      <c r="AA215" s="19">
        <v>16862.287317219099</v>
      </c>
      <c r="AB215" s="19">
        <v>176.78654656657801</v>
      </c>
      <c r="AC215" s="19">
        <v>532.49570050717398</v>
      </c>
      <c r="AD215" s="19">
        <v>763.46376312280904</v>
      </c>
      <c r="AE215" s="19">
        <v>11306.082424931299</v>
      </c>
      <c r="AF215" s="4">
        <f>SUM(R215:AE215)</f>
        <v>263499.52925392397</v>
      </c>
    </row>
    <row r="216" spans="1:32" x14ac:dyDescent="0.2">
      <c r="A216" s="19" t="s">
        <v>404</v>
      </c>
      <c r="B216" s="19">
        <v>248.76671157000001</v>
      </c>
      <c r="C216" s="19">
        <v>20231.211809600001</v>
      </c>
      <c r="D216" s="19">
        <v>26629.704763500002</v>
      </c>
      <c r="E216" s="19">
        <v>98370.548954459999</v>
      </c>
      <c r="F216" s="19">
        <v>152.78265404000001</v>
      </c>
      <c r="G216" s="19">
        <v>24009.414671039998</v>
      </c>
      <c r="H216" s="19">
        <v>670.82690862000004</v>
      </c>
      <c r="I216" s="19">
        <v>12255.67992099</v>
      </c>
      <c r="J216" s="19">
        <v>0</v>
      </c>
      <c r="K216" s="19">
        <v>14675.9580923999</v>
      </c>
      <c r="L216" s="19">
        <v>104545.70374088</v>
      </c>
      <c r="M216" s="19">
        <v>59950.254806500001</v>
      </c>
      <c r="N216" s="19">
        <v>57245.963328279999</v>
      </c>
      <c r="O216" s="19">
        <v>4089.1824685900001</v>
      </c>
      <c r="P216" s="19">
        <v>1111.43306015999</v>
      </c>
      <c r="Q216" s="19">
        <v>377.05043496000002</v>
      </c>
      <c r="R216" s="19">
        <v>17189.317533959998</v>
      </c>
      <c r="S216" s="19">
        <v>20897.215152119999</v>
      </c>
      <c r="T216" s="19">
        <v>13972.12526567</v>
      </c>
      <c r="U216" s="19">
        <v>0</v>
      </c>
      <c r="V216" s="19">
        <v>536.28804075000005</v>
      </c>
      <c r="W216" s="19">
        <v>12070.81691284</v>
      </c>
      <c r="X216" s="19">
        <v>15168.68721473</v>
      </c>
      <c r="Y216" s="19">
        <v>24781.21033301</v>
      </c>
      <c r="Z216" s="19">
        <v>21979.121554199999</v>
      </c>
      <c r="AA216" s="19">
        <v>19284.257578600002</v>
      </c>
      <c r="AB216" s="19">
        <v>95417.289727979994</v>
      </c>
      <c r="AC216" s="19">
        <v>9501.7999230000005</v>
      </c>
      <c r="AD216" s="19">
        <v>1181.7186084799901</v>
      </c>
      <c r="AE216" s="19">
        <v>8969.9295316499993</v>
      </c>
      <c r="AF216" s="4">
        <f>SUM(R216:AE216)</f>
        <v>260949.77737698998</v>
      </c>
    </row>
    <row r="217" spans="1:32" x14ac:dyDescent="0.2">
      <c r="A217" s="19" t="s">
        <v>215</v>
      </c>
      <c r="B217" s="19">
        <v>54697.125914558201</v>
      </c>
      <c r="C217" s="19">
        <v>13686.8836015711</v>
      </c>
      <c r="D217" s="19">
        <v>22371.814716183599</v>
      </c>
      <c r="E217" s="19">
        <v>57869.247945554001</v>
      </c>
      <c r="F217" s="19">
        <v>20821.4777281438</v>
      </c>
      <c r="G217" s="19">
        <v>20417.490033497001</v>
      </c>
      <c r="H217" s="19">
        <v>25151.505312486199</v>
      </c>
      <c r="I217" s="19">
        <v>49456.223594421899</v>
      </c>
      <c r="J217" s="19">
        <v>16692.519045426601</v>
      </c>
      <c r="K217" s="19">
        <v>32535.108863748199</v>
      </c>
      <c r="L217" s="19">
        <v>4986.1875407300604</v>
      </c>
      <c r="M217" s="19">
        <v>18690.297480287802</v>
      </c>
      <c r="N217" s="19">
        <v>15123.686653594301</v>
      </c>
      <c r="O217" s="19">
        <v>22866.689835547499</v>
      </c>
      <c r="P217" s="19">
        <v>26672.863192475801</v>
      </c>
      <c r="Q217" s="19">
        <v>9548.8829069085896</v>
      </c>
      <c r="R217" s="19">
        <v>9317.0149472700505</v>
      </c>
      <c r="S217" s="19">
        <v>1200.06746764574</v>
      </c>
      <c r="T217" s="19">
        <v>5378.3067287988897</v>
      </c>
      <c r="U217" s="19">
        <v>16216.338086374601</v>
      </c>
      <c r="V217" s="19">
        <v>4491.2924068742404</v>
      </c>
      <c r="W217" s="19">
        <v>15785.702837041301</v>
      </c>
      <c r="X217" s="19">
        <v>2366.7962796746201</v>
      </c>
      <c r="Y217" s="19">
        <v>27345.775269568901</v>
      </c>
      <c r="Z217" s="19">
        <v>87450.169094796598</v>
      </c>
      <c r="AA217" s="19">
        <v>5329.5993519501299</v>
      </c>
      <c r="AB217" s="19">
        <v>17946.006011805799</v>
      </c>
      <c r="AC217" s="19">
        <v>32307.372380892699</v>
      </c>
      <c r="AD217" s="19">
        <v>20651.006291129201</v>
      </c>
      <c r="AE217" s="19">
        <v>14227.7247030053</v>
      </c>
      <c r="AF217" s="4">
        <f>SUM(R217:AE217)</f>
        <v>260013.17185682806</v>
      </c>
    </row>
    <row r="218" spans="1:32" x14ac:dyDescent="0.2">
      <c r="A218" s="19" t="s">
        <v>369</v>
      </c>
      <c r="B218" s="19">
        <v>13862.561306642099</v>
      </c>
      <c r="C218" s="19">
        <v>8155.1429036751797</v>
      </c>
      <c r="D218" s="19">
        <v>4776.1306793271697</v>
      </c>
      <c r="E218" s="19">
        <v>3191.72573935124</v>
      </c>
      <c r="F218" s="19">
        <v>6555.5530506482201</v>
      </c>
      <c r="G218" s="19">
        <v>19174.0326814773</v>
      </c>
      <c r="H218" s="19">
        <v>11241.132143679901</v>
      </c>
      <c r="I218" s="19">
        <v>5342.46334850115</v>
      </c>
      <c r="J218" s="19">
        <v>29237.441044162901</v>
      </c>
      <c r="K218" s="19">
        <v>12211.3626125234</v>
      </c>
      <c r="L218" s="19">
        <v>9356.6710029732003</v>
      </c>
      <c r="M218" s="19">
        <v>46561.545124250501</v>
      </c>
      <c r="N218" s="19">
        <v>21044.342196060199</v>
      </c>
      <c r="O218" s="19">
        <v>14200.269939166001</v>
      </c>
      <c r="P218" s="19">
        <v>50106.826694105599</v>
      </c>
      <c r="Q218" s="19">
        <v>7718.4808125015697</v>
      </c>
      <c r="R218" s="19">
        <v>7849.4577693266101</v>
      </c>
      <c r="S218" s="19">
        <v>11869.132236596701</v>
      </c>
      <c r="T218" s="19">
        <v>24357.678568292598</v>
      </c>
      <c r="U218" s="19">
        <v>9786.5236081249695</v>
      </c>
      <c r="V218" s="19">
        <v>28826.955901609501</v>
      </c>
      <c r="W218" s="19">
        <v>22619.018666887001</v>
      </c>
      <c r="X218" s="19">
        <v>7434.3039032473798</v>
      </c>
      <c r="Y218" s="19">
        <v>6587.1635503227299</v>
      </c>
      <c r="Z218" s="19">
        <v>38757.4898022095</v>
      </c>
      <c r="AA218" s="19">
        <v>6732.7105310851603</v>
      </c>
      <c r="AB218" s="19">
        <v>13099.7837224216</v>
      </c>
      <c r="AC218" s="19">
        <v>17533.529731473998</v>
      </c>
      <c r="AD218" s="19">
        <v>34896.495167981397</v>
      </c>
      <c r="AE218" s="19">
        <v>24922.0246030569</v>
      </c>
      <c r="AF218" s="4">
        <f>SUM(R218:AE218)</f>
        <v>255272.26776263601</v>
      </c>
    </row>
    <row r="219" spans="1:32" x14ac:dyDescent="0.2">
      <c r="A219" s="19" t="s">
        <v>371</v>
      </c>
      <c r="B219" s="19">
        <v>4562.6385035629301</v>
      </c>
      <c r="C219" s="19">
        <v>6487.6428403776899</v>
      </c>
      <c r="D219" s="19">
        <v>222.19262515371599</v>
      </c>
      <c r="E219" s="19">
        <v>3310.7176003623199</v>
      </c>
      <c r="F219" s="19">
        <v>8716.0937004784791</v>
      </c>
      <c r="G219" s="19">
        <v>1140.6982940181999</v>
      </c>
      <c r="H219" s="19">
        <v>914.49750841490095</v>
      </c>
      <c r="I219" s="19">
        <v>11632.174981558101</v>
      </c>
      <c r="J219" s="19">
        <v>5138.0803859395201</v>
      </c>
      <c r="K219" s="19">
        <v>10547.1699318786</v>
      </c>
      <c r="L219" s="19">
        <v>5968.4415134321298</v>
      </c>
      <c r="M219" s="19">
        <v>1650.73922540745</v>
      </c>
      <c r="N219" s="19">
        <v>223431.56795760701</v>
      </c>
      <c r="O219" s="19">
        <v>3773.3075768877702</v>
      </c>
      <c r="P219" s="19">
        <v>10081.5170858856</v>
      </c>
      <c r="Q219" s="19">
        <v>12610.864816716499</v>
      </c>
      <c r="R219" s="19">
        <v>18096.3309507054</v>
      </c>
      <c r="S219" s="19">
        <v>3475.4256358551202</v>
      </c>
      <c r="T219" s="19">
        <v>22489.835704053399</v>
      </c>
      <c r="U219" s="19">
        <v>7599.0993943229596</v>
      </c>
      <c r="V219" s="19">
        <v>3727.5422907119801</v>
      </c>
      <c r="W219" s="19">
        <v>23437.340706973901</v>
      </c>
      <c r="X219" s="19">
        <v>22928.795319421501</v>
      </c>
      <c r="Y219" s="19">
        <v>1111.80692327826</v>
      </c>
      <c r="Z219" s="19">
        <v>5555.27694245154</v>
      </c>
      <c r="AA219" s="19">
        <v>8096.9472356132201</v>
      </c>
      <c r="AB219" s="19">
        <v>3779.3673918900699</v>
      </c>
      <c r="AC219" s="19">
        <v>18525.518164304001</v>
      </c>
      <c r="AD219" s="19">
        <v>112950.825616264</v>
      </c>
      <c r="AE219" s="19">
        <v>3149.8366427903102</v>
      </c>
      <c r="AF219" s="4">
        <f>SUM(R219:AE219)</f>
        <v>254923.9489186357</v>
      </c>
    </row>
    <row r="220" spans="1:32" x14ac:dyDescent="0.2">
      <c r="A220" s="19" t="s">
        <v>366</v>
      </c>
      <c r="B220" s="19">
        <v>5455.8672249241699</v>
      </c>
      <c r="C220" s="19">
        <v>1643.96126040066</v>
      </c>
      <c r="D220" s="19">
        <v>5158.2564065719598</v>
      </c>
      <c r="E220" s="19">
        <v>2906.4727547605398</v>
      </c>
      <c r="F220" s="19">
        <v>13686.343267344801</v>
      </c>
      <c r="G220" s="19">
        <v>29675.8411091198</v>
      </c>
      <c r="H220" s="19">
        <v>27767.325788261802</v>
      </c>
      <c r="I220" s="19">
        <v>6979.6691277768996</v>
      </c>
      <c r="J220" s="19">
        <v>46275.1935559786</v>
      </c>
      <c r="K220" s="19">
        <v>3326.5127880045902</v>
      </c>
      <c r="L220" s="19">
        <v>7686.91614691219</v>
      </c>
      <c r="M220" s="19">
        <v>2354.0467083701101</v>
      </c>
      <c r="N220" s="19">
        <v>15794.250948750199</v>
      </c>
      <c r="O220" s="19">
        <v>24247.5387789698</v>
      </c>
      <c r="P220" s="19">
        <v>7018.0255923201903</v>
      </c>
      <c r="Q220" s="19">
        <v>3982.8064475822798</v>
      </c>
      <c r="R220" s="19">
        <v>6574.2386864197997</v>
      </c>
      <c r="S220" s="19">
        <v>6252.8419654712097</v>
      </c>
      <c r="T220" s="19">
        <v>4670.8966067471902</v>
      </c>
      <c r="U220" s="19">
        <v>1732.1547168470399</v>
      </c>
      <c r="V220" s="19">
        <v>18436.386619680201</v>
      </c>
      <c r="W220" s="19">
        <v>1248.8112665907199</v>
      </c>
      <c r="X220" s="19">
        <v>1026.1245809290699</v>
      </c>
      <c r="Y220" s="19">
        <v>6949.0497416050102</v>
      </c>
      <c r="Z220" s="19">
        <v>7888.8334565066598</v>
      </c>
      <c r="AA220" s="19">
        <v>4324.4379683036796</v>
      </c>
      <c r="AB220" s="19">
        <v>5955.7214646046496</v>
      </c>
      <c r="AC220" s="19">
        <v>105576.79096282199</v>
      </c>
      <c r="AD220" s="19">
        <v>53910.654046735603</v>
      </c>
      <c r="AE220" s="19">
        <v>19704.2620833691</v>
      </c>
      <c r="AF220" s="4">
        <f>SUM(R220:AE220)</f>
        <v>244251.20416663194</v>
      </c>
    </row>
    <row r="221" spans="1:32" x14ac:dyDescent="0.2">
      <c r="A221" s="19" t="s">
        <v>101</v>
      </c>
      <c r="B221" s="19">
        <v>8816.1354321693398</v>
      </c>
      <c r="C221" s="19">
        <v>3279.8916437654002</v>
      </c>
      <c r="D221" s="19">
        <v>5973.9176559247599</v>
      </c>
      <c r="E221" s="19">
        <v>2459.9266152047398</v>
      </c>
      <c r="F221" s="19">
        <v>2601.0294930919899</v>
      </c>
      <c r="G221" s="19">
        <v>4461.1957239414696</v>
      </c>
      <c r="H221" s="19">
        <v>4461.1957239414696</v>
      </c>
      <c r="I221" s="19">
        <v>4633.76986900666</v>
      </c>
      <c r="J221" s="19">
        <v>13876.268789686401</v>
      </c>
      <c r="K221" s="19">
        <v>10219.601622844901</v>
      </c>
      <c r="L221" s="19">
        <v>9703.9646756705697</v>
      </c>
      <c r="M221" s="19">
        <v>9709.6977110175794</v>
      </c>
      <c r="N221" s="19">
        <v>9706.0646756705701</v>
      </c>
      <c r="O221" s="19">
        <v>14195.9168018983</v>
      </c>
      <c r="P221" s="19">
        <v>10168.503350958599</v>
      </c>
      <c r="Q221" s="19">
        <v>9790.6670001655602</v>
      </c>
      <c r="R221" s="19">
        <v>11140.611110464</v>
      </c>
      <c r="S221" s="19">
        <v>4567.9837465063501</v>
      </c>
      <c r="T221" s="19">
        <v>20763.3303467193</v>
      </c>
      <c r="U221" s="19">
        <v>9630.7932171825505</v>
      </c>
      <c r="V221" s="19">
        <v>13061.9203963502</v>
      </c>
      <c r="W221" s="19">
        <v>9816.6265599395101</v>
      </c>
      <c r="X221" s="19">
        <v>9232.9977825847891</v>
      </c>
      <c r="Y221" s="19">
        <v>18915.987762834298</v>
      </c>
      <c r="Z221" s="19">
        <v>30065.512654509501</v>
      </c>
      <c r="AA221" s="19">
        <v>12600.0068703165</v>
      </c>
      <c r="AB221" s="19">
        <v>18864.397912378299</v>
      </c>
      <c r="AC221" s="19">
        <v>15426.0052737673</v>
      </c>
      <c r="AD221" s="19">
        <v>33072.456164856201</v>
      </c>
      <c r="AE221" s="19">
        <v>32574.2166970873</v>
      </c>
      <c r="AF221" s="4">
        <f>SUM(R221:AE221)</f>
        <v>239732.84649549611</v>
      </c>
    </row>
    <row r="222" spans="1:32" x14ac:dyDescent="0.2">
      <c r="A222" s="19" t="s">
        <v>347</v>
      </c>
      <c r="B222" s="19">
        <v>6603.4740465693903</v>
      </c>
      <c r="C222" s="19">
        <v>9186.6466355677803</v>
      </c>
      <c r="D222" s="19">
        <v>9296.0863447918491</v>
      </c>
      <c r="E222" s="19">
        <v>9093.7443971072298</v>
      </c>
      <c r="F222" s="19">
        <v>3790.8979118995298</v>
      </c>
      <c r="G222" s="19">
        <v>13844.301920353901</v>
      </c>
      <c r="H222" s="19">
        <v>54353.126039237199</v>
      </c>
      <c r="I222" s="19">
        <v>4257.9074835691299</v>
      </c>
      <c r="J222" s="19">
        <v>6949.3286119890899</v>
      </c>
      <c r="K222" s="19">
        <v>4505.1700428961503</v>
      </c>
      <c r="L222" s="19">
        <v>7031.7236304361504</v>
      </c>
      <c r="M222" s="19">
        <v>1884.6051002249601</v>
      </c>
      <c r="N222" s="19">
        <v>5952.5935237675603</v>
      </c>
      <c r="O222" s="19">
        <v>19317.900667464601</v>
      </c>
      <c r="P222" s="19">
        <v>15836.4045321208</v>
      </c>
      <c r="Q222" s="19">
        <v>14746.453331238399</v>
      </c>
      <c r="R222" s="19">
        <v>13801.5006768027</v>
      </c>
      <c r="S222" s="19">
        <v>7381.9778632255602</v>
      </c>
      <c r="T222" s="19">
        <v>3950.3860339927301</v>
      </c>
      <c r="U222" s="19">
        <v>7257.4128607101802</v>
      </c>
      <c r="V222" s="19">
        <v>20706.118996367801</v>
      </c>
      <c r="W222" s="19">
        <v>12385.278485516001</v>
      </c>
      <c r="X222" s="19">
        <v>4917.2708946921402</v>
      </c>
      <c r="Y222" s="19">
        <v>4634.8277032633396</v>
      </c>
      <c r="Z222" s="19">
        <v>17591.286529893801</v>
      </c>
      <c r="AA222" s="19">
        <v>11139.9296168659</v>
      </c>
      <c r="AB222" s="19">
        <v>17862.899653631401</v>
      </c>
      <c r="AC222" s="19">
        <v>37538.271634386801</v>
      </c>
      <c r="AD222" s="19">
        <v>53361.311587586897</v>
      </c>
      <c r="AE222" s="19">
        <v>20606.126257767599</v>
      </c>
      <c r="AF222" s="4">
        <f>SUM(R222:AE222)</f>
        <v>233134.59879470285</v>
      </c>
    </row>
    <row r="223" spans="1:32" x14ac:dyDescent="0.2">
      <c r="A223" s="19" t="s">
        <v>190</v>
      </c>
      <c r="B223" s="19">
        <v>24922.257864977801</v>
      </c>
      <c r="C223" s="19">
        <v>18560.157012406798</v>
      </c>
      <c r="D223" s="19">
        <v>11783.626413751599</v>
      </c>
      <c r="E223" s="19">
        <v>13680.6171926959</v>
      </c>
      <c r="F223" s="19">
        <v>26484.597374774999</v>
      </c>
      <c r="G223" s="19">
        <v>10589.5769149473</v>
      </c>
      <c r="H223" s="19">
        <v>18199.7841109076</v>
      </c>
      <c r="I223" s="19">
        <v>41638.392564121503</v>
      </c>
      <c r="J223" s="19">
        <v>52838.873499273002</v>
      </c>
      <c r="K223" s="19">
        <v>41727.169835255198</v>
      </c>
      <c r="L223" s="19">
        <v>13840.2721195535</v>
      </c>
      <c r="M223" s="19">
        <v>24883.912664442199</v>
      </c>
      <c r="N223" s="19">
        <v>13611.1766162025</v>
      </c>
      <c r="O223" s="19">
        <v>16706.5521363562</v>
      </c>
      <c r="P223" s="19">
        <v>16689.420649950102</v>
      </c>
      <c r="Q223" s="19">
        <v>11634.871733935001</v>
      </c>
      <c r="R223" s="19">
        <v>10865.339816616101</v>
      </c>
      <c r="S223" s="19">
        <v>11369.497336010199</v>
      </c>
      <c r="T223" s="19">
        <v>8289.2151563030293</v>
      </c>
      <c r="U223" s="19">
        <v>7632.9325437429197</v>
      </c>
      <c r="V223" s="19">
        <v>18142.844551640999</v>
      </c>
      <c r="W223" s="19">
        <v>9335.3411703729198</v>
      </c>
      <c r="X223" s="19">
        <v>19111.459868042399</v>
      </c>
      <c r="Y223" s="19">
        <v>9244.6243976715796</v>
      </c>
      <c r="Z223" s="19">
        <v>36879.4640054876</v>
      </c>
      <c r="AA223" s="19">
        <v>7866.7821029899897</v>
      </c>
      <c r="AB223" s="19">
        <v>18011.996611912102</v>
      </c>
      <c r="AC223" s="19">
        <v>21589.591548075099</v>
      </c>
      <c r="AD223" s="19">
        <v>27562.914862044901</v>
      </c>
      <c r="AE223" s="19">
        <v>23591.676390382701</v>
      </c>
      <c r="AF223" s="4">
        <f>SUM(R223:AE223)</f>
        <v>229493.68036129256</v>
      </c>
    </row>
    <row r="224" spans="1:32" x14ac:dyDescent="0.2">
      <c r="A224" s="19" t="s">
        <v>86</v>
      </c>
      <c r="B224" s="19">
        <v>86553</v>
      </c>
      <c r="C224" s="19">
        <v>47543</v>
      </c>
      <c r="D224" s="19">
        <v>87822</v>
      </c>
      <c r="E224" s="19">
        <v>62589</v>
      </c>
      <c r="F224" s="19">
        <v>114567</v>
      </c>
      <c r="G224" s="19">
        <v>418800</v>
      </c>
      <c r="H224" s="19">
        <v>329850</v>
      </c>
      <c r="I224" s="19">
        <v>38960</v>
      </c>
      <c r="J224" s="19">
        <v>53077</v>
      </c>
      <c r="K224" s="19">
        <v>164894</v>
      </c>
      <c r="L224" s="19">
        <v>646123</v>
      </c>
      <c r="M224" s="19">
        <v>235572</v>
      </c>
      <c r="N224" s="19">
        <v>90743</v>
      </c>
      <c r="O224" s="19">
        <v>55587</v>
      </c>
      <c r="P224" s="19">
        <v>25355</v>
      </c>
      <c r="Q224" s="19">
        <v>18651</v>
      </c>
      <c r="R224" s="19">
        <v>45933</v>
      </c>
      <c r="S224" s="19">
        <v>27352</v>
      </c>
      <c r="T224" s="19">
        <v>19144</v>
      </c>
      <c r="U224" s="19">
        <v>44019</v>
      </c>
      <c r="V224" s="19">
        <v>3192</v>
      </c>
      <c r="W224" s="19">
        <v>2107</v>
      </c>
      <c r="X224" s="19">
        <v>5008</v>
      </c>
      <c r="Y224" s="19">
        <v>5295</v>
      </c>
      <c r="Z224" s="19">
        <v>19331</v>
      </c>
      <c r="AA224" s="19">
        <v>17675</v>
      </c>
      <c r="AB224" s="19">
        <v>10594</v>
      </c>
      <c r="AC224" s="19">
        <v>3171</v>
      </c>
      <c r="AD224" s="19">
        <v>3239</v>
      </c>
      <c r="AE224" s="19">
        <v>19671</v>
      </c>
      <c r="AF224" s="4">
        <f>SUM(R224:AE224)</f>
        <v>225731</v>
      </c>
    </row>
    <row r="225" spans="1:32" x14ac:dyDescent="0.2">
      <c r="A225" s="19" t="s">
        <v>287</v>
      </c>
      <c r="B225" s="19">
        <v>3948.94437282332</v>
      </c>
      <c r="C225" s="19">
        <v>5092.1116996548399</v>
      </c>
      <c r="D225" s="19">
        <v>8319.8009720799</v>
      </c>
      <c r="E225" s="19">
        <v>4340.0630721871703</v>
      </c>
      <c r="F225" s="19">
        <v>6674.0682193348503</v>
      </c>
      <c r="G225" s="19">
        <v>11888.2303693496</v>
      </c>
      <c r="H225" s="19">
        <v>10881.067843241901</v>
      </c>
      <c r="I225" s="19">
        <v>12656.294787061201</v>
      </c>
      <c r="J225" s="19">
        <v>17353.707932640998</v>
      </c>
      <c r="K225" s="19">
        <v>7417.39390060612</v>
      </c>
      <c r="L225" s="19">
        <v>9236.6927466625002</v>
      </c>
      <c r="M225" s="19">
        <v>5398.7950343091798</v>
      </c>
      <c r="N225" s="19">
        <v>7367.0269833591901</v>
      </c>
      <c r="O225" s="19">
        <v>10578.5960959982</v>
      </c>
      <c r="P225" s="19">
        <v>6312.60162385887</v>
      </c>
      <c r="Q225" s="19">
        <v>8664.2939096398895</v>
      </c>
      <c r="R225" s="19">
        <v>6083.1612545262697</v>
      </c>
      <c r="S225" s="19">
        <v>7475.8734899146903</v>
      </c>
      <c r="T225" s="19">
        <v>20384.436159024699</v>
      </c>
      <c r="U225" s="19">
        <v>6210.1223220804204</v>
      </c>
      <c r="V225" s="19">
        <v>14093.4816359754</v>
      </c>
      <c r="W225" s="19">
        <v>4891.2131788169299</v>
      </c>
      <c r="X225" s="19">
        <v>4367.5612595840603</v>
      </c>
      <c r="Y225" s="19">
        <v>7897.1697979907403</v>
      </c>
      <c r="Z225" s="19">
        <v>11109.273155065101</v>
      </c>
      <c r="AA225" s="19">
        <v>10605.1669474879</v>
      </c>
      <c r="AB225" s="19">
        <v>16607.775233416301</v>
      </c>
      <c r="AC225" s="19">
        <v>43581.620445438697</v>
      </c>
      <c r="AD225" s="19">
        <v>33143.288376385601</v>
      </c>
      <c r="AE225" s="19">
        <v>18398.401837298799</v>
      </c>
      <c r="AF225" s="4">
        <f>SUM(R225:AE225)</f>
        <v>204848.54509300561</v>
      </c>
    </row>
    <row r="226" spans="1:32" x14ac:dyDescent="0.2">
      <c r="A226" s="19" t="s">
        <v>251</v>
      </c>
      <c r="B226" s="19">
        <v>3584.0003410010099</v>
      </c>
      <c r="C226" s="19">
        <v>2924.6582843492802</v>
      </c>
      <c r="D226" s="19">
        <v>2872.0285261952799</v>
      </c>
      <c r="E226" s="19">
        <v>3726.2220668719101</v>
      </c>
      <c r="F226" s="19">
        <v>5777.9338983374</v>
      </c>
      <c r="G226" s="19">
        <v>6988.1440401562804</v>
      </c>
      <c r="H226" s="19">
        <v>5311.54047408527</v>
      </c>
      <c r="I226" s="19">
        <v>7513.4682185300098</v>
      </c>
      <c r="J226" s="19">
        <v>7848.9608260485202</v>
      </c>
      <c r="K226" s="19">
        <v>3161.8225912417001</v>
      </c>
      <c r="L226" s="19">
        <v>3305.5683659381698</v>
      </c>
      <c r="M226" s="19">
        <v>2792.1439608668302</v>
      </c>
      <c r="N226" s="19">
        <v>2921.9258837304801</v>
      </c>
      <c r="O226" s="19">
        <v>6677.4532885516501</v>
      </c>
      <c r="P226" s="19">
        <v>12185.904980134599</v>
      </c>
      <c r="Q226" s="19">
        <v>5648.2578631632596</v>
      </c>
      <c r="R226" s="19">
        <v>4986.8208832091595</v>
      </c>
      <c r="S226" s="19">
        <v>6645.2516821160498</v>
      </c>
      <c r="T226" s="19">
        <v>3701.4418306040402</v>
      </c>
      <c r="U226" s="19">
        <v>5524.5183681337703</v>
      </c>
      <c r="V226" s="19">
        <v>4399.0463713250101</v>
      </c>
      <c r="W226" s="19">
        <v>6871.7001747428603</v>
      </c>
      <c r="X226" s="19">
        <v>5407.69582967526</v>
      </c>
      <c r="Y226" s="19">
        <v>4154.7628336728403</v>
      </c>
      <c r="Z226" s="19">
        <v>63200.0193746082</v>
      </c>
      <c r="AA226" s="19">
        <v>12448.084156093901</v>
      </c>
      <c r="AB226" s="19">
        <v>6790.2703477620198</v>
      </c>
      <c r="AC226" s="19">
        <v>25285.439941195102</v>
      </c>
      <c r="AD226" s="19">
        <v>29854.895933623899</v>
      </c>
      <c r="AE226" s="19">
        <v>23308.280847637699</v>
      </c>
      <c r="AF226" s="4">
        <f>SUM(R226:AE226)</f>
        <v>202578.22857439981</v>
      </c>
    </row>
    <row r="227" spans="1:32" x14ac:dyDescent="0.2">
      <c r="A227" s="19" t="s">
        <v>140</v>
      </c>
      <c r="B227" s="19">
        <v>20783.125027431401</v>
      </c>
      <c r="C227" s="19">
        <v>4156.8857485751796</v>
      </c>
      <c r="D227" s="19">
        <v>2902.0818487196598</v>
      </c>
      <c r="E227" s="19">
        <v>8490.1554068894002</v>
      </c>
      <c r="F227" s="19">
        <v>0.480587821973329</v>
      </c>
      <c r="G227" s="19">
        <v>57213.282782045797</v>
      </c>
      <c r="H227" s="19">
        <v>816.84755676612895</v>
      </c>
      <c r="I227" s="19">
        <v>6350.72102213367</v>
      </c>
      <c r="J227" s="19">
        <v>10150.1570938639</v>
      </c>
      <c r="K227" s="19">
        <v>16261.4725330905</v>
      </c>
      <c r="L227" s="19">
        <v>48300.723075298098</v>
      </c>
      <c r="M227" s="19">
        <v>6008.0192598147196</v>
      </c>
      <c r="N227" s="19">
        <v>5017.0706905738598</v>
      </c>
      <c r="O227" s="19">
        <v>13023.355879216901</v>
      </c>
      <c r="P227" s="19">
        <v>6201.7921186410504</v>
      </c>
      <c r="Q227" s="19">
        <v>8030.1407356797999</v>
      </c>
      <c r="R227" s="19">
        <v>5761.6387371385499</v>
      </c>
      <c r="S227" s="19">
        <v>40069.582457573997</v>
      </c>
      <c r="T227" s="19">
        <v>1548.44948532897</v>
      </c>
      <c r="U227" s="19">
        <v>3175.8549944514798</v>
      </c>
      <c r="V227" s="19">
        <v>38369.068347846798</v>
      </c>
      <c r="W227" s="19">
        <v>19681.0942994496</v>
      </c>
      <c r="X227" s="19">
        <v>16335.4556427896</v>
      </c>
      <c r="Y227" s="19">
        <v>4733.2977443242098</v>
      </c>
      <c r="Z227" s="19">
        <v>14041.6630084521</v>
      </c>
      <c r="AA227" s="19">
        <v>11481.0721272299</v>
      </c>
      <c r="AB227" s="19">
        <v>11481.0721272299</v>
      </c>
      <c r="AC227" s="19">
        <v>11481.0721272299</v>
      </c>
      <c r="AD227" s="19">
        <v>11481.0721272299</v>
      </c>
      <c r="AE227" s="19">
        <v>11481.0721272299</v>
      </c>
      <c r="AF227" s="4">
        <f>SUM(R227:AE227)</f>
        <v>201121.46535350487</v>
      </c>
    </row>
    <row r="228" spans="1:32" x14ac:dyDescent="0.2">
      <c r="A228" s="19" t="s">
        <v>246</v>
      </c>
      <c r="B228" s="19">
        <v>4283.5955006909899</v>
      </c>
      <c r="C228" s="19">
        <v>6827.4588773105297</v>
      </c>
      <c r="D228" s="19">
        <v>7766.2210542702696</v>
      </c>
      <c r="E228" s="19">
        <v>4129.7772414814299</v>
      </c>
      <c r="F228" s="19">
        <v>4988.7912309883004</v>
      </c>
      <c r="G228" s="19">
        <v>14000.693736110499</v>
      </c>
      <c r="H228" s="19">
        <v>42095.761597878598</v>
      </c>
      <c r="I228" s="19">
        <v>7479.0304779009402</v>
      </c>
      <c r="J228" s="19">
        <v>11629.7163514561</v>
      </c>
      <c r="K228" s="19">
        <v>19277.4440618802</v>
      </c>
      <c r="L228" s="19">
        <v>8461.8790337256596</v>
      </c>
      <c r="M228" s="19">
        <v>7321.0224952163499</v>
      </c>
      <c r="N228" s="19">
        <v>6591.5609025224903</v>
      </c>
      <c r="O228" s="19">
        <v>22558.1870272204</v>
      </c>
      <c r="P228" s="19">
        <v>10323.951447941299</v>
      </c>
      <c r="Q228" s="19">
        <v>12313.425927218001</v>
      </c>
      <c r="R228" s="19">
        <v>6259.7114126863298</v>
      </c>
      <c r="S228" s="19">
        <v>6372.0211118304496</v>
      </c>
      <c r="T228" s="19">
        <v>3194.9536291659801</v>
      </c>
      <c r="U228" s="19">
        <v>8692.5230793242699</v>
      </c>
      <c r="V228" s="19">
        <v>16524.190901531401</v>
      </c>
      <c r="W228" s="19">
        <v>6558.0540536688804</v>
      </c>
      <c r="X228" s="19">
        <v>16752.773121703402</v>
      </c>
      <c r="Y228" s="19">
        <v>12546.8064520181</v>
      </c>
      <c r="Z228" s="19">
        <v>8651.8971162371508</v>
      </c>
      <c r="AA228" s="19">
        <v>9649.44117131243</v>
      </c>
      <c r="AB228" s="19">
        <v>22112.252724179401</v>
      </c>
      <c r="AC228" s="19">
        <v>29359.732165548401</v>
      </c>
      <c r="AD228" s="19">
        <v>38558.593187830098</v>
      </c>
      <c r="AE228" s="19">
        <v>13811.780226982501</v>
      </c>
      <c r="AF228" s="4">
        <f>SUM(R228:AE228)</f>
        <v>199044.73035401877</v>
      </c>
    </row>
    <row r="229" spans="1:32" x14ac:dyDescent="0.2">
      <c r="A229" s="19" t="s">
        <v>388</v>
      </c>
      <c r="B229" s="19">
        <v>17049.844115513199</v>
      </c>
      <c r="C229" s="19">
        <v>889.29246418096704</v>
      </c>
      <c r="D229" s="19">
        <v>7231.0776575609098</v>
      </c>
      <c r="E229" s="19">
        <v>19541.678908638401</v>
      </c>
      <c r="F229" s="19">
        <v>13955.008828149999</v>
      </c>
      <c r="G229" s="19">
        <v>15774.508961207701</v>
      </c>
      <c r="H229" s="19">
        <v>12114.977692939599</v>
      </c>
      <c r="I229" s="19">
        <v>9676.1771389393198</v>
      </c>
      <c r="J229" s="19">
        <v>22169.319523944701</v>
      </c>
      <c r="K229" s="19">
        <v>3731.8172995811301</v>
      </c>
      <c r="L229" s="19">
        <v>352.98962814986402</v>
      </c>
      <c r="M229" s="19">
        <v>301.00114897124899</v>
      </c>
      <c r="N229" s="19">
        <v>96282.000248829107</v>
      </c>
      <c r="O229" s="19">
        <v>6930.3134012746596</v>
      </c>
      <c r="P229" s="19">
        <v>5578.6332593586303</v>
      </c>
      <c r="Q229" s="19">
        <v>1021.80285155621</v>
      </c>
      <c r="R229" s="19">
        <v>8465.3377243217892</v>
      </c>
      <c r="S229" s="19">
        <v>11911.7200957357</v>
      </c>
      <c r="T229" s="19">
        <v>799.79684302452199</v>
      </c>
      <c r="U229" s="19">
        <v>814.40069341267201</v>
      </c>
      <c r="V229" s="19">
        <v>2474.60969811615</v>
      </c>
      <c r="W229" s="19">
        <v>10334.3248844892</v>
      </c>
      <c r="X229" s="19">
        <v>6766.0459110179399</v>
      </c>
      <c r="Y229" s="19">
        <v>12334.5628597175</v>
      </c>
      <c r="Z229" s="19">
        <v>12094.582955022401</v>
      </c>
      <c r="AA229" s="19">
        <v>40405.783772806397</v>
      </c>
      <c r="AB229" s="19">
        <v>1676.9854728637699</v>
      </c>
      <c r="AC229" s="19">
        <v>63462.542339995503</v>
      </c>
      <c r="AD229" s="19">
        <v>24627.454275434899</v>
      </c>
      <c r="AE229" s="19">
        <v>2048.6110974561502</v>
      </c>
      <c r="AF229" s="4">
        <f>SUM(R229:AE229)</f>
        <v>198216.75862341461</v>
      </c>
    </row>
    <row r="230" spans="1:32" x14ac:dyDescent="0.2">
      <c r="A230" s="19" t="s">
        <v>396</v>
      </c>
      <c r="B230" s="19">
        <v>2083.5229158370998</v>
      </c>
      <c r="C230" s="19">
        <v>2924.6777008095701</v>
      </c>
      <c r="D230" s="19">
        <v>2514.20416380286</v>
      </c>
      <c r="E230" s="19">
        <v>7152.7990089086697</v>
      </c>
      <c r="F230" s="19">
        <v>5486.3759207293497</v>
      </c>
      <c r="G230" s="19">
        <v>4088.7325317034001</v>
      </c>
      <c r="H230" s="19">
        <v>4067.04545566042</v>
      </c>
      <c r="I230" s="19">
        <v>2676.3134506494398</v>
      </c>
      <c r="J230" s="19">
        <v>4220.06186938473</v>
      </c>
      <c r="K230" s="19">
        <v>2223.31499495653</v>
      </c>
      <c r="L230" s="19">
        <v>3072.4746920692701</v>
      </c>
      <c r="M230" s="19">
        <v>45611.081072318397</v>
      </c>
      <c r="N230" s="19">
        <v>9032.8647937222104</v>
      </c>
      <c r="O230" s="19">
        <v>18860.973467067899</v>
      </c>
      <c r="P230" s="19">
        <v>16143.842330479099</v>
      </c>
      <c r="Q230" s="19">
        <v>8405.2333796180701</v>
      </c>
      <c r="R230" s="19">
        <v>6400.2665969691097</v>
      </c>
      <c r="S230" s="19">
        <v>12589.6526528293</v>
      </c>
      <c r="T230" s="19">
        <v>11640.9603889918</v>
      </c>
      <c r="U230" s="19">
        <v>42601.448659277201</v>
      </c>
      <c r="V230" s="19">
        <v>11755.8076315362</v>
      </c>
      <c r="W230" s="19">
        <v>4599.7236414311701</v>
      </c>
      <c r="X230" s="19">
        <v>15834.449526624099</v>
      </c>
      <c r="Y230" s="19">
        <v>5875.6167104624401</v>
      </c>
      <c r="Z230" s="19">
        <v>4683.08739166756</v>
      </c>
      <c r="AA230" s="19">
        <v>7001.1786279834496</v>
      </c>
      <c r="AB230" s="19">
        <v>18364.360556802301</v>
      </c>
      <c r="AC230" s="19">
        <v>29116.6356331444</v>
      </c>
      <c r="AD230" s="19">
        <v>16885.510005910899</v>
      </c>
      <c r="AE230" s="19">
        <v>10385.6293444488</v>
      </c>
      <c r="AF230" s="4">
        <f>SUM(R230:AE230)</f>
        <v>197734.32736807875</v>
      </c>
    </row>
    <row r="231" spans="1:32" x14ac:dyDescent="0.2">
      <c r="A231" s="19" t="s">
        <v>198</v>
      </c>
      <c r="B231" s="19">
        <v>6224.3349993697802</v>
      </c>
      <c r="C231" s="19">
        <v>8377.4814434181808</v>
      </c>
      <c r="D231" s="19">
        <v>4547.7393011720596</v>
      </c>
      <c r="E231" s="19">
        <v>6482.0176033430398</v>
      </c>
      <c r="F231" s="19">
        <v>9795.0462613927793</v>
      </c>
      <c r="G231" s="19">
        <v>9662.3110055043908</v>
      </c>
      <c r="H231" s="19">
        <v>9500.4420259381695</v>
      </c>
      <c r="I231" s="19">
        <v>5058.7461250897104</v>
      </c>
      <c r="J231" s="19">
        <v>4707.9121779261004</v>
      </c>
      <c r="K231" s="19">
        <v>7370.4066189002197</v>
      </c>
      <c r="L231" s="19">
        <v>6179.4350068652602</v>
      </c>
      <c r="M231" s="19">
        <v>3735.8399687234801</v>
      </c>
      <c r="N231" s="19">
        <v>5946.7907851010996</v>
      </c>
      <c r="O231" s="19">
        <v>7435.70337583931</v>
      </c>
      <c r="P231" s="19">
        <v>5215.14937429362</v>
      </c>
      <c r="Q231" s="19">
        <v>5659.1274757372803</v>
      </c>
      <c r="R231" s="19">
        <v>12521.0969315115</v>
      </c>
      <c r="S231" s="19">
        <v>18424.5559223087</v>
      </c>
      <c r="T231" s="19">
        <v>9858.9824539832298</v>
      </c>
      <c r="U231" s="19">
        <v>12502.140549633699</v>
      </c>
      <c r="V231" s="19">
        <v>11596.894677058101</v>
      </c>
      <c r="W231" s="19">
        <v>12781.2732896164</v>
      </c>
      <c r="X231" s="19">
        <v>10390.9719700516</v>
      </c>
      <c r="Y231" s="19">
        <v>15502.9116232452</v>
      </c>
      <c r="Z231" s="19">
        <v>11656.0635056139</v>
      </c>
      <c r="AA231" s="19">
        <v>9381.9960912309707</v>
      </c>
      <c r="AB231" s="19">
        <v>7631.5503200614003</v>
      </c>
      <c r="AC231" s="19">
        <v>19432.7359725102</v>
      </c>
      <c r="AD231" s="19">
        <v>26065.116418527301</v>
      </c>
      <c r="AE231" s="19">
        <v>15000.178253517301</v>
      </c>
      <c r="AF231" s="4">
        <f>SUM(R231:AE231)</f>
        <v>192746.46797886954</v>
      </c>
    </row>
    <row r="232" spans="1:32" x14ac:dyDescent="0.2">
      <c r="A232" s="19" t="s">
        <v>364</v>
      </c>
      <c r="B232" s="19">
        <v>45714.125622583299</v>
      </c>
      <c r="C232" s="19">
        <v>12474.981948649</v>
      </c>
      <c r="D232" s="19">
        <v>11853.879810324001</v>
      </c>
      <c r="E232" s="19">
        <v>9352.0264810387398</v>
      </c>
      <c r="F232" s="19">
        <v>23879.9776946368</v>
      </c>
      <c r="G232" s="19">
        <v>13809.9298484764</v>
      </c>
      <c r="H232" s="19">
        <v>11550.982209436001</v>
      </c>
      <c r="I232" s="19">
        <v>14816.9656429961</v>
      </c>
      <c r="J232" s="19">
        <v>73893.241076439706</v>
      </c>
      <c r="K232" s="19">
        <v>7996.69691897542</v>
      </c>
      <c r="L232" s="19">
        <v>5349.4738397028796</v>
      </c>
      <c r="M232" s="19">
        <v>7519.9067077642503</v>
      </c>
      <c r="N232" s="19">
        <v>5939.8692241650197</v>
      </c>
      <c r="O232" s="19">
        <v>7024.2368620771203</v>
      </c>
      <c r="P232" s="19">
        <v>9818.7090841458303</v>
      </c>
      <c r="Q232" s="19">
        <v>5382.2328393288599</v>
      </c>
      <c r="R232" s="19">
        <v>6073.1397059290703</v>
      </c>
      <c r="S232" s="19">
        <v>11744.884919555199</v>
      </c>
      <c r="T232" s="19">
        <v>10643.703958133799</v>
      </c>
      <c r="U232" s="19">
        <v>4809.0518530651498</v>
      </c>
      <c r="V232" s="19">
        <v>5970.0317742921598</v>
      </c>
      <c r="W232" s="19">
        <v>7415.7666824963599</v>
      </c>
      <c r="X232" s="19">
        <v>5395.5901532648504</v>
      </c>
      <c r="Y232" s="19">
        <v>59654.427669393001</v>
      </c>
      <c r="Z232" s="19">
        <v>9535.7967497433892</v>
      </c>
      <c r="AA232" s="19">
        <v>8310.4046414935801</v>
      </c>
      <c r="AB232" s="19">
        <v>5717.6383749733004</v>
      </c>
      <c r="AC232" s="19">
        <v>24123.6265433974</v>
      </c>
      <c r="AD232" s="19">
        <v>21946.736686566601</v>
      </c>
      <c r="AE232" s="19">
        <v>8753.9725313709896</v>
      </c>
      <c r="AF232" s="4">
        <f>SUM(R232:AE232)</f>
        <v>190094.77224367487</v>
      </c>
    </row>
    <row r="233" spans="1:32" x14ac:dyDescent="0.2">
      <c r="A233" s="19" t="s">
        <v>341</v>
      </c>
      <c r="B233" s="19">
        <v>10979.819143741801</v>
      </c>
      <c r="C233" s="19">
        <v>11713.0321514275</v>
      </c>
      <c r="D233" s="19">
        <v>12561.027949020799</v>
      </c>
      <c r="E233" s="19">
        <v>5573.3234150581602</v>
      </c>
      <c r="F233" s="19">
        <v>5153.8005921930799</v>
      </c>
      <c r="G233" s="19">
        <v>12537.461156953999</v>
      </c>
      <c r="H233" s="19">
        <v>13078.8806462341</v>
      </c>
      <c r="I233" s="19">
        <v>13271.739991477099</v>
      </c>
      <c r="J233" s="19">
        <v>6936.2195204104901</v>
      </c>
      <c r="K233" s="19">
        <v>28725.079850169801</v>
      </c>
      <c r="L233" s="19">
        <v>9516.4430426860599</v>
      </c>
      <c r="M233" s="19">
        <v>1673.4657306054301</v>
      </c>
      <c r="N233" s="19">
        <v>2248.28742898571</v>
      </c>
      <c r="O233" s="19">
        <v>27503.069350460501</v>
      </c>
      <c r="P233" s="19">
        <v>5855.95317275446</v>
      </c>
      <c r="Q233" s="19">
        <v>5011.9673030774802</v>
      </c>
      <c r="R233" s="19">
        <v>3790.39281942457</v>
      </c>
      <c r="S233" s="19">
        <v>9308.0116632463396</v>
      </c>
      <c r="T233" s="19">
        <v>3751.6946015496601</v>
      </c>
      <c r="U233" s="19">
        <v>8404.0719958211994</v>
      </c>
      <c r="V233" s="19">
        <v>5719.9677234213004</v>
      </c>
      <c r="W233" s="19">
        <v>9036.6107374995609</v>
      </c>
      <c r="X233" s="19">
        <v>6926.8090983860002</v>
      </c>
      <c r="Y233" s="19">
        <v>3725.2500714023599</v>
      </c>
      <c r="Z233" s="19">
        <v>14432.481312085099</v>
      </c>
      <c r="AA233" s="19">
        <v>12392.8361711175</v>
      </c>
      <c r="AB233" s="19">
        <v>10408.750339042999</v>
      </c>
      <c r="AC233" s="19">
        <v>46590.961638620698</v>
      </c>
      <c r="AD233" s="19">
        <v>33282.641068888901</v>
      </c>
      <c r="AE233" s="19">
        <v>20758.572039148901</v>
      </c>
      <c r="AF233" s="4">
        <f>SUM(R233:AE233)</f>
        <v>188529.05127965508</v>
      </c>
    </row>
    <row r="234" spans="1:32" x14ac:dyDescent="0.2">
      <c r="A234" s="19" t="s">
        <v>134</v>
      </c>
      <c r="B234" s="19">
        <v>40848.284381470301</v>
      </c>
      <c r="C234" s="19">
        <v>17445.166968998099</v>
      </c>
      <c r="D234" s="19">
        <v>14033.2631063401</v>
      </c>
      <c r="E234" s="19">
        <v>15610.5877424261</v>
      </c>
      <c r="F234" s="19">
        <v>19231.422084344998</v>
      </c>
      <c r="G234" s="19">
        <v>33006.093119409597</v>
      </c>
      <c r="H234" s="19">
        <v>11510.9996756279</v>
      </c>
      <c r="I234" s="19">
        <v>11510.9996756279</v>
      </c>
      <c r="J234" s="19">
        <v>10233.177364724899</v>
      </c>
      <c r="K234" s="19">
        <v>7197.8211602538904</v>
      </c>
      <c r="L234" s="19">
        <v>15205.151071713401</v>
      </c>
      <c r="M234" s="19">
        <v>17096.144889519699</v>
      </c>
      <c r="N234" s="19">
        <v>9023.9575027158407</v>
      </c>
      <c r="O234" s="19">
        <v>6886.7714676020696</v>
      </c>
      <c r="P234" s="19">
        <v>28257.707641377401</v>
      </c>
      <c r="Q234" s="19">
        <v>21299.529110043601</v>
      </c>
      <c r="R234" s="19">
        <v>12130.810612487399</v>
      </c>
      <c r="S234" s="19">
        <v>13788.6010458481</v>
      </c>
      <c r="T234" s="19">
        <v>9525.3026488553496</v>
      </c>
      <c r="U234" s="19">
        <v>22371.0258642798</v>
      </c>
      <c r="V234" s="19">
        <v>11627.5301798766</v>
      </c>
      <c r="W234" s="19">
        <v>27589.351767124601</v>
      </c>
      <c r="X234" s="19">
        <v>11221.289961147801</v>
      </c>
      <c r="Y234" s="19">
        <v>11221.289961147801</v>
      </c>
      <c r="Z234" s="19">
        <v>11221.289961147801</v>
      </c>
      <c r="AA234" s="19">
        <v>11221.289961147801</v>
      </c>
      <c r="AB234" s="19">
        <v>11221.289961147801</v>
      </c>
      <c r="AC234" s="19">
        <v>11221.289961147801</v>
      </c>
      <c r="AD234" s="19">
        <v>11221.289961147801</v>
      </c>
      <c r="AE234" s="19">
        <v>8676.4890360935897</v>
      </c>
      <c r="AF234" s="4">
        <f>SUM(R234:AE234)</f>
        <v>184258.14088260004</v>
      </c>
    </row>
    <row r="235" spans="1:32" x14ac:dyDescent="0.2">
      <c r="A235" s="19" t="s">
        <v>145</v>
      </c>
      <c r="B235" s="19">
        <v>7238.1261207458401</v>
      </c>
      <c r="C235" s="19">
        <v>14109.0737353575</v>
      </c>
      <c r="D235" s="19">
        <v>9651.1698831276208</v>
      </c>
      <c r="E235" s="19">
        <v>47750.103227645101</v>
      </c>
      <c r="F235" s="19">
        <v>25517.369732172599</v>
      </c>
      <c r="G235" s="19">
        <v>47996.5815579712</v>
      </c>
      <c r="H235" s="19">
        <v>38620.748724842801</v>
      </c>
      <c r="I235" s="19">
        <v>49459.007123050003</v>
      </c>
      <c r="J235" s="19">
        <v>76252.289693381797</v>
      </c>
      <c r="K235" s="19">
        <v>89696.365784402602</v>
      </c>
      <c r="L235" s="19">
        <v>14541.9197352505</v>
      </c>
      <c r="M235" s="19">
        <v>14441.338606233299</v>
      </c>
      <c r="N235" s="19">
        <v>14188.297685085599</v>
      </c>
      <c r="O235" s="19">
        <v>9519.9038430463606</v>
      </c>
      <c r="P235" s="19">
        <v>5311.9212431841697</v>
      </c>
      <c r="Q235" s="19">
        <v>11661.916581901</v>
      </c>
      <c r="R235" s="19">
        <v>12842.8521226825</v>
      </c>
      <c r="S235" s="19">
        <v>6325.2708589375898</v>
      </c>
      <c r="T235" s="19">
        <v>1436.60058493362</v>
      </c>
      <c r="U235" s="19">
        <v>1499.6379208062699</v>
      </c>
      <c r="V235" s="19">
        <v>87638.8926205764</v>
      </c>
      <c r="W235" s="19">
        <v>3063.4884722973702</v>
      </c>
      <c r="X235" s="19">
        <v>4962.2055210529898</v>
      </c>
      <c r="Y235" s="19">
        <v>4245.8464199303598</v>
      </c>
      <c r="Z235" s="19">
        <v>10812.3659118369</v>
      </c>
      <c r="AA235" s="19">
        <v>12925.250322170999</v>
      </c>
      <c r="AB235" s="19">
        <v>8902.8062321685793</v>
      </c>
      <c r="AC235" s="19">
        <v>10298.6199051232</v>
      </c>
      <c r="AD235" s="19">
        <v>8582.5724250938092</v>
      </c>
      <c r="AE235" s="19">
        <v>9231.7670337270793</v>
      </c>
      <c r="AF235" s="4">
        <f>SUM(R235:AE235)</f>
        <v>182768.17635133766</v>
      </c>
    </row>
    <row r="236" spans="1:32" x14ac:dyDescent="0.2">
      <c r="A236" s="19" t="s">
        <v>171</v>
      </c>
      <c r="B236" s="19">
        <v>41187.970655728903</v>
      </c>
      <c r="C236" s="19">
        <v>15268.2934617353</v>
      </c>
      <c r="D236" s="19">
        <v>11888.3486411333</v>
      </c>
      <c r="E236" s="19">
        <v>25423.098890482001</v>
      </c>
      <c r="F236" s="19">
        <v>2720.2961741746999</v>
      </c>
      <c r="G236" s="19">
        <v>4802.1122499556004</v>
      </c>
      <c r="H236" s="19">
        <v>9035.7864138288005</v>
      </c>
      <c r="I236" s="19">
        <v>2238.0233048958999</v>
      </c>
      <c r="J236" s="19">
        <v>3425.7070936370001</v>
      </c>
      <c r="K236" s="19">
        <v>4540.2964402756998</v>
      </c>
      <c r="L236" s="19">
        <v>4898.25183509</v>
      </c>
      <c r="M236" s="19">
        <v>48437.676838864099</v>
      </c>
      <c r="N236" s="19">
        <v>5722.2315458972998</v>
      </c>
      <c r="O236" s="19">
        <v>9929.7597947192007</v>
      </c>
      <c r="P236" s="19">
        <v>3817.2413721356002</v>
      </c>
      <c r="Q236" s="19">
        <v>18709.120751292401</v>
      </c>
      <c r="R236" s="19">
        <v>7145.0833877431996</v>
      </c>
      <c r="S236" s="19">
        <v>19146.393639238599</v>
      </c>
      <c r="T236" s="19">
        <v>3928.7100308925001</v>
      </c>
      <c r="U236" s="19">
        <v>3410.4371849251002</v>
      </c>
      <c r="V236" s="19">
        <v>16843.468706474399</v>
      </c>
      <c r="W236" s="19">
        <v>11373.891248026801</v>
      </c>
      <c r="X236" s="19">
        <v>15351.1944495722</v>
      </c>
      <c r="Y236" s="19">
        <v>8999.0656393864992</v>
      </c>
      <c r="Z236" s="19">
        <v>7537.9725168286004</v>
      </c>
      <c r="AA236" s="19">
        <v>5418.5547435772996</v>
      </c>
      <c r="AB236" s="19">
        <v>10888.3298869025</v>
      </c>
      <c r="AC236" s="19">
        <v>21373.273339759398</v>
      </c>
      <c r="AD236" s="19">
        <v>31639.0332517649</v>
      </c>
      <c r="AE236" s="19">
        <v>15406.4433586139</v>
      </c>
      <c r="AF236" s="4">
        <f>SUM(R236:AE236)</f>
        <v>178461.85138370589</v>
      </c>
    </row>
    <row r="237" spans="1:32" x14ac:dyDescent="0.2">
      <c r="A237" s="19" t="s">
        <v>293</v>
      </c>
      <c r="B237" s="19">
        <v>10216.9502411883</v>
      </c>
      <c r="C237" s="19">
        <v>7173.7883897039101</v>
      </c>
      <c r="D237" s="19">
        <v>4272.6806439154298</v>
      </c>
      <c r="E237" s="19">
        <v>6898.18841662674</v>
      </c>
      <c r="F237" s="19">
        <v>4503.0522280109099</v>
      </c>
      <c r="G237" s="19">
        <v>10463.276237409</v>
      </c>
      <c r="H237" s="19">
        <v>13191.7355201926</v>
      </c>
      <c r="I237" s="19">
        <v>7744.3579341308696</v>
      </c>
      <c r="J237" s="19">
        <v>10855.6183909592</v>
      </c>
      <c r="K237" s="19">
        <v>12309.990589044401</v>
      </c>
      <c r="L237" s="19">
        <v>8181.1202535510201</v>
      </c>
      <c r="M237" s="19">
        <v>5614.0396876571604</v>
      </c>
      <c r="N237" s="19">
        <v>2666.43863498775</v>
      </c>
      <c r="O237" s="19">
        <v>13423.1198982351</v>
      </c>
      <c r="P237" s="19">
        <v>42590.232380403897</v>
      </c>
      <c r="Q237" s="19">
        <v>18144.551502069498</v>
      </c>
      <c r="R237" s="19">
        <v>14626.4890019839</v>
      </c>
      <c r="S237" s="19">
        <v>4864.9193091540901</v>
      </c>
      <c r="T237" s="19">
        <v>6430.7190881379902</v>
      </c>
      <c r="U237" s="19">
        <v>4818.9079974098904</v>
      </c>
      <c r="V237" s="19">
        <v>9697.8905702470292</v>
      </c>
      <c r="W237" s="19">
        <v>5232.7886057831402</v>
      </c>
      <c r="X237" s="19">
        <v>10065.100712335099</v>
      </c>
      <c r="Y237" s="19">
        <v>18591.272111720202</v>
      </c>
      <c r="Z237" s="19">
        <v>12301.6415688693</v>
      </c>
      <c r="AA237" s="19">
        <v>5051.0316160729899</v>
      </c>
      <c r="AB237" s="19">
        <v>8265.7971489305692</v>
      </c>
      <c r="AC237" s="19">
        <v>21099.0702120448</v>
      </c>
      <c r="AD237" s="19">
        <v>31802.9422002719</v>
      </c>
      <c r="AE237" s="19">
        <v>24749.2613286386</v>
      </c>
      <c r="AF237" s="4">
        <f>SUM(R237:AE237)</f>
        <v>177597.83147159949</v>
      </c>
    </row>
    <row r="238" spans="1:32" x14ac:dyDescent="0.2">
      <c r="A238" s="19" t="s">
        <v>301</v>
      </c>
      <c r="B238" s="19">
        <v>740.76370105180104</v>
      </c>
      <c r="C238" s="19">
        <v>8864.8841333720102</v>
      </c>
      <c r="D238" s="19">
        <v>9036.8107007496892</v>
      </c>
      <c r="E238" s="19">
        <v>27382.2988360985</v>
      </c>
      <c r="F238" s="19">
        <v>5598.5551962973004</v>
      </c>
      <c r="G238" s="19">
        <v>795.66509073031796</v>
      </c>
      <c r="H238" s="19">
        <v>7555.6509654784404</v>
      </c>
      <c r="I238" s="19">
        <v>17327.400266223201</v>
      </c>
      <c r="J238" s="19">
        <v>25514.003585519898</v>
      </c>
      <c r="K238" s="19">
        <v>9205.9741627431704</v>
      </c>
      <c r="L238" s="19">
        <v>3186.7641112818701</v>
      </c>
      <c r="M238" s="19">
        <v>30633.362405276199</v>
      </c>
      <c r="N238" s="19">
        <v>49630.856212008002</v>
      </c>
      <c r="O238" s="19">
        <v>890.61232909376702</v>
      </c>
      <c r="P238" s="19">
        <v>17581.367203591199</v>
      </c>
      <c r="Q238" s="19">
        <v>3387.5447963340798</v>
      </c>
      <c r="R238" s="19">
        <v>21098.678661686001</v>
      </c>
      <c r="S238" s="19">
        <v>1627.6272599058</v>
      </c>
      <c r="T238" s="19">
        <v>25981.187880789199</v>
      </c>
      <c r="U238" s="19">
        <v>1207.13909956878</v>
      </c>
      <c r="V238" s="19">
        <v>2974.8547496347801</v>
      </c>
      <c r="W238" s="19">
        <v>10145.7450163249</v>
      </c>
      <c r="X238" s="19">
        <v>851.08117505854898</v>
      </c>
      <c r="Y238" s="19">
        <v>13433.477026295101</v>
      </c>
      <c r="Z238" s="19">
        <v>19642.4492406641</v>
      </c>
      <c r="AA238" s="19">
        <v>8129.5783315239696</v>
      </c>
      <c r="AB238" s="19">
        <v>1202.8114667330201</v>
      </c>
      <c r="AC238" s="19">
        <v>8411.1101999506609</v>
      </c>
      <c r="AD238" s="19">
        <v>41720.833891844399</v>
      </c>
      <c r="AE238" s="19">
        <v>1893.1379495292499</v>
      </c>
      <c r="AF238" s="4">
        <f>SUM(R238:AE238)</f>
        <v>158319.71194950852</v>
      </c>
    </row>
    <row r="239" spans="1:32" x14ac:dyDescent="0.2">
      <c r="A239" s="19" t="s">
        <v>148</v>
      </c>
      <c r="B239" s="19">
        <v>16817.452215725501</v>
      </c>
      <c r="C239" s="19">
        <v>16100.392958017501</v>
      </c>
      <c r="D239" s="19">
        <v>16587.570763015101</v>
      </c>
      <c r="E239" s="19">
        <v>8576.5359837104406</v>
      </c>
      <c r="F239" s="19">
        <v>11195.036905568501</v>
      </c>
      <c r="G239" s="19">
        <v>45289.350883123698</v>
      </c>
      <c r="H239" s="19">
        <v>16069.621013431</v>
      </c>
      <c r="I239" s="19">
        <v>17151.010783723599</v>
      </c>
      <c r="J239" s="19">
        <v>18277.1817736784</v>
      </c>
      <c r="K239" s="19">
        <v>2415.1671776605999</v>
      </c>
      <c r="L239" s="19">
        <v>14744.667541115199</v>
      </c>
      <c r="M239" s="19">
        <v>38081.745496467003</v>
      </c>
      <c r="N239" s="19">
        <v>113074.615712798</v>
      </c>
      <c r="O239" s="19">
        <v>36394.707195596602</v>
      </c>
      <c r="P239" s="19">
        <v>103484.25736813</v>
      </c>
      <c r="Q239" s="19">
        <v>13209.7134369901</v>
      </c>
      <c r="R239" s="19">
        <v>25155.653708602302</v>
      </c>
      <c r="S239" s="19">
        <v>13763.7372186633</v>
      </c>
      <c r="T239" s="19">
        <v>10148.4716104158</v>
      </c>
      <c r="U239" s="19">
        <v>15054.598150334299</v>
      </c>
      <c r="V239" s="19">
        <v>1968.2125655191701</v>
      </c>
      <c r="W239" s="19">
        <v>21007.002315446902</v>
      </c>
      <c r="X239" s="19">
        <v>3670.0692344481799</v>
      </c>
      <c r="Y239" s="19">
        <v>2464.3987748872701</v>
      </c>
      <c r="Z239" s="19">
        <v>1820.61789132066</v>
      </c>
      <c r="AA239" s="19">
        <v>4211.3886143647096</v>
      </c>
      <c r="AB239" s="19">
        <v>15627.069707476399</v>
      </c>
      <c r="AC239" s="19">
        <v>13036.6908139756</v>
      </c>
      <c r="AD239" s="19">
        <v>11826.8606781081</v>
      </c>
      <c r="AE239" s="19">
        <v>6008.2946519341303</v>
      </c>
      <c r="AF239" s="4">
        <f>SUM(R239:AE239)</f>
        <v>145763.06593549679</v>
      </c>
    </row>
    <row r="240" spans="1:32" x14ac:dyDescent="0.2">
      <c r="A240" s="19" t="s">
        <v>201</v>
      </c>
      <c r="B240" s="19">
        <v>5428.3587355988502</v>
      </c>
      <c r="C240" s="19">
        <v>8561.0159407030496</v>
      </c>
      <c r="D240" s="19">
        <v>4275.2365978519101</v>
      </c>
      <c r="E240" s="19">
        <v>5559.3731051895602</v>
      </c>
      <c r="F240" s="19">
        <v>5323.6143841927596</v>
      </c>
      <c r="G240" s="19">
        <v>5323.6143841927596</v>
      </c>
      <c r="H240" s="19">
        <v>5323.6143841927596</v>
      </c>
      <c r="I240" s="19">
        <v>5323.6143841927596</v>
      </c>
      <c r="J240" s="19">
        <v>6154.9959717255597</v>
      </c>
      <c r="K240" s="19">
        <v>8314.9239717906294</v>
      </c>
      <c r="L240" s="19">
        <v>7243.3661819017498</v>
      </c>
      <c r="M240" s="19">
        <v>1801.43866076928</v>
      </c>
      <c r="N240" s="19">
        <v>7155.7939414165103</v>
      </c>
      <c r="O240" s="19">
        <v>11285.249134961199</v>
      </c>
      <c r="P240" s="19">
        <v>9697.2141833922597</v>
      </c>
      <c r="Q240" s="19">
        <v>11171.1226388943</v>
      </c>
      <c r="R240" s="19">
        <v>6360.3365332093899</v>
      </c>
      <c r="S240" s="19">
        <v>7873.5685312614896</v>
      </c>
      <c r="T240" s="19">
        <v>1210.4433727844</v>
      </c>
      <c r="U240" s="19">
        <v>4250.9787717156196</v>
      </c>
      <c r="V240" s="19">
        <v>18258.829425427699</v>
      </c>
      <c r="W240" s="19">
        <v>6238.7609159917902</v>
      </c>
      <c r="X240" s="19">
        <v>9789.4648689027708</v>
      </c>
      <c r="Y240" s="19">
        <v>1876.48667008445</v>
      </c>
      <c r="Z240" s="19">
        <v>7924.6858559935499</v>
      </c>
      <c r="AA240" s="19">
        <v>6689.0629193824998</v>
      </c>
      <c r="AB240" s="19">
        <v>1970.24488041109</v>
      </c>
      <c r="AC240" s="19">
        <v>49090.148748674801</v>
      </c>
      <c r="AD240" s="19">
        <v>13861.0336411885</v>
      </c>
      <c r="AE240" s="19">
        <v>3662.23090372673</v>
      </c>
      <c r="AF240" s="4">
        <f>SUM(R240:AE240)</f>
        <v>139056.27603875479</v>
      </c>
    </row>
    <row r="241" spans="1:32" x14ac:dyDescent="0.2">
      <c r="A241" s="19" t="s">
        <v>167</v>
      </c>
      <c r="B241" s="19">
        <v>13690.577670054399</v>
      </c>
      <c r="C241" s="19">
        <v>4417.4932444963797</v>
      </c>
      <c r="D241" s="19">
        <v>8619.7908716472793</v>
      </c>
      <c r="E241" s="19">
        <v>11744.3272609462</v>
      </c>
      <c r="F241" s="19">
        <v>13675.920505866099</v>
      </c>
      <c r="G241" s="19">
        <v>15812.0890403785</v>
      </c>
      <c r="H241" s="19">
        <v>11162.7523179494</v>
      </c>
      <c r="I241" s="19">
        <v>1836.7468906563599</v>
      </c>
      <c r="J241" s="19">
        <v>4267.9932860993204</v>
      </c>
      <c r="K241" s="19">
        <v>26734.090765826801</v>
      </c>
      <c r="L241" s="19">
        <v>25383.926748413302</v>
      </c>
      <c r="M241" s="19">
        <v>25383.926748413302</v>
      </c>
      <c r="N241" s="19">
        <v>6661.2634127834299</v>
      </c>
      <c r="O241" s="19">
        <v>8394.0801554971804</v>
      </c>
      <c r="P241" s="19">
        <v>1726.0530884223599</v>
      </c>
      <c r="Q241" s="19">
        <v>6487.3512981865297</v>
      </c>
      <c r="R241" s="19">
        <v>5683.4358786516696</v>
      </c>
      <c r="S241" s="19">
        <v>27883.862792948301</v>
      </c>
      <c r="T241" s="19">
        <v>6345.2360805191702</v>
      </c>
      <c r="U241" s="19">
        <v>4675.9487173226898</v>
      </c>
      <c r="V241" s="19">
        <v>4675.9487173226898</v>
      </c>
      <c r="W241" s="19">
        <v>19072.525404585998</v>
      </c>
      <c r="X241" s="19">
        <v>29524.715568109201</v>
      </c>
      <c r="Y241" s="19">
        <v>9519.3788106934207</v>
      </c>
      <c r="Z241" s="19">
        <v>6486.6415842037604</v>
      </c>
      <c r="AA241" s="19">
        <v>3466.2712376913601</v>
      </c>
      <c r="AB241" s="19">
        <v>4063.9209133587401</v>
      </c>
      <c r="AC241" s="19">
        <v>2972.2718299696098</v>
      </c>
      <c r="AD241" s="19">
        <v>1189.1987873529699</v>
      </c>
      <c r="AE241" s="19">
        <v>13122.407982389899</v>
      </c>
      <c r="AF241" s="4">
        <f>SUM(R241:AE241)</f>
        <v>138681.76430511949</v>
      </c>
    </row>
    <row r="242" spans="1:32" x14ac:dyDescent="0.2">
      <c r="A242" s="19" t="s">
        <v>180</v>
      </c>
      <c r="B242" s="19">
        <v>3049.76510948941</v>
      </c>
      <c r="C242" s="19">
        <v>869.79012881745598</v>
      </c>
      <c r="D242" s="19">
        <v>2821.7652518155301</v>
      </c>
      <c r="E242" s="19">
        <v>1288.27599524519</v>
      </c>
      <c r="F242" s="19">
        <v>4307.1885387222501</v>
      </c>
      <c r="G242" s="19">
        <v>9943.1986025460792</v>
      </c>
      <c r="H242" s="19">
        <v>2036.73423511998</v>
      </c>
      <c r="I242" s="19">
        <v>1828.6555737773299</v>
      </c>
      <c r="J242" s="19">
        <v>14968.179885654399</v>
      </c>
      <c r="K242" s="19">
        <v>1924.9518684626601</v>
      </c>
      <c r="L242" s="19">
        <v>1771.05098502999</v>
      </c>
      <c r="M242" s="19">
        <v>1251.8792822467501</v>
      </c>
      <c r="N242" s="19">
        <v>142.38157316943</v>
      </c>
      <c r="O242" s="19">
        <v>6410.4458583954101</v>
      </c>
      <c r="P242" s="19">
        <v>1225.7915141480701</v>
      </c>
      <c r="Q242" s="19">
        <v>1590.8204200334501</v>
      </c>
      <c r="R242" s="19">
        <v>13217.075110436101</v>
      </c>
      <c r="S242" s="19">
        <v>4235.2357626189996</v>
      </c>
      <c r="T242" s="19">
        <v>1233.0903101705101</v>
      </c>
      <c r="U242" s="19">
        <v>252.60342487505301</v>
      </c>
      <c r="V242" s="19">
        <v>5247.7702517511998</v>
      </c>
      <c r="W242" s="19">
        <v>1301.97369409871</v>
      </c>
      <c r="X242" s="19">
        <v>988.52917451265398</v>
      </c>
      <c r="Y242" s="19">
        <v>4523.3430626092104</v>
      </c>
      <c r="Z242" s="19">
        <v>5250.5655375058705</v>
      </c>
      <c r="AA242" s="19">
        <v>26664.743114734702</v>
      </c>
      <c r="AB242" s="19">
        <v>6893.2233014590402</v>
      </c>
      <c r="AC242" s="19">
        <v>12140.2767786637</v>
      </c>
      <c r="AD242" s="19">
        <v>14137.2903915678</v>
      </c>
      <c r="AE242" s="19">
        <v>37406.021894769197</v>
      </c>
      <c r="AF242" s="4">
        <f>SUM(R242:AE242)</f>
        <v>133491.74180977276</v>
      </c>
    </row>
    <row r="243" spans="1:32" x14ac:dyDescent="0.2">
      <c r="A243" s="19" t="s">
        <v>443</v>
      </c>
      <c r="B243" s="19">
        <v>9.9010000000000001E-2</v>
      </c>
      <c r="C243" s="19">
        <v>3002.4</v>
      </c>
      <c r="D243" s="19">
        <v>413.60605299999997</v>
      </c>
      <c r="E243" s="19">
        <v>1.01</v>
      </c>
      <c r="F243" s="19">
        <v>0</v>
      </c>
      <c r="G243" s="19">
        <v>0</v>
      </c>
      <c r="H243" s="19">
        <v>0</v>
      </c>
      <c r="I243" s="19">
        <v>4.0921219999999998</v>
      </c>
      <c r="J243" s="19">
        <v>765.24058600000001</v>
      </c>
      <c r="K243" s="19">
        <v>13222.575826</v>
      </c>
      <c r="L243" s="19">
        <v>23429.831537999999</v>
      </c>
      <c r="M243" s="19">
        <v>2418.7060900000001</v>
      </c>
      <c r="N243" s="19">
        <v>4859.4953400000004</v>
      </c>
      <c r="O243" s="19">
        <v>12133.066914999999</v>
      </c>
      <c r="P243" s="19">
        <v>9642.3814440000006</v>
      </c>
      <c r="Q243" s="19">
        <v>13704.545364</v>
      </c>
      <c r="R243" s="19">
        <v>10866.757578000001</v>
      </c>
      <c r="S243" s="19">
        <v>12542.124597</v>
      </c>
      <c r="T243" s="19">
        <v>0</v>
      </c>
      <c r="U243" s="19">
        <v>6621.8175709999996</v>
      </c>
      <c r="V243" s="19">
        <v>0.50651800000000002</v>
      </c>
      <c r="W243" s="19">
        <v>4807.2266550000004</v>
      </c>
      <c r="X243" s="19">
        <v>19247.9228201476</v>
      </c>
      <c r="Y243" s="19">
        <v>12151.733075239999</v>
      </c>
      <c r="Z243" s="19">
        <v>29525.910641999999</v>
      </c>
      <c r="AA243" s="19">
        <v>0</v>
      </c>
      <c r="AB243" s="19">
        <v>819.22209999999995</v>
      </c>
      <c r="AC243" s="19">
        <v>19736.916074000001</v>
      </c>
      <c r="AD243" s="19">
        <v>1.0903929999999999</v>
      </c>
      <c r="AE243" s="19">
        <v>15352.480648000001</v>
      </c>
      <c r="AF243" s="4">
        <f>SUM(R243:AE243)</f>
        <v>131673.70867138761</v>
      </c>
    </row>
    <row r="244" spans="1:32" x14ac:dyDescent="0.2">
      <c r="A244" s="19" t="s">
        <v>278</v>
      </c>
      <c r="B244" s="19">
        <v>4457.2923745524404</v>
      </c>
      <c r="C244" s="19">
        <v>537.99956006783702</v>
      </c>
      <c r="D244" s="19">
        <v>979.29693842345102</v>
      </c>
      <c r="E244" s="19">
        <v>1023.5872715009</v>
      </c>
      <c r="F244" s="19">
        <v>61.621032902166398</v>
      </c>
      <c r="G244" s="19">
        <v>1680.4988919612099</v>
      </c>
      <c r="H244" s="19">
        <v>189.28792861044801</v>
      </c>
      <c r="I244" s="19">
        <v>243.70065498663001</v>
      </c>
      <c r="J244" s="19">
        <v>829.06250479002199</v>
      </c>
      <c r="K244" s="19">
        <v>1182.9332901531</v>
      </c>
      <c r="L244" s="19">
        <v>8828.9172361960791</v>
      </c>
      <c r="M244" s="19">
        <v>36.051589209731397</v>
      </c>
      <c r="N244" s="19">
        <v>4339.9494954124102</v>
      </c>
      <c r="O244" s="19">
        <v>720.96449934842894</v>
      </c>
      <c r="P244" s="19">
        <v>1204.48212670972</v>
      </c>
      <c r="Q244" s="19">
        <v>397.76413854928899</v>
      </c>
      <c r="R244" s="19">
        <v>2083.5531047644799</v>
      </c>
      <c r="S244" s="19">
        <v>74.101008250691095</v>
      </c>
      <c r="T244" s="19">
        <v>165.82651995628299</v>
      </c>
      <c r="U244" s="19">
        <v>1456.9705718555799</v>
      </c>
      <c r="V244" s="19">
        <v>9712.5552343777908</v>
      </c>
      <c r="W244" s="19">
        <v>22892.280654834802</v>
      </c>
      <c r="X244" s="19">
        <v>4377.9768280348599</v>
      </c>
      <c r="Y244" s="19">
        <v>11341.5174225706</v>
      </c>
      <c r="Z244" s="19">
        <v>28653.4269216754</v>
      </c>
      <c r="AA244" s="19">
        <v>20631.347990919101</v>
      </c>
      <c r="AB244" s="19">
        <v>12849.6145090625</v>
      </c>
      <c r="AC244" s="19">
        <v>3648.5496979763102</v>
      </c>
      <c r="AD244" s="19">
        <v>4175.9776334170001</v>
      </c>
      <c r="AE244" s="19">
        <v>8477.6510984425804</v>
      </c>
      <c r="AF244" s="4">
        <f>SUM(R244:AE244)</f>
        <v>130541.34919613796</v>
      </c>
    </row>
    <row r="245" spans="1:32" x14ac:dyDescent="0.2">
      <c r="A245" s="19" t="s">
        <v>358</v>
      </c>
      <c r="B245" s="19">
        <v>4694.6195880320402</v>
      </c>
      <c r="C245" s="19">
        <v>14989.4759226433</v>
      </c>
      <c r="D245" s="19">
        <v>19910.6420063111</v>
      </c>
      <c r="E245" s="19">
        <v>16727.7434707826</v>
      </c>
      <c r="F245" s="19">
        <v>12644.9698589163</v>
      </c>
      <c r="G245" s="19">
        <v>48482.533950596502</v>
      </c>
      <c r="H245" s="19">
        <v>69553.618869365804</v>
      </c>
      <c r="I245" s="19">
        <v>45309.345502557597</v>
      </c>
      <c r="J245" s="19">
        <v>33427.319932854298</v>
      </c>
      <c r="K245" s="19">
        <v>7741.3944223697099</v>
      </c>
      <c r="L245" s="19">
        <v>38259.7605674812</v>
      </c>
      <c r="M245" s="19">
        <v>36324.886107926402</v>
      </c>
      <c r="N245" s="19">
        <v>16278.951705420101</v>
      </c>
      <c r="O245" s="19">
        <v>15785.180595097199</v>
      </c>
      <c r="P245" s="19">
        <v>22475.199432096801</v>
      </c>
      <c r="Q245" s="19">
        <v>8740.2477081380803</v>
      </c>
      <c r="R245" s="19">
        <v>5357.3110163637002</v>
      </c>
      <c r="S245" s="19">
        <v>10670.147572850699</v>
      </c>
      <c r="T245" s="19">
        <v>2338.08954528102</v>
      </c>
      <c r="U245" s="19">
        <v>1162.83718391006</v>
      </c>
      <c r="V245" s="19">
        <v>16404.117477274202</v>
      </c>
      <c r="W245" s="19">
        <v>8149.18049773037</v>
      </c>
      <c r="X245" s="19">
        <v>6206.8066980989097</v>
      </c>
      <c r="Y245" s="19">
        <v>8632.7552377454394</v>
      </c>
      <c r="Z245" s="19">
        <v>10658.7162936735</v>
      </c>
      <c r="AA245" s="19">
        <v>9787.3246542539291</v>
      </c>
      <c r="AB245" s="19">
        <v>6344.6468767926699</v>
      </c>
      <c r="AC245" s="19">
        <v>11649.4117394807</v>
      </c>
      <c r="AD245" s="19">
        <v>16067.284723335901</v>
      </c>
      <c r="AE245" s="19">
        <v>14086.946575829999</v>
      </c>
      <c r="AF245" s="4">
        <f>SUM(R245:AE245)</f>
        <v>127515.57609262111</v>
      </c>
    </row>
    <row r="246" spans="1:32" x14ac:dyDescent="0.2">
      <c r="A246" s="19" t="s">
        <v>151</v>
      </c>
      <c r="B246" s="19">
        <v>864.60965421198</v>
      </c>
      <c r="C246" s="19">
        <v>1666.0818613717199</v>
      </c>
      <c r="D246" s="19">
        <v>824.71716702024003</v>
      </c>
      <c r="E246" s="19">
        <v>1403.94946213717</v>
      </c>
      <c r="F246" s="19">
        <v>600.97846048868905</v>
      </c>
      <c r="G246" s="19">
        <v>1966.0849264209501</v>
      </c>
      <c r="H246" s="19">
        <v>3604.31928752364</v>
      </c>
      <c r="I246" s="19">
        <v>1934.6707935081099</v>
      </c>
      <c r="J246" s="19">
        <v>1612.6706599301399</v>
      </c>
      <c r="K246" s="19">
        <v>497.69796640652697</v>
      </c>
      <c r="L246" s="19">
        <v>15781.790539881</v>
      </c>
      <c r="M246" s="19">
        <v>6538.9720092272501</v>
      </c>
      <c r="N246" s="19">
        <v>753.90182120167594</v>
      </c>
      <c r="O246" s="19">
        <v>4793.7836005377603</v>
      </c>
      <c r="P246" s="19">
        <v>8335.1443006039208</v>
      </c>
      <c r="Q246" s="19">
        <v>2726.7326345988799</v>
      </c>
      <c r="R246" s="19">
        <v>2184.2748047252899</v>
      </c>
      <c r="S246" s="19">
        <v>2232.3938511588699</v>
      </c>
      <c r="T246" s="19">
        <v>3617.5857381792098</v>
      </c>
      <c r="U246" s="19">
        <v>3725.79159252313</v>
      </c>
      <c r="V246" s="19">
        <v>3914.6064510280798</v>
      </c>
      <c r="W246" s="19">
        <v>3976.3035564606998</v>
      </c>
      <c r="X246" s="19">
        <v>3661.9860143122401</v>
      </c>
      <c r="Y246" s="19">
        <v>4414.7443285408999</v>
      </c>
      <c r="Z246" s="19">
        <v>6331.2013125471403</v>
      </c>
      <c r="AA246" s="19">
        <v>4029.9178175226898</v>
      </c>
      <c r="AB246" s="19">
        <v>40956.086684878901</v>
      </c>
      <c r="AC246" s="19">
        <v>6639.3037047171401</v>
      </c>
      <c r="AD246" s="19">
        <v>6647.3486972455703</v>
      </c>
      <c r="AE246" s="19">
        <v>26724.3975271319</v>
      </c>
      <c r="AF246" s="4">
        <f>SUM(R246:AE246)</f>
        <v>119055.94208097176</v>
      </c>
    </row>
    <row r="247" spans="1:32" x14ac:dyDescent="0.2">
      <c r="A247" s="19" t="s">
        <v>294</v>
      </c>
      <c r="B247" s="19">
        <v>6630.5487394646298</v>
      </c>
      <c r="C247" s="19">
        <v>4380.1790548258296</v>
      </c>
      <c r="D247" s="19">
        <v>3274.0662838727699</v>
      </c>
      <c r="E247" s="19">
        <v>2182.6029772943498</v>
      </c>
      <c r="F247" s="19">
        <v>6103.6182784274697</v>
      </c>
      <c r="G247" s="19">
        <v>3039.4409908730699</v>
      </c>
      <c r="H247" s="19">
        <v>2874.3036078504401</v>
      </c>
      <c r="I247" s="19">
        <v>2282.55414395961</v>
      </c>
      <c r="J247" s="19">
        <v>3800.3191940373699</v>
      </c>
      <c r="K247" s="19">
        <v>2529.8174008749002</v>
      </c>
      <c r="L247" s="19">
        <v>1889.5832351108099</v>
      </c>
      <c r="M247" s="19">
        <v>2312.74075113458</v>
      </c>
      <c r="N247" s="19">
        <v>1807.3881327690401</v>
      </c>
      <c r="O247" s="19">
        <v>2342.8921391058002</v>
      </c>
      <c r="P247" s="19">
        <v>2061.1797981588802</v>
      </c>
      <c r="Q247" s="19">
        <v>1541.7627348523499</v>
      </c>
      <c r="R247" s="19">
        <v>2988.51677424727</v>
      </c>
      <c r="S247" s="19">
        <v>6503.5784777408899</v>
      </c>
      <c r="T247" s="19">
        <v>1834.96879777565</v>
      </c>
      <c r="U247" s="19">
        <v>832.18616558202905</v>
      </c>
      <c r="V247" s="19">
        <v>2771.3632856629501</v>
      </c>
      <c r="W247" s="19">
        <v>793.18683717082695</v>
      </c>
      <c r="X247" s="19">
        <v>13587.5770059017</v>
      </c>
      <c r="Y247" s="19">
        <v>1258.9022805545501</v>
      </c>
      <c r="Z247" s="19">
        <v>2047.69285096215</v>
      </c>
      <c r="AA247" s="19">
        <v>55960.918400310198</v>
      </c>
      <c r="AB247" s="19">
        <v>3253.7613733387402</v>
      </c>
      <c r="AC247" s="19">
        <v>6412.6965778249396</v>
      </c>
      <c r="AD247" s="19">
        <v>7094.6806605460497</v>
      </c>
      <c r="AE247" s="19">
        <v>4063.4678790243001</v>
      </c>
      <c r="AF247" s="4">
        <f>SUM(R247:AE247)</f>
        <v>109403.49736664224</v>
      </c>
    </row>
    <row r="248" spans="1:32" x14ac:dyDescent="0.2">
      <c r="A248" s="19" t="s">
        <v>229</v>
      </c>
      <c r="B248" s="19">
        <v>11299.3138230802</v>
      </c>
      <c r="C248" s="19">
        <v>4756.9816382505796</v>
      </c>
      <c r="D248" s="19">
        <v>4920.0827660177902</v>
      </c>
      <c r="E248" s="19">
        <v>5619.8834070039102</v>
      </c>
      <c r="F248" s="19">
        <v>4194.9710239920096</v>
      </c>
      <c r="G248" s="19">
        <v>5780.16231639547</v>
      </c>
      <c r="H248" s="19">
        <v>10074.652714484</v>
      </c>
      <c r="I248" s="19">
        <v>8455.4595749176806</v>
      </c>
      <c r="J248" s="19">
        <v>7892.5919187989402</v>
      </c>
      <c r="K248" s="19">
        <v>2073.2483966556701</v>
      </c>
      <c r="L248" s="19">
        <v>1549.12070276391</v>
      </c>
      <c r="M248" s="19">
        <v>7901.0309883630298</v>
      </c>
      <c r="N248" s="19">
        <v>10860.889481824999</v>
      </c>
      <c r="O248" s="19">
        <v>8495.3902781101497</v>
      </c>
      <c r="P248" s="19">
        <v>11018.002582274101</v>
      </c>
      <c r="Q248" s="19">
        <v>9027.5966086968801</v>
      </c>
      <c r="R248" s="19">
        <v>2133.9292001271301</v>
      </c>
      <c r="S248" s="19">
        <v>3309.4857273559701</v>
      </c>
      <c r="T248" s="19">
        <v>4451.1175652614802</v>
      </c>
      <c r="U248" s="19">
        <v>18642.8359909024</v>
      </c>
      <c r="V248" s="19">
        <v>4505.0228062671404</v>
      </c>
      <c r="W248" s="19">
        <v>7694.4219141663898</v>
      </c>
      <c r="X248" s="19">
        <v>7849.4715188180098</v>
      </c>
      <c r="Y248" s="19">
        <v>12297.311624277399</v>
      </c>
      <c r="Z248" s="19">
        <v>5289.7406077578898</v>
      </c>
      <c r="AA248" s="19">
        <v>4391.3517703572497</v>
      </c>
      <c r="AB248" s="19">
        <v>5376.1197559279499</v>
      </c>
      <c r="AC248" s="19">
        <v>15953.0248800389</v>
      </c>
      <c r="AD248" s="19">
        <v>8016.2004752494804</v>
      </c>
      <c r="AE248" s="19">
        <v>5738.4117701956502</v>
      </c>
      <c r="AF248" s="4">
        <f>SUM(R248:AE248)</f>
        <v>105648.44560670304</v>
      </c>
    </row>
    <row r="249" spans="1:32" x14ac:dyDescent="0.2">
      <c r="A249" s="19" t="s">
        <v>332</v>
      </c>
      <c r="B249" s="19">
        <v>5707.7174118233697</v>
      </c>
      <c r="C249" s="19">
        <v>6595.2571146279597</v>
      </c>
      <c r="D249" s="19">
        <v>8610.7932271244208</v>
      </c>
      <c r="E249" s="19">
        <v>5736.4237520898096</v>
      </c>
      <c r="F249" s="19">
        <v>5054.4513178351399</v>
      </c>
      <c r="G249" s="19">
        <v>7027.4938386272497</v>
      </c>
      <c r="H249" s="19">
        <v>13021.364951421199</v>
      </c>
      <c r="I249" s="19">
        <v>6725.4869762035596</v>
      </c>
      <c r="J249" s="19">
        <v>7151.9960996480004</v>
      </c>
      <c r="K249" s="19">
        <v>4422.0013500066898</v>
      </c>
      <c r="L249" s="19">
        <v>3522.3617995243899</v>
      </c>
      <c r="M249" s="19">
        <v>3036.5735384514001</v>
      </c>
      <c r="N249" s="19">
        <v>3703.2952084149501</v>
      </c>
      <c r="O249" s="19">
        <v>6239.2502002453002</v>
      </c>
      <c r="P249" s="19">
        <v>3526.7879890126001</v>
      </c>
      <c r="Q249" s="19">
        <v>4175.9061834403901</v>
      </c>
      <c r="R249" s="19">
        <v>4838.56593205439</v>
      </c>
      <c r="S249" s="19">
        <v>5152.7606602278602</v>
      </c>
      <c r="T249" s="19">
        <v>2345.43150435184</v>
      </c>
      <c r="U249" s="19">
        <v>2070.8986375449699</v>
      </c>
      <c r="V249" s="19">
        <v>8000.3616180683703</v>
      </c>
      <c r="W249" s="19">
        <v>3498.58878421494</v>
      </c>
      <c r="X249" s="19">
        <v>3601.10433851278</v>
      </c>
      <c r="Y249" s="19">
        <v>3530.2388149328399</v>
      </c>
      <c r="Z249" s="19">
        <v>6288.3697938858604</v>
      </c>
      <c r="AA249" s="19">
        <v>6975.4235360756802</v>
      </c>
      <c r="AB249" s="19">
        <v>8327.3651750343997</v>
      </c>
      <c r="AC249" s="19">
        <v>13062.3331697311</v>
      </c>
      <c r="AD249" s="19">
        <v>28164.4679547862</v>
      </c>
      <c r="AE249" s="19">
        <v>9710.2155612197002</v>
      </c>
      <c r="AF249" s="4">
        <f>SUM(R249:AE249)</f>
        <v>105566.12548064093</v>
      </c>
    </row>
    <row r="250" spans="1:32" x14ac:dyDescent="0.2">
      <c r="A250" s="19" t="s">
        <v>155</v>
      </c>
      <c r="B250" s="19">
        <v>1900.19252991857</v>
      </c>
      <c r="C250" s="19">
        <v>3175.7511984580601</v>
      </c>
      <c r="D250" s="19">
        <v>5795.73615189263</v>
      </c>
      <c r="E250" s="19">
        <v>2492.1669564149502</v>
      </c>
      <c r="F250" s="19">
        <v>4377.1765563297004</v>
      </c>
      <c r="G250" s="19">
        <v>4215.3055375367803</v>
      </c>
      <c r="H250" s="19">
        <v>3690.3473406408302</v>
      </c>
      <c r="I250" s="19">
        <v>4568.6898436752699</v>
      </c>
      <c r="J250" s="19">
        <v>19924.951092824202</v>
      </c>
      <c r="K250" s="19">
        <v>3272.7114547979199</v>
      </c>
      <c r="L250" s="19">
        <v>1819.7585381247</v>
      </c>
      <c r="M250" s="19">
        <v>3750.5123387511499</v>
      </c>
      <c r="N250" s="19">
        <v>2302.4513396768998</v>
      </c>
      <c r="O250" s="19">
        <v>4877.2785929281899</v>
      </c>
      <c r="P250" s="19">
        <v>2968.5808200071301</v>
      </c>
      <c r="Q250" s="19">
        <v>4472.8875118204296</v>
      </c>
      <c r="R250" s="19">
        <v>6816.7526504566304</v>
      </c>
      <c r="S250" s="19">
        <v>4596.7252125878804</v>
      </c>
      <c r="T250" s="19">
        <v>942.800667818958</v>
      </c>
      <c r="U250" s="19">
        <v>1166.52799659266</v>
      </c>
      <c r="V250" s="19">
        <v>5125.5953801854703</v>
      </c>
      <c r="W250" s="19">
        <v>5202.3035333261096</v>
      </c>
      <c r="X250" s="19">
        <v>3767.36342144526</v>
      </c>
      <c r="Y250" s="19">
        <v>1724.30365698583</v>
      </c>
      <c r="Z250" s="19">
        <v>4901.2827754563696</v>
      </c>
      <c r="AA250" s="19">
        <v>21891.310982679799</v>
      </c>
      <c r="AB250" s="19">
        <v>6869.5687932368301</v>
      </c>
      <c r="AC250" s="19">
        <v>19055.928825761301</v>
      </c>
      <c r="AD250" s="19">
        <v>12986.3451358067</v>
      </c>
      <c r="AE250" s="19">
        <v>8027.1558155045896</v>
      </c>
      <c r="AF250" s="4">
        <f>SUM(R250:AE250)</f>
        <v>103073.96484784439</v>
      </c>
    </row>
    <row r="251" spans="1:32" x14ac:dyDescent="0.2">
      <c r="A251" s="19" t="s">
        <v>96</v>
      </c>
      <c r="B251" s="19">
        <v>6559.4699484822504</v>
      </c>
      <c r="C251" s="19">
        <v>5456.4892531646201</v>
      </c>
      <c r="D251" s="19">
        <v>9262.3702319858494</v>
      </c>
      <c r="E251" s="19">
        <v>7272.9463112829199</v>
      </c>
      <c r="F251" s="19">
        <v>19439.1966069634</v>
      </c>
      <c r="G251" s="19">
        <v>60445.520587515901</v>
      </c>
      <c r="H251" s="19">
        <v>48235.524220600397</v>
      </c>
      <c r="I251" s="19">
        <v>14747.890482528701</v>
      </c>
      <c r="J251" s="19">
        <v>10827.442221424901</v>
      </c>
      <c r="K251" s="19">
        <v>9062.1405263404995</v>
      </c>
      <c r="L251" s="19">
        <v>7340.5427607740803</v>
      </c>
      <c r="M251" s="19">
        <v>17846.657578462698</v>
      </c>
      <c r="N251" s="19">
        <v>15353.000240073099</v>
      </c>
      <c r="O251" s="19">
        <v>3776.32840265103</v>
      </c>
      <c r="P251" s="19">
        <v>3586.2062396865199</v>
      </c>
      <c r="Q251" s="19">
        <v>7300.5981281145396</v>
      </c>
      <c r="R251" s="19">
        <v>6308.2165593915897</v>
      </c>
      <c r="S251" s="19">
        <v>7538.4458834293</v>
      </c>
      <c r="T251" s="19">
        <v>4015.8136340322399</v>
      </c>
      <c r="U251" s="19">
        <v>3140.9437820539601</v>
      </c>
      <c r="V251" s="19">
        <v>4039.5816663128498</v>
      </c>
      <c r="W251" s="19">
        <v>5428.0526060470002</v>
      </c>
      <c r="X251" s="19">
        <v>11579.022938259601</v>
      </c>
      <c r="Y251" s="19">
        <v>8752.6326712493501</v>
      </c>
      <c r="Z251" s="19">
        <v>9508.8867331267502</v>
      </c>
      <c r="AA251" s="19">
        <v>9325.7607317782094</v>
      </c>
      <c r="AB251" s="19">
        <v>6145.6715053983498</v>
      </c>
      <c r="AC251" s="19">
        <v>2632.5686960749299</v>
      </c>
      <c r="AD251" s="19">
        <v>2236.0538844548801</v>
      </c>
      <c r="AE251" s="19">
        <v>19186.143675228199</v>
      </c>
      <c r="AF251" s="4">
        <f>SUM(R251:AE251)</f>
        <v>99837.794966837217</v>
      </c>
    </row>
    <row r="252" spans="1:32" x14ac:dyDescent="0.2">
      <c r="A252" s="19" t="s">
        <v>89</v>
      </c>
      <c r="B252" s="19">
        <v>745.84407461273497</v>
      </c>
      <c r="C252" s="19">
        <v>340.66547029428301</v>
      </c>
      <c r="D252" s="19">
        <v>1501.3132123676901</v>
      </c>
      <c r="E252" s="19">
        <v>914.93980498380495</v>
      </c>
      <c r="F252" s="19">
        <v>1497.18758344608</v>
      </c>
      <c r="G252" s="19">
        <v>668.27352687855705</v>
      </c>
      <c r="H252" s="19">
        <v>630.03060382995</v>
      </c>
      <c r="I252" s="19">
        <v>908.26222667747697</v>
      </c>
      <c r="J252" s="19">
        <v>1521.69138833846</v>
      </c>
      <c r="K252" s="19">
        <v>34362.7772727384</v>
      </c>
      <c r="L252" s="19">
        <v>415.82337067270498</v>
      </c>
      <c r="M252" s="19">
        <v>1736.1530439284099</v>
      </c>
      <c r="N252" s="19">
        <v>282.49465951869598</v>
      </c>
      <c r="O252" s="19">
        <v>9258.0313793414807</v>
      </c>
      <c r="P252" s="19">
        <v>41285.432628598101</v>
      </c>
      <c r="Q252" s="19">
        <v>924.22019934546802</v>
      </c>
      <c r="R252" s="19">
        <v>3532.2797752473898</v>
      </c>
      <c r="S252" s="19">
        <v>8643.6141879955194</v>
      </c>
      <c r="T252" s="19">
        <v>1182.36156766057</v>
      </c>
      <c r="U252" s="19">
        <v>408.740320885627</v>
      </c>
      <c r="V252" s="19">
        <v>599.21468934587404</v>
      </c>
      <c r="W252" s="19">
        <v>849.58128858989096</v>
      </c>
      <c r="X252" s="19">
        <v>728.799727239356</v>
      </c>
      <c r="Y252" s="19">
        <v>76723.835820612803</v>
      </c>
      <c r="Z252" s="19">
        <v>624.006601456206</v>
      </c>
      <c r="AA252" s="19">
        <v>1995.2906161134699</v>
      </c>
      <c r="AB252" s="19">
        <v>1752.3488080489601</v>
      </c>
      <c r="AC252" s="19">
        <v>378.35903489036798</v>
      </c>
      <c r="AD252" s="19">
        <v>930.16120308000495</v>
      </c>
      <c r="AE252" s="19">
        <v>394.41445699577201</v>
      </c>
      <c r="AF252" s="4">
        <f>SUM(R252:AE252)</f>
        <v>98743.008098161808</v>
      </c>
    </row>
    <row r="253" spans="1:32" x14ac:dyDescent="0.2">
      <c r="A253" s="19" t="s">
        <v>334</v>
      </c>
      <c r="B253" s="19">
        <v>2590.35495950534</v>
      </c>
      <c r="C253" s="19">
        <v>5289.4628844229601</v>
      </c>
      <c r="D253" s="19">
        <v>9842.3887307008499</v>
      </c>
      <c r="E253" s="19">
        <v>9169.1568781557799</v>
      </c>
      <c r="F253" s="19">
        <v>2549.54600740353</v>
      </c>
      <c r="G253" s="19">
        <v>5635.3478390025903</v>
      </c>
      <c r="H253" s="19">
        <v>4976.5300087853002</v>
      </c>
      <c r="I253" s="19">
        <v>6600.5170737646904</v>
      </c>
      <c r="J253" s="19">
        <v>2722.5740033571101</v>
      </c>
      <c r="K253" s="19">
        <v>5130.0667370278697</v>
      </c>
      <c r="L253" s="19">
        <v>12742.407545440899</v>
      </c>
      <c r="M253" s="19">
        <v>2891.93931421244</v>
      </c>
      <c r="N253" s="19">
        <v>12322.714059176</v>
      </c>
      <c r="O253" s="19">
        <v>7863.1507809503601</v>
      </c>
      <c r="P253" s="19">
        <v>6888.3913757727596</v>
      </c>
      <c r="Q253" s="19">
        <v>2996.82044316463</v>
      </c>
      <c r="R253" s="19">
        <v>5712.6448829385399</v>
      </c>
      <c r="S253" s="19">
        <v>3182.4371314043301</v>
      </c>
      <c r="T253" s="19">
        <v>4600.1194652436097</v>
      </c>
      <c r="U253" s="19">
        <v>2181.5526884997398</v>
      </c>
      <c r="V253" s="19">
        <v>8601.5853246402694</v>
      </c>
      <c r="W253" s="19">
        <v>3195.1053418352399</v>
      </c>
      <c r="X253" s="19">
        <v>3782.50984877064</v>
      </c>
      <c r="Y253" s="19">
        <v>3440.1698226804801</v>
      </c>
      <c r="Z253" s="19">
        <v>4389.6153785729102</v>
      </c>
      <c r="AA253" s="19">
        <v>11989.0690371655</v>
      </c>
      <c r="AB253" s="19">
        <v>5381.62885007977</v>
      </c>
      <c r="AC253" s="19">
        <v>11443.911799305</v>
      </c>
      <c r="AD253" s="19">
        <v>17305.250001608001</v>
      </c>
      <c r="AE253" s="19">
        <v>12932.545090899501</v>
      </c>
      <c r="AF253" s="4">
        <f>SUM(R253:AE253)</f>
        <v>98138.144663643528</v>
      </c>
    </row>
    <row r="254" spans="1:32" x14ac:dyDescent="0.2">
      <c r="A254" s="19" t="s">
        <v>314</v>
      </c>
      <c r="B254" s="19">
        <v>1562.6801259358599</v>
      </c>
      <c r="C254" s="19">
        <v>57781.949798214198</v>
      </c>
      <c r="D254" s="19">
        <v>21763.820718589799</v>
      </c>
      <c r="E254" s="19">
        <v>1581.58842391855</v>
      </c>
      <c r="F254" s="19">
        <v>33642.092688680801</v>
      </c>
      <c r="G254" s="19">
        <v>11207.95603721</v>
      </c>
      <c r="H254" s="19">
        <v>1764.5094677592499</v>
      </c>
      <c r="I254" s="19">
        <v>15404.7324169733</v>
      </c>
      <c r="J254" s="19">
        <v>39539.4369954781</v>
      </c>
      <c r="K254" s="19">
        <v>918.54472018554395</v>
      </c>
      <c r="L254" s="19">
        <v>816.54860171631799</v>
      </c>
      <c r="M254" s="19">
        <v>2988.3571633834799</v>
      </c>
      <c r="N254" s="19">
        <v>4202.2297158833899</v>
      </c>
      <c r="O254" s="19">
        <v>17517.008097625501</v>
      </c>
      <c r="P254" s="19">
        <v>1023.21241057793</v>
      </c>
      <c r="Q254" s="19">
        <v>2623.3730825758698</v>
      </c>
      <c r="R254" s="19">
        <v>4114.2015045408698</v>
      </c>
      <c r="S254" s="19">
        <v>3905.2315101729</v>
      </c>
      <c r="T254" s="19">
        <v>10229.558670675</v>
      </c>
      <c r="U254" s="19">
        <v>2020.8869560067301</v>
      </c>
      <c r="V254" s="19">
        <v>8556.7804238040499</v>
      </c>
      <c r="W254" s="19">
        <v>4502.7833384819696</v>
      </c>
      <c r="X254" s="19">
        <v>1048.3848030827701</v>
      </c>
      <c r="Y254" s="19">
        <v>8506.8433967752408</v>
      </c>
      <c r="Z254" s="19">
        <v>13669.8429098786</v>
      </c>
      <c r="AA254" s="19">
        <v>6828.7602859130502</v>
      </c>
      <c r="AB254" s="19">
        <v>491.96821309264499</v>
      </c>
      <c r="AC254" s="19">
        <v>10445.881184581</v>
      </c>
      <c r="AD254" s="19">
        <v>8421.2790601251509</v>
      </c>
      <c r="AE254" s="19">
        <v>12814.676275919401</v>
      </c>
      <c r="AF254" s="4">
        <f>SUM(R254:AE254)</f>
        <v>95557.078533049367</v>
      </c>
    </row>
    <row r="255" spans="1:32" x14ac:dyDescent="0.2">
      <c r="A255" s="19" t="s">
        <v>330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140.60621787344201</v>
      </c>
      <c r="T255" s="19">
        <v>0</v>
      </c>
      <c r="U255" s="19">
        <v>0</v>
      </c>
      <c r="V255" s="19">
        <v>79004.468278712098</v>
      </c>
      <c r="W255" s="19">
        <v>3525.9021998338098</v>
      </c>
      <c r="X255" s="19">
        <v>5178.0800969681704</v>
      </c>
      <c r="Y255" s="19">
        <v>1190.6361941498301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19">
        <v>0</v>
      </c>
      <c r="AF255" s="4">
        <f>SUM(R255:AE255)</f>
        <v>89039.692987537361</v>
      </c>
    </row>
    <row r="256" spans="1:32" x14ac:dyDescent="0.2">
      <c r="A256" s="19" t="s">
        <v>208</v>
      </c>
      <c r="B256" s="19">
        <v>278.86178273285401</v>
      </c>
      <c r="C256" s="19">
        <v>3604.2547686688599</v>
      </c>
      <c r="D256" s="19">
        <v>604.28782935475203</v>
      </c>
      <c r="E256" s="19">
        <v>2604.2073742008902</v>
      </c>
      <c r="F256" s="19">
        <v>3816.75990778089</v>
      </c>
      <c r="G256" s="19">
        <v>355.93537259908697</v>
      </c>
      <c r="H256" s="19">
        <v>1020.19699083334</v>
      </c>
      <c r="I256" s="19">
        <v>1767.76229550724</v>
      </c>
      <c r="J256" s="19">
        <v>1219.5765510516601</v>
      </c>
      <c r="K256" s="19">
        <v>3457.5261186707698</v>
      </c>
      <c r="L256" s="19">
        <v>1008.0674901155199</v>
      </c>
      <c r="M256" s="19">
        <v>251.96289359179701</v>
      </c>
      <c r="N256" s="19">
        <v>2127.1304829093601</v>
      </c>
      <c r="O256" s="19">
        <v>2831.2116240732198</v>
      </c>
      <c r="P256" s="19">
        <v>694.13492496768595</v>
      </c>
      <c r="Q256" s="19">
        <v>6214.5913720870903</v>
      </c>
      <c r="R256" s="19">
        <v>1592.9118520427801</v>
      </c>
      <c r="S256" s="19">
        <v>1815.1943299130801</v>
      </c>
      <c r="T256" s="19">
        <v>2933.6048173447002</v>
      </c>
      <c r="U256" s="19">
        <v>55346.795753177998</v>
      </c>
      <c r="V256" s="19">
        <v>11806.782524451501</v>
      </c>
      <c r="W256" s="19">
        <v>2482.65637765883</v>
      </c>
      <c r="X256" s="19">
        <v>3167.3175827049999</v>
      </c>
      <c r="Y256" s="19">
        <v>1713.82367531775</v>
      </c>
      <c r="Z256" s="19">
        <v>392.44003253120201</v>
      </c>
      <c r="AA256" s="19">
        <v>250.551817743746</v>
      </c>
      <c r="AB256" s="19">
        <v>1983.7489679903099</v>
      </c>
      <c r="AC256" s="19">
        <v>1763.2803672811599</v>
      </c>
      <c r="AD256" s="19">
        <v>1675.71531276424</v>
      </c>
      <c r="AE256" s="19">
        <v>1497.4188012162399</v>
      </c>
      <c r="AF256" s="4">
        <f>SUM(R256:AE256)</f>
        <v>88422.242212138517</v>
      </c>
    </row>
    <row r="257" spans="1:32" x14ac:dyDescent="0.2">
      <c r="A257" s="19" t="s">
        <v>269</v>
      </c>
      <c r="B257" s="19">
        <v>649.52563205045601</v>
      </c>
      <c r="C257" s="19">
        <v>79.4449786308885</v>
      </c>
      <c r="D257" s="19">
        <v>9036.6727163704709</v>
      </c>
      <c r="E257" s="19">
        <v>1607.0507455061099</v>
      </c>
      <c r="F257" s="19">
        <v>840.47471950802105</v>
      </c>
      <c r="G257" s="19">
        <v>1987.7799127731901</v>
      </c>
      <c r="H257" s="19">
        <v>2746.4282856026098</v>
      </c>
      <c r="I257" s="19">
        <v>877.58483707242601</v>
      </c>
      <c r="J257" s="19">
        <v>306.71974066051598</v>
      </c>
      <c r="K257" s="19">
        <v>2514.7835462967801</v>
      </c>
      <c r="L257" s="19">
        <v>2255.3182258741299</v>
      </c>
      <c r="M257" s="19">
        <v>2034.3106719280299</v>
      </c>
      <c r="N257" s="19">
        <v>399.77307886157001</v>
      </c>
      <c r="O257" s="19">
        <v>1079.29806595738</v>
      </c>
      <c r="P257" s="19">
        <v>1505.3146526983001</v>
      </c>
      <c r="Q257" s="19">
        <v>2110.6386135845801</v>
      </c>
      <c r="R257" s="19">
        <v>7043.29893815372</v>
      </c>
      <c r="S257" s="19">
        <v>1742.4192416318899</v>
      </c>
      <c r="T257" s="19">
        <v>406.27198115275098</v>
      </c>
      <c r="U257" s="19">
        <v>1362.152049451</v>
      </c>
      <c r="V257" s="19">
        <v>651.21061893243802</v>
      </c>
      <c r="W257" s="19">
        <v>2837.2804935992399</v>
      </c>
      <c r="X257" s="19">
        <v>3964.5305937284602</v>
      </c>
      <c r="Y257" s="19">
        <v>422.87163853748501</v>
      </c>
      <c r="Z257" s="19">
        <v>2400.0873227797001</v>
      </c>
      <c r="AA257" s="19">
        <v>456.03523801053302</v>
      </c>
      <c r="AB257" s="19">
        <v>1118.1940091906699</v>
      </c>
      <c r="AC257" s="19">
        <v>2801.56193623133</v>
      </c>
      <c r="AD257" s="19">
        <v>50621.583531725599</v>
      </c>
      <c r="AE257" s="19">
        <v>11227.6416630696</v>
      </c>
      <c r="AF257" s="4">
        <f>SUM(R257:AE257)</f>
        <v>87055.139256194423</v>
      </c>
    </row>
    <row r="258" spans="1:32" x14ac:dyDescent="0.2">
      <c r="A258" s="19" t="s">
        <v>248</v>
      </c>
      <c r="B258" s="19">
        <v>2318.6453633158999</v>
      </c>
      <c r="C258" s="19">
        <v>3908.0086792624902</v>
      </c>
      <c r="D258" s="19">
        <v>9955.4350302604198</v>
      </c>
      <c r="E258" s="19">
        <v>1765.21171059891</v>
      </c>
      <c r="F258" s="19">
        <v>2906.1156867851801</v>
      </c>
      <c r="G258" s="19">
        <v>10054.139483663501</v>
      </c>
      <c r="H258" s="19">
        <v>11587.8133179299</v>
      </c>
      <c r="I258" s="19">
        <v>3426.37864216045</v>
      </c>
      <c r="J258" s="19">
        <v>3438.1995158486102</v>
      </c>
      <c r="K258" s="19">
        <v>6450.3241206377297</v>
      </c>
      <c r="L258" s="19">
        <v>3524.6461172936101</v>
      </c>
      <c r="M258" s="19">
        <v>2970.98559768528</v>
      </c>
      <c r="N258" s="19">
        <v>2584.5699031764898</v>
      </c>
      <c r="O258" s="19">
        <v>6712.25344992183</v>
      </c>
      <c r="P258" s="19">
        <v>6298.9950289353001</v>
      </c>
      <c r="Q258" s="19">
        <v>3138.4210518898299</v>
      </c>
      <c r="R258" s="19">
        <v>2121.0686140235498</v>
      </c>
      <c r="S258" s="19">
        <v>11772.948002040301</v>
      </c>
      <c r="T258" s="19">
        <v>2018.2309906636201</v>
      </c>
      <c r="U258" s="19">
        <v>2661.3970547651602</v>
      </c>
      <c r="V258" s="19">
        <v>4917.7796349803602</v>
      </c>
      <c r="W258" s="19">
        <v>12098.7362053051</v>
      </c>
      <c r="X258" s="19">
        <v>4139.9076724308497</v>
      </c>
      <c r="Y258" s="19">
        <v>2881.7253682885098</v>
      </c>
      <c r="Z258" s="19">
        <v>3644.34791244813</v>
      </c>
      <c r="AA258" s="19">
        <v>5028.3639840841997</v>
      </c>
      <c r="AB258" s="19">
        <v>2032.9201956120501</v>
      </c>
      <c r="AC258" s="19">
        <v>10884.938026382901</v>
      </c>
      <c r="AD258" s="19">
        <v>15330.4914736837</v>
      </c>
      <c r="AE258" s="19">
        <v>4218.5673669200296</v>
      </c>
      <c r="AF258" s="4">
        <f>SUM(R258:AE258)</f>
        <v>83751.422501628476</v>
      </c>
    </row>
    <row r="259" spans="1:32" x14ac:dyDescent="0.2">
      <c r="A259" s="19" t="s">
        <v>453</v>
      </c>
      <c r="B259" s="19">
        <v>1615.1431502041501</v>
      </c>
      <c r="C259" s="19">
        <v>4689.7759515176203</v>
      </c>
      <c r="D259" s="19">
        <v>3128.00600767071</v>
      </c>
      <c r="E259" s="19">
        <v>8154.1790208258899</v>
      </c>
      <c r="F259" s="19">
        <v>5085.41982449019</v>
      </c>
      <c r="G259" s="19">
        <v>11975.9061246437</v>
      </c>
      <c r="H259" s="19">
        <v>3861.86455914916</v>
      </c>
      <c r="I259" s="19">
        <v>31801.169454258699</v>
      </c>
      <c r="J259" s="19">
        <v>12442.421389392201</v>
      </c>
      <c r="K259" s="19">
        <v>36580.357147526702</v>
      </c>
      <c r="L259" s="19">
        <v>3049.4287393566801</v>
      </c>
      <c r="M259" s="19">
        <v>4815.0497733587599</v>
      </c>
      <c r="N259" s="19">
        <v>6581.2507044171498</v>
      </c>
      <c r="O259" s="19">
        <v>4006.3615524479201</v>
      </c>
      <c r="P259" s="19">
        <v>2986.0996387452201</v>
      </c>
      <c r="Q259" s="19">
        <v>7410.7739750315104</v>
      </c>
      <c r="R259" s="19">
        <v>4595.0577589309396</v>
      </c>
      <c r="S259" s="19">
        <v>6043.8832874659001</v>
      </c>
      <c r="T259" s="19">
        <v>898.92687618223897</v>
      </c>
      <c r="U259" s="19">
        <v>3796.5120084452001</v>
      </c>
      <c r="V259" s="19">
        <v>3203.3415478114598</v>
      </c>
      <c r="W259" s="19">
        <v>7823.9799342230399</v>
      </c>
      <c r="X259" s="19">
        <v>6554.1492061823101</v>
      </c>
      <c r="Y259" s="19">
        <v>3975.6277972379298</v>
      </c>
      <c r="Z259" s="19">
        <v>1068.52478728648</v>
      </c>
      <c r="AA259" s="19">
        <v>1613.70825882701</v>
      </c>
      <c r="AB259" s="19">
        <v>7690.4415869622098</v>
      </c>
      <c r="AC259" s="19">
        <v>18468.716453846901</v>
      </c>
      <c r="AD259" s="19">
        <v>8113.6964018397202</v>
      </c>
      <c r="AE259" s="19">
        <v>3821.7000234565598</v>
      </c>
      <c r="AF259" s="4">
        <f>SUM(R259:AE259)</f>
        <v>77668.265928697918</v>
      </c>
    </row>
    <row r="260" spans="1:32" x14ac:dyDescent="0.2">
      <c r="A260" s="19" t="s">
        <v>113</v>
      </c>
      <c r="B260" s="19">
        <v>9602.3689305966709</v>
      </c>
      <c r="C260" s="19">
        <v>4335.1179586835497</v>
      </c>
      <c r="D260" s="19">
        <v>6973.9756179148399</v>
      </c>
      <c r="E260" s="19">
        <v>13016.68774331</v>
      </c>
      <c r="F260" s="19">
        <v>3785.7268672031601</v>
      </c>
      <c r="G260" s="19">
        <v>1562.4156439784499</v>
      </c>
      <c r="H260" s="19">
        <v>15770.851674998499</v>
      </c>
      <c r="I260" s="19">
        <v>5075.8290776131398</v>
      </c>
      <c r="J260" s="19">
        <v>10886.5793128076</v>
      </c>
      <c r="K260" s="19">
        <v>913.23700880387196</v>
      </c>
      <c r="L260" s="19">
        <v>14745.7436961125</v>
      </c>
      <c r="M260" s="19">
        <v>2569.1978774643599</v>
      </c>
      <c r="N260" s="19">
        <v>1136.9630197346301</v>
      </c>
      <c r="O260" s="19">
        <v>3755.8449308675599</v>
      </c>
      <c r="P260" s="19">
        <v>3535.6581750155301</v>
      </c>
      <c r="Q260" s="19">
        <v>3125.0833827318502</v>
      </c>
      <c r="R260" s="19">
        <v>629.76529284445598</v>
      </c>
      <c r="S260" s="19">
        <v>606.75010277821104</v>
      </c>
      <c r="T260" s="19">
        <v>3130.45772177152</v>
      </c>
      <c r="U260" s="19">
        <v>1743.3319277908099</v>
      </c>
      <c r="V260" s="19">
        <v>3860.8558572424799</v>
      </c>
      <c r="W260" s="19">
        <v>26425.058532823201</v>
      </c>
      <c r="X260" s="19">
        <v>1537.2603669576299</v>
      </c>
      <c r="Y260" s="19">
        <v>2560.77753741059</v>
      </c>
      <c r="Z260" s="19">
        <v>1054.4747674775399</v>
      </c>
      <c r="AA260" s="19">
        <v>6592.9418540838396</v>
      </c>
      <c r="AB260" s="19">
        <v>2388.4836822358402</v>
      </c>
      <c r="AC260" s="19">
        <v>6953.2718262350099</v>
      </c>
      <c r="AD260" s="19">
        <v>13771.771130384101</v>
      </c>
      <c r="AE260" s="19">
        <v>4035.3092102016699</v>
      </c>
      <c r="AF260" s="4">
        <f>SUM(R260:AE260)</f>
        <v>75290.509810236894</v>
      </c>
    </row>
    <row r="261" spans="1:32" x14ac:dyDescent="0.2">
      <c r="A261" s="19" t="s">
        <v>219</v>
      </c>
      <c r="B261" s="19">
        <v>1092.8032786608801</v>
      </c>
      <c r="C261" s="19">
        <v>5286.9678474695602</v>
      </c>
      <c r="D261" s="19">
        <v>9469.07007078268</v>
      </c>
      <c r="E261" s="19">
        <v>2180.87148605113</v>
      </c>
      <c r="F261" s="19">
        <v>3291.29940259267</v>
      </c>
      <c r="G261" s="19">
        <v>21027.9932297253</v>
      </c>
      <c r="H261" s="19">
        <v>9343.6857416613402</v>
      </c>
      <c r="I261" s="19">
        <v>7011.1165111034798</v>
      </c>
      <c r="J261" s="19">
        <v>5069.7647813339099</v>
      </c>
      <c r="K261" s="19">
        <v>6589.1607366073704</v>
      </c>
      <c r="L261" s="19">
        <v>2614.6404545107998</v>
      </c>
      <c r="M261" s="19">
        <v>1997.82467877115</v>
      </c>
      <c r="N261" s="19">
        <v>912.98907220673004</v>
      </c>
      <c r="O261" s="19">
        <v>6008.1114327845198</v>
      </c>
      <c r="P261" s="19">
        <v>3944.9291616318401</v>
      </c>
      <c r="Q261" s="19">
        <v>2574.1198803254902</v>
      </c>
      <c r="R261" s="19">
        <v>2197.44130253098</v>
      </c>
      <c r="S261" s="19">
        <v>7808.0993693820801</v>
      </c>
      <c r="T261" s="19">
        <v>3464.7576582414799</v>
      </c>
      <c r="U261" s="19">
        <v>2062.0083006309601</v>
      </c>
      <c r="V261" s="19">
        <v>5519.8560487813302</v>
      </c>
      <c r="W261" s="19">
        <v>15679.819530258201</v>
      </c>
      <c r="X261" s="19">
        <v>734.22569230337206</v>
      </c>
      <c r="Y261" s="19">
        <v>1492.8695717133701</v>
      </c>
      <c r="Z261" s="19">
        <v>4309.1174193503502</v>
      </c>
      <c r="AA261" s="19">
        <v>3850.0294104813202</v>
      </c>
      <c r="AB261" s="19">
        <v>2257.9527603299298</v>
      </c>
      <c r="AC261" s="19">
        <v>8270.1892278559008</v>
      </c>
      <c r="AD261" s="19">
        <v>10091.9004321376</v>
      </c>
      <c r="AE261" s="19">
        <v>3570.9206286335998</v>
      </c>
      <c r="AF261" s="4">
        <f>SUM(R261:AE261)</f>
        <v>71309.18735263047</v>
      </c>
    </row>
    <row r="262" spans="1:32" x14ac:dyDescent="0.2">
      <c r="A262" s="19" t="s">
        <v>130</v>
      </c>
      <c r="B262" s="19">
        <v>19121.099999999999</v>
      </c>
      <c r="C262" s="19">
        <v>11984.84</v>
      </c>
      <c r="D262" s="19">
        <v>14328.93</v>
      </c>
      <c r="E262" s="19">
        <v>13328.45</v>
      </c>
      <c r="F262" s="19">
        <v>0</v>
      </c>
      <c r="G262" s="19">
        <v>20.2</v>
      </c>
      <c r="H262" s="19">
        <v>15053.4</v>
      </c>
      <c r="I262" s="19">
        <v>10949.92</v>
      </c>
      <c r="J262" s="19">
        <v>10888.8</v>
      </c>
      <c r="K262" s="19">
        <v>9210.74</v>
      </c>
      <c r="L262" s="19">
        <v>9689.11</v>
      </c>
      <c r="M262" s="19">
        <v>0</v>
      </c>
      <c r="N262" s="19">
        <v>12.01</v>
      </c>
      <c r="O262" s="19">
        <v>12173.04</v>
      </c>
      <c r="P262" s="19">
        <v>8968.9699999999993</v>
      </c>
      <c r="Q262" s="19">
        <v>8973.85</v>
      </c>
      <c r="R262" s="19">
        <v>8878.93</v>
      </c>
      <c r="S262" s="19">
        <v>7228.18</v>
      </c>
      <c r="T262" s="19">
        <v>0</v>
      </c>
      <c r="U262" s="19">
        <v>851.7</v>
      </c>
      <c r="V262" s="19">
        <v>10930.13</v>
      </c>
      <c r="W262" s="19">
        <v>5790.35</v>
      </c>
      <c r="X262" s="19">
        <v>5994.49</v>
      </c>
      <c r="Y262" s="19">
        <v>4719.3599999999997</v>
      </c>
      <c r="Z262" s="19">
        <v>56.49</v>
      </c>
      <c r="AA262" s="19">
        <v>0</v>
      </c>
      <c r="AB262" s="19">
        <v>0.01</v>
      </c>
      <c r="AC262" s="19">
        <v>6732.61</v>
      </c>
      <c r="AD262" s="19">
        <v>3068.76</v>
      </c>
      <c r="AE262" s="19">
        <v>1085.42</v>
      </c>
      <c r="AF262" s="4">
        <f>SUM(R262:AE262)</f>
        <v>55336.43</v>
      </c>
    </row>
    <row r="263" spans="1:32" x14ac:dyDescent="0.2">
      <c r="A263" s="19" t="s">
        <v>438</v>
      </c>
      <c r="B263" s="19">
        <v>943.90890117401295</v>
      </c>
      <c r="C263" s="19">
        <v>3222.5484745521399</v>
      </c>
      <c r="D263" s="19">
        <v>5802.0562490944703</v>
      </c>
      <c r="E263" s="19">
        <v>5830.5080350807903</v>
      </c>
      <c r="F263" s="19">
        <v>4023.03780624928</v>
      </c>
      <c r="G263" s="19">
        <v>3362.7020988239001</v>
      </c>
      <c r="H263" s="19">
        <v>6872.6379717302798</v>
      </c>
      <c r="I263" s="19">
        <v>1778.1935848943699</v>
      </c>
      <c r="J263" s="19">
        <v>1616.02452433947</v>
      </c>
      <c r="K263" s="19">
        <v>2618.7163785999301</v>
      </c>
      <c r="L263" s="19">
        <v>3019.3530241385602</v>
      </c>
      <c r="M263" s="19">
        <v>4496.7573715343897</v>
      </c>
      <c r="N263" s="19">
        <v>2343.5830061192401</v>
      </c>
      <c r="O263" s="19">
        <v>2918.4580879821701</v>
      </c>
      <c r="P263" s="19">
        <v>2888.3627117999399</v>
      </c>
      <c r="Q263" s="19">
        <v>1884.11142039879</v>
      </c>
      <c r="R263" s="19">
        <v>6795.9335997968201</v>
      </c>
      <c r="S263" s="19">
        <v>682.89251031190395</v>
      </c>
      <c r="T263" s="19">
        <v>2239.1793642673501</v>
      </c>
      <c r="U263" s="19">
        <v>2320.8447487324702</v>
      </c>
      <c r="V263" s="19">
        <v>3095.75951858183</v>
      </c>
      <c r="W263" s="19">
        <v>4666.3418751285699</v>
      </c>
      <c r="X263" s="19">
        <v>4507.41171886968</v>
      </c>
      <c r="Y263" s="19">
        <v>3492.5827421843601</v>
      </c>
      <c r="Z263" s="19">
        <v>4087.0074493117099</v>
      </c>
      <c r="AA263" s="19">
        <v>2986.1426185812902</v>
      </c>
      <c r="AB263" s="19">
        <v>2034.88674755131</v>
      </c>
      <c r="AC263" s="19">
        <v>4803.4572391535903</v>
      </c>
      <c r="AD263" s="19">
        <v>6520.0046660416601</v>
      </c>
      <c r="AE263" s="19">
        <v>3192.24651353736</v>
      </c>
      <c r="AF263" s="4">
        <f>SUM(R263:AE263)</f>
        <v>51424.691312049908</v>
      </c>
    </row>
    <row r="264" spans="1:32" x14ac:dyDescent="0.2">
      <c r="A264" s="19" t="s">
        <v>128</v>
      </c>
      <c r="B264" s="19">
        <v>2129.1919478076802</v>
      </c>
      <c r="C264" s="19">
        <v>4590.0018840175699</v>
      </c>
      <c r="D264" s="19">
        <v>2183.4856018114801</v>
      </c>
      <c r="E264" s="19">
        <v>1100.0590282604901</v>
      </c>
      <c r="F264" s="19">
        <v>5031.0124283025398</v>
      </c>
      <c r="G264" s="19">
        <v>5233.5479800234398</v>
      </c>
      <c r="H264" s="19">
        <v>1805.56449509866</v>
      </c>
      <c r="I264" s="19">
        <v>4864.4159566891203</v>
      </c>
      <c r="J264" s="19">
        <v>12633.7107313291</v>
      </c>
      <c r="K264" s="19">
        <v>3761.7832551470001</v>
      </c>
      <c r="L264" s="19">
        <v>856.89550482427001</v>
      </c>
      <c r="M264" s="19">
        <v>1688.6909135905901</v>
      </c>
      <c r="N264" s="19">
        <v>655.891947060093</v>
      </c>
      <c r="O264" s="19">
        <v>1351.2107204593899</v>
      </c>
      <c r="P264" s="19">
        <v>926.61573585219503</v>
      </c>
      <c r="Q264" s="19">
        <v>4276.3976266579202</v>
      </c>
      <c r="R264" s="19">
        <v>7442.8012583587097</v>
      </c>
      <c r="S264" s="19">
        <v>5767.5892247825604</v>
      </c>
      <c r="T264" s="19">
        <v>260.69393365180298</v>
      </c>
      <c r="U264" s="19">
        <v>3522.84136508145</v>
      </c>
      <c r="V264" s="19">
        <v>1527.70514548553</v>
      </c>
      <c r="W264" s="19">
        <v>12128.669607805001</v>
      </c>
      <c r="X264" s="19">
        <v>841.92790675661104</v>
      </c>
      <c r="Y264" s="19">
        <v>2152.8622296707299</v>
      </c>
      <c r="Z264" s="19">
        <v>1097.49000608437</v>
      </c>
      <c r="AA264" s="19">
        <v>2022.54820337052</v>
      </c>
      <c r="AB264" s="19">
        <v>2541.1763317777099</v>
      </c>
      <c r="AC264" s="19">
        <v>3644.8567444524301</v>
      </c>
      <c r="AD264" s="19">
        <v>3414.0181051002601</v>
      </c>
      <c r="AE264" s="19">
        <v>3902.45052960472</v>
      </c>
      <c r="AF264" s="4">
        <f>SUM(R264:AE264)</f>
        <v>50267.630591982401</v>
      </c>
    </row>
    <row r="265" spans="1:32" x14ac:dyDescent="0.2">
      <c r="A265" s="19" t="s">
        <v>168</v>
      </c>
      <c r="B265" s="19">
        <v>5904.5255748743102</v>
      </c>
      <c r="C265" s="19">
        <v>4703.7271882547402</v>
      </c>
      <c r="D265" s="19">
        <v>3290.2662812364301</v>
      </c>
      <c r="E265" s="19">
        <v>2306.4807984458798</v>
      </c>
      <c r="F265" s="19">
        <v>10452.190085578201</v>
      </c>
      <c r="G265" s="19">
        <v>8086.6293837715502</v>
      </c>
      <c r="H265" s="19">
        <v>2121.88562759461</v>
      </c>
      <c r="I265" s="19">
        <v>1667.0474779583001</v>
      </c>
      <c r="J265" s="19">
        <v>659.55991736388603</v>
      </c>
      <c r="K265" s="19">
        <v>197.28044172818699</v>
      </c>
      <c r="L265" s="19">
        <v>1112.6834120001499</v>
      </c>
      <c r="M265" s="19">
        <v>440.33441733210998</v>
      </c>
      <c r="N265" s="19">
        <v>247.54990013093101</v>
      </c>
      <c r="O265" s="19">
        <v>1015.7585799306599</v>
      </c>
      <c r="P265" s="19">
        <v>1661.93583998795</v>
      </c>
      <c r="Q265" s="19">
        <v>3915.7119349363102</v>
      </c>
      <c r="R265" s="19">
        <v>4261.8480090739004</v>
      </c>
      <c r="S265" s="19">
        <v>6832.07645448932</v>
      </c>
      <c r="T265" s="19">
        <v>4263.46027754237</v>
      </c>
      <c r="U265" s="19">
        <v>1189.5354146168399</v>
      </c>
      <c r="V265" s="19">
        <v>5737.1334380077797</v>
      </c>
      <c r="W265" s="19">
        <v>2615.1650970277601</v>
      </c>
      <c r="X265" s="19">
        <v>8251.7716597607996</v>
      </c>
      <c r="Y265" s="19">
        <v>1421.8187588671601</v>
      </c>
      <c r="Z265" s="19">
        <v>831.37028212529196</v>
      </c>
      <c r="AA265" s="19">
        <v>1252.85498581192</v>
      </c>
      <c r="AB265" s="19">
        <v>1464.5240629013001</v>
      </c>
      <c r="AC265" s="19">
        <v>5882.3206185916897</v>
      </c>
      <c r="AD265" s="19">
        <v>2259.3701394633999</v>
      </c>
      <c r="AE265" s="19">
        <v>1825.26196717534</v>
      </c>
      <c r="AF265" s="4">
        <f>SUM(R265:AE265)</f>
        <v>48088.511165454875</v>
      </c>
    </row>
    <row r="266" spans="1:32" x14ac:dyDescent="0.2">
      <c r="A266" s="19" t="s">
        <v>119</v>
      </c>
      <c r="B266" s="19">
        <v>6656.23802734521</v>
      </c>
      <c r="C266" s="19">
        <v>2489.0106346974999</v>
      </c>
      <c r="D266" s="19">
        <v>8943.2617290549006</v>
      </c>
      <c r="E266" s="19">
        <v>291.61576817538599</v>
      </c>
      <c r="F266" s="19">
        <v>168.36121108545899</v>
      </c>
      <c r="G266" s="19">
        <v>1197.90391385968</v>
      </c>
      <c r="H266" s="19">
        <v>897.238058659633</v>
      </c>
      <c r="I266" s="19">
        <v>2304.6525020240501</v>
      </c>
      <c r="J266" s="19">
        <v>1803.50577471317</v>
      </c>
      <c r="K266" s="19">
        <v>1493.47263651143</v>
      </c>
      <c r="L266" s="19">
        <v>6043.4549239584703</v>
      </c>
      <c r="M266" s="19">
        <v>730.57624108365701</v>
      </c>
      <c r="N266" s="19">
        <v>23.2397519137226</v>
      </c>
      <c r="O266" s="19">
        <v>3423.1322673271002</v>
      </c>
      <c r="P266" s="19">
        <v>4702.3196124326196</v>
      </c>
      <c r="Q266" s="19">
        <v>6426.8135491247103</v>
      </c>
      <c r="R266" s="19">
        <v>2490.6520880256098</v>
      </c>
      <c r="S266" s="19">
        <v>3075.2347996322501</v>
      </c>
      <c r="T266" s="19">
        <v>2328.22185140589</v>
      </c>
      <c r="U266" s="19">
        <v>749.53666629432803</v>
      </c>
      <c r="V266" s="19">
        <v>3884.3908815917598</v>
      </c>
      <c r="W266" s="19">
        <v>2358.7827635888498</v>
      </c>
      <c r="X266" s="19">
        <v>2422.9179620028799</v>
      </c>
      <c r="Y266" s="19">
        <v>419.05636419368199</v>
      </c>
      <c r="Z266" s="19">
        <v>615.09969192887297</v>
      </c>
      <c r="AA266" s="19">
        <v>1100.5100505827099</v>
      </c>
      <c r="AB266" s="19">
        <v>1469.4647032616499</v>
      </c>
      <c r="AC266" s="19">
        <v>8115.9690891764403</v>
      </c>
      <c r="AD266" s="19">
        <v>6453.8195400279301</v>
      </c>
      <c r="AE266" s="19">
        <v>12516.714076096499</v>
      </c>
      <c r="AF266" s="4">
        <f>SUM(R266:AE266)</f>
        <v>48000.370527809355</v>
      </c>
    </row>
    <row r="267" spans="1:32" x14ac:dyDescent="0.2">
      <c r="A267" s="19" t="s">
        <v>245</v>
      </c>
      <c r="B267" s="19">
        <v>805.87269063796896</v>
      </c>
      <c r="C267" s="19">
        <v>2342.6515173602202</v>
      </c>
      <c r="D267" s="19">
        <v>4793.7196726622597</v>
      </c>
      <c r="E267" s="19">
        <v>4562.0904940952696</v>
      </c>
      <c r="F267" s="19">
        <v>1941.51727140552</v>
      </c>
      <c r="G267" s="19">
        <v>2692.4856348030098</v>
      </c>
      <c r="H267" s="19">
        <v>4819.6691462805802</v>
      </c>
      <c r="I267" s="19">
        <v>983.95470638174402</v>
      </c>
      <c r="J267" s="19">
        <v>3233.2496144189599</v>
      </c>
      <c r="K267" s="19">
        <v>2350.58572226861</v>
      </c>
      <c r="L267" s="19">
        <v>3703.7987593667399</v>
      </c>
      <c r="M267" s="19">
        <v>2310.4744601658199</v>
      </c>
      <c r="N267" s="19">
        <v>924.808794899384</v>
      </c>
      <c r="O267" s="19">
        <v>5021.2903848681299</v>
      </c>
      <c r="P267" s="19">
        <v>1275.85488879166</v>
      </c>
      <c r="Q267" s="19">
        <v>2036.1717810740499</v>
      </c>
      <c r="R267" s="19">
        <v>1690.3952861334401</v>
      </c>
      <c r="S267" s="19">
        <v>3646.1025034838899</v>
      </c>
      <c r="T267" s="19">
        <v>633.98411019054799</v>
      </c>
      <c r="U267" s="19">
        <v>817.25532182373604</v>
      </c>
      <c r="V267" s="19">
        <v>3993.3191575365099</v>
      </c>
      <c r="W267" s="19">
        <v>1537.48640067365</v>
      </c>
      <c r="X267" s="19">
        <v>1098.01868121394</v>
      </c>
      <c r="Y267" s="19">
        <v>1671.0550008738801</v>
      </c>
      <c r="Z267" s="19">
        <v>2987.5196890064199</v>
      </c>
      <c r="AA267" s="19">
        <v>2553.2011121673099</v>
      </c>
      <c r="AB267" s="19">
        <v>3837.8416710009201</v>
      </c>
      <c r="AC267" s="19">
        <v>8566.2926715464091</v>
      </c>
      <c r="AD267" s="19">
        <v>9839.2214917056208</v>
      </c>
      <c r="AE267" s="19">
        <v>3509.1073780871702</v>
      </c>
      <c r="AF267" s="4">
        <f>SUM(R267:AE267)</f>
        <v>46380.800475443437</v>
      </c>
    </row>
    <row r="268" spans="1:32" x14ac:dyDescent="0.2">
      <c r="A268" s="19" t="s">
        <v>350</v>
      </c>
      <c r="B268" s="19">
        <v>5848.85730987239</v>
      </c>
      <c r="C268" s="19">
        <v>17517.798287329999</v>
      </c>
      <c r="D268" s="19">
        <v>15621.6392914438</v>
      </c>
      <c r="E268" s="19">
        <v>8773.5794421601095</v>
      </c>
      <c r="F268" s="19">
        <v>7981.1463187643003</v>
      </c>
      <c r="G268" s="19">
        <v>2929.18602749297</v>
      </c>
      <c r="H268" s="19">
        <v>3285.3847958125898</v>
      </c>
      <c r="I268" s="19">
        <v>6653.9803791377399</v>
      </c>
      <c r="J268" s="19">
        <v>1722.56350981793</v>
      </c>
      <c r="K268" s="19">
        <v>1778.86676268001</v>
      </c>
      <c r="L268" s="19">
        <v>2886.6779499302602</v>
      </c>
      <c r="M268" s="19">
        <v>955.73821211614097</v>
      </c>
      <c r="N268" s="19">
        <v>7701.1245164552802</v>
      </c>
      <c r="O268" s="19">
        <v>5187.4455224032599</v>
      </c>
      <c r="P268" s="19">
        <v>820.43394861762295</v>
      </c>
      <c r="Q268" s="19">
        <v>1009.78634392624</v>
      </c>
      <c r="R268" s="19">
        <v>1135.50807190409</v>
      </c>
      <c r="S268" s="19">
        <v>322.83444752636899</v>
      </c>
      <c r="T268" s="19">
        <v>5136.9197436580698</v>
      </c>
      <c r="U268" s="19">
        <v>2857.5882314660398</v>
      </c>
      <c r="V268" s="19">
        <v>4713.7113927491901</v>
      </c>
      <c r="W268" s="19">
        <v>1167.61449360865</v>
      </c>
      <c r="X268" s="19">
        <v>1797.6038659241401</v>
      </c>
      <c r="Y268" s="19">
        <v>2629.0189755862398</v>
      </c>
      <c r="Z268" s="19">
        <v>1224.9686182134899</v>
      </c>
      <c r="AA268" s="19">
        <v>913.81176798602996</v>
      </c>
      <c r="AB268" s="19">
        <v>1339.6666313978301</v>
      </c>
      <c r="AC268" s="19">
        <v>12188.40791906</v>
      </c>
      <c r="AD268" s="19">
        <v>5733.7655916663198</v>
      </c>
      <c r="AE268" s="19">
        <v>3069.4228980224598</v>
      </c>
      <c r="AF268" s="4">
        <f>SUM(R268:AE268)</f>
        <v>44230.842648768921</v>
      </c>
    </row>
    <row r="269" spans="1:32" x14ac:dyDescent="0.2">
      <c r="A269" s="19" t="s">
        <v>261</v>
      </c>
      <c r="B269" s="19">
        <v>1139.3057313024501</v>
      </c>
      <c r="C269" s="19">
        <v>114.560667167839</v>
      </c>
      <c r="D269" s="19">
        <v>464.01425223694798</v>
      </c>
      <c r="E269" s="19">
        <v>227.59085843826901</v>
      </c>
      <c r="F269" s="19">
        <v>662.19817330455396</v>
      </c>
      <c r="G269" s="19">
        <v>74.536290418935295</v>
      </c>
      <c r="H269" s="19">
        <v>780.93987352484896</v>
      </c>
      <c r="I269" s="19">
        <v>140.04607019396201</v>
      </c>
      <c r="J269" s="19">
        <v>896.80861792194696</v>
      </c>
      <c r="K269" s="19">
        <v>4196.6449802629504</v>
      </c>
      <c r="L269" s="19">
        <v>4645.0600223097499</v>
      </c>
      <c r="M269" s="19">
        <v>294.70836119805602</v>
      </c>
      <c r="N269" s="19">
        <v>4.9937001129277698</v>
      </c>
      <c r="O269" s="19">
        <v>1675.53040255878</v>
      </c>
      <c r="P269" s="19">
        <v>4510.3332514981503</v>
      </c>
      <c r="Q269" s="19">
        <v>884.648544988862</v>
      </c>
      <c r="R269" s="19">
        <v>39.102623073750003</v>
      </c>
      <c r="S269" s="19">
        <v>1212.4478557472801</v>
      </c>
      <c r="T269" s="19">
        <v>53.625761063968604</v>
      </c>
      <c r="U269" s="19">
        <v>5.3760438296012403</v>
      </c>
      <c r="V269" s="19">
        <v>912.85775909556901</v>
      </c>
      <c r="W269" s="19">
        <v>24.2459462421367</v>
      </c>
      <c r="X269" s="19">
        <v>20407.767015433401</v>
      </c>
      <c r="Y269" s="19">
        <v>6828.3760689956598</v>
      </c>
      <c r="Z269" s="19">
        <v>913.12154888483894</v>
      </c>
      <c r="AA269" s="19">
        <v>1959.9552937365099</v>
      </c>
      <c r="AB269" s="19">
        <v>1089.5415377321799</v>
      </c>
      <c r="AC269" s="19">
        <v>1551.8088271745501</v>
      </c>
      <c r="AD269" s="19">
        <v>5278.3402108624196</v>
      </c>
      <c r="AE269" s="19">
        <v>1977.85913716815</v>
      </c>
      <c r="AF269" s="4">
        <f>SUM(R269:AE269)</f>
        <v>42254.425629040015</v>
      </c>
    </row>
    <row r="270" spans="1:32" x14ac:dyDescent="0.2">
      <c r="A270" s="19" t="s">
        <v>162</v>
      </c>
      <c r="B270" s="19">
        <v>710.838316101705</v>
      </c>
      <c r="C270" s="19">
        <v>2385.8549259541101</v>
      </c>
      <c r="D270" s="19">
        <v>3748.4134603262401</v>
      </c>
      <c r="E270" s="19">
        <v>3754.88140189776</v>
      </c>
      <c r="F270" s="19">
        <v>1050.9436264881299</v>
      </c>
      <c r="G270" s="19">
        <v>3058.4470310994302</v>
      </c>
      <c r="H270" s="19">
        <v>5229.1292785486703</v>
      </c>
      <c r="I270" s="19">
        <v>546.85056144575196</v>
      </c>
      <c r="J270" s="19">
        <v>2076.4298644519999</v>
      </c>
      <c r="K270" s="19">
        <v>1432.9918650014499</v>
      </c>
      <c r="L270" s="19">
        <v>929.70794437978498</v>
      </c>
      <c r="M270" s="19">
        <v>739.18739747755399</v>
      </c>
      <c r="N270" s="19">
        <v>2130.4103518208499</v>
      </c>
      <c r="O270" s="19">
        <v>423.81758794472898</v>
      </c>
      <c r="P270" s="19">
        <v>2922.9385218197599</v>
      </c>
      <c r="Q270" s="19">
        <v>320.69903867009401</v>
      </c>
      <c r="R270" s="19">
        <v>577.32797873462403</v>
      </c>
      <c r="S270" s="19">
        <v>1956.6968831782001</v>
      </c>
      <c r="T270" s="19">
        <v>298.60277929928202</v>
      </c>
      <c r="U270" s="19">
        <v>2476.7324800523402</v>
      </c>
      <c r="V270" s="19">
        <v>1733.0066570108399</v>
      </c>
      <c r="W270" s="19">
        <v>3229.8012024679001</v>
      </c>
      <c r="X270" s="19">
        <v>1073.43042918333</v>
      </c>
      <c r="Y270" s="19">
        <v>4892.6113234963505</v>
      </c>
      <c r="Z270" s="19">
        <v>5417.0045723143803</v>
      </c>
      <c r="AA270" s="19">
        <v>3892.6702927778101</v>
      </c>
      <c r="AB270" s="19">
        <v>651.82489358416399</v>
      </c>
      <c r="AC270" s="19">
        <v>4986.5227908185097</v>
      </c>
      <c r="AD270" s="19">
        <v>9689.7945258746295</v>
      </c>
      <c r="AE270" s="19">
        <v>1203.4186651796499</v>
      </c>
      <c r="AF270" s="4">
        <f>SUM(R270:AE270)</f>
        <v>42079.445473972009</v>
      </c>
    </row>
    <row r="271" spans="1:32" x14ac:dyDescent="0.2">
      <c r="A271" s="19" t="s">
        <v>166</v>
      </c>
      <c r="B271" s="19">
        <v>530.1</v>
      </c>
      <c r="C271" s="19">
        <v>5158.4799999999996</v>
      </c>
      <c r="D271" s="19">
        <v>3177.68</v>
      </c>
      <c r="E271" s="19">
        <v>4593.68</v>
      </c>
      <c r="F271" s="19">
        <v>1891.11</v>
      </c>
      <c r="G271" s="19">
        <v>997.07</v>
      </c>
      <c r="H271" s="19">
        <v>3294.68</v>
      </c>
      <c r="I271" s="19">
        <v>2007.9</v>
      </c>
      <c r="J271" s="19">
        <v>642.96</v>
      </c>
      <c r="K271" s="19">
        <v>3636.97</v>
      </c>
      <c r="L271" s="19">
        <v>5049.2700000000004</v>
      </c>
      <c r="M271" s="19">
        <v>4371.29</v>
      </c>
      <c r="N271" s="19">
        <v>2274.73</v>
      </c>
      <c r="O271" s="19">
        <v>4427.28</v>
      </c>
      <c r="P271" s="19">
        <v>6797</v>
      </c>
      <c r="Q271" s="19">
        <v>490.69</v>
      </c>
      <c r="R271" s="19">
        <v>156.56</v>
      </c>
      <c r="S271" s="19">
        <v>2820.6</v>
      </c>
      <c r="T271" s="19">
        <v>3278.75</v>
      </c>
      <c r="U271" s="19">
        <v>3628.51</v>
      </c>
      <c r="V271" s="19">
        <v>5007.67</v>
      </c>
      <c r="W271" s="19">
        <v>1658.26</v>
      </c>
      <c r="X271" s="19">
        <v>1663.32</v>
      </c>
      <c r="Y271" s="19">
        <v>2295.58</v>
      </c>
      <c r="Z271" s="19">
        <v>2339.7399999999998</v>
      </c>
      <c r="AA271" s="19">
        <v>728.59</v>
      </c>
      <c r="AB271" s="19">
        <v>2839.17</v>
      </c>
      <c r="AC271" s="19">
        <v>3828.85</v>
      </c>
      <c r="AD271" s="19">
        <v>10934.43</v>
      </c>
      <c r="AE271" s="19">
        <v>430.73</v>
      </c>
      <c r="AF271" s="4">
        <f>SUM(R271:AE271)</f>
        <v>41610.76</v>
      </c>
    </row>
    <row r="272" spans="1:32" x14ac:dyDescent="0.2">
      <c r="A272" s="19" t="s">
        <v>280</v>
      </c>
      <c r="B272" s="19">
        <v>2330.1590418446899</v>
      </c>
      <c r="C272" s="19">
        <v>961.40120430785305</v>
      </c>
      <c r="D272" s="19">
        <v>1588.2295540104401</v>
      </c>
      <c r="E272" s="19">
        <v>1671.2543531776801</v>
      </c>
      <c r="F272" s="19">
        <v>156.57015292140699</v>
      </c>
      <c r="G272" s="19">
        <v>909.37229009590703</v>
      </c>
      <c r="H272" s="19">
        <v>1314.32167640444</v>
      </c>
      <c r="I272" s="19">
        <v>3398.2865504568099</v>
      </c>
      <c r="J272" s="19">
        <v>6413.1372319559796</v>
      </c>
      <c r="K272" s="19">
        <v>1817.9239159825399</v>
      </c>
      <c r="L272" s="19">
        <v>3948.6527806530398</v>
      </c>
      <c r="M272" s="19">
        <v>658.35138834345105</v>
      </c>
      <c r="N272" s="19">
        <v>1215.11141453902</v>
      </c>
      <c r="O272" s="19">
        <v>1726.8867500012</v>
      </c>
      <c r="P272" s="19">
        <v>726.86708781975994</v>
      </c>
      <c r="Q272" s="19">
        <v>2378.1435506924599</v>
      </c>
      <c r="R272" s="19">
        <v>1646.87327897515</v>
      </c>
      <c r="S272" s="19">
        <v>1768.1740719873501</v>
      </c>
      <c r="T272" s="19">
        <v>902.96546311999396</v>
      </c>
      <c r="U272" s="19">
        <v>1131.2829972142399</v>
      </c>
      <c r="V272" s="19">
        <v>2494.0751092778401</v>
      </c>
      <c r="W272" s="19">
        <v>8352.9792225743695</v>
      </c>
      <c r="X272" s="19">
        <v>1395.95811124939</v>
      </c>
      <c r="Y272" s="19">
        <v>3574.4906438581902</v>
      </c>
      <c r="Z272" s="19">
        <v>2003.6675795731001</v>
      </c>
      <c r="AA272" s="19">
        <v>2003.6675795731001</v>
      </c>
      <c r="AB272" s="19">
        <v>2003.6675795731001</v>
      </c>
      <c r="AC272" s="19">
        <v>3504.5441486483701</v>
      </c>
      <c r="AD272" s="19">
        <v>6257.2185158474003</v>
      </c>
      <c r="AE272" s="19">
        <v>3365.1530726799301</v>
      </c>
      <c r="AF272" s="4">
        <f>SUM(R272:AE272)</f>
        <v>40404.717374151522</v>
      </c>
    </row>
    <row r="273" spans="1:32" x14ac:dyDescent="0.2">
      <c r="A273" s="19" t="s">
        <v>110</v>
      </c>
      <c r="B273" s="19">
        <v>1250.29764029741</v>
      </c>
      <c r="C273" s="19">
        <v>4230.8626319798204</v>
      </c>
      <c r="D273" s="19">
        <v>3085.9579933894902</v>
      </c>
      <c r="E273" s="19">
        <v>2282.6329709459901</v>
      </c>
      <c r="F273" s="19">
        <v>1388.9515824968801</v>
      </c>
      <c r="G273" s="19">
        <v>37.614551649628801</v>
      </c>
      <c r="H273" s="19">
        <v>6234.9185603516498</v>
      </c>
      <c r="I273" s="19">
        <v>4600.2827797730197</v>
      </c>
      <c r="J273" s="19">
        <v>2371.4039221355301</v>
      </c>
      <c r="K273" s="19">
        <v>2157.3476026489502</v>
      </c>
      <c r="L273" s="19">
        <v>3867.6269928021002</v>
      </c>
      <c r="M273" s="19">
        <v>1101.54009920216</v>
      </c>
      <c r="N273" s="19">
        <v>3522.9704565869001</v>
      </c>
      <c r="O273" s="19">
        <v>3767.41682990957</v>
      </c>
      <c r="P273" s="19">
        <v>2082.48068058747</v>
      </c>
      <c r="Q273" s="19">
        <v>2578.75549128591</v>
      </c>
      <c r="R273" s="19">
        <v>2509.47387401886</v>
      </c>
      <c r="S273" s="19">
        <v>1631.32578489613</v>
      </c>
      <c r="T273" s="19">
        <v>260.70075870209803</v>
      </c>
      <c r="U273" s="19">
        <v>378.01085233315399</v>
      </c>
      <c r="V273" s="19">
        <v>4320.6999708857402</v>
      </c>
      <c r="W273" s="19">
        <v>2761.6511920350199</v>
      </c>
      <c r="X273" s="19">
        <v>1276.35349876446</v>
      </c>
      <c r="Y273" s="19">
        <v>1992.47551786859</v>
      </c>
      <c r="Z273" s="19">
        <v>5257.7462470885803</v>
      </c>
      <c r="AA273" s="19">
        <v>3115.7926621434399</v>
      </c>
      <c r="AB273" s="19">
        <v>2843.7588992467499</v>
      </c>
      <c r="AC273" s="19">
        <v>4211.3351673195202</v>
      </c>
      <c r="AD273" s="19">
        <v>4429.65405483206</v>
      </c>
      <c r="AE273" s="19">
        <v>1820.40645876078</v>
      </c>
      <c r="AF273" s="4">
        <f>SUM(R273:AE273)</f>
        <v>36809.384938895186</v>
      </c>
    </row>
    <row r="274" spans="1:32" x14ac:dyDescent="0.2">
      <c r="A274" s="19" t="s">
        <v>378</v>
      </c>
      <c r="B274" s="19">
        <v>4870.55671517472</v>
      </c>
      <c r="C274" s="19">
        <v>818.08333075648397</v>
      </c>
      <c r="D274" s="19">
        <v>779.61494983747605</v>
      </c>
      <c r="E274" s="19">
        <v>684.93439266041401</v>
      </c>
      <c r="F274" s="19">
        <v>2787.4149407106502</v>
      </c>
      <c r="G274" s="19">
        <v>1282.55933962209</v>
      </c>
      <c r="H274" s="19">
        <v>1195.2343386340201</v>
      </c>
      <c r="I274" s="19">
        <v>2199.31002692725</v>
      </c>
      <c r="J274" s="19">
        <v>645.80486697509298</v>
      </c>
      <c r="K274" s="19">
        <v>940.42887288096802</v>
      </c>
      <c r="L274" s="19">
        <v>73.535761522246801</v>
      </c>
      <c r="M274" s="19">
        <v>786.85028626606095</v>
      </c>
      <c r="N274" s="19">
        <v>596.03248477392401</v>
      </c>
      <c r="O274" s="19">
        <v>363.76595349329102</v>
      </c>
      <c r="P274" s="19">
        <v>787.117541369533</v>
      </c>
      <c r="Q274" s="19">
        <v>1026.4004881323301</v>
      </c>
      <c r="R274" s="19">
        <v>756.01847310893697</v>
      </c>
      <c r="S274" s="19">
        <v>95.360839846015494</v>
      </c>
      <c r="T274" s="19">
        <v>4245.8378643095602</v>
      </c>
      <c r="U274" s="19">
        <v>2181.71241225936</v>
      </c>
      <c r="V274" s="19">
        <v>271.23315183667103</v>
      </c>
      <c r="W274" s="19">
        <v>1347.72771552832</v>
      </c>
      <c r="X274" s="19">
        <v>124.538624886522</v>
      </c>
      <c r="Y274" s="19">
        <v>3162.8668689978899</v>
      </c>
      <c r="Z274" s="19">
        <v>7590.8226581047102</v>
      </c>
      <c r="AA274" s="19">
        <v>372.46388954364602</v>
      </c>
      <c r="AB274" s="19">
        <v>3329.2545920687198</v>
      </c>
      <c r="AC274" s="19">
        <v>3585.5387207335698</v>
      </c>
      <c r="AD274" s="19">
        <v>2880.7651624505302</v>
      </c>
      <c r="AE274" s="19">
        <v>4045.9429864758199</v>
      </c>
      <c r="AF274" s="4">
        <f>SUM(R274:AE274)</f>
        <v>33990.083960150267</v>
      </c>
    </row>
    <row r="275" spans="1:32" x14ac:dyDescent="0.2">
      <c r="A275" s="19" t="s">
        <v>194</v>
      </c>
      <c r="B275" s="19">
        <v>23.439819239294799</v>
      </c>
      <c r="C275" s="19">
        <v>2001.3792541109899</v>
      </c>
      <c r="D275" s="19">
        <v>2525.7719698804299</v>
      </c>
      <c r="E275" s="19">
        <v>1138.3104099380901</v>
      </c>
      <c r="F275" s="19">
        <v>87.041616419140297</v>
      </c>
      <c r="G275" s="19">
        <v>0</v>
      </c>
      <c r="H275" s="19">
        <v>4985.2786139032896</v>
      </c>
      <c r="I275" s="19">
        <v>235.10767601255901</v>
      </c>
      <c r="J275" s="19">
        <v>0</v>
      </c>
      <c r="K275" s="19">
        <v>3434.57412880624</v>
      </c>
      <c r="L275" s="19">
        <v>4297.8558209271996</v>
      </c>
      <c r="M275" s="19">
        <v>2938.0990437351802</v>
      </c>
      <c r="N275" s="19">
        <v>0</v>
      </c>
      <c r="O275" s="19">
        <v>3021.4176591922101</v>
      </c>
      <c r="P275" s="19">
        <v>55.465034388862797</v>
      </c>
      <c r="Q275" s="19">
        <v>2836.8951625756199</v>
      </c>
      <c r="R275" s="19">
        <v>0</v>
      </c>
      <c r="S275" s="19">
        <v>2016.12774377908</v>
      </c>
      <c r="T275" s="19">
        <v>0</v>
      </c>
      <c r="U275" s="19">
        <v>2020.49936400756</v>
      </c>
      <c r="V275" s="19">
        <v>14196.1589051461</v>
      </c>
      <c r="W275" s="19">
        <v>715.91639377864897</v>
      </c>
      <c r="X275" s="19">
        <v>0</v>
      </c>
      <c r="Y275" s="19">
        <v>0</v>
      </c>
      <c r="Z275" s="19">
        <v>2042.7780280417101</v>
      </c>
      <c r="AA275" s="19">
        <v>2301.1837045761899</v>
      </c>
      <c r="AB275" s="19">
        <v>3.7150541556628101</v>
      </c>
      <c r="AC275" s="19">
        <v>2501.0073393596999</v>
      </c>
      <c r="AD275" s="19">
        <v>7626.1255988412304</v>
      </c>
      <c r="AE275" s="19">
        <v>450.12470640376802</v>
      </c>
      <c r="AF275" s="4">
        <f>SUM(R275:AE275)</f>
        <v>33873.636838089653</v>
      </c>
    </row>
    <row r="276" spans="1:32" x14ac:dyDescent="0.2">
      <c r="A276" s="19" t="s">
        <v>316</v>
      </c>
      <c r="B276" s="19">
        <v>7393.92574245371</v>
      </c>
      <c r="C276" s="19">
        <v>846.34666220853796</v>
      </c>
      <c r="D276" s="19">
        <v>3006.26185531892</v>
      </c>
      <c r="E276" s="19">
        <v>2105.1285101265098</v>
      </c>
      <c r="F276" s="19">
        <v>476.37827276723101</v>
      </c>
      <c r="G276" s="19">
        <v>376.332190576134</v>
      </c>
      <c r="H276" s="19">
        <v>6725.6152995932198</v>
      </c>
      <c r="I276" s="19">
        <v>741.29909280372794</v>
      </c>
      <c r="J276" s="19">
        <v>1349.1693206223299</v>
      </c>
      <c r="K276" s="19">
        <v>1187.3738627331199</v>
      </c>
      <c r="L276" s="19">
        <v>14402.223794159199</v>
      </c>
      <c r="M276" s="19">
        <v>4327.9182207655103</v>
      </c>
      <c r="N276" s="19">
        <v>8241.6913564539009</v>
      </c>
      <c r="O276" s="19">
        <v>1213.0961383747699</v>
      </c>
      <c r="P276" s="19">
        <v>598.49894213759603</v>
      </c>
      <c r="Q276" s="19">
        <v>711.80655625172506</v>
      </c>
      <c r="R276" s="19">
        <v>2274.30383275453</v>
      </c>
      <c r="S276" s="19">
        <v>2509.2488707463399</v>
      </c>
      <c r="T276" s="19">
        <v>1080.6955695123299</v>
      </c>
      <c r="U276" s="19">
        <v>1930.18734217715</v>
      </c>
      <c r="V276" s="19">
        <v>605.30248199341702</v>
      </c>
      <c r="W276" s="19">
        <v>4073.16549440985</v>
      </c>
      <c r="X276" s="19">
        <v>425.069273107973</v>
      </c>
      <c r="Y276" s="19">
        <v>2404.6602923903602</v>
      </c>
      <c r="Z276" s="19">
        <v>1899.4005673854899</v>
      </c>
      <c r="AA276" s="19">
        <v>329.21609189938198</v>
      </c>
      <c r="AB276" s="19">
        <v>4130.2865917362997</v>
      </c>
      <c r="AC276" s="19">
        <v>3414.9382979472398</v>
      </c>
      <c r="AD276" s="19">
        <v>5653.7399455964196</v>
      </c>
      <c r="AE276" s="19">
        <v>2353.5525752182202</v>
      </c>
      <c r="AF276" s="4">
        <f>SUM(R276:AE276)</f>
        <v>33083.767226875003</v>
      </c>
    </row>
    <row r="277" spans="1:32" x14ac:dyDescent="0.2">
      <c r="A277" s="19" t="s">
        <v>319</v>
      </c>
      <c r="B277" s="19">
        <v>2357.09731915574</v>
      </c>
      <c r="C277" s="19">
        <v>1325.3371124517901</v>
      </c>
      <c r="D277" s="19">
        <v>285.59952098561001</v>
      </c>
      <c r="E277" s="19">
        <v>619.19665188747695</v>
      </c>
      <c r="F277" s="19">
        <v>592.89894280633803</v>
      </c>
      <c r="G277" s="19">
        <v>700.74268888163704</v>
      </c>
      <c r="H277" s="19">
        <v>2259.3107288524402</v>
      </c>
      <c r="I277" s="19">
        <v>790.46785102108402</v>
      </c>
      <c r="J277" s="19">
        <v>2179.3943990545699</v>
      </c>
      <c r="K277" s="19">
        <v>776.72033895495997</v>
      </c>
      <c r="L277" s="19">
        <v>500.87179145739799</v>
      </c>
      <c r="M277" s="19">
        <v>501.056269807398</v>
      </c>
      <c r="N277" s="19">
        <v>747.55439943809301</v>
      </c>
      <c r="O277" s="19">
        <v>3008.3429287213198</v>
      </c>
      <c r="P277" s="19">
        <v>736.45040502810002</v>
      </c>
      <c r="Q277" s="19">
        <v>663.81176269325795</v>
      </c>
      <c r="R277" s="19">
        <v>1454.5912615238101</v>
      </c>
      <c r="S277" s="19">
        <v>323.71037800757398</v>
      </c>
      <c r="T277" s="19">
        <v>0</v>
      </c>
      <c r="U277" s="19">
        <v>944.37306727975397</v>
      </c>
      <c r="V277" s="19">
        <v>3281.9840064636301</v>
      </c>
      <c r="W277" s="19">
        <v>806.17052487101705</v>
      </c>
      <c r="X277" s="19">
        <v>73.678272183306802</v>
      </c>
      <c r="Y277" s="19">
        <v>1852.5113875720201</v>
      </c>
      <c r="Z277" s="19">
        <v>1795.9328973392201</v>
      </c>
      <c r="AA277" s="19">
        <v>1970.8340280539801</v>
      </c>
      <c r="AB277" s="19">
        <v>550.54998110946804</v>
      </c>
      <c r="AC277" s="19">
        <v>5281.9935700743699</v>
      </c>
      <c r="AD277" s="19">
        <v>8989.4441459233003</v>
      </c>
      <c r="AE277" s="19">
        <v>2907.0283359986802</v>
      </c>
      <c r="AF277" s="4">
        <f>SUM(R277:AE277)</f>
        <v>30232.801856400132</v>
      </c>
    </row>
    <row r="278" spans="1:32" x14ac:dyDescent="0.2">
      <c r="A278" s="19" t="s">
        <v>221</v>
      </c>
      <c r="B278" s="19">
        <v>794.99703778100502</v>
      </c>
      <c r="C278" s="19">
        <v>3144.0641946959599</v>
      </c>
      <c r="D278" s="19">
        <v>22968.258460072699</v>
      </c>
      <c r="E278" s="19">
        <v>3769.2860493769599</v>
      </c>
      <c r="F278" s="19">
        <v>3664.52749801354</v>
      </c>
      <c r="G278" s="19">
        <v>5176.5863071424101</v>
      </c>
      <c r="H278" s="19">
        <v>2636.15477402639</v>
      </c>
      <c r="I278" s="19">
        <v>1017.33086576476</v>
      </c>
      <c r="J278" s="19">
        <v>1947.45361770361</v>
      </c>
      <c r="K278" s="19">
        <v>835.63404822634902</v>
      </c>
      <c r="L278" s="19">
        <v>766.52728677609298</v>
      </c>
      <c r="M278" s="19">
        <v>511.38092358032998</v>
      </c>
      <c r="N278" s="19">
        <v>590.70397819989398</v>
      </c>
      <c r="O278" s="19">
        <v>1828.3021438379601</v>
      </c>
      <c r="P278" s="19">
        <v>843.42551550072699</v>
      </c>
      <c r="Q278" s="19">
        <v>1844.8464853698899</v>
      </c>
      <c r="R278" s="19">
        <v>428.15941285167003</v>
      </c>
      <c r="S278" s="19">
        <v>282.831727311929</v>
      </c>
      <c r="T278" s="19">
        <v>995.79173342703098</v>
      </c>
      <c r="U278" s="19">
        <v>616.37357210660298</v>
      </c>
      <c r="V278" s="19">
        <v>1358.6139364852099</v>
      </c>
      <c r="W278" s="19">
        <v>1168.2508817907401</v>
      </c>
      <c r="X278" s="19">
        <v>224.29326772585199</v>
      </c>
      <c r="Y278" s="19">
        <v>1988.53354836218</v>
      </c>
      <c r="Z278" s="19">
        <v>1506.0360995390599</v>
      </c>
      <c r="AA278" s="19">
        <v>5432.7217981050799</v>
      </c>
      <c r="AB278" s="19">
        <v>716.07106695602602</v>
      </c>
      <c r="AC278" s="19">
        <v>4590.7098227440401</v>
      </c>
      <c r="AD278" s="19">
        <v>7944.7859008855203</v>
      </c>
      <c r="AE278" s="19">
        <v>1500.7659446487901</v>
      </c>
      <c r="AF278" s="4">
        <f>SUM(R278:AE278)</f>
        <v>28753.938712939729</v>
      </c>
    </row>
    <row r="279" spans="1:32" x14ac:dyDescent="0.2">
      <c r="A279" s="19" t="s">
        <v>185</v>
      </c>
      <c r="B279" s="19">
        <v>1975.97666045388</v>
      </c>
      <c r="C279" s="19">
        <v>4140.2199560875997</v>
      </c>
      <c r="D279" s="19">
        <v>1241.8634272357001</v>
      </c>
      <c r="E279" s="19">
        <v>4070.1381483394898</v>
      </c>
      <c r="F279" s="19">
        <v>1421.33414399242</v>
      </c>
      <c r="G279" s="19">
        <v>2179.39231754606</v>
      </c>
      <c r="H279" s="19">
        <v>3453.6493442297501</v>
      </c>
      <c r="I279" s="19">
        <v>3320.56609576654</v>
      </c>
      <c r="J279" s="19">
        <v>2989.0236849956</v>
      </c>
      <c r="K279" s="19">
        <v>3760.3689633440899</v>
      </c>
      <c r="L279" s="19">
        <v>1770.71629485262</v>
      </c>
      <c r="M279" s="19">
        <v>1382.24069429984</v>
      </c>
      <c r="N279" s="19">
        <v>555.34313754435505</v>
      </c>
      <c r="O279" s="19">
        <v>4554.7489900370001</v>
      </c>
      <c r="P279" s="19">
        <v>1864.0483332926101</v>
      </c>
      <c r="Q279" s="19">
        <v>452.51312632239501</v>
      </c>
      <c r="R279" s="19">
        <v>2894.57677290018</v>
      </c>
      <c r="S279" s="19">
        <v>2738.1455646856498</v>
      </c>
      <c r="T279" s="19">
        <v>470.31873423321701</v>
      </c>
      <c r="U279" s="19">
        <v>690.52138386469301</v>
      </c>
      <c r="V279" s="19">
        <v>2890.4835090479501</v>
      </c>
      <c r="W279" s="19">
        <v>575.92467428828604</v>
      </c>
      <c r="X279" s="19">
        <v>2734.5316306999598</v>
      </c>
      <c r="Y279" s="19">
        <v>1313.7033006317999</v>
      </c>
      <c r="Z279" s="19">
        <v>2615.8806998687201</v>
      </c>
      <c r="AA279" s="19">
        <v>2073.8014271931002</v>
      </c>
      <c r="AB279" s="19">
        <v>876.95812284255499</v>
      </c>
      <c r="AC279" s="19">
        <v>4816.5598875518699</v>
      </c>
      <c r="AD279" s="19">
        <v>2442.0101272350998</v>
      </c>
      <c r="AE279" s="19">
        <v>867.18915330435198</v>
      </c>
      <c r="AF279" s="4">
        <f>SUM(R279:AE279)</f>
        <v>28000.60498834743</v>
      </c>
    </row>
    <row r="280" spans="1:32" x14ac:dyDescent="0.2">
      <c r="A280" s="19" t="s">
        <v>271</v>
      </c>
      <c r="B280" s="19">
        <v>3734.9323948625401</v>
      </c>
      <c r="C280" s="19">
        <v>900.23041182481302</v>
      </c>
      <c r="D280" s="19">
        <v>1735.6472362740999</v>
      </c>
      <c r="E280" s="19">
        <v>2355.1501888258699</v>
      </c>
      <c r="F280" s="19">
        <v>1618.16132180514</v>
      </c>
      <c r="G280" s="19">
        <v>910.67558014414999</v>
      </c>
      <c r="H280" s="19">
        <v>3620.7705320138498</v>
      </c>
      <c r="I280" s="19">
        <v>422.95787725279803</v>
      </c>
      <c r="J280" s="19">
        <v>560.96085287852202</v>
      </c>
      <c r="K280" s="19">
        <v>2435.6061739708498</v>
      </c>
      <c r="L280" s="19">
        <v>2839.64439920726</v>
      </c>
      <c r="M280" s="19">
        <v>989.93396838860303</v>
      </c>
      <c r="N280" s="19">
        <v>1931.9664334420499</v>
      </c>
      <c r="O280" s="19">
        <v>3923.2202243287002</v>
      </c>
      <c r="P280" s="19">
        <v>3109.1400019079201</v>
      </c>
      <c r="Q280" s="19">
        <v>2461.0360940118399</v>
      </c>
      <c r="R280" s="19">
        <v>506.57014035253297</v>
      </c>
      <c r="S280" s="19">
        <v>671.91093327151702</v>
      </c>
      <c r="T280" s="19">
        <v>985.72400274556401</v>
      </c>
      <c r="U280" s="19">
        <v>2437.7151868348901</v>
      </c>
      <c r="V280" s="19">
        <v>2343.7581026655398</v>
      </c>
      <c r="W280" s="19">
        <v>1054.22779947049</v>
      </c>
      <c r="X280" s="19">
        <v>1014.4925213845</v>
      </c>
      <c r="Y280" s="19">
        <v>7831.1641783106998</v>
      </c>
      <c r="Z280" s="19">
        <v>1486.2441914610299</v>
      </c>
      <c r="AA280" s="19">
        <v>3915.44590225209</v>
      </c>
      <c r="AB280" s="19">
        <v>1460.41799591893</v>
      </c>
      <c r="AC280" s="19">
        <v>1130.54876290011</v>
      </c>
      <c r="AD280" s="19">
        <v>631.02834606962006</v>
      </c>
      <c r="AE280" s="19">
        <v>2071.1568133011901</v>
      </c>
      <c r="AF280" s="4">
        <f>SUM(R280:AE280)</f>
        <v>27540.404876938705</v>
      </c>
    </row>
    <row r="281" spans="1:32" x14ac:dyDescent="0.2">
      <c r="A281" s="19" t="s">
        <v>187</v>
      </c>
      <c r="B281" s="19">
        <v>91.229894999414597</v>
      </c>
      <c r="C281" s="19">
        <v>353.686935983598</v>
      </c>
      <c r="D281" s="19">
        <v>559.38767186272798</v>
      </c>
      <c r="E281" s="19">
        <v>1312.05369552876</v>
      </c>
      <c r="F281" s="19">
        <v>946.07177340611804</v>
      </c>
      <c r="G281" s="19">
        <v>1330.64775781147</v>
      </c>
      <c r="H281" s="19">
        <v>1744.0714295804501</v>
      </c>
      <c r="I281" s="19">
        <v>740.859800232574</v>
      </c>
      <c r="J281" s="19">
        <v>2547.7408968145</v>
      </c>
      <c r="K281" s="19">
        <v>465.49846541881499</v>
      </c>
      <c r="L281" s="19">
        <v>1065.92530885618</v>
      </c>
      <c r="M281" s="19">
        <v>216.58868600055499</v>
      </c>
      <c r="N281" s="19">
        <v>578.16281699948001</v>
      </c>
      <c r="O281" s="19">
        <v>1736.5365150943301</v>
      </c>
      <c r="P281" s="19">
        <v>545.98933252598999</v>
      </c>
      <c r="Q281" s="19">
        <v>426.20697577390803</v>
      </c>
      <c r="R281" s="19">
        <v>735.46253226045496</v>
      </c>
      <c r="S281" s="19">
        <v>0</v>
      </c>
      <c r="T281" s="19">
        <v>230.30356394220101</v>
      </c>
      <c r="U281" s="19">
        <v>491.54149748198603</v>
      </c>
      <c r="V281" s="19">
        <v>1829.17280564922</v>
      </c>
      <c r="W281" s="19">
        <v>976.92167535051703</v>
      </c>
      <c r="X281" s="19">
        <v>312.31794060114697</v>
      </c>
      <c r="Y281" s="19">
        <v>172.632597999647</v>
      </c>
      <c r="Z281" s="19">
        <v>1048.93532443512</v>
      </c>
      <c r="AA281" s="19">
        <v>1075.1635082541</v>
      </c>
      <c r="AB281" s="19">
        <v>1261.5993696898199</v>
      </c>
      <c r="AC281" s="19">
        <v>5160.17450661771</v>
      </c>
      <c r="AD281" s="19">
        <v>8867.6994098983705</v>
      </c>
      <c r="AE281" s="19">
        <v>2663.4775740448299</v>
      </c>
      <c r="AF281" s="4">
        <f>SUM(R281:AE281)</f>
        <v>24825.402306225125</v>
      </c>
    </row>
    <row r="282" spans="1:32" x14ac:dyDescent="0.2">
      <c r="A282" s="19" t="s">
        <v>92</v>
      </c>
      <c r="B282" s="19">
        <v>933.67633924199799</v>
      </c>
      <c r="C282" s="19">
        <v>80.112850065651699</v>
      </c>
      <c r="D282" s="19">
        <v>167.91340124613299</v>
      </c>
      <c r="E282" s="19">
        <v>417.24967887747903</v>
      </c>
      <c r="F282" s="19">
        <v>1636.64744353123</v>
      </c>
      <c r="G282" s="19">
        <v>1849.09628431134</v>
      </c>
      <c r="H282" s="19">
        <v>207.17449307288399</v>
      </c>
      <c r="I282" s="19">
        <v>43.593841001402097</v>
      </c>
      <c r="J282" s="19">
        <v>3409.4287737230102</v>
      </c>
      <c r="K282" s="19">
        <v>308.408866769822</v>
      </c>
      <c r="L282" s="19">
        <v>326.07648960038603</v>
      </c>
      <c r="M282" s="19">
        <v>259.49171031124001</v>
      </c>
      <c r="N282" s="19">
        <v>64.122501799771698</v>
      </c>
      <c r="O282" s="19">
        <v>1415.8298454605001</v>
      </c>
      <c r="P282" s="19">
        <v>14.234083573416701</v>
      </c>
      <c r="Q282" s="19">
        <v>18.738115020401001</v>
      </c>
      <c r="R282" s="19">
        <v>1355.91991637706</v>
      </c>
      <c r="S282" s="19">
        <v>620.81270331047904</v>
      </c>
      <c r="T282" s="19">
        <v>2436.1416604685901</v>
      </c>
      <c r="U282" s="19">
        <v>1644.7854727177801</v>
      </c>
      <c r="V282" s="19">
        <v>870.22729131676999</v>
      </c>
      <c r="W282" s="19">
        <v>220.47888081773399</v>
      </c>
      <c r="X282" s="19">
        <v>989.52180830422003</v>
      </c>
      <c r="Y282" s="19">
        <v>1478.1416145727701</v>
      </c>
      <c r="Z282" s="19">
        <v>11285.2121797296</v>
      </c>
      <c r="AA282" s="19">
        <v>168.07571092795899</v>
      </c>
      <c r="AB282" s="19">
        <v>174.98711806027799</v>
      </c>
      <c r="AC282" s="19">
        <v>605.64315778443802</v>
      </c>
      <c r="AD282" s="19">
        <v>1375.6244088610599</v>
      </c>
      <c r="AE282" s="19">
        <v>583.91164691647396</v>
      </c>
      <c r="AF282" s="4">
        <f>SUM(R282:AE282)</f>
        <v>23809.483570165212</v>
      </c>
    </row>
    <row r="283" spans="1:32" x14ac:dyDescent="0.2">
      <c r="A283" s="19" t="s">
        <v>224</v>
      </c>
      <c r="B283" s="19">
        <v>213.74376526862901</v>
      </c>
      <c r="C283" s="19">
        <v>133.86849514780101</v>
      </c>
      <c r="D283" s="19">
        <v>525.689700847739</v>
      </c>
      <c r="E283" s="19">
        <v>690.98508795345595</v>
      </c>
      <c r="F283" s="19">
        <v>178.323649366811</v>
      </c>
      <c r="G283" s="19">
        <v>382.02544036672998</v>
      </c>
      <c r="H283" s="19">
        <v>635.98625900055595</v>
      </c>
      <c r="I283" s="19">
        <v>255.13793635234001</v>
      </c>
      <c r="J283" s="19">
        <v>84.049033128714001</v>
      </c>
      <c r="K283" s="19">
        <v>570.61264897483704</v>
      </c>
      <c r="L283" s="19">
        <v>312.21954217533801</v>
      </c>
      <c r="M283" s="19">
        <v>55.067036750701099</v>
      </c>
      <c r="N283" s="19">
        <v>80.513006907753905</v>
      </c>
      <c r="O283" s="19">
        <v>583.41827719427499</v>
      </c>
      <c r="P283" s="19">
        <v>668.26637924991098</v>
      </c>
      <c r="Q283" s="19">
        <v>1992.4833338005301</v>
      </c>
      <c r="R283" s="19">
        <v>1139.0907521759</v>
      </c>
      <c r="S283" s="19">
        <v>860.12855939708504</v>
      </c>
      <c r="T283" s="19">
        <v>3565.8863241407598</v>
      </c>
      <c r="U283" s="19">
        <v>161.55221607202901</v>
      </c>
      <c r="V283" s="19">
        <v>945.47044600680101</v>
      </c>
      <c r="W283" s="19">
        <v>379.65491870783302</v>
      </c>
      <c r="X283" s="19">
        <v>6395.7881413122204</v>
      </c>
      <c r="Y283" s="19">
        <v>552.94428777613996</v>
      </c>
      <c r="Z283" s="19">
        <v>296.32071873833303</v>
      </c>
      <c r="AA283" s="19">
        <v>357.15542594852099</v>
      </c>
      <c r="AB283" s="19">
        <v>668.33885278173398</v>
      </c>
      <c r="AC283" s="19">
        <v>2070.6808514926702</v>
      </c>
      <c r="AD283" s="19">
        <v>3415.4973907314502</v>
      </c>
      <c r="AE283" s="19">
        <v>1753.5156454938401</v>
      </c>
      <c r="AF283" s="4">
        <f>SUM(R283:AE283)</f>
        <v>22562.02453077531</v>
      </c>
    </row>
    <row r="284" spans="1:32" x14ac:dyDescent="0.2">
      <c r="A284" s="19" t="s">
        <v>277</v>
      </c>
      <c r="B284" s="19">
        <v>885.53568637171304</v>
      </c>
      <c r="C284" s="19">
        <v>1993.4407667279099</v>
      </c>
      <c r="D284" s="19">
        <v>2128.7771114132001</v>
      </c>
      <c r="E284" s="19">
        <v>907.86804284726202</v>
      </c>
      <c r="F284" s="19">
        <v>1688.6498255249701</v>
      </c>
      <c r="G284" s="19">
        <v>1662.8377005581101</v>
      </c>
      <c r="H284" s="19">
        <v>1200.54204347263</v>
      </c>
      <c r="I284" s="19">
        <v>623.82944521808497</v>
      </c>
      <c r="J284" s="19">
        <v>700.12254937154398</v>
      </c>
      <c r="K284" s="19">
        <v>495.31351196667998</v>
      </c>
      <c r="L284" s="19">
        <v>929.89163853174205</v>
      </c>
      <c r="M284" s="19">
        <v>160.06903062964</v>
      </c>
      <c r="N284" s="19">
        <v>426.70804444130198</v>
      </c>
      <c r="O284" s="19">
        <v>537.89068509353899</v>
      </c>
      <c r="P284" s="19">
        <v>240.961862047783</v>
      </c>
      <c r="Q284" s="19">
        <v>25653.317237850501</v>
      </c>
      <c r="R284" s="19">
        <v>7319.0155327961302</v>
      </c>
      <c r="S284" s="19">
        <v>2708.5285756236099</v>
      </c>
      <c r="T284" s="19">
        <v>455.20676185718401</v>
      </c>
      <c r="U284" s="19">
        <v>357.60093678042</v>
      </c>
      <c r="V284" s="19">
        <v>258.059337277971</v>
      </c>
      <c r="W284" s="19">
        <v>1615.13958029637</v>
      </c>
      <c r="X284" s="19">
        <v>252.47036108500501</v>
      </c>
      <c r="Y284" s="19">
        <v>248.05881451931199</v>
      </c>
      <c r="Z284" s="19">
        <v>148.663166059764</v>
      </c>
      <c r="AA284" s="19">
        <v>1576.58620505509</v>
      </c>
      <c r="AB284" s="19">
        <v>951.14126663865397</v>
      </c>
      <c r="AC284" s="19">
        <v>539.41105517358403</v>
      </c>
      <c r="AD284" s="19">
        <v>1333.4799162157699</v>
      </c>
      <c r="AE284" s="19">
        <v>2623.7062089271099</v>
      </c>
      <c r="AF284" s="4">
        <f>SUM(R284:AE284)</f>
        <v>20387.067718305971</v>
      </c>
    </row>
    <row r="285" spans="1:32" x14ac:dyDescent="0.2">
      <c r="A285" s="19" t="s">
        <v>309</v>
      </c>
      <c r="B285" s="19">
        <v>747.03521412553698</v>
      </c>
      <c r="C285" s="19">
        <v>845.65563789368105</v>
      </c>
      <c r="D285" s="19">
        <v>784.09515770161101</v>
      </c>
      <c r="E285" s="19">
        <v>628.74665164456405</v>
      </c>
      <c r="F285" s="19">
        <v>756.16016677004302</v>
      </c>
      <c r="G285" s="19">
        <v>828.19460297119099</v>
      </c>
      <c r="H285" s="19">
        <v>708.784193885788</v>
      </c>
      <c r="I285" s="19">
        <v>512.56836931148405</v>
      </c>
      <c r="J285" s="19">
        <v>446.31852468651903</v>
      </c>
      <c r="K285" s="19">
        <v>436.574022630515</v>
      </c>
      <c r="L285" s="19">
        <v>307.526441073841</v>
      </c>
      <c r="M285" s="19">
        <v>306.08907235763701</v>
      </c>
      <c r="N285" s="19">
        <v>199.77280789513799</v>
      </c>
      <c r="O285" s="19">
        <v>1045.5433967179499</v>
      </c>
      <c r="P285" s="19">
        <v>408.87449084603099</v>
      </c>
      <c r="Q285" s="19">
        <v>101.74397456042</v>
      </c>
      <c r="R285" s="19">
        <v>669.48872035148395</v>
      </c>
      <c r="S285" s="19">
        <v>1030.1685967077401</v>
      </c>
      <c r="T285" s="19">
        <v>184.01494365933101</v>
      </c>
      <c r="U285" s="19">
        <v>431.56388655785099</v>
      </c>
      <c r="V285" s="19">
        <v>1349.74215539637</v>
      </c>
      <c r="W285" s="19">
        <v>474.36754244532398</v>
      </c>
      <c r="X285" s="19">
        <v>32.315895552535899</v>
      </c>
      <c r="Y285" s="19">
        <v>1201.4026325171999</v>
      </c>
      <c r="Z285" s="19">
        <v>1477.3219376996501</v>
      </c>
      <c r="AA285" s="19">
        <v>1023.5940139186</v>
      </c>
      <c r="AB285" s="19">
        <v>826.52917589386198</v>
      </c>
      <c r="AC285" s="19">
        <v>2017.0191247338901</v>
      </c>
      <c r="AD285" s="19">
        <v>4455.8042774856103</v>
      </c>
      <c r="AE285" s="19">
        <v>4231.2604336525501</v>
      </c>
      <c r="AF285" s="4">
        <f>SUM(R285:AE285)</f>
        <v>19404.593336571997</v>
      </c>
    </row>
    <row r="286" spans="1:32" x14ac:dyDescent="0.2">
      <c r="A286" s="19" t="s">
        <v>197</v>
      </c>
      <c r="B286" s="19">
        <v>401.51506485374603</v>
      </c>
      <c r="C286" s="19">
        <v>36.184307690422699</v>
      </c>
      <c r="D286" s="19">
        <v>6667.4354608352596</v>
      </c>
      <c r="E286" s="19">
        <v>2107.0976545408598</v>
      </c>
      <c r="F286" s="19">
        <v>1622.2868572186701</v>
      </c>
      <c r="G286" s="19">
        <v>3794.1746064643298</v>
      </c>
      <c r="H286" s="19">
        <v>886.15830103568305</v>
      </c>
      <c r="I286" s="19">
        <v>13.1423989478255</v>
      </c>
      <c r="J286" s="19">
        <v>426.14188789355399</v>
      </c>
      <c r="K286" s="19">
        <v>2420.3528083567599</v>
      </c>
      <c r="L286" s="19">
        <v>4680.9011820795104</v>
      </c>
      <c r="M286" s="19">
        <v>243.87411350011399</v>
      </c>
      <c r="N286" s="19">
        <v>2337.2748162026301</v>
      </c>
      <c r="O286" s="19">
        <v>304.57511210162198</v>
      </c>
      <c r="P286" s="19">
        <v>929.54062130560601</v>
      </c>
      <c r="Q286" s="19">
        <v>46.910340824433803</v>
      </c>
      <c r="R286" s="19">
        <v>1574.0828962968901</v>
      </c>
      <c r="S286" s="19">
        <v>246.41611898340699</v>
      </c>
      <c r="T286" s="19">
        <v>1458.9652799278699</v>
      </c>
      <c r="U286" s="19">
        <v>627.22197519366205</v>
      </c>
      <c r="V286" s="19">
        <v>401.87988084356499</v>
      </c>
      <c r="W286" s="19">
        <v>421.27434178984203</v>
      </c>
      <c r="X286" s="19">
        <v>726.66916945999901</v>
      </c>
      <c r="Y286" s="19">
        <v>5025.6572509697398</v>
      </c>
      <c r="Z286" s="19">
        <v>2190.1656595567601</v>
      </c>
      <c r="AA286" s="19">
        <v>750.482652995031</v>
      </c>
      <c r="AB286" s="19">
        <v>3223.0510931255699</v>
      </c>
      <c r="AC286" s="19">
        <v>1776.12772832938</v>
      </c>
      <c r="AD286" s="19">
        <v>141.71701003930201</v>
      </c>
      <c r="AE286" s="19">
        <v>27.595756811972301</v>
      </c>
      <c r="AF286" s="4">
        <f>SUM(R286:AE286)</f>
        <v>18591.30681432299</v>
      </c>
    </row>
    <row r="287" spans="1:32" x14ac:dyDescent="0.2">
      <c r="A287" s="19" t="s">
        <v>282</v>
      </c>
      <c r="B287" s="19">
        <v>31.969179831765398</v>
      </c>
      <c r="C287" s="19">
        <v>55.488550563445301</v>
      </c>
      <c r="D287" s="19">
        <v>50.984020809459302</v>
      </c>
      <c r="E287" s="19">
        <v>41.950922710805003</v>
      </c>
      <c r="F287" s="19">
        <v>7.4775318559060802</v>
      </c>
      <c r="G287" s="19">
        <v>51.747771451772799</v>
      </c>
      <c r="H287" s="19">
        <v>59.8792414951578</v>
      </c>
      <c r="I287" s="19">
        <v>12.7900869643248</v>
      </c>
      <c r="J287" s="19">
        <v>20.803678384161501</v>
      </c>
      <c r="K287" s="19">
        <v>24.551794997914499</v>
      </c>
      <c r="L287" s="19">
        <v>24.2951579555411</v>
      </c>
      <c r="M287" s="19">
        <v>13.1571903954758</v>
      </c>
      <c r="N287" s="19">
        <v>57.3406142071223</v>
      </c>
      <c r="O287" s="19">
        <v>77.726070460626303</v>
      </c>
      <c r="P287" s="19">
        <v>59.305093204596098</v>
      </c>
      <c r="Q287" s="19">
        <v>44.805817881383803</v>
      </c>
      <c r="R287" s="19">
        <v>17.226179109466798</v>
      </c>
      <c r="S287" s="19">
        <v>24.1426309288073</v>
      </c>
      <c r="T287" s="19">
        <v>0.34928785678249802</v>
      </c>
      <c r="U287" s="19">
        <v>17349.214967292799</v>
      </c>
      <c r="V287" s="19">
        <v>109.398409844607</v>
      </c>
      <c r="W287" s="19">
        <v>39.223265847981303</v>
      </c>
      <c r="X287" s="19">
        <v>35.019664222129002</v>
      </c>
      <c r="Y287" s="19">
        <v>117.51635029457201</v>
      </c>
      <c r="Z287" s="19">
        <v>65.696693645589605</v>
      </c>
      <c r="AA287" s="19">
        <v>21.699418536506101</v>
      </c>
      <c r="AB287" s="19">
        <v>41.717161637389701</v>
      </c>
      <c r="AC287" s="19">
        <v>160.724447906931</v>
      </c>
      <c r="AD287" s="19">
        <v>339.76820785705002</v>
      </c>
      <c r="AE287" s="19">
        <v>69.004776924720701</v>
      </c>
      <c r="AF287" s="4">
        <f>SUM(R287:AE287)</f>
        <v>18390.701461905333</v>
      </c>
    </row>
    <row r="288" spans="1:32" x14ac:dyDescent="0.2">
      <c r="A288" s="19" t="s">
        <v>175</v>
      </c>
      <c r="B288" s="19">
        <v>1459.73501544235</v>
      </c>
      <c r="C288" s="19">
        <v>2414.1202738525199</v>
      </c>
      <c r="D288" s="19">
        <v>2097.0982385869002</v>
      </c>
      <c r="E288" s="19">
        <v>0</v>
      </c>
      <c r="F288" s="19">
        <v>2808.4427820125502</v>
      </c>
      <c r="G288" s="19">
        <v>3210.6807333378802</v>
      </c>
      <c r="H288" s="19">
        <v>3215.8342442877301</v>
      </c>
      <c r="I288" s="19">
        <v>1466.14299288643</v>
      </c>
      <c r="J288" s="19">
        <v>5498.08300714907</v>
      </c>
      <c r="K288" s="19">
        <v>1225.4014383533299</v>
      </c>
      <c r="L288" s="19">
        <v>1268.3510117435701</v>
      </c>
      <c r="M288" s="19">
        <v>2163.7539313802099</v>
      </c>
      <c r="N288" s="19">
        <v>1788.9060896170399</v>
      </c>
      <c r="O288" s="19">
        <v>13.3586384914324</v>
      </c>
      <c r="P288" s="19">
        <v>3029.3277897754601</v>
      </c>
      <c r="Q288" s="19">
        <v>1533.14429914434</v>
      </c>
      <c r="R288" s="19">
        <v>1667.2611854675499</v>
      </c>
      <c r="S288" s="19">
        <v>1945.0235492403301</v>
      </c>
      <c r="T288" s="19">
        <v>1180.20133439351</v>
      </c>
      <c r="U288" s="19">
        <v>1166.77169473298</v>
      </c>
      <c r="V288" s="19">
        <v>654.99457631115604</v>
      </c>
      <c r="W288" s="19">
        <v>591.52052451177997</v>
      </c>
      <c r="X288" s="19">
        <v>1359.4027414996499</v>
      </c>
      <c r="Y288" s="19">
        <v>723.68296507171999</v>
      </c>
      <c r="Z288" s="19">
        <v>2712.7670943234398</v>
      </c>
      <c r="AA288" s="19">
        <v>815.14394542699301</v>
      </c>
      <c r="AB288" s="19">
        <v>1364.7778936274201</v>
      </c>
      <c r="AC288" s="19">
        <v>554.11459048844699</v>
      </c>
      <c r="AD288" s="19">
        <v>1210.9557088296999</v>
      </c>
      <c r="AE288" s="19">
        <v>717.93645255096806</v>
      </c>
      <c r="AF288" s="4">
        <f>SUM(R288:AE288)</f>
        <v>16664.554256475647</v>
      </c>
    </row>
    <row r="289" spans="1:32" x14ac:dyDescent="0.2">
      <c r="A289" s="19" t="s">
        <v>391</v>
      </c>
      <c r="B289" s="19">
        <v>570.73458727475804</v>
      </c>
      <c r="C289" s="19">
        <v>2531.2317914353798</v>
      </c>
      <c r="D289" s="19">
        <v>2377.8210744252701</v>
      </c>
      <c r="E289" s="19">
        <v>825.55411135825102</v>
      </c>
      <c r="F289" s="19">
        <v>1275.02224325574</v>
      </c>
      <c r="G289" s="19">
        <v>2903.7693518063502</v>
      </c>
      <c r="H289" s="19">
        <v>1322.83648270239</v>
      </c>
      <c r="I289" s="19">
        <v>579.77792812082805</v>
      </c>
      <c r="J289" s="19">
        <v>706.025658219403</v>
      </c>
      <c r="K289" s="19">
        <v>1084.32535048722</v>
      </c>
      <c r="L289" s="19">
        <v>449.85571930591198</v>
      </c>
      <c r="M289" s="19">
        <v>383.138291010366</v>
      </c>
      <c r="N289" s="19">
        <v>533.86891427448199</v>
      </c>
      <c r="O289" s="19">
        <v>1103.0360397044899</v>
      </c>
      <c r="P289" s="19">
        <v>2291.4590371004001</v>
      </c>
      <c r="Q289" s="19">
        <v>2806.03280149805</v>
      </c>
      <c r="R289" s="19">
        <v>3835.0543701491001</v>
      </c>
      <c r="S289" s="19">
        <v>1000.54172076416</v>
      </c>
      <c r="T289" s="19">
        <v>602.16093195065298</v>
      </c>
      <c r="U289" s="19">
        <v>363.850347774699</v>
      </c>
      <c r="V289" s="19">
        <v>2389.3956536463202</v>
      </c>
      <c r="W289" s="19">
        <v>1020.69868821717</v>
      </c>
      <c r="X289" s="19">
        <v>227.71313666331699</v>
      </c>
      <c r="Y289" s="19">
        <v>253.345110174431</v>
      </c>
      <c r="Z289" s="19">
        <v>486.24930873795</v>
      </c>
      <c r="AA289" s="19">
        <v>305.96390523238898</v>
      </c>
      <c r="AB289" s="19">
        <v>632.688728206203</v>
      </c>
      <c r="AC289" s="19">
        <v>1157.54521226979</v>
      </c>
      <c r="AD289" s="19">
        <v>1680.72025372043</v>
      </c>
      <c r="AE289" s="19">
        <v>1331.3137541129099</v>
      </c>
      <c r="AF289" s="4">
        <f>SUM(R289:AE289)</f>
        <v>15287.241121619521</v>
      </c>
    </row>
    <row r="290" spans="1:32" x14ac:dyDescent="0.2">
      <c r="A290" s="19" t="s">
        <v>129</v>
      </c>
      <c r="B290" s="19">
        <v>362.62217130961898</v>
      </c>
      <c r="C290" s="19">
        <v>571.33637713884002</v>
      </c>
      <c r="D290" s="19">
        <v>844.15672814642903</v>
      </c>
      <c r="E290" s="19">
        <v>213.392990275339</v>
      </c>
      <c r="F290" s="19">
        <v>147.21245437058201</v>
      </c>
      <c r="G290" s="19">
        <v>1584.9518052286001</v>
      </c>
      <c r="H290" s="19">
        <v>853.79802194764397</v>
      </c>
      <c r="I290" s="19">
        <v>287.35781406025501</v>
      </c>
      <c r="J290" s="19">
        <v>2255.33212619293</v>
      </c>
      <c r="K290" s="19">
        <v>7400.3253099997601</v>
      </c>
      <c r="L290" s="19">
        <v>1610.10709769397</v>
      </c>
      <c r="M290" s="19">
        <v>4754.5788282883896</v>
      </c>
      <c r="N290" s="19">
        <v>552.34131887931096</v>
      </c>
      <c r="O290" s="19">
        <v>1199.0328585422701</v>
      </c>
      <c r="P290" s="19">
        <v>1089.1505791290399</v>
      </c>
      <c r="Q290" s="19">
        <v>1728.0877470845401</v>
      </c>
      <c r="R290" s="19">
        <v>1015.7650338522</v>
      </c>
      <c r="S290" s="19">
        <v>233.807054350459</v>
      </c>
      <c r="T290" s="19">
        <v>105.098090325041</v>
      </c>
      <c r="U290" s="19">
        <v>155.214620628554</v>
      </c>
      <c r="V290" s="19">
        <v>1345.53104379922</v>
      </c>
      <c r="W290" s="19">
        <v>415.91097315175</v>
      </c>
      <c r="X290" s="19">
        <v>555.63318751719805</v>
      </c>
      <c r="Y290" s="19">
        <v>621.75732324667695</v>
      </c>
      <c r="Z290" s="19">
        <v>966.27210321363998</v>
      </c>
      <c r="AA290" s="19">
        <v>1282.58460920022</v>
      </c>
      <c r="AB290" s="19">
        <v>1314.3639275801199</v>
      </c>
      <c r="AC290" s="19">
        <v>2696.9777298496801</v>
      </c>
      <c r="AD290" s="19">
        <v>2988.9187772160499</v>
      </c>
      <c r="AE290" s="19">
        <v>1020.51021775815</v>
      </c>
      <c r="AF290" s="4">
        <f>SUM(R290:AE290)</f>
        <v>14718.344691688959</v>
      </c>
    </row>
    <row r="291" spans="1:32" x14ac:dyDescent="0.2">
      <c r="A291" s="19" t="s">
        <v>411</v>
      </c>
      <c r="B291" s="19">
        <v>577.43265551446598</v>
      </c>
      <c r="C291" s="19">
        <v>748.42259187671698</v>
      </c>
      <c r="D291" s="19">
        <v>806.44896261964698</v>
      </c>
      <c r="E291" s="19">
        <v>752.50346134527103</v>
      </c>
      <c r="F291" s="19">
        <v>932.47610706940998</v>
      </c>
      <c r="G291" s="19">
        <v>251.65547284153001</v>
      </c>
      <c r="H291" s="19">
        <v>1350.8198093434901</v>
      </c>
      <c r="I291" s="19">
        <v>1170.5179953040899</v>
      </c>
      <c r="J291" s="19">
        <v>1658.2641143236399</v>
      </c>
      <c r="K291" s="19">
        <v>1070.7998698843901</v>
      </c>
      <c r="L291" s="19">
        <v>128.25386026003099</v>
      </c>
      <c r="M291" s="19">
        <v>428.49274555914297</v>
      </c>
      <c r="N291" s="19">
        <v>210.81410332027099</v>
      </c>
      <c r="O291" s="19">
        <v>2391.1792174914199</v>
      </c>
      <c r="P291" s="19">
        <v>4472.1504188511999</v>
      </c>
      <c r="Q291" s="19">
        <v>1837.3993800211899</v>
      </c>
      <c r="R291" s="19">
        <v>1100.0738251949001</v>
      </c>
      <c r="S291" s="19">
        <v>598.32417480049901</v>
      </c>
      <c r="T291" s="19">
        <v>1274.6643206732399</v>
      </c>
      <c r="U291" s="19">
        <v>388.212290225365</v>
      </c>
      <c r="V291" s="19">
        <v>901.06370255280206</v>
      </c>
      <c r="W291" s="19">
        <v>66.215150512674498</v>
      </c>
      <c r="X291" s="19">
        <v>1202.6679611644699</v>
      </c>
      <c r="Y291" s="19">
        <v>591.79223370853094</v>
      </c>
      <c r="Z291" s="19">
        <v>2403.47214281988</v>
      </c>
      <c r="AA291" s="19">
        <v>189.112115701677</v>
      </c>
      <c r="AB291" s="19">
        <v>504.60670855598403</v>
      </c>
      <c r="AC291" s="19">
        <v>601.87900891077197</v>
      </c>
      <c r="AD291" s="19">
        <v>3617.7290470061898</v>
      </c>
      <c r="AE291" s="19">
        <v>1102.30074769099</v>
      </c>
      <c r="AF291" s="4">
        <f>SUM(R291:AE291)</f>
        <v>14542.113429517975</v>
      </c>
    </row>
    <row r="292" spans="1:32" x14ac:dyDescent="0.2">
      <c r="A292" s="19" t="s">
        <v>99</v>
      </c>
      <c r="B292" s="19">
        <v>4228.9069478138899</v>
      </c>
      <c r="C292" s="19">
        <v>927.18749160859704</v>
      </c>
      <c r="D292" s="19">
        <v>282.80616818717499</v>
      </c>
      <c r="E292" s="19">
        <v>332.13597256050599</v>
      </c>
      <c r="F292" s="19">
        <v>1000.72460935485</v>
      </c>
      <c r="G292" s="19">
        <v>1749.9439543567901</v>
      </c>
      <c r="H292" s="19">
        <v>1353.2473150219</v>
      </c>
      <c r="I292" s="19">
        <v>1279.34038815178</v>
      </c>
      <c r="J292" s="19">
        <v>471.04946971055301</v>
      </c>
      <c r="K292" s="19">
        <v>187.37125190645801</v>
      </c>
      <c r="L292" s="19">
        <v>1099.78838929323</v>
      </c>
      <c r="M292" s="19">
        <v>449.448447403844</v>
      </c>
      <c r="N292" s="19">
        <v>299.58728501098398</v>
      </c>
      <c r="O292" s="19">
        <v>630.42079399955901</v>
      </c>
      <c r="P292" s="19">
        <v>225.94486318102199</v>
      </c>
      <c r="Q292" s="19">
        <v>1377.5297627321099</v>
      </c>
      <c r="R292" s="19">
        <v>309.965663994284</v>
      </c>
      <c r="S292" s="19">
        <v>388.80618662889998</v>
      </c>
      <c r="T292" s="19">
        <v>178.13889817982599</v>
      </c>
      <c r="U292" s="19">
        <v>473.35944196843002</v>
      </c>
      <c r="V292" s="19">
        <v>2392.4844057140799</v>
      </c>
      <c r="W292" s="19">
        <v>635.78972864064895</v>
      </c>
      <c r="X292" s="19">
        <v>418.68125587642902</v>
      </c>
      <c r="Y292" s="19">
        <v>316.537020871317</v>
      </c>
      <c r="Z292" s="19">
        <v>551.83118330551702</v>
      </c>
      <c r="AA292" s="19">
        <v>810.96062083920697</v>
      </c>
      <c r="AB292" s="19">
        <v>580.07275218356097</v>
      </c>
      <c r="AC292" s="19">
        <v>4148.3276675350598</v>
      </c>
      <c r="AD292" s="19">
        <v>2143.8294635163802</v>
      </c>
      <c r="AE292" s="19">
        <v>865.67831257631997</v>
      </c>
      <c r="AF292" s="4">
        <f>SUM(R292:AE292)</f>
        <v>14214.462601829959</v>
      </c>
    </row>
    <row r="293" spans="1:32" x14ac:dyDescent="0.2">
      <c r="A293" s="19" t="s">
        <v>241</v>
      </c>
      <c r="B293" s="19">
        <v>962.48671750129495</v>
      </c>
      <c r="C293" s="19">
        <v>3666.2251741354899</v>
      </c>
      <c r="D293" s="19">
        <v>5150.84377206503</v>
      </c>
      <c r="E293" s="19">
        <v>1321.8805197572101</v>
      </c>
      <c r="F293" s="19">
        <v>770.84222756737495</v>
      </c>
      <c r="G293" s="19">
        <v>1322.42881112142</v>
      </c>
      <c r="H293" s="19">
        <v>1974.4592205571601</v>
      </c>
      <c r="I293" s="19">
        <v>4386.4314185549001</v>
      </c>
      <c r="J293" s="19">
        <v>505.09524924492001</v>
      </c>
      <c r="K293" s="19">
        <v>948.814372150949</v>
      </c>
      <c r="L293" s="19">
        <v>536.14855108376503</v>
      </c>
      <c r="M293" s="19">
        <v>2456.3649899093102</v>
      </c>
      <c r="N293" s="19">
        <v>1808.13136265617</v>
      </c>
      <c r="O293" s="19">
        <v>777.998318347485</v>
      </c>
      <c r="P293" s="19">
        <v>3884.9034053443602</v>
      </c>
      <c r="Q293" s="19">
        <v>1526.4300331035399</v>
      </c>
      <c r="R293" s="19">
        <v>708.20761839666295</v>
      </c>
      <c r="S293" s="19">
        <v>377.92808831013298</v>
      </c>
      <c r="T293" s="19">
        <v>1041.3519331305099</v>
      </c>
      <c r="U293" s="19">
        <v>1412.77617061051</v>
      </c>
      <c r="V293" s="19">
        <v>483.75655290077998</v>
      </c>
      <c r="W293" s="19">
        <v>983.617365126702</v>
      </c>
      <c r="X293" s="19">
        <v>353.77208244579799</v>
      </c>
      <c r="Y293" s="19">
        <v>723.45809738646597</v>
      </c>
      <c r="Z293" s="19">
        <v>578.89856049793696</v>
      </c>
      <c r="AA293" s="19">
        <v>1683.20528177035</v>
      </c>
      <c r="AB293" s="19">
        <v>562.64931675680805</v>
      </c>
      <c r="AC293" s="19">
        <v>880.49028332735895</v>
      </c>
      <c r="AD293" s="19">
        <v>2451.3483647015601</v>
      </c>
      <c r="AE293" s="19">
        <v>788.61654165614596</v>
      </c>
      <c r="AF293" s="4">
        <f>SUM(R293:AE293)</f>
        <v>13030.076257017721</v>
      </c>
    </row>
    <row r="294" spans="1:32" x14ac:dyDescent="0.2">
      <c r="A294" s="19" t="s">
        <v>139</v>
      </c>
      <c r="B294" s="19">
        <v>473.57526604831202</v>
      </c>
      <c r="C294" s="19">
        <v>473.57526604831202</v>
      </c>
      <c r="D294" s="19">
        <v>473.57526604831202</v>
      </c>
      <c r="E294" s="19">
        <v>473.57526604831202</v>
      </c>
      <c r="F294" s="19">
        <v>473.57526604831202</v>
      </c>
      <c r="G294" s="19">
        <v>473.57526604831202</v>
      </c>
      <c r="H294" s="19">
        <v>473.57526604831202</v>
      </c>
      <c r="I294" s="19">
        <v>473.57526604831202</v>
      </c>
      <c r="J294" s="19">
        <v>473.57526604831202</v>
      </c>
      <c r="K294" s="19">
        <v>473.57526604831202</v>
      </c>
      <c r="L294" s="19">
        <v>473.57526604831202</v>
      </c>
      <c r="M294" s="19">
        <v>473.57526604831202</v>
      </c>
      <c r="N294" s="19">
        <v>473.57526604831202</v>
      </c>
      <c r="O294" s="19">
        <v>473.57526604831202</v>
      </c>
      <c r="P294" s="19">
        <v>473.57526604831202</v>
      </c>
      <c r="Q294" s="19">
        <v>473.57526604831202</v>
      </c>
      <c r="R294" s="19">
        <v>473.57526604831202</v>
      </c>
      <c r="S294" s="19">
        <v>473.57526604831202</v>
      </c>
      <c r="T294" s="19">
        <v>473.57526604831202</v>
      </c>
      <c r="U294" s="19">
        <v>473.57526604831202</v>
      </c>
      <c r="V294" s="19">
        <v>473.57526604831202</v>
      </c>
      <c r="W294" s="19">
        <v>473.57526604831202</v>
      </c>
      <c r="X294" s="19">
        <v>473.57526604831202</v>
      </c>
      <c r="Y294" s="19">
        <v>473.57526604831202</v>
      </c>
      <c r="Z294" s="19">
        <v>473.57526604831202</v>
      </c>
      <c r="AA294" s="19">
        <v>2327.9326100051398</v>
      </c>
      <c r="AB294" s="19">
        <v>2327.9326100051398</v>
      </c>
      <c r="AC294" s="19">
        <v>2327.9326100051398</v>
      </c>
      <c r="AD294" s="19">
        <v>901.26767881214596</v>
      </c>
      <c r="AE294" s="19">
        <v>810.15504254400696</v>
      </c>
      <c r="AF294" s="4">
        <f>SUM(R294:AE294)</f>
        <v>12957.397945806382</v>
      </c>
    </row>
    <row r="295" spans="1:32" x14ac:dyDescent="0.2">
      <c r="A295" s="19" t="s">
        <v>379</v>
      </c>
      <c r="B295" s="19">
        <v>276.14565773235199</v>
      </c>
      <c r="C295" s="19">
        <v>1081.5297698914501</v>
      </c>
      <c r="D295" s="19">
        <v>1010.22720640333</v>
      </c>
      <c r="E295" s="19">
        <v>402.66717364442297</v>
      </c>
      <c r="F295" s="19">
        <v>401.74269436749103</v>
      </c>
      <c r="G295" s="19">
        <v>618.290134676094</v>
      </c>
      <c r="H295" s="19">
        <v>1013.31908095146</v>
      </c>
      <c r="I295" s="19">
        <v>1939.85684528819</v>
      </c>
      <c r="J295" s="19">
        <v>489.535901153152</v>
      </c>
      <c r="K295" s="19">
        <v>338.98233709005302</v>
      </c>
      <c r="L295" s="19">
        <v>267.52897182818401</v>
      </c>
      <c r="M295" s="19">
        <v>453.879008397306</v>
      </c>
      <c r="N295" s="19">
        <v>745.82801105249996</v>
      </c>
      <c r="O295" s="19">
        <v>1211.3627374917</v>
      </c>
      <c r="P295" s="19">
        <v>657.95888869764099</v>
      </c>
      <c r="Q295" s="19">
        <v>631.94252340638502</v>
      </c>
      <c r="R295" s="19">
        <v>1069.30791108723</v>
      </c>
      <c r="S295" s="19">
        <v>749.69670147889894</v>
      </c>
      <c r="T295" s="19">
        <v>811.36828319381198</v>
      </c>
      <c r="U295" s="19">
        <v>2835.9219114692701</v>
      </c>
      <c r="V295" s="19">
        <v>496.41297169854499</v>
      </c>
      <c r="W295" s="19">
        <v>600.23589892689097</v>
      </c>
      <c r="X295" s="19">
        <v>518.23001999711403</v>
      </c>
      <c r="Y295" s="19">
        <v>277.79735298852103</v>
      </c>
      <c r="Z295" s="19">
        <v>756.55194602268296</v>
      </c>
      <c r="AA295" s="19">
        <v>383.84290039065201</v>
      </c>
      <c r="AB295" s="19">
        <v>434.08618790036297</v>
      </c>
      <c r="AC295" s="19">
        <v>1799.9674260095501</v>
      </c>
      <c r="AD295" s="19">
        <v>1586.4869664284199</v>
      </c>
      <c r="AE295" s="19">
        <v>222.87983551127999</v>
      </c>
      <c r="AF295" s="4">
        <f>SUM(R295:AE295)</f>
        <v>12542.78631310323</v>
      </c>
    </row>
    <row r="296" spans="1:32" x14ac:dyDescent="0.2">
      <c r="A296" s="19" t="s">
        <v>418</v>
      </c>
      <c r="B296" s="19">
        <v>1939.7746182399201</v>
      </c>
      <c r="C296" s="19">
        <v>1628.2007083486201</v>
      </c>
      <c r="D296" s="19">
        <v>3581.9926003529999</v>
      </c>
      <c r="E296" s="19">
        <v>1856.41493494057</v>
      </c>
      <c r="F296" s="19">
        <v>29.911774363260001</v>
      </c>
      <c r="G296" s="19">
        <v>1615.9617711993701</v>
      </c>
      <c r="H296" s="19">
        <v>2261.2620460195299</v>
      </c>
      <c r="I296" s="19">
        <v>1888.1787469440401</v>
      </c>
      <c r="J296" s="19">
        <v>1293.0148734300799</v>
      </c>
      <c r="K296" s="19">
        <v>1236.5715856521599</v>
      </c>
      <c r="L296" s="19">
        <v>4950.9141916892404</v>
      </c>
      <c r="M296" s="19">
        <v>1104.36117793638</v>
      </c>
      <c r="N296" s="19">
        <v>1643.52841325398</v>
      </c>
      <c r="O296" s="19">
        <v>905.04602998620101</v>
      </c>
      <c r="P296" s="19">
        <v>858.54459118817101</v>
      </c>
      <c r="Q296" s="19">
        <v>918.432972814035</v>
      </c>
      <c r="R296" s="19">
        <v>1210.6017136064099</v>
      </c>
      <c r="S296" s="19">
        <v>1003.3894436345</v>
      </c>
      <c r="T296" s="19">
        <v>42.114481047810301</v>
      </c>
      <c r="U296" s="19">
        <v>1020.57824278449</v>
      </c>
      <c r="V296" s="19">
        <v>970.86403203079703</v>
      </c>
      <c r="W296" s="19">
        <v>824.75382474123296</v>
      </c>
      <c r="X296" s="19">
        <v>1088.0673076104799</v>
      </c>
      <c r="Y296" s="19">
        <v>1166.0434414895501</v>
      </c>
      <c r="Z296" s="19">
        <v>1775.9114960218601</v>
      </c>
      <c r="AA296" s="19">
        <v>20.097782216105799</v>
      </c>
      <c r="AB296" s="19">
        <v>5.3007559987661601</v>
      </c>
      <c r="AC296" s="19">
        <v>917.43399523962</v>
      </c>
      <c r="AD296" s="19">
        <v>1144.94149878383</v>
      </c>
      <c r="AE296" s="19">
        <v>1135.74553094198</v>
      </c>
      <c r="AF296" s="4">
        <f>SUM(R296:AE296)</f>
        <v>12325.843546147431</v>
      </c>
    </row>
    <row r="297" spans="1:32" x14ac:dyDescent="0.2">
      <c r="A297" s="19" t="s">
        <v>73</v>
      </c>
      <c r="B297" s="19">
        <v>353.39428367232603</v>
      </c>
      <c r="C297" s="19">
        <v>983.253316783787</v>
      </c>
      <c r="D297" s="19">
        <v>788.02492377018598</v>
      </c>
      <c r="E297" s="19">
        <v>377.75185547514599</v>
      </c>
      <c r="F297" s="19">
        <v>498.77901014691599</v>
      </c>
      <c r="G297" s="19">
        <v>785.05057115319698</v>
      </c>
      <c r="H297" s="19">
        <v>1912.25384859325</v>
      </c>
      <c r="I297" s="19">
        <v>180.95988793342499</v>
      </c>
      <c r="J297" s="19">
        <v>465.08427507013698</v>
      </c>
      <c r="K297" s="19">
        <v>168.315741660567</v>
      </c>
      <c r="L297" s="19">
        <v>139.49064532875701</v>
      </c>
      <c r="M297" s="19">
        <v>341.04638731747298</v>
      </c>
      <c r="N297" s="19">
        <v>405.620769265381</v>
      </c>
      <c r="O297" s="19">
        <v>1874.5542695491199</v>
      </c>
      <c r="P297" s="19">
        <v>175.38502232198701</v>
      </c>
      <c r="Q297" s="19">
        <v>411.209598912719</v>
      </c>
      <c r="R297" s="19">
        <v>1324.4760322664299</v>
      </c>
      <c r="S297" s="19">
        <v>144.987033962536</v>
      </c>
      <c r="T297" s="19">
        <v>147.19961132789001</v>
      </c>
      <c r="U297" s="19">
        <v>27.666587195816199</v>
      </c>
      <c r="V297" s="19">
        <v>1120.2510446521101</v>
      </c>
      <c r="W297" s="19">
        <v>277.74410686702703</v>
      </c>
      <c r="X297" s="19">
        <v>250.18085973895199</v>
      </c>
      <c r="Y297" s="19">
        <v>209.80795966925299</v>
      </c>
      <c r="Z297" s="19">
        <v>1202.6307012081099</v>
      </c>
      <c r="AA297" s="19">
        <v>587.54990350159096</v>
      </c>
      <c r="AB297" s="19">
        <v>537.84993799067297</v>
      </c>
      <c r="AC297" s="19">
        <v>1712.6682465143399</v>
      </c>
      <c r="AD297" s="19">
        <v>3907.9254532832401</v>
      </c>
      <c r="AE297" s="19">
        <v>386.25016266338201</v>
      </c>
      <c r="AF297" s="4">
        <f>SUM(R297:AE297)</f>
        <v>11837.18764084135</v>
      </c>
    </row>
    <row r="298" spans="1:32" x14ac:dyDescent="0.2">
      <c r="A298" s="19" t="s">
        <v>135</v>
      </c>
      <c r="B298" s="19">
        <v>5148.4752145334896</v>
      </c>
      <c r="C298" s="19">
        <v>4257.9334876025396</v>
      </c>
      <c r="D298" s="19">
        <v>4847.1056819031601</v>
      </c>
      <c r="E298" s="19">
        <v>2761.9630635792601</v>
      </c>
      <c r="F298" s="19">
        <v>1410.22913124717</v>
      </c>
      <c r="G298" s="19">
        <v>1429.7976642189101</v>
      </c>
      <c r="H298" s="19">
        <v>1192.76685598426</v>
      </c>
      <c r="I298" s="19">
        <v>790.98163362232901</v>
      </c>
      <c r="J298" s="19">
        <v>586.79939638119004</v>
      </c>
      <c r="K298" s="19">
        <v>926.47408049546198</v>
      </c>
      <c r="L298" s="19">
        <v>900.08048472969199</v>
      </c>
      <c r="M298" s="19">
        <v>521.35515305429396</v>
      </c>
      <c r="N298" s="19">
        <v>2557.30401851125</v>
      </c>
      <c r="O298" s="19">
        <v>1438.5164766786399</v>
      </c>
      <c r="P298" s="19">
        <v>626.03490383437395</v>
      </c>
      <c r="Q298" s="19">
        <v>2073.1715243787999</v>
      </c>
      <c r="R298" s="19">
        <v>2436.4492577184401</v>
      </c>
      <c r="S298" s="19">
        <v>3350.1257169333899</v>
      </c>
      <c r="T298" s="19">
        <v>1183.5174548872401</v>
      </c>
      <c r="U298" s="19">
        <v>111.76216587412399</v>
      </c>
      <c r="V298" s="19">
        <v>1873.00111102968</v>
      </c>
      <c r="W298" s="19">
        <v>473.45890022980302</v>
      </c>
      <c r="X298" s="19">
        <v>542.97360504569701</v>
      </c>
      <c r="Y298" s="19">
        <v>287.23556329870098</v>
      </c>
      <c r="Z298" s="19">
        <v>92.530807911687205</v>
      </c>
      <c r="AA298" s="19">
        <v>435.03504971287202</v>
      </c>
      <c r="AB298" s="19">
        <v>49.626867220189602</v>
      </c>
      <c r="AC298" s="19">
        <v>38.903852497733602</v>
      </c>
      <c r="AD298" s="19">
        <v>20.125091617863301</v>
      </c>
      <c r="AE298" s="19">
        <v>27.3795948995731</v>
      </c>
      <c r="AF298" s="4">
        <f>SUM(R298:AE298)</f>
        <v>10922.125038876997</v>
      </c>
    </row>
    <row r="299" spans="1:32" x14ac:dyDescent="0.2">
      <c r="A299" s="19" t="s">
        <v>403</v>
      </c>
      <c r="B299" s="19">
        <v>39.3494366499366</v>
      </c>
      <c r="C299" s="19">
        <v>935.45602508731304</v>
      </c>
      <c r="D299" s="19">
        <v>1141.8156025967201</v>
      </c>
      <c r="E299" s="19">
        <v>911.40906296236199</v>
      </c>
      <c r="F299" s="19">
        <v>356.89057756754499</v>
      </c>
      <c r="G299" s="19">
        <v>1223.0271573049199</v>
      </c>
      <c r="H299" s="19">
        <v>1884.4377204903899</v>
      </c>
      <c r="I299" s="19">
        <v>1117.22763186571</v>
      </c>
      <c r="J299" s="19">
        <v>1112.35341225821</v>
      </c>
      <c r="K299" s="19">
        <v>707.88913974084903</v>
      </c>
      <c r="L299" s="19">
        <v>929.45060925590406</v>
      </c>
      <c r="M299" s="19">
        <v>220.104150678308</v>
      </c>
      <c r="N299" s="19">
        <v>347.48967759397198</v>
      </c>
      <c r="O299" s="19">
        <v>1560.3458121727001</v>
      </c>
      <c r="P299" s="19">
        <v>744.08819624908995</v>
      </c>
      <c r="Q299" s="19">
        <v>696.39304786060802</v>
      </c>
      <c r="R299" s="19">
        <v>614.05216192198895</v>
      </c>
      <c r="S299" s="19">
        <v>696.09824497123896</v>
      </c>
      <c r="T299" s="19">
        <v>258.12605925885299</v>
      </c>
      <c r="U299" s="19">
        <v>2821.7701224872499</v>
      </c>
      <c r="V299" s="19">
        <v>1374.44421157631</v>
      </c>
      <c r="W299" s="19">
        <v>519.92330828000297</v>
      </c>
      <c r="X299" s="19">
        <v>370.15457183992999</v>
      </c>
      <c r="Y299" s="19">
        <v>432.09526984462502</v>
      </c>
      <c r="Z299" s="19">
        <v>989.39341327525403</v>
      </c>
      <c r="AA299" s="19">
        <v>563.424478058045</v>
      </c>
      <c r="AB299" s="19">
        <v>280.95402064234798</v>
      </c>
      <c r="AC299" s="19">
        <v>298.83487836910899</v>
      </c>
      <c r="AD299" s="19">
        <v>586.383965787477</v>
      </c>
      <c r="AE299" s="19">
        <v>117.61887984059901</v>
      </c>
      <c r="AF299" s="4">
        <f>SUM(R299:AE299)</f>
        <v>9923.2735861530309</v>
      </c>
    </row>
    <row r="300" spans="1:32" x14ac:dyDescent="0.2">
      <c r="A300" s="19" t="s">
        <v>202</v>
      </c>
      <c r="B300" s="19">
        <v>246.70721604612399</v>
      </c>
      <c r="C300" s="19">
        <v>196.232178330133</v>
      </c>
      <c r="D300" s="19">
        <v>226.53330580181699</v>
      </c>
      <c r="E300" s="19">
        <v>191.680398212781</v>
      </c>
      <c r="F300" s="19">
        <v>115.43716328283701</v>
      </c>
      <c r="G300" s="19">
        <v>457.308222439041</v>
      </c>
      <c r="H300" s="19">
        <v>375.04296288569998</v>
      </c>
      <c r="I300" s="19">
        <v>935.06756732558597</v>
      </c>
      <c r="J300" s="19">
        <v>324.43283839682999</v>
      </c>
      <c r="K300" s="19">
        <v>280.75814135957</v>
      </c>
      <c r="L300" s="19">
        <v>396.45652302889403</v>
      </c>
      <c r="M300" s="19">
        <v>190.50475480473301</v>
      </c>
      <c r="N300" s="19">
        <v>1280.8705292958</v>
      </c>
      <c r="O300" s="19">
        <v>268.84176767925601</v>
      </c>
      <c r="P300" s="19">
        <v>178.40681876527901</v>
      </c>
      <c r="Q300" s="19">
        <v>8714.3852653823797</v>
      </c>
      <c r="R300" s="19">
        <v>353.206653308341</v>
      </c>
      <c r="S300" s="19">
        <v>186.02977728153601</v>
      </c>
      <c r="T300" s="19">
        <v>575.58416428973305</v>
      </c>
      <c r="U300" s="19">
        <v>671.97428528794603</v>
      </c>
      <c r="V300" s="19">
        <v>1933.5495981368999</v>
      </c>
      <c r="W300" s="19">
        <v>838.33606032392504</v>
      </c>
      <c r="X300" s="19">
        <v>254.02252696328699</v>
      </c>
      <c r="Y300" s="19">
        <v>194.31617082049399</v>
      </c>
      <c r="Z300" s="19">
        <v>223.80255420229301</v>
      </c>
      <c r="AA300" s="19">
        <v>447.429232167154</v>
      </c>
      <c r="AB300" s="19">
        <v>126.24600661336</v>
      </c>
      <c r="AC300" s="19">
        <v>932.79329713630796</v>
      </c>
      <c r="AD300" s="19">
        <v>909.50116755450597</v>
      </c>
      <c r="AE300" s="19">
        <v>2195.5562921147298</v>
      </c>
      <c r="AF300" s="4">
        <f>SUM(R300:AE300)</f>
        <v>9842.3477862005129</v>
      </c>
    </row>
    <row r="301" spans="1:32" x14ac:dyDescent="0.2">
      <c r="A301" s="19" t="s">
        <v>115</v>
      </c>
      <c r="B301" s="19">
        <v>97.737919953727697</v>
      </c>
      <c r="C301" s="19">
        <v>476.82762534377201</v>
      </c>
      <c r="D301" s="19">
        <v>612.26149800749704</v>
      </c>
      <c r="E301" s="19">
        <v>385.97798643685502</v>
      </c>
      <c r="F301" s="19">
        <v>180.94147797428599</v>
      </c>
      <c r="G301" s="19">
        <v>959.03135821923399</v>
      </c>
      <c r="H301" s="19">
        <v>958.39687100084802</v>
      </c>
      <c r="I301" s="19">
        <v>352.62446690978601</v>
      </c>
      <c r="J301" s="19">
        <v>413.09811227973</v>
      </c>
      <c r="K301" s="19">
        <v>224.08234306320099</v>
      </c>
      <c r="L301" s="19">
        <v>765.30994050366598</v>
      </c>
      <c r="M301" s="19">
        <v>90.624796294859294</v>
      </c>
      <c r="N301" s="19">
        <v>138.78935303185</v>
      </c>
      <c r="O301" s="19">
        <v>706.59916114046496</v>
      </c>
      <c r="P301" s="19">
        <v>376.784962724987</v>
      </c>
      <c r="Q301" s="19">
        <v>610.13909530697595</v>
      </c>
      <c r="R301" s="19">
        <v>477.20704204428199</v>
      </c>
      <c r="S301" s="19">
        <v>371.72352741288103</v>
      </c>
      <c r="T301" s="19">
        <v>83.990187583072696</v>
      </c>
      <c r="U301" s="19">
        <v>37.174484466976601</v>
      </c>
      <c r="V301" s="19">
        <v>1135.8930769629301</v>
      </c>
      <c r="W301" s="19">
        <v>292.17607229865501</v>
      </c>
      <c r="X301" s="19">
        <v>259.53855088911399</v>
      </c>
      <c r="Y301" s="19">
        <v>230.29963121385501</v>
      </c>
      <c r="Z301" s="19">
        <v>553.47625663131396</v>
      </c>
      <c r="AA301" s="19">
        <v>445.728679563752</v>
      </c>
      <c r="AB301" s="19">
        <v>653.20545802824995</v>
      </c>
      <c r="AC301" s="19">
        <v>1830.1671855581201</v>
      </c>
      <c r="AD301" s="19">
        <v>2453.4294536364</v>
      </c>
      <c r="AE301" s="19">
        <v>760.02354091400696</v>
      </c>
      <c r="AF301" s="4">
        <f>SUM(R301:AE301)</f>
        <v>9584.0331472036105</v>
      </c>
    </row>
    <row r="302" spans="1:32" x14ac:dyDescent="0.2">
      <c r="A302" s="19" t="s">
        <v>97</v>
      </c>
      <c r="B302" s="19">
        <v>469.13839223017101</v>
      </c>
      <c r="C302" s="19">
        <v>829.46728371633503</v>
      </c>
      <c r="D302" s="19">
        <v>1299.51714600932</v>
      </c>
      <c r="E302" s="19">
        <v>1139.1055775342099</v>
      </c>
      <c r="F302" s="19">
        <v>648.53122761454904</v>
      </c>
      <c r="G302" s="19">
        <v>1250.00671783333</v>
      </c>
      <c r="H302" s="19">
        <v>2387.33382376394</v>
      </c>
      <c r="I302" s="19">
        <v>1380.96348962718</v>
      </c>
      <c r="J302" s="19">
        <v>1696.43134369617</v>
      </c>
      <c r="K302" s="19">
        <v>504.97294352593798</v>
      </c>
      <c r="L302" s="19">
        <v>1310.61530594184</v>
      </c>
      <c r="M302" s="19">
        <v>230.921565119837</v>
      </c>
      <c r="N302" s="19">
        <v>430.58341172767302</v>
      </c>
      <c r="O302" s="19">
        <v>1426.6745323569901</v>
      </c>
      <c r="P302" s="19">
        <v>253.46371294517201</v>
      </c>
      <c r="Q302" s="19">
        <v>721.36202955193505</v>
      </c>
      <c r="R302" s="19">
        <v>1430.9294229519201</v>
      </c>
      <c r="S302" s="19">
        <v>614.93956055632896</v>
      </c>
      <c r="T302" s="19">
        <v>473.14048259545802</v>
      </c>
      <c r="U302" s="19">
        <v>227.85822568283001</v>
      </c>
      <c r="V302" s="19">
        <v>698.84746041945198</v>
      </c>
      <c r="W302" s="19">
        <v>299.768151006018</v>
      </c>
      <c r="X302" s="19">
        <v>291.64059313153001</v>
      </c>
      <c r="Y302" s="19">
        <v>467.20775844671601</v>
      </c>
      <c r="Z302" s="19">
        <v>731.28140984771903</v>
      </c>
      <c r="AA302" s="19">
        <v>382.58963229523499</v>
      </c>
      <c r="AB302" s="19">
        <v>553.94341717049599</v>
      </c>
      <c r="AC302" s="19">
        <v>793.35620716682001</v>
      </c>
      <c r="AD302" s="19">
        <v>1350.2676761320499</v>
      </c>
      <c r="AE302" s="19">
        <v>997.06319012931897</v>
      </c>
      <c r="AF302" s="4">
        <f>SUM(R302:AE302)</f>
        <v>9312.8331875318927</v>
      </c>
    </row>
    <row r="303" spans="1:32" x14ac:dyDescent="0.2">
      <c r="A303" s="19" t="s">
        <v>214</v>
      </c>
      <c r="B303" s="19">
        <v>246.89667798578699</v>
      </c>
      <c r="C303" s="19">
        <v>3076.8947659954401</v>
      </c>
      <c r="D303" s="19">
        <v>1123.0846324786501</v>
      </c>
      <c r="E303" s="19">
        <v>1656.65147145837</v>
      </c>
      <c r="F303" s="19">
        <v>283.281201057136</v>
      </c>
      <c r="G303" s="19">
        <v>385.30033079534701</v>
      </c>
      <c r="H303" s="19">
        <v>124.055963680148</v>
      </c>
      <c r="I303" s="19">
        <v>482.985242523252</v>
      </c>
      <c r="J303" s="19">
        <v>838.24050676822606</v>
      </c>
      <c r="K303" s="19">
        <v>4636.7326362132999</v>
      </c>
      <c r="L303" s="19">
        <v>2769.8506856039098</v>
      </c>
      <c r="M303" s="19">
        <v>148.269047707319</v>
      </c>
      <c r="N303" s="19">
        <v>491.40373170375801</v>
      </c>
      <c r="O303" s="19">
        <v>83.7047700062394</v>
      </c>
      <c r="P303" s="19">
        <v>206.373956337571</v>
      </c>
      <c r="Q303" s="19">
        <v>98.0089299976825</v>
      </c>
      <c r="R303" s="19">
        <v>3263.5984924435602</v>
      </c>
      <c r="S303" s="19">
        <v>228.18667680770099</v>
      </c>
      <c r="T303" s="19">
        <v>1167.1980537474101</v>
      </c>
      <c r="U303" s="19">
        <v>2112.2751915082299</v>
      </c>
      <c r="V303" s="19">
        <v>1058.8282003849699</v>
      </c>
      <c r="W303" s="19">
        <v>73.644648335873995</v>
      </c>
      <c r="X303" s="19">
        <v>98.384918726980601</v>
      </c>
      <c r="Y303" s="19">
        <v>106.340695001184</v>
      </c>
      <c r="Z303" s="19">
        <v>41.526044651865902</v>
      </c>
      <c r="AA303" s="19">
        <v>15.4286515191197</v>
      </c>
      <c r="AB303" s="19">
        <v>32.312973000109203</v>
      </c>
      <c r="AC303" s="19">
        <v>355.23470544815001</v>
      </c>
      <c r="AD303" s="19">
        <v>541.66525050252596</v>
      </c>
      <c r="AE303" s="19">
        <v>70.815985701978207</v>
      </c>
      <c r="AF303" s="4">
        <f>SUM(R303:AE303)</f>
        <v>9165.4404877796605</v>
      </c>
    </row>
    <row r="304" spans="1:32" x14ac:dyDescent="0.2">
      <c r="A304" s="19" t="s">
        <v>272</v>
      </c>
      <c r="B304" s="19">
        <v>161.70001456665</v>
      </c>
      <c r="C304" s="19">
        <v>544.16309851951598</v>
      </c>
      <c r="D304" s="19">
        <v>348.28799339933897</v>
      </c>
      <c r="E304" s="19">
        <v>222.78922568934999</v>
      </c>
      <c r="F304" s="19">
        <v>789.35329320013102</v>
      </c>
      <c r="G304" s="19">
        <v>267.70021586435502</v>
      </c>
      <c r="H304" s="19">
        <v>437.57525153109998</v>
      </c>
      <c r="I304" s="19">
        <v>419.44609744595999</v>
      </c>
      <c r="J304" s="19">
        <v>589.39897530096005</v>
      </c>
      <c r="K304" s="19">
        <v>361.11493189335999</v>
      </c>
      <c r="L304" s="19">
        <v>444.96588828272002</v>
      </c>
      <c r="M304" s="19">
        <v>858.58091968535996</v>
      </c>
      <c r="N304" s="19">
        <v>176.62167945624901</v>
      </c>
      <c r="O304" s="19">
        <v>635.01177407216903</v>
      </c>
      <c r="P304" s="19">
        <v>155.87045378624001</v>
      </c>
      <c r="Q304" s="19">
        <v>370.74053827258001</v>
      </c>
      <c r="R304" s="19">
        <v>337.57895476139998</v>
      </c>
      <c r="S304" s="19">
        <v>203.46284049091</v>
      </c>
      <c r="T304" s="19">
        <v>636.35154642552902</v>
      </c>
      <c r="U304" s="19">
        <v>1476.7768686043701</v>
      </c>
      <c r="V304" s="19">
        <v>905.92980217360002</v>
      </c>
      <c r="W304" s="19">
        <v>48.377321871729997</v>
      </c>
      <c r="X304" s="19">
        <v>401.04589437404002</v>
      </c>
      <c r="Y304" s="19">
        <v>1037.8141761269301</v>
      </c>
      <c r="Z304" s="19">
        <v>226.99277238364999</v>
      </c>
      <c r="AA304" s="19">
        <v>923.74051486473002</v>
      </c>
      <c r="AB304" s="19">
        <v>692.98018966119002</v>
      </c>
      <c r="AC304" s="19">
        <v>650.96873201888002</v>
      </c>
      <c r="AD304" s="19">
        <v>648.32631003215897</v>
      </c>
      <c r="AE304" s="19">
        <v>382.93921596552002</v>
      </c>
      <c r="AF304" s="4">
        <f>SUM(R304:AE304)</f>
        <v>8573.2851397546401</v>
      </c>
    </row>
    <row r="305" spans="1:32" x14ac:dyDescent="0.2">
      <c r="A305" s="19" t="s">
        <v>376</v>
      </c>
      <c r="B305" s="19">
        <v>313.37177999999898</v>
      </c>
      <c r="C305" s="19">
        <v>313.37177999999898</v>
      </c>
      <c r="D305" s="19">
        <v>313.37177999999898</v>
      </c>
      <c r="E305" s="19">
        <v>313.37177999999898</v>
      </c>
      <c r="F305" s="19">
        <v>313.37177999999898</v>
      </c>
      <c r="G305" s="19">
        <v>313.37177999999898</v>
      </c>
      <c r="H305" s="19">
        <v>313.37177999999898</v>
      </c>
      <c r="I305" s="19">
        <v>313.37177999999898</v>
      </c>
      <c r="J305" s="19">
        <v>313.37177999999898</v>
      </c>
      <c r="K305" s="19">
        <v>313.37177999999898</v>
      </c>
      <c r="L305" s="19">
        <v>313.37177999999898</v>
      </c>
      <c r="M305" s="19">
        <v>313.37177999999898</v>
      </c>
      <c r="N305" s="19">
        <v>313.37177999999898</v>
      </c>
      <c r="O305" s="19">
        <v>313.37177999999898</v>
      </c>
      <c r="P305" s="19">
        <v>313.37177999999898</v>
      </c>
      <c r="Q305" s="19">
        <v>313.37177999999898</v>
      </c>
      <c r="R305" s="19">
        <v>313.37177999999898</v>
      </c>
      <c r="S305" s="19">
        <v>313.37177999999898</v>
      </c>
      <c r="T305" s="19">
        <v>313.37177999999898</v>
      </c>
      <c r="U305" s="19">
        <v>313.37177999999898</v>
      </c>
      <c r="V305" s="19">
        <v>313.37177999999898</v>
      </c>
      <c r="W305" s="19">
        <v>313.37177999999898</v>
      </c>
      <c r="X305" s="19">
        <v>313.37177999999898</v>
      </c>
      <c r="Y305" s="19">
        <v>313.37177999999898</v>
      </c>
      <c r="Z305" s="19">
        <v>313.37177999999898</v>
      </c>
      <c r="AA305" s="19">
        <v>313.37177999999898</v>
      </c>
      <c r="AB305" s="19">
        <v>313.37177999999898</v>
      </c>
      <c r="AC305" s="19">
        <v>313.37177999999898</v>
      </c>
      <c r="AD305" s="19">
        <v>1380.8442399999899</v>
      </c>
      <c r="AE305" s="19">
        <v>2704.3079600000001</v>
      </c>
      <c r="AF305" s="4">
        <f>SUM(R305:AE305)</f>
        <v>7845.613559999978</v>
      </c>
    </row>
    <row r="306" spans="1:32" x14ac:dyDescent="0.2">
      <c r="A306" s="19" t="s">
        <v>320</v>
      </c>
      <c r="B306" s="19">
        <v>113.718198496471</v>
      </c>
      <c r="C306" s="19">
        <v>381.61376984804099</v>
      </c>
      <c r="D306" s="19">
        <v>406.90963160429902</v>
      </c>
      <c r="E306" s="19">
        <v>574.92891742689096</v>
      </c>
      <c r="F306" s="19">
        <v>591.60626764025596</v>
      </c>
      <c r="G306" s="19">
        <v>4.8110661563628296</v>
      </c>
      <c r="H306" s="19">
        <v>27.484825454637601</v>
      </c>
      <c r="I306" s="19">
        <v>921.48360972020498</v>
      </c>
      <c r="J306" s="19">
        <v>5.0875227681213797</v>
      </c>
      <c r="K306" s="19">
        <v>393.01974740981001</v>
      </c>
      <c r="L306" s="19">
        <v>154.53842901650799</v>
      </c>
      <c r="M306" s="19">
        <v>75.249431370771603</v>
      </c>
      <c r="N306" s="19">
        <v>43.273443273136301</v>
      </c>
      <c r="O306" s="19">
        <v>653.41942642644301</v>
      </c>
      <c r="P306" s="19">
        <v>715.73955319639003</v>
      </c>
      <c r="Q306" s="19">
        <v>1628.87645718315</v>
      </c>
      <c r="R306" s="19">
        <v>215.906989902589</v>
      </c>
      <c r="S306" s="19">
        <v>257.45240637942402</v>
      </c>
      <c r="T306" s="19">
        <v>800.82886291375803</v>
      </c>
      <c r="U306" s="19">
        <v>1151.16749327559</v>
      </c>
      <c r="V306" s="19">
        <v>737.82666916647702</v>
      </c>
      <c r="W306" s="19">
        <v>94.775766566183606</v>
      </c>
      <c r="X306" s="19">
        <v>680.98711554885494</v>
      </c>
      <c r="Y306" s="19">
        <v>61.552789225706398</v>
      </c>
      <c r="Z306" s="19">
        <v>115.504547860591</v>
      </c>
      <c r="AA306" s="19">
        <v>1187.3080627838001</v>
      </c>
      <c r="AB306" s="19">
        <v>90.547336474871997</v>
      </c>
      <c r="AC306" s="19">
        <v>501.832886145109</v>
      </c>
      <c r="AD306" s="19">
        <v>1260.2649694419599</v>
      </c>
      <c r="AE306" s="19">
        <v>219.10402961689101</v>
      </c>
      <c r="AF306" s="4">
        <f>SUM(R306:AE306)</f>
        <v>7375.0599253018063</v>
      </c>
    </row>
    <row r="307" spans="1:32" x14ac:dyDescent="0.2">
      <c r="A307" s="19" t="s">
        <v>209</v>
      </c>
      <c r="B307" s="19">
        <v>17.740052881047699</v>
      </c>
      <c r="C307" s="19">
        <v>235.56755552249899</v>
      </c>
      <c r="D307" s="19">
        <v>1478.8575139591001</v>
      </c>
      <c r="E307" s="19">
        <v>310.36201843759699</v>
      </c>
      <c r="F307" s="19">
        <v>158.96138966868401</v>
      </c>
      <c r="G307" s="19">
        <v>6.9919853534872098</v>
      </c>
      <c r="H307" s="19">
        <v>2362.9797724534601</v>
      </c>
      <c r="I307" s="19">
        <v>22.624000635987301</v>
      </c>
      <c r="J307" s="19">
        <v>275.20564412641102</v>
      </c>
      <c r="K307" s="19">
        <v>264.88215287326898</v>
      </c>
      <c r="L307" s="19">
        <v>105.051141353072</v>
      </c>
      <c r="M307" s="19">
        <v>87.884917058236596</v>
      </c>
      <c r="N307" s="19">
        <v>22.143839281953401</v>
      </c>
      <c r="O307" s="19">
        <v>259.45397265585598</v>
      </c>
      <c r="P307" s="19">
        <v>45.0363822858451</v>
      </c>
      <c r="Q307" s="19">
        <v>38.534150655186103</v>
      </c>
      <c r="R307" s="19">
        <v>213.481238247883</v>
      </c>
      <c r="S307" s="19">
        <v>41.751575243236701</v>
      </c>
      <c r="T307" s="19">
        <v>34.503978089112699</v>
      </c>
      <c r="U307" s="19">
        <v>9.9021239551803895</v>
      </c>
      <c r="V307" s="19">
        <v>46.2775028489203</v>
      </c>
      <c r="W307" s="19">
        <v>230.41648888499</v>
      </c>
      <c r="X307" s="19">
        <v>376.58788241359599</v>
      </c>
      <c r="Y307" s="19">
        <v>7.89058546773804</v>
      </c>
      <c r="Z307" s="19">
        <v>265.06983385976798</v>
      </c>
      <c r="AA307" s="19">
        <v>40.379763862583999</v>
      </c>
      <c r="AB307" s="19">
        <v>31.493847692223401</v>
      </c>
      <c r="AC307" s="19">
        <v>3061.8584598221701</v>
      </c>
      <c r="AD307" s="19">
        <v>963.29362732279901</v>
      </c>
      <c r="AE307" s="19">
        <v>1169.9323884928399</v>
      </c>
      <c r="AF307" s="4">
        <f>SUM(R307:AE307)</f>
        <v>6492.8392962030412</v>
      </c>
    </row>
    <row r="308" spans="1:32" x14ac:dyDescent="0.2">
      <c r="A308" s="19" t="s">
        <v>329</v>
      </c>
      <c r="B308" s="19"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412.73522074422499</v>
      </c>
      <c r="T308" s="19">
        <v>61.973471933672201</v>
      </c>
      <c r="U308" s="19">
        <v>43.215403010194699</v>
      </c>
      <c r="V308" s="19">
        <v>2940.60752305095</v>
      </c>
      <c r="W308" s="19">
        <v>1296.3507339356099</v>
      </c>
      <c r="X308" s="19">
        <v>577.10522380270504</v>
      </c>
      <c r="Y308" s="19">
        <v>201.255933897604</v>
      </c>
      <c r="Z308" s="19">
        <v>86.511446328196797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  <c r="AF308" s="4">
        <f>SUM(R308:AE308)</f>
        <v>5619.7549567031583</v>
      </c>
    </row>
    <row r="309" spans="1:32" x14ac:dyDescent="0.2">
      <c r="A309" s="19" t="s">
        <v>188</v>
      </c>
      <c r="B309" s="19">
        <v>95.328569560041501</v>
      </c>
      <c r="C309" s="19">
        <v>192.90063098586899</v>
      </c>
      <c r="D309" s="19">
        <v>189.616169703411</v>
      </c>
      <c r="E309" s="19">
        <v>172.30144762773099</v>
      </c>
      <c r="F309" s="19">
        <v>23.311707832494299</v>
      </c>
      <c r="G309" s="19">
        <v>221.892663831172</v>
      </c>
      <c r="H309" s="19">
        <v>258.00181764115399</v>
      </c>
      <c r="I309" s="19">
        <v>72.438809163447999</v>
      </c>
      <c r="J309" s="19">
        <v>225.040230589977</v>
      </c>
      <c r="K309" s="19">
        <v>206.76510321386701</v>
      </c>
      <c r="L309" s="19">
        <v>211.987387381877</v>
      </c>
      <c r="M309" s="19">
        <v>446.62246591520102</v>
      </c>
      <c r="N309" s="19">
        <v>86.375242672484106</v>
      </c>
      <c r="O309" s="19">
        <v>314.63691839242199</v>
      </c>
      <c r="P309" s="19">
        <v>97.789889476636901</v>
      </c>
      <c r="Q309" s="19">
        <v>177.517319302972</v>
      </c>
      <c r="R309" s="19">
        <v>102.13035708357999</v>
      </c>
      <c r="S309" s="19">
        <v>113.355444225063</v>
      </c>
      <c r="T309" s="19">
        <v>6.4892995850252397</v>
      </c>
      <c r="U309" s="19">
        <v>28.285835513610301</v>
      </c>
      <c r="V309" s="19">
        <v>626.38617901151997</v>
      </c>
      <c r="W309" s="19">
        <v>180.10198742184701</v>
      </c>
      <c r="X309" s="19">
        <v>124.48588028707501</v>
      </c>
      <c r="Y309" s="19">
        <v>125.298845184268</v>
      </c>
      <c r="Z309" s="19">
        <v>299.114629737754</v>
      </c>
      <c r="AA309" s="19">
        <v>125.159124193498</v>
      </c>
      <c r="AB309" s="19">
        <v>149.354473035556</v>
      </c>
      <c r="AC309" s="19">
        <v>1952.4799930055599</v>
      </c>
      <c r="AD309" s="19">
        <v>768.06170569973494</v>
      </c>
      <c r="AE309" s="19">
        <v>419.66832831721501</v>
      </c>
      <c r="AF309" s="4">
        <f>SUM(R309:AE309)</f>
        <v>5020.3720823013064</v>
      </c>
    </row>
    <row r="310" spans="1:32" x14ac:dyDescent="0.2">
      <c r="A310" s="19" t="s">
        <v>156</v>
      </c>
      <c r="B310" s="19">
        <v>8328.0730231616799</v>
      </c>
      <c r="C310" s="19">
        <v>132286.75399550199</v>
      </c>
      <c r="D310" s="19">
        <v>155960.56534995101</v>
      </c>
      <c r="E310" s="19">
        <v>651.38681228557198</v>
      </c>
      <c r="F310" s="19">
        <v>1700.26018836702</v>
      </c>
      <c r="G310" s="19">
        <v>2470.3361545132698</v>
      </c>
      <c r="H310" s="19">
        <v>117412.91813895199</v>
      </c>
      <c r="I310" s="19">
        <v>9245.9032276446596</v>
      </c>
      <c r="J310" s="19">
        <v>11372.9045390469</v>
      </c>
      <c r="K310" s="19">
        <v>4705.5813027376398</v>
      </c>
      <c r="L310" s="19">
        <v>4087.1517023471301</v>
      </c>
      <c r="M310" s="19">
        <v>2106.3488359343701</v>
      </c>
      <c r="N310" s="19">
        <v>1471.15502476233</v>
      </c>
      <c r="O310" s="19">
        <v>24038.657941949801</v>
      </c>
      <c r="P310" s="19">
        <v>538.61315234601</v>
      </c>
      <c r="Q310" s="19">
        <v>1210.89913423234</v>
      </c>
      <c r="R310" s="19">
        <v>50.727684538763199</v>
      </c>
      <c r="S310" s="19">
        <v>487.01832098702403</v>
      </c>
      <c r="T310" s="19">
        <v>762.79603055849998</v>
      </c>
      <c r="U310" s="19">
        <v>478.97894771784701</v>
      </c>
      <c r="V310" s="19">
        <v>312.910337035542</v>
      </c>
      <c r="W310" s="19">
        <v>80.638918912254098</v>
      </c>
      <c r="X310" s="19">
        <v>87.380400248158296</v>
      </c>
      <c r="Y310" s="19">
        <v>58.490353881666103</v>
      </c>
      <c r="Z310" s="19">
        <v>154.16783612788299</v>
      </c>
      <c r="AA310" s="19">
        <v>246.02229846245999</v>
      </c>
      <c r="AB310" s="19">
        <v>207.57386300846699</v>
      </c>
      <c r="AC310" s="19">
        <v>394.85534422832899</v>
      </c>
      <c r="AD310" s="19">
        <v>512.63197018062795</v>
      </c>
      <c r="AE310" s="19">
        <v>896.24452491558804</v>
      </c>
      <c r="AF310" s="4">
        <f>SUM(R310:AE310)</f>
        <v>4730.4368308031098</v>
      </c>
    </row>
    <row r="311" spans="1:32" x14ac:dyDescent="0.2">
      <c r="A311" s="19" t="s">
        <v>131</v>
      </c>
      <c r="B311" s="19">
        <v>1495.93220628575</v>
      </c>
      <c r="C311" s="19">
        <v>186.653908033101</v>
      </c>
      <c r="D311" s="19">
        <v>1494.60901418716</v>
      </c>
      <c r="E311" s="19">
        <v>236.22738610831601</v>
      </c>
      <c r="F311" s="19">
        <v>44.581903073440898</v>
      </c>
      <c r="G311" s="19">
        <v>198.82609972649601</v>
      </c>
      <c r="H311" s="19">
        <v>575.94745928432201</v>
      </c>
      <c r="I311" s="19">
        <v>210.19250750147401</v>
      </c>
      <c r="J311" s="19">
        <v>113.94929121727</v>
      </c>
      <c r="K311" s="19">
        <v>142.70455886686</v>
      </c>
      <c r="L311" s="19">
        <v>312.61185038954198</v>
      </c>
      <c r="M311" s="19">
        <v>110.125284456188</v>
      </c>
      <c r="N311" s="19">
        <v>65.417369822348903</v>
      </c>
      <c r="O311" s="19">
        <v>646.92045217797704</v>
      </c>
      <c r="P311" s="19">
        <v>250.90828866312799</v>
      </c>
      <c r="Q311" s="19">
        <v>522.67263121609403</v>
      </c>
      <c r="R311" s="19">
        <v>283.54649172918602</v>
      </c>
      <c r="S311" s="19">
        <v>148.28925134514199</v>
      </c>
      <c r="T311" s="19">
        <v>281.42938809960998</v>
      </c>
      <c r="U311" s="19">
        <v>44.405688514600001</v>
      </c>
      <c r="V311" s="19">
        <v>532.08283400430605</v>
      </c>
      <c r="W311" s="19">
        <v>606.70444749658702</v>
      </c>
      <c r="X311" s="19">
        <v>71.374166992543707</v>
      </c>
      <c r="Y311" s="19">
        <v>146.129559579838</v>
      </c>
      <c r="Z311" s="19">
        <v>150.98930838656801</v>
      </c>
      <c r="AA311" s="19">
        <v>20.7307848472723</v>
      </c>
      <c r="AB311" s="19">
        <v>86.217413202122501</v>
      </c>
      <c r="AC311" s="19">
        <v>267.86683774792101</v>
      </c>
      <c r="AD311" s="19">
        <v>564.38916192782995</v>
      </c>
      <c r="AE311" s="19">
        <v>407.89064546669601</v>
      </c>
      <c r="AF311" s="4">
        <f>SUM(R311:AE311)</f>
        <v>3612.0459793402224</v>
      </c>
    </row>
    <row r="312" spans="1:32" x14ac:dyDescent="0.2">
      <c r="A312" s="19" t="s">
        <v>247</v>
      </c>
      <c r="B312" s="19">
        <v>127.629899977534</v>
      </c>
      <c r="C312" s="19">
        <v>0</v>
      </c>
      <c r="D312" s="19">
        <v>2.2687784003581599E-2</v>
      </c>
      <c r="E312" s="19">
        <v>21.6245484803331</v>
      </c>
      <c r="F312" s="19">
        <v>14.0691656370033</v>
      </c>
      <c r="G312" s="19">
        <v>124.524482687184</v>
      </c>
      <c r="H312" s="19">
        <v>55.2495110863889</v>
      </c>
      <c r="I312" s="19">
        <v>44.501870724322202</v>
      </c>
      <c r="J312" s="19">
        <v>68.268296755649104</v>
      </c>
      <c r="K312" s="19">
        <v>1.9882406937991402E-2</v>
      </c>
      <c r="L312" s="19">
        <v>31.7786221453872</v>
      </c>
      <c r="M312" s="19">
        <v>120.894706961528</v>
      </c>
      <c r="N312" s="19">
        <v>6.77699110420936</v>
      </c>
      <c r="O312" s="19">
        <v>93.148985484321301</v>
      </c>
      <c r="P312" s="19">
        <v>1.15810379869387E-2</v>
      </c>
      <c r="Q312" s="19">
        <v>23.8533034803757</v>
      </c>
      <c r="R312" s="19">
        <v>14.9154551074745</v>
      </c>
      <c r="S312" s="19">
        <v>12.4840910359241</v>
      </c>
      <c r="T312" s="19">
        <v>13.705559065039701</v>
      </c>
      <c r="U312" s="19">
        <v>7.1548323273855203</v>
      </c>
      <c r="V312" s="19">
        <v>57.472050617731597</v>
      </c>
      <c r="W312" s="19">
        <v>30.6819852159392</v>
      </c>
      <c r="X312" s="19">
        <v>15.3394109522197</v>
      </c>
      <c r="Y312" s="19">
        <v>16.788555585354398</v>
      </c>
      <c r="Z312" s="19">
        <v>43.121248318534498</v>
      </c>
      <c r="AA312" s="19">
        <v>107.017462761871</v>
      </c>
      <c r="AB312" s="19">
        <v>100.588219934761</v>
      </c>
      <c r="AC312" s="19">
        <v>165.630527398775</v>
      </c>
      <c r="AD312" s="19">
        <v>1761.1939566926701</v>
      </c>
      <c r="AE312" s="19">
        <v>361.52299113049997</v>
      </c>
      <c r="AF312" s="4">
        <f>SUM(R312:AE312)</f>
        <v>2707.6163461441806</v>
      </c>
    </row>
    <row r="313" spans="1:32" x14ac:dyDescent="0.2">
      <c r="A313" s="19" t="s">
        <v>279</v>
      </c>
      <c r="B313" s="19">
        <v>0</v>
      </c>
      <c r="C313" s="19">
        <v>0.22586149325999999</v>
      </c>
      <c r="D313" s="19">
        <v>516.128181877271</v>
      </c>
      <c r="E313" s="19">
        <v>479.24447332029803</v>
      </c>
      <c r="F313" s="19">
        <v>286.15888014706201</v>
      </c>
      <c r="G313" s="19">
        <v>0</v>
      </c>
      <c r="H313" s="19">
        <v>297.31657630780398</v>
      </c>
      <c r="I313" s="19">
        <v>176.50064200846001</v>
      </c>
      <c r="J313" s="19">
        <v>180.87262731929599</v>
      </c>
      <c r="K313" s="19">
        <v>138.38936935113901</v>
      </c>
      <c r="L313" s="19">
        <v>0</v>
      </c>
      <c r="M313" s="19">
        <v>265.08155379606899</v>
      </c>
      <c r="N313" s="19">
        <v>131.29980170918401</v>
      </c>
      <c r="O313" s="19">
        <v>251.43842430000001</v>
      </c>
      <c r="P313" s="19">
        <v>2.8149782254560001</v>
      </c>
      <c r="Q313" s="19">
        <v>0.30499680763999998</v>
      </c>
      <c r="R313" s="19">
        <v>1304.8571941632599</v>
      </c>
      <c r="S313" s="19">
        <v>272.62972618909203</v>
      </c>
      <c r="T313" s="19">
        <v>21.1681746221</v>
      </c>
      <c r="U313" s="19">
        <v>178.92252860624899</v>
      </c>
      <c r="V313" s="19">
        <v>44.479009690498003</v>
      </c>
      <c r="W313" s="19">
        <v>93.042345398856</v>
      </c>
      <c r="X313" s="19">
        <v>133.37554937504001</v>
      </c>
      <c r="Y313" s="19">
        <v>63.221984702602001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4">
        <f>SUM(R313:AE313)</f>
        <v>2111.6965127476974</v>
      </c>
    </row>
    <row r="314" spans="1:32" x14ac:dyDescent="0.2">
      <c r="A314" s="19" t="s">
        <v>161</v>
      </c>
      <c r="B314" s="19">
        <v>285.708015537687</v>
      </c>
      <c r="C314" s="19">
        <v>41.2609785992721</v>
      </c>
      <c r="D314" s="19">
        <v>11.7504684568377</v>
      </c>
      <c r="E314" s="19">
        <v>43.427128665376202</v>
      </c>
      <c r="F314" s="19">
        <v>196.24996512446501</v>
      </c>
      <c r="G314" s="19">
        <v>46.296985189391997</v>
      </c>
      <c r="H314" s="19">
        <v>52.825792494778099</v>
      </c>
      <c r="I314" s="19">
        <v>87.923754396227395</v>
      </c>
      <c r="J314" s="19">
        <v>20.656976485422501</v>
      </c>
      <c r="K314" s="19">
        <v>50.794114565841099</v>
      </c>
      <c r="L314" s="19">
        <v>6.3722971401083104</v>
      </c>
      <c r="M314" s="19">
        <v>38.7275111241552</v>
      </c>
      <c r="N314" s="19">
        <v>14.9213118088988</v>
      </c>
      <c r="O314" s="19">
        <v>13.385882532093801</v>
      </c>
      <c r="P314" s="19">
        <v>189.49083795222501</v>
      </c>
      <c r="Q314" s="19">
        <v>54.073071664366097</v>
      </c>
      <c r="R314" s="19">
        <v>69.0477816161481</v>
      </c>
      <c r="S314" s="19">
        <v>0.68491595960512297</v>
      </c>
      <c r="T314" s="19">
        <v>33.1420601438234</v>
      </c>
      <c r="U314" s="19">
        <v>208.879236631331</v>
      </c>
      <c r="V314" s="19">
        <v>77.6982770090966</v>
      </c>
      <c r="W314" s="19">
        <v>112.897386046233</v>
      </c>
      <c r="X314" s="19">
        <v>15.413624410602999</v>
      </c>
      <c r="Y314" s="19">
        <v>208.53299043077999</v>
      </c>
      <c r="Z314" s="19">
        <v>473.97735446086199</v>
      </c>
      <c r="AA314" s="19">
        <v>24.299576206578902</v>
      </c>
      <c r="AB314" s="19">
        <v>195.81748681567399</v>
      </c>
      <c r="AC314" s="19">
        <v>266.73947952368002</v>
      </c>
      <c r="AD314" s="19">
        <v>143.817097262191</v>
      </c>
      <c r="AE314" s="19">
        <v>28.7817448505103</v>
      </c>
      <c r="AF314" s="4">
        <f>SUM(R314:AE314)</f>
        <v>1859.7290113671165</v>
      </c>
    </row>
    <row r="315" spans="1:32" x14ac:dyDescent="0.2">
      <c r="A315" s="19" t="s">
        <v>342</v>
      </c>
      <c r="B315" s="19">
        <v>107.823751620705</v>
      </c>
      <c r="C315" s="19">
        <v>23.935721368667501</v>
      </c>
      <c r="D315" s="19">
        <v>39.884974137286598</v>
      </c>
      <c r="E315" s="19">
        <v>34.135098734356603</v>
      </c>
      <c r="F315" s="19">
        <v>47.205878506813598</v>
      </c>
      <c r="G315" s="19">
        <v>180.782991415178</v>
      </c>
      <c r="H315" s="19">
        <v>87.771564755890907</v>
      </c>
      <c r="I315" s="19">
        <v>101.592863651917</v>
      </c>
      <c r="J315" s="19">
        <v>320.55995584798302</v>
      </c>
      <c r="K315" s="19">
        <v>73.0354309843637</v>
      </c>
      <c r="L315" s="19">
        <v>60.233121853035499</v>
      </c>
      <c r="M315" s="19">
        <v>35.069279897973601</v>
      </c>
      <c r="N315" s="19">
        <v>21.791107556748202</v>
      </c>
      <c r="O315" s="19">
        <v>207.062081714968</v>
      </c>
      <c r="P315" s="19">
        <v>109.326599068596</v>
      </c>
      <c r="Q315" s="19">
        <v>25.633391211469299</v>
      </c>
      <c r="R315" s="19">
        <v>45.295611283070301</v>
      </c>
      <c r="S315" s="19">
        <v>47.071095988958703</v>
      </c>
      <c r="T315" s="19">
        <v>0</v>
      </c>
      <c r="U315" s="19">
        <v>0</v>
      </c>
      <c r="V315" s="19">
        <v>102.39496309442301</v>
      </c>
      <c r="W315" s="19">
        <v>46.419365940652703</v>
      </c>
      <c r="X315" s="19">
        <v>55.839687558737801</v>
      </c>
      <c r="Y315" s="19">
        <v>15.478561650074701</v>
      </c>
      <c r="Z315" s="19">
        <v>184.573615906074</v>
      </c>
      <c r="AA315" s="19">
        <v>170.62040801299699</v>
      </c>
      <c r="AB315" s="19">
        <v>232.09536940015099</v>
      </c>
      <c r="AC315" s="19">
        <v>301.465709078955</v>
      </c>
      <c r="AD315" s="19">
        <v>358.05450183621798</v>
      </c>
      <c r="AE315" s="19">
        <v>232.400373381181</v>
      </c>
      <c r="AF315" s="4">
        <f>SUM(R315:AE315)</f>
        <v>1791.7092631314931</v>
      </c>
    </row>
    <row r="316" spans="1:32" x14ac:dyDescent="0.2">
      <c r="A316" s="19" t="s">
        <v>308</v>
      </c>
      <c r="B316" s="19">
        <v>35.441495212716902</v>
      </c>
      <c r="C316" s="19">
        <v>46.880399445971598</v>
      </c>
      <c r="D316" s="19">
        <v>58.732910685362199</v>
      </c>
      <c r="E316" s="19">
        <v>32.367289379276002</v>
      </c>
      <c r="F316" s="19">
        <v>31.781325596551799</v>
      </c>
      <c r="G316" s="19">
        <v>118.381890228999</v>
      </c>
      <c r="H316" s="19">
        <v>122.035015612842</v>
      </c>
      <c r="I316" s="19">
        <v>138.03088568051899</v>
      </c>
      <c r="J316" s="19">
        <v>201.64153883821399</v>
      </c>
      <c r="K316" s="19">
        <v>96.948472375493097</v>
      </c>
      <c r="L316" s="19">
        <v>52.700830402341801</v>
      </c>
      <c r="M316" s="19">
        <v>42.202202870751996</v>
      </c>
      <c r="N316" s="19">
        <v>34.683213606440603</v>
      </c>
      <c r="O316" s="19">
        <v>103.47970925698399</v>
      </c>
      <c r="P316" s="19">
        <v>60.0459494779019</v>
      </c>
      <c r="Q316" s="19">
        <v>59.194067248985398</v>
      </c>
      <c r="R316" s="19">
        <v>56.223849318931499</v>
      </c>
      <c r="S316" s="19">
        <v>56.010847402117399</v>
      </c>
      <c r="T316" s="19">
        <v>13.0510482058445</v>
      </c>
      <c r="U316" s="19">
        <v>21.285636167421799</v>
      </c>
      <c r="V316" s="19">
        <v>130.41579758008601</v>
      </c>
      <c r="W316" s="19">
        <v>50.845632244690698</v>
      </c>
      <c r="X316" s="19">
        <v>26.922091344292699</v>
      </c>
      <c r="Y316" s="19">
        <v>49.687889987917302</v>
      </c>
      <c r="Z316" s="19">
        <v>83.6916830224812</v>
      </c>
      <c r="AA316" s="19">
        <v>79.406973659490703</v>
      </c>
      <c r="AB316" s="19">
        <v>188.20112939298301</v>
      </c>
      <c r="AC316" s="19">
        <v>231.115955930941</v>
      </c>
      <c r="AD316" s="19">
        <v>389.09740197905802</v>
      </c>
      <c r="AE316" s="19">
        <v>174.62853181823701</v>
      </c>
      <c r="AF316" s="4">
        <f>SUM(R316:AE316)</f>
        <v>1550.5844680544928</v>
      </c>
    </row>
    <row r="317" spans="1:32" x14ac:dyDescent="0.2">
      <c r="A317" s="19" t="s">
        <v>87</v>
      </c>
      <c r="B317" s="19">
        <v>88.818204839225203</v>
      </c>
      <c r="C317" s="19">
        <v>71.924053304952196</v>
      </c>
      <c r="D317" s="19">
        <v>545.48353211425899</v>
      </c>
      <c r="E317" s="19">
        <v>1083.0347722971501</v>
      </c>
      <c r="F317" s="19">
        <v>1765.2050550535901</v>
      </c>
      <c r="G317" s="19">
        <v>909.18458920738703</v>
      </c>
      <c r="H317" s="19">
        <v>1670.8821752496499</v>
      </c>
      <c r="I317" s="19">
        <v>5779.7328700263297</v>
      </c>
      <c r="J317" s="19">
        <v>2731.5320194122801</v>
      </c>
      <c r="K317" s="19">
        <v>145.00114906334099</v>
      </c>
      <c r="L317" s="19">
        <v>1393.3254714376501</v>
      </c>
      <c r="M317" s="19">
        <v>913.59492325537701</v>
      </c>
      <c r="N317" s="19">
        <v>3564.8965407724299</v>
      </c>
      <c r="O317" s="19">
        <v>294.214303256383</v>
      </c>
      <c r="P317" s="19">
        <v>419.63450316781098</v>
      </c>
      <c r="Q317" s="19">
        <v>355.07641368393001</v>
      </c>
      <c r="R317" s="19">
        <v>261.15086814430498</v>
      </c>
      <c r="S317" s="19">
        <v>66.227822012772805</v>
      </c>
      <c r="T317" s="19">
        <v>0</v>
      </c>
      <c r="U317" s="19">
        <v>0.29322405983962602</v>
      </c>
      <c r="V317" s="19">
        <v>82.110154199415703</v>
      </c>
      <c r="W317" s="19">
        <v>43.2512590471949</v>
      </c>
      <c r="X317" s="19">
        <v>21.5582733312838</v>
      </c>
      <c r="Y317" s="19">
        <v>24.6753414357729</v>
      </c>
      <c r="Z317" s="19">
        <v>290.90758789900099</v>
      </c>
      <c r="AA317" s="19">
        <v>61.084550122562497</v>
      </c>
      <c r="AB317" s="19">
        <v>32.677251704846398</v>
      </c>
      <c r="AC317" s="19">
        <v>253.54876054560199</v>
      </c>
      <c r="AD317" s="19">
        <v>281.21730645737603</v>
      </c>
      <c r="AE317" s="19">
        <v>108.813658093749</v>
      </c>
      <c r="AF317" s="4">
        <f>SUM(R317:AE317)</f>
        <v>1527.5160570537216</v>
      </c>
    </row>
    <row r="318" spans="1:32" x14ac:dyDescent="0.2">
      <c r="A318" s="19" t="s">
        <v>283</v>
      </c>
      <c r="B318" s="19">
        <v>9.6672910227128792</v>
      </c>
      <c r="C318" s="19">
        <v>217.13124184251799</v>
      </c>
      <c r="D318" s="19">
        <v>162.201946000052</v>
      </c>
      <c r="E318" s="19">
        <v>6.5479110066893202</v>
      </c>
      <c r="F318" s="19">
        <v>305.23498294842699</v>
      </c>
      <c r="G318" s="19">
        <v>138.45679737398899</v>
      </c>
      <c r="H318" s="19">
        <v>128.68373409818599</v>
      </c>
      <c r="I318" s="19">
        <v>34.776406739266498</v>
      </c>
      <c r="J318" s="19">
        <v>31.2168098830075</v>
      </c>
      <c r="K318" s="19">
        <v>43.413324983112403</v>
      </c>
      <c r="L318" s="19">
        <v>29.494640945679301</v>
      </c>
      <c r="M318" s="19">
        <v>70.652640344108505</v>
      </c>
      <c r="N318" s="21">
        <v>1.0074450000000001E-11</v>
      </c>
      <c r="O318" s="19">
        <v>5.5189975595602103</v>
      </c>
      <c r="P318" s="21">
        <v>2.6354999999999998E-12</v>
      </c>
      <c r="Q318" s="21">
        <v>3.3625039999999997E-10</v>
      </c>
      <c r="R318" s="19">
        <v>24.676554045250001</v>
      </c>
      <c r="S318" s="21">
        <v>7.5E-11</v>
      </c>
      <c r="T318" s="19">
        <v>0.95631953195062303</v>
      </c>
      <c r="U318" s="19">
        <v>400.408868922853</v>
      </c>
      <c r="V318" s="19">
        <v>8.0531449109416204</v>
      </c>
      <c r="W318" s="19">
        <v>32.234008885574802</v>
      </c>
      <c r="X318" s="19">
        <v>269.551690159987</v>
      </c>
      <c r="Y318" s="19">
        <v>10.763152042715999</v>
      </c>
      <c r="Z318" s="19">
        <v>16.8047392004441</v>
      </c>
      <c r="AA318" s="19">
        <v>125.06273474058899</v>
      </c>
      <c r="AB318" s="19">
        <v>20.018590066759501</v>
      </c>
      <c r="AC318" s="19">
        <v>60.284261377304396</v>
      </c>
      <c r="AD318" s="19">
        <v>0</v>
      </c>
      <c r="AE318" s="19">
        <v>3.3474059818544801</v>
      </c>
      <c r="AF318" s="4">
        <f>SUM(R318:AE318)</f>
        <v>972.16146986629963</v>
      </c>
    </row>
    <row r="319" spans="1:32" x14ac:dyDescent="0.2">
      <c r="A319" s="19" t="s">
        <v>184</v>
      </c>
      <c r="B319" s="19">
        <v>30.5282892977506</v>
      </c>
      <c r="C319" s="19">
        <v>85.228969841906306</v>
      </c>
      <c r="D319" s="19">
        <v>88.165302663672193</v>
      </c>
      <c r="E319" s="19">
        <v>40.319460080799999</v>
      </c>
      <c r="F319" s="19">
        <v>23.921127395320799</v>
      </c>
      <c r="G319" s="19">
        <v>72.846045920451203</v>
      </c>
      <c r="H319" s="19">
        <v>57.863240035019302</v>
      </c>
      <c r="I319" s="19">
        <v>191.913884783772</v>
      </c>
      <c r="J319" s="19">
        <v>112.43656940445101</v>
      </c>
      <c r="K319" s="19">
        <v>49.058605780103797</v>
      </c>
      <c r="L319" s="19">
        <v>24.5865136320567</v>
      </c>
      <c r="M319" s="19">
        <v>23.998965063498801</v>
      </c>
      <c r="N319" s="19">
        <v>18.63506723291</v>
      </c>
      <c r="O319" s="19">
        <v>81.590262910567404</v>
      </c>
      <c r="P319" s="19">
        <v>31.4335902030844</v>
      </c>
      <c r="Q319" s="19">
        <v>38.4626796576567</v>
      </c>
      <c r="R319" s="19">
        <v>24.560447383810899</v>
      </c>
      <c r="S319" s="19">
        <v>27.155120168483499</v>
      </c>
      <c r="T319" s="19">
        <v>22.712244625050101</v>
      </c>
      <c r="U319" s="19">
        <v>8.0678222656782594</v>
      </c>
      <c r="V319" s="19">
        <v>92.055684679999501</v>
      </c>
      <c r="W319" s="19">
        <v>45.5450420967857</v>
      </c>
      <c r="X319" s="19">
        <v>18.941281992063399</v>
      </c>
      <c r="Y319" s="19">
        <v>30.4803632202632</v>
      </c>
      <c r="Z319" s="19">
        <v>58.491918351857898</v>
      </c>
      <c r="AA319" s="19">
        <v>60.553196346106503</v>
      </c>
      <c r="AB319" s="19">
        <v>93.316119730390696</v>
      </c>
      <c r="AC319" s="19">
        <v>144.878293133646</v>
      </c>
      <c r="AD319" s="19">
        <v>213.17938111617801</v>
      </c>
      <c r="AE319" s="19">
        <v>93.163929218015795</v>
      </c>
      <c r="AF319" s="4">
        <f>SUM(R319:AE319)</f>
        <v>933.10084432832957</v>
      </c>
    </row>
    <row r="320" spans="1:32" x14ac:dyDescent="0.2">
      <c r="A320" s="19" t="s">
        <v>372</v>
      </c>
      <c r="B320" s="19">
        <v>32.206525646150098</v>
      </c>
      <c r="C320" s="19">
        <v>400.81969822011803</v>
      </c>
      <c r="D320" s="19">
        <v>2.72119231522083E-2</v>
      </c>
      <c r="E320" s="19">
        <v>236.86619113478801</v>
      </c>
      <c r="F320" s="19">
        <v>126.00948728621</v>
      </c>
      <c r="G320" s="19">
        <v>11.412825256586</v>
      </c>
      <c r="H320" s="19">
        <v>58.647050306200903</v>
      </c>
      <c r="I320" s="19">
        <v>2.6423764070495901</v>
      </c>
      <c r="J320" s="19">
        <v>103.663726351223</v>
      </c>
      <c r="K320" s="19">
        <v>42.449055761098798</v>
      </c>
      <c r="L320" s="19">
        <v>0.72976899705827203</v>
      </c>
      <c r="M320" s="19">
        <v>2259.9729842943998</v>
      </c>
      <c r="N320" s="19">
        <v>0</v>
      </c>
      <c r="O320" s="19">
        <v>88.809400095604303</v>
      </c>
      <c r="P320" s="19">
        <v>0.72515839617699296</v>
      </c>
      <c r="Q320" s="19">
        <v>201.840711668133</v>
      </c>
      <c r="R320" s="19">
        <v>1.35382794775068</v>
      </c>
      <c r="S320" s="19">
        <v>12.410808409564099</v>
      </c>
      <c r="T320" s="19">
        <v>41.312183515168698</v>
      </c>
      <c r="U320" s="19">
        <v>1.2148579405620601</v>
      </c>
      <c r="V320" s="19">
        <v>47.854294651187899</v>
      </c>
      <c r="W320" s="19">
        <v>271.78778553940299</v>
      </c>
      <c r="X320" s="19">
        <v>1.3287428561598</v>
      </c>
      <c r="Y320" s="19">
        <v>344.60215803701402</v>
      </c>
      <c r="Z320" s="19">
        <v>24.752812154590998</v>
      </c>
      <c r="AA320" s="19">
        <v>6.4411758622154496</v>
      </c>
      <c r="AB320" s="19">
        <v>50.594940834678702</v>
      </c>
      <c r="AC320" s="19">
        <v>122.175930996425</v>
      </c>
      <c r="AD320" s="19">
        <v>0</v>
      </c>
      <c r="AE320" s="19">
        <v>5.3790678428485901</v>
      </c>
      <c r="AF320" s="4">
        <f>SUM(R320:AE320)</f>
        <v>931.2085865875689</v>
      </c>
    </row>
    <row r="321" spans="1:32" x14ac:dyDescent="0.2">
      <c r="A321" s="19" t="s">
        <v>200</v>
      </c>
      <c r="B321" s="19">
        <v>82.101819192758597</v>
      </c>
      <c r="C321" s="19">
        <v>82.101819192758597</v>
      </c>
      <c r="D321" s="19">
        <v>82.101819192758597</v>
      </c>
      <c r="E321" s="19">
        <v>5.9129912993064497</v>
      </c>
      <c r="F321" s="19">
        <v>37.131302425384803</v>
      </c>
      <c r="G321" s="19">
        <v>7.8052042003502304</v>
      </c>
      <c r="H321" s="19">
        <v>7.8052042003502304</v>
      </c>
      <c r="I321" s="19">
        <v>2.5156491140341299</v>
      </c>
      <c r="J321" s="19">
        <v>2.5156491140341299</v>
      </c>
      <c r="K321" s="19">
        <v>2.5156491140341299</v>
      </c>
      <c r="L321" s="19">
        <v>18.757402226316199</v>
      </c>
      <c r="M321" s="19">
        <v>18.757402226316199</v>
      </c>
      <c r="N321" s="19">
        <v>80.061557685141196</v>
      </c>
      <c r="O321" s="19">
        <v>45.681601310997003</v>
      </c>
      <c r="P321" s="19">
        <v>45.681601310997003</v>
      </c>
      <c r="Q321" s="19">
        <v>45.681601310997003</v>
      </c>
      <c r="R321" s="19">
        <v>13.5441408121113</v>
      </c>
      <c r="S321" s="19">
        <v>31.9660943887183</v>
      </c>
      <c r="T321" s="19">
        <v>31.9660943887183</v>
      </c>
      <c r="U321" s="19">
        <v>0</v>
      </c>
      <c r="V321" s="19">
        <v>4.9960814341419804</v>
      </c>
      <c r="W321" s="19">
        <v>56.467990558738698</v>
      </c>
      <c r="X321" s="19">
        <v>11.161397511076199</v>
      </c>
      <c r="Y321" s="19">
        <v>10.390353305137401</v>
      </c>
      <c r="Z321" s="19">
        <v>1.96527265011963</v>
      </c>
      <c r="AA321" s="19">
        <v>44.8285641911176</v>
      </c>
      <c r="AB321" s="19">
        <v>44.8285641911176</v>
      </c>
      <c r="AC321" s="19">
        <v>153.172409095543</v>
      </c>
      <c r="AD321" s="19">
        <v>218.62538903214599</v>
      </c>
      <c r="AE321" s="19">
        <v>112.18751150687601</v>
      </c>
      <c r="AF321" s="4">
        <f>SUM(R321:AE321)</f>
        <v>736.09986306556209</v>
      </c>
    </row>
    <row r="322" spans="1:32" x14ac:dyDescent="0.2">
      <c r="A322" s="19" t="s">
        <v>118</v>
      </c>
      <c r="B322" s="19">
        <v>6.8478569021985702</v>
      </c>
      <c r="C322" s="19">
        <v>2.2510959431847501</v>
      </c>
      <c r="D322" s="19">
        <v>45.158334843512897</v>
      </c>
      <c r="E322" s="19">
        <v>0.73382950916716205</v>
      </c>
      <c r="F322" s="19">
        <v>0.96958006912341499</v>
      </c>
      <c r="G322" s="19">
        <v>349.05251397914401</v>
      </c>
      <c r="H322" s="19">
        <v>226.83069693624901</v>
      </c>
      <c r="I322" s="19">
        <v>59.504515897233198</v>
      </c>
      <c r="J322" s="19">
        <v>310.31112757511102</v>
      </c>
      <c r="K322" s="19">
        <v>0.61924364851489799</v>
      </c>
      <c r="L322" s="19">
        <v>2.6577290816833798</v>
      </c>
      <c r="M322" s="19">
        <v>243.206702411207</v>
      </c>
      <c r="N322" s="19">
        <v>34.289491162648098</v>
      </c>
      <c r="O322" s="19">
        <v>11.9758133915687</v>
      </c>
      <c r="P322" s="19">
        <v>16.943558098269602</v>
      </c>
      <c r="Q322" s="19">
        <v>63.416037227315996</v>
      </c>
      <c r="R322" s="19">
        <v>12.4207736672736</v>
      </c>
      <c r="S322" s="19">
        <v>322.72802542814901</v>
      </c>
      <c r="T322" s="19">
        <v>44.436135104339499</v>
      </c>
      <c r="U322" s="19">
        <v>1.85914115023544</v>
      </c>
      <c r="V322" s="19">
        <v>27.000176425089101</v>
      </c>
      <c r="W322" s="19">
        <v>14.9442252144124</v>
      </c>
      <c r="X322" s="19">
        <v>13.554080698215101</v>
      </c>
      <c r="Y322" s="19">
        <v>16.747227059303501</v>
      </c>
      <c r="Z322" s="19">
        <v>0</v>
      </c>
      <c r="AA322" s="19">
        <v>74.506317215325495</v>
      </c>
      <c r="AB322" s="19">
        <v>14.6865866493641</v>
      </c>
      <c r="AC322" s="19">
        <v>12.792012406202501</v>
      </c>
      <c r="AD322" s="19">
        <v>16.816352981729899</v>
      </c>
      <c r="AE322" s="19">
        <v>41.056218958855602</v>
      </c>
      <c r="AF322" s="4">
        <f>SUM(R322:AE322)</f>
        <v>613.54727295849523</v>
      </c>
    </row>
    <row r="323" spans="1:32" x14ac:dyDescent="0.2">
      <c r="A323" s="19" t="s">
        <v>158</v>
      </c>
      <c r="B323" s="19">
        <v>16.565535199999999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199.46456650799999</v>
      </c>
      <c r="AD323" s="19">
        <v>199.46456650799999</v>
      </c>
      <c r="AE323" s="19">
        <v>199.46456650799999</v>
      </c>
      <c r="AF323" s="4">
        <f>SUM(R323:AE323)</f>
        <v>598.393699524</v>
      </c>
    </row>
    <row r="324" spans="1:32" x14ac:dyDescent="0.2">
      <c r="A324" s="19" t="s">
        <v>361</v>
      </c>
      <c r="B324" s="19">
        <v>303.98711981493699</v>
      </c>
      <c r="C324" s="19">
        <v>442.69779827116503</v>
      </c>
      <c r="D324" s="19">
        <v>222.01567531311801</v>
      </c>
      <c r="E324" s="19">
        <v>273.108316401997</v>
      </c>
      <c r="F324" s="19">
        <v>100.147316208031</v>
      </c>
      <c r="G324" s="19">
        <v>14.241904932203999</v>
      </c>
      <c r="H324" s="19">
        <v>127.185478395518</v>
      </c>
      <c r="I324" s="19">
        <v>24.670957349718499</v>
      </c>
      <c r="J324" s="19">
        <v>40.892686596677798</v>
      </c>
      <c r="K324" s="19">
        <v>48.885795154710301</v>
      </c>
      <c r="L324" s="19">
        <v>120.06479904331199</v>
      </c>
      <c r="M324" s="19">
        <v>32.793925963148098</v>
      </c>
      <c r="N324" s="19">
        <v>28.739011428991201</v>
      </c>
      <c r="O324" s="19">
        <v>8.8628745228417891</v>
      </c>
      <c r="P324" s="19">
        <v>42.764991821521697</v>
      </c>
      <c r="Q324" s="19">
        <v>11.1821880990961</v>
      </c>
      <c r="R324" s="19">
        <v>5.6822647379699003</v>
      </c>
      <c r="S324" s="19">
        <v>29.916606559752601</v>
      </c>
      <c r="T324" s="19">
        <v>37.697894607659201</v>
      </c>
      <c r="U324" s="19">
        <v>35.162418063211497</v>
      </c>
      <c r="V324" s="19">
        <v>166.11946527130701</v>
      </c>
      <c r="W324" s="19">
        <v>13.434565762886301</v>
      </c>
      <c r="X324" s="19">
        <v>102.09627182293499</v>
      </c>
      <c r="Y324" s="19">
        <v>45.872611314675801</v>
      </c>
      <c r="Z324" s="19">
        <v>18.094941983461901</v>
      </c>
      <c r="AA324" s="19">
        <v>0.48499357640980101</v>
      </c>
      <c r="AB324" s="19">
        <v>35.582054687351501</v>
      </c>
      <c r="AC324" s="19">
        <v>24.008240350665101</v>
      </c>
      <c r="AD324" s="19">
        <v>2.6715381571291501</v>
      </c>
      <c r="AE324" s="19">
        <v>66.572312034575702</v>
      </c>
      <c r="AF324" s="4">
        <f>SUM(R324:AE324)</f>
        <v>583.39617892999036</v>
      </c>
    </row>
    <row r="325" spans="1:32" x14ac:dyDescent="0.2">
      <c r="A325" s="19" t="s">
        <v>374</v>
      </c>
      <c r="B325" s="19">
        <v>36.996061252539498</v>
      </c>
      <c r="C325" s="19">
        <v>21.5123230720565</v>
      </c>
      <c r="D325" s="19">
        <v>16.1975269015593</v>
      </c>
      <c r="E325" s="19">
        <v>27.343334872878</v>
      </c>
      <c r="F325" s="19">
        <v>22.7550552316218</v>
      </c>
      <c r="G325" s="19">
        <v>32.988693242280803</v>
      </c>
      <c r="H325" s="19">
        <v>39.7109084071257</v>
      </c>
      <c r="I325" s="19">
        <v>22.831571667426399</v>
      </c>
      <c r="J325" s="19">
        <v>38.278483368736801</v>
      </c>
      <c r="K325" s="19">
        <v>7.1356863667415</v>
      </c>
      <c r="L325" s="19">
        <v>7.1356863667415</v>
      </c>
      <c r="M325" s="19">
        <v>18.5703024897483</v>
      </c>
      <c r="N325" s="19">
        <v>7.9208160725721504</v>
      </c>
      <c r="O325" s="19">
        <v>7.65761199985893</v>
      </c>
      <c r="P325" s="19">
        <v>41.390547321207897</v>
      </c>
      <c r="Q325" s="19">
        <v>24.205726904399501</v>
      </c>
      <c r="R325" s="19">
        <v>51.483981434493003</v>
      </c>
      <c r="S325" s="19">
        <v>4.7804380000000002</v>
      </c>
      <c r="T325" s="19">
        <v>18.237761520223799</v>
      </c>
      <c r="U325" s="19">
        <v>50.107168768239703</v>
      </c>
      <c r="V325" s="19">
        <v>11.651485137621</v>
      </c>
      <c r="W325" s="19">
        <v>24.277566146820298</v>
      </c>
      <c r="X325" s="19">
        <v>6.4333775627203602</v>
      </c>
      <c r="Y325" s="19">
        <v>31.2870172624568</v>
      </c>
      <c r="Z325" s="19">
        <v>88.474517516576398</v>
      </c>
      <c r="AA325" s="19">
        <v>13.798537748379299</v>
      </c>
      <c r="AB325" s="19">
        <v>15.9747151355133</v>
      </c>
      <c r="AC325" s="19">
        <v>51.0463502010046</v>
      </c>
      <c r="AD325" s="19">
        <v>45.589251289626397</v>
      </c>
      <c r="AE325" s="19">
        <v>4.0561739894795501</v>
      </c>
      <c r="AF325" s="4">
        <f>SUM(R325:AE325)</f>
        <v>417.19834171315455</v>
      </c>
    </row>
    <row r="326" spans="1:32" x14ac:dyDescent="0.2">
      <c r="A326" s="19" t="s">
        <v>136</v>
      </c>
      <c r="B326" s="19">
        <v>4.4564284251170498</v>
      </c>
      <c r="C326" s="19">
        <v>2.0985578212851799</v>
      </c>
      <c r="D326" s="19">
        <v>52.8727867240138</v>
      </c>
      <c r="E326" s="19">
        <v>52.8727867240138</v>
      </c>
      <c r="F326" s="19">
        <v>51.514428188750202</v>
      </c>
      <c r="G326" s="19">
        <v>51.514428188750202</v>
      </c>
      <c r="H326" s="19">
        <v>51.514428188750202</v>
      </c>
      <c r="I326" s="19">
        <v>8.0352594741045191</v>
      </c>
      <c r="J326" s="19">
        <v>656.54931193910602</v>
      </c>
      <c r="K326" s="19">
        <v>0.88207539827133896</v>
      </c>
      <c r="L326" s="19">
        <v>0.88207539827133896</v>
      </c>
      <c r="M326" s="19">
        <v>2.5538434634172198</v>
      </c>
      <c r="N326" s="19">
        <v>18.273334687607999</v>
      </c>
      <c r="O326" s="19">
        <v>18.273334687607999</v>
      </c>
      <c r="P326" s="19">
        <v>17.148622824640999</v>
      </c>
      <c r="Q326" s="19">
        <v>0</v>
      </c>
      <c r="R326" s="19">
        <v>10.868588174700101</v>
      </c>
      <c r="S326" s="19">
        <v>0</v>
      </c>
      <c r="T326" s="19">
        <v>1.60144585707426</v>
      </c>
      <c r="U326" s="19">
        <v>224.36641082340699</v>
      </c>
      <c r="V326" s="19">
        <v>6.3018421887036196</v>
      </c>
      <c r="W326" s="19">
        <v>6.3018421887036196</v>
      </c>
      <c r="X326" s="19">
        <v>6.3018421887036196</v>
      </c>
      <c r="Y326" s="19">
        <v>6.3018421887036196</v>
      </c>
      <c r="Z326" s="19">
        <v>37.533154755769502</v>
      </c>
      <c r="AA326" s="19">
        <v>3.4740419108735701</v>
      </c>
      <c r="AB326" s="19">
        <v>2.84176413914077</v>
      </c>
      <c r="AC326" s="19">
        <v>7.51675823246745</v>
      </c>
      <c r="AD326" s="19">
        <v>5.1844820410719699</v>
      </c>
      <c r="AE326" s="19">
        <v>96.0257345194576</v>
      </c>
      <c r="AF326" s="4">
        <f>SUM(R326:AE326)</f>
        <v>414.61974920877674</v>
      </c>
    </row>
    <row r="327" spans="1:32" x14ac:dyDescent="0.2">
      <c r="A327" s="19" t="s">
        <v>192</v>
      </c>
      <c r="B327" s="19">
        <v>117.387977182241</v>
      </c>
      <c r="C327" s="19">
        <v>309.37450214038199</v>
      </c>
      <c r="D327" s="19">
        <v>86.276353435732801</v>
      </c>
      <c r="E327" s="19">
        <v>63.804714644154203</v>
      </c>
      <c r="F327" s="19">
        <v>193.08570971180501</v>
      </c>
      <c r="G327" s="19">
        <v>86.459797087443803</v>
      </c>
      <c r="H327" s="19">
        <v>116.418331251293</v>
      </c>
      <c r="I327" s="19">
        <v>68.192734321856506</v>
      </c>
      <c r="J327" s="19">
        <v>52.417180100450402</v>
      </c>
      <c r="K327" s="19">
        <v>0</v>
      </c>
      <c r="L327" s="19">
        <v>139.312123824824</v>
      </c>
      <c r="M327" s="19">
        <v>16.801615214027699</v>
      </c>
      <c r="N327" s="19">
        <v>48.049681302984702</v>
      </c>
      <c r="O327" s="19">
        <v>164.44747979382601</v>
      </c>
      <c r="P327" s="19">
        <v>7432.7110005880804</v>
      </c>
      <c r="Q327" s="19">
        <v>1.08761060305679</v>
      </c>
      <c r="R327" s="19">
        <v>1.4771151006929599</v>
      </c>
      <c r="S327" s="19">
        <v>1.64418932959369</v>
      </c>
      <c r="T327" s="19">
        <v>71.853785817886703</v>
      </c>
      <c r="U327" s="19">
        <v>0</v>
      </c>
      <c r="V327" s="19">
        <v>15.057504641286901</v>
      </c>
      <c r="W327" s="19">
        <v>256.83742951340201</v>
      </c>
      <c r="X327" s="19">
        <v>16.097601103838699</v>
      </c>
      <c r="Y327" s="19">
        <v>2.8779643118696598</v>
      </c>
      <c r="Z327" s="19">
        <v>0</v>
      </c>
      <c r="AA327" s="19">
        <v>2.6258853625550702</v>
      </c>
      <c r="AB327" s="19">
        <v>0</v>
      </c>
      <c r="AC327" s="19">
        <v>8.7716968017543895</v>
      </c>
      <c r="AD327" s="19">
        <v>0</v>
      </c>
      <c r="AE327" s="19">
        <v>7.4400020471481199</v>
      </c>
      <c r="AF327" s="4">
        <f>SUM(R327:AE327)</f>
        <v>384.68317403002828</v>
      </c>
    </row>
    <row r="328" spans="1:32" x14ac:dyDescent="0.2">
      <c r="A328" s="19" t="s">
        <v>81</v>
      </c>
      <c r="B328" s="19">
        <v>61.814955931156803</v>
      </c>
      <c r="C328" s="19">
        <v>51.274519782513302</v>
      </c>
      <c r="D328" s="19">
        <v>21.788682688027599</v>
      </c>
      <c r="E328" s="19">
        <v>26.241760209202699</v>
      </c>
      <c r="F328" s="19">
        <v>16.4359539933502</v>
      </c>
      <c r="G328" s="19">
        <v>25.544380500912599</v>
      </c>
      <c r="H328" s="19">
        <v>7.4255677163600904</v>
      </c>
      <c r="I328" s="19">
        <v>42.229092203080597</v>
      </c>
      <c r="J328" s="19">
        <v>54.516901262104497</v>
      </c>
      <c r="K328" s="19">
        <v>106.037509758025</v>
      </c>
      <c r="L328" s="19">
        <v>45.246355079114402</v>
      </c>
      <c r="M328" s="19">
        <v>0</v>
      </c>
      <c r="N328" s="19">
        <v>9.3792148530483193</v>
      </c>
      <c r="O328" s="19">
        <v>3.7046302780508999</v>
      </c>
      <c r="P328" s="19">
        <v>16.714033324271401</v>
      </c>
      <c r="Q328" s="19">
        <v>36.126653768122203</v>
      </c>
      <c r="R328" s="19">
        <v>23.520647503435601</v>
      </c>
      <c r="S328" s="19">
        <v>45.895339988171997</v>
      </c>
      <c r="T328" s="19">
        <v>14.3134400993585</v>
      </c>
      <c r="U328" s="19">
        <v>11.351553503423901</v>
      </c>
      <c r="V328" s="19">
        <v>33.811982151120901</v>
      </c>
      <c r="W328" s="19">
        <v>84.112330220639706</v>
      </c>
      <c r="X328" s="19">
        <v>5.3540518619120103</v>
      </c>
      <c r="Y328" s="19">
        <v>20.1196224167943</v>
      </c>
      <c r="Z328" s="19">
        <v>20.917935796081998</v>
      </c>
      <c r="AA328" s="19">
        <v>5.2090401761233798</v>
      </c>
      <c r="AB328" s="19">
        <v>36.141152963042202</v>
      </c>
      <c r="AC328" s="19">
        <v>14.415374815464</v>
      </c>
      <c r="AD328" s="19">
        <v>52.7619630992412</v>
      </c>
      <c r="AE328" s="19">
        <v>14.1168092489242</v>
      </c>
      <c r="AF328" s="4">
        <f>SUM(R328:AE328)</f>
        <v>382.04124384373392</v>
      </c>
    </row>
    <row r="329" spans="1:32" x14ac:dyDescent="0.2">
      <c r="A329" s="19" t="s">
        <v>327</v>
      </c>
      <c r="B329" s="19">
        <v>0</v>
      </c>
      <c r="C329" s="19">
        <v>0</v>
      </c>
      <c r="D329" s="19">
        <v>1.9850120847275701</v>
      </c>
      <c r="E329" s="19">
        <v>19.926340389020499</v>
      </c>
      <c r="F329" s="19">
        <v>9.2043402500244495E-2</v>
      </c>
      <c r="G329" s="19">
        <v>2.8392988201906002</v>
      </c>
      <c r="H329" s="19">
        <v>7.7864318407097501</v>
      </c>
      <c r="I329" s="19">
        <v>0.479518940182389</v>
      </c>
      <c r="J329" s="19">
        <v>5.9200261325744803</v>
      </c>
      <c r="K329" s="19">
        <v>372.004690960147</v>
      </c>
      <c r="L329" s="19">
        <v>16.237860733214799</v>
      </c>
      <c r="M329" s="19">
        <v>13.568635193838601</v>
      </c>
      <c r="N329" s="19">
        <v>4.9195598185202201</v>
      </c>
      <c r="O329" s="19">
        <v>231.480826139399</v>
      </c>
      <c r="P329" s="19">
        <v>2.3900552132845401</v>
      </c>
      <c r="Q329" s="19">
        <v>4.0902374244025603</v>
      </c>
      <c r="R329" s="19">
        <v>1.9755779747753099</v>
      </c>
      <c r="S329" s="19">
        <v>0</v>
      </c>
      <c r="T329" s="19">
        <v>0.49859360483908999</v>
      </c>
      <c r="U329" s="19">
        <v>0</v>
      </c>
      <c r="V329" s="19">
        <v>5.3104104835440298</v>
      </c>
      <c r="W329" s="19">
        <v>2.0897640180847898</v>
      </c>
      <c r="X329" s="19">
        <v>2.9532721452581399</v>
      </c>
      <c r="Y329" s="19">
        <v>1.5534932181593299</v>
      </c>
      <c r="Z329" s="19">
        <v>5.8196462742432997</v>
      </c>
      <c r="AA329" s="19">
        <v>2.59757295122738</v>
      </c>
      <c r="AB329" s="19">
        <v>339.22801720522</v>
      </c>
      <c r="AC329" s="19">
        <v>4.9314167370162796</v>
      </c>
      <c r="AD329" s="19">
        <v>10.304504626426199</v>
      </c>
      <c r="AE329" s="19">
        <v>1.66925499261221</v>
      </c>
      <c r="AF329" s="4">
        <f>SUM(R329:AE329)</f>
        <v>378.931524231406</v>
      </c>
    </row>
    <row r="330" spans="1:32" x14ac:dyDescent="0.2">
      <c r="A330" s="19" t="s">
        <v>399</v>
      </c>
      <c r="B330" s="19">
        <v>0</v>
      </c>
      <c r="C330" s="19">
        <v>47.025187514466701</v>
      </c>
      <c r="D330" s="19">
        <v>32.013553963980698</v>
      </c>
      <c r="E330" s="19">
        <v>0</v>
      </c>
      <c r="F330" s="19">
        <v>71.656375823953894</v>
      </c>
      <c r="G330" s="19">
        <v>0</v>
      </c>
      <c r="H330" s="19">
        <v>32.504017960749103</v>
      </c>
      <c r="I330" s="19">
        <v>32.582102611091699</v>
      </c>
      <c r="J330" s="19">
        <v>0</v>
      </c>
      <c r="K330" s="19">
        <v>50.7085025289499</v>
      </c>
      <c r="L330" s="19">
        <v>0</v>
      </c>
      <c r="M330" s="19">
        <v>0</v>
      </c>
      <c r="N330" s="19">
        <v>5.08268859374573</v>
      </c>
      <c r="O330" s="19">
        <v>28.128880588814202</v>
      </c>
      <c r="P330" s="19">
        <v>81.013185039701497</v>
      </c>
      <c r="Q330" s="19">
        <v>66.724507322566296</v>
      </c>
      <c r="R330" s="19">
        <v>40.1042369320189</v>
      </c>
      <c r="S330" s="19">
        <v>18.7056459048028</v>
      </c>
      <c r="T330" s="19">
        <v>0.79115041539616204</v>
      </c>
      <c r="U330" s="19">
        <v>0.76024666282662701</v>
      </c>
      <c r="V330" s="19">
        <v>22.860686664197999</v>
      </c>
      <c r="W330" s="19">
        <v>65.962268562834396</v>
      </c>
      <c r="X330" s="19">
        <v>0.30647521199265898</v>
      </c>
      <c r="Y330" s="19">
        <v>2.7274265773153599</v>
      </c>
      <c r="Z330" s="19">
        <v>0</v>
      </c>
      <c r="AA330" s="19">
        <v>0</v>
      </c>
      <c r="AB330" s="19">
        <v>0</v>
      </c>
      <c r="AC330" s="19">
        <v>151.19305656081701</v>
      </c>
      <c r="AD330" s="19">
        <v>70.000484972894995</v>
      </c>
      <c r="AE330" s="19">
        <v>0.72947534057916297</v>
      </c>
      <c r="AF330" s="4">
        <f>SUM(R330:AE330)</f>
        <v>374.14115380567603</v>
      </c>
    </row>
    <row r="331" spans="1:32" x14ac:dyDescent="0.2">
      <c r="A331" s="19" t="s">
        <v>222</v>
      </c>
      <c r="B331" s="19">
        <v>0.67412985302747597</v>
      </c>
      <c r="C331" s="19">
        <v>19.998173693755898</v>
      </c>
      <c r="D331" s="19">
        <v>22.647588065577999</v>
      </c>
      <c r="E331" s="19">
        <v>0</v>
      </c>
      <c r="F331" s="19">
        <v>0</v>
      </c>
      <c r="G331" s="19">
        <v>0</v>
      </c>
      <c r="H331" s="19">
        <v>53.186590533324598</v>
      </c>
      <c r="I331" s="19">
        <v>0</v>
      </c>
      <c r="J331" s="19">
        <v>23.429778651941302</v>
      </c>
      <c r="K331" s="19">
        <v>0</v>
      </c>
      <c r="L331" s="19">
        <v>1.9373528726678E-3</v>
      </c>
      <c r="M331" s="19">
        <v>2.8744558983247699</v>
      </c>
      <c r="N331" s="19">
        <v>0.72286841902405097</v>
      </c>
      <c r="O331" s="19">
        <v>47.5577968808471</v>
      </c>
      <c r="P331" s="19">
        <v>0</v>
      </c>
      <c r="Q331" s="19">
        <v>0</v>
      </c>
      <c r="R331" s="19">
        <v>0.57353145432670305</v>
      </c>
      <c r="S331" s="19">
        <v>1.7171926036421099</v>
      </c>
      <c r="T331" s="19">
        <v>0</v>
      </c>
      <c r="U331" s="19">
        <v>0</v>
      </c>
      <c r="V331" s="19">
        <v>40.771761029836703</v>
      </c>
      <c r="W331" s="19">
        <v>0</v>
      </c>
      <c r="X331" s="19">
        <v>0</v>
      </c>
      <c r="Y331" s="19">
        <v>0.72638430813308996</v>
      </c>
      <c r="Z331" s="19">
        <v>0</v>
      </c>
      <c r="AA331" s="19">
        <v>0</v>
      </c>
      <c r="AB331" s="19">
        <v>0</v>
      </c>
      <c r="AC331" s="19">
        <v>154.54918433020799</v>
      </c>
      <c r="AD331" s="19">
        <v>149.03604460965599</v>
      </c>
      <c r="AE331" s="19">
        <v>26.354126412006</v>
      </c>
      <c r="AF331" s="4">
        <f>SUM(R331:AE331)</f>
        <v>373.72822474780861</v>
      </c>
    </row>
    <row r="332" spans="1:32" x14ac:dyDescent="0.2">
      <c r="A332" s="19" t="s">
        <v>421</v>
      </c>
      <c r="B332" s="19">
        <v>4.4888626750052998</v>
      </c>
      <c r="C332" s="19">
        <v>101.519041894621</v>
      </c>
      <c r="D332" s="19">
        <v>40.789581163657097</v>
      </c>
      <c r="E332" s="19">
        <v>152.218110157323</v>
      </c>
      <c r="F332" s="19">
        <v>130.58277626965099</v>
      </c>
      <c r="G332" s="19">
        <v>91.632327344184503</v>
      </c>
      <c r="H332" s="19">
        <v>282.59620640709801</v>
      </c>
      <c r="I332" s="19">
        <v>11.111090134308499</v>
      </c>
      <c r="J332" s="19">
        <v>38.706165214939503</v>
      </c>
      <c r="K332" s="19">
        <v>10.0118983362763</v>
      </c>
      <c r="L332" s="19">
        <v>3.6379868895124998</v>
      </c>
      <c r="M332" s="19">
        <v>7.6495875457074796</v>
      </c>
      <c r="N332" s="19">
        <v>3.9621822464530299</v>
      </c>
      <c r="O332" s="19">
        <v>244.03806078877699</v>
      </c>
      <c r="P332" s="19">
        <v>214.26136967119601</v>
      </c>
      <c r="Q332" s="19">
        <v>39.332635460461802</v>
      </c>
      <c r="R332" s="19">
        <v>6.1160955485953403</v>
      </c>
      <c r="S332" s="19">
        <v>2.2461606367525202</v>
      </c>
      <c r="T332" s="19">
        <v>4.8917875890693097</v>
      </c>
      <c r="U332" s="19">
        <v>12.8025356916067</v>
      </c>
      <c r="V332" s="19">
        <v>46.531044705885698</v>
      </c>
      <c r="W332" s="19">
        <v>0.46104301687274302</v>
      </c>
      <c r="X332" s="19">
        <v>13.664819909077799</v>
      </c>
      <c r="Y332" s="19">
        <v>11.705793009939899</v>
      </c>
      <c r="Z332" s="19">
        <v>46.1778396869312</v>
      </c>
      <c r="AA332" s="19">
        <v>36.041181593175899</v>
      </c>
      <c r="AB332" s="19">
        <v>22.241441884134101</v>
      </c>
      <c r="AC332" s="19">
        <v>20.3792254871925</v>
      </c>
      <c r="AD332" s="19">
        <v>53.152026029856103</v>
      </c>
      <c r="AE332" s="19">
        <v>2.13358958282662</v>
      </c>
      <c r="AF332" s="4">
        <f>SUM(R332:AE332)</f>
        <v>278.54458437191647</v>
      </c>
    </row>
    <row r="333" spans="1:32" x14ac:dyDescent="0.2">
      <c r="A333" s="19" t="s">
        <v>398</v>
      </c>
      <c r="B333" s="19">
        <v>97.012368068507897</v>
      </c>
      <c r="C333" s="19">
        <v>2.1070273645506399</v>
      </c>
      <c r="D333" s="19">
        <v>19.116726850443602</v>
      </c>
      <c r="E333" s="19">
        <v>1.82063094084629</v>
      </c>
      <c r="F333" s="19">
        <v>15.8288949704905</v>
      </c>
      <c r="G333" s="19">
        <v>53.064459068697701</v>
      </c>
      <c r="H333" s="19">
        <v>3.5631252435884599</v>
      </c>
      <c r="I333" s="19">
        <v>6.3652838270936103</v>
      </c>
      <c r="J333" s="19">
        <v>0</v>
      </c>
      <c r="K333" s="19">
        <v>1.21026443119991</v>
      </c>
      <c r="L333" s="19">
        <v>1.0681333785123099</v>
      </c>
      <c r="M333" s="19">
        <v>0</v>
      </c>
      <c r="N333" s="19">
        <v>0</v>
      </c>
      <c r="O333" s="19">
        <v>56.706540872502302</v>
      </c>
      <c r="P333" s="19">
        <v>24.8152671556693</v>
      </c>
      <c r="Q333" s="19">
        <v>13.668338225306901</v>
      </c>
      <c r="R333" s="19">
        <v>14.204648369109</v>
      </c>
      <c r="S333" s="19">
        <v>8.5064648501862106</v>
      </c>
      <c r="T333" s="19">
        <v>39.327760713613898</v>
      </c>
      <c r="U333" s="19">
        <v>0.35065110056029197</v>
      </c>
      <c r="V333" s="19">
        <v>8.1101919346225699</v>
      </c>
      <c r="W333" s="19">
        <v>3.2984374382475998</v>
      </c>
      <c r="X333" s="19">
        <v>0</v>
      </c>
      <c r="Y333" s="19">
        <v>17.224285362687201</v>
      </c>
      <c r="Z333" s="19">
        <v>0</v>
      </c>
      <c r="AA333" s="19">
        <v>36.991117544836598</v>
      </c>
      <c r="AB333" s="19">
        <v>1.06316398558438</v>
      </c>
      <c r="AC333" s="19">
        <v>88.377972662170095</v>
      </c>
      <c r="AD333" s="19">
        <v>38.768306385343202</v>
      </c>
      <c r="AE333" s="19">
        <v>0.256823193896145</v>
      </c>
      <c r="AF333" s="4">
        <f>SUM(R333:AE333)</f>
        <v>256.47982354085718</v>
      </c>
    </row>
    <row r="334" spans="1:32" x14ac:dyDescent="0.2">
      <c r="A334" s="19" t="s">
        <v>385</v>
      </c>
      <c r="B334" s="19">
        <v>13.2987555582641</v>
      </c>
      <c r="C334" s="19">
        <v>8.2263555460814395</v>
      </c>
      <c r="D334" s="19">
        <v>28.8362446300711</v>
      </c>
      <c r="E334" s="19">
        <v>110.66265679897</v>
      </c>
      <c r="F334" s="19">
        <v>82.417607079144204</v>
      </c>
      <c r="G334" s="19">
        <v>25.5772500709956</v>
      </c>
      <c r="H334" s="19">
        <v>3.8194903530700799</v>
      </c>
      <c r="I334" s="19">
        <v>3.87655539490556</v>
      </c>
      <c r="J334" s="19">
        <v>25.9361800755152</v>
      </c>
      <c r="K334" s="19">
        <v>4.5706884844953404</v>
      </c>
      <c r="L334" s="19">
        <v>6.0192145799569898</v>
      </c>
      <c r="M334" s="19">
        <v>0.100399047554539</v>
      </c>
      <c r="N334" s="19">
        <v>0.99977462927882099</v>
      </c>
      <c r="O334" s="19">
        <v>6.5296926381817304</v>
      </c>
      <c r="P334" s="19">
        <v>0.93076922781036397</v>
      </c>
      <c r="Q334" s="19">
        <v>1.35705138203007</v>
      </c>
      <c r="R334" s="19">
        <v>16.676239123432801</v>
      </c>
      <c r="S334" s="19">
        <v>0.65687288830764401</v>
      </c>
      <c r="T334" s="19">
        <v>0.65687288830764401</v>
      </c>
      <c r="U334" s="19">
        <v>3.5545938775167198</v>
      </c>
      <c r="V334" s="19">
        <v>17.592040557833599</v>
      </c>
      <c r="W334" s="19">
        <v>0</v>
      </c>
      <c r="X334" s="19">
        <v>0.474152978390536</v>
      </c>
      <c r="Y334" s="19">
        <v>4.1308926714838599</v>
      </c>
      <c r="Z334" s="19">
        <v>30.211794453633601</v>
      </c>
      <c r="AA334" s="19">
        <v>5.0841020440934104</v>
      </c>
      <c r="AB334" s="19">
        <v>77.668643920861996</v>
      </c>
      <c r="AC334" s="19">
        <v>59.382443507846098</v>
      </c>
      <c r="AD334" s="19">
        <v>12.5534194512376</v>
      </c>
      <c r="AE334" s="19">
        <v>17.1710701775045</v>
      </c>
      <c r="AF334" s="4">
        <f>SUM(R334:AE334)</f>
        <v>245.81313854045001</v>
      </c>
    </row>
    <row r="335" spans="1:32" x14ac:dyDescent="0.2">
      <c r="A335" s="19" t="s">
        <v>337</v>
      </c>
      <c r="B335" s="19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165.96286567999999</v>
      </c>
      <c r="AF335" s="4">
        <f>SUM(R335:AE335)</f>
        <v>165.96286567999999</v>
      </c>
    </row>
    <row r="336" spans="1:32" x14ac:dyDescent="0.2">
      <c r="A336" s="19" t="s">
        <v>179</v>
      </c>
      <c r="B336" s="19">
        <v>0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13.1243603082333</v>
      </c>
      <c r="L336" s="19">
        <v>16.346607158211299</v>
      </c>
      <c r="M336" s="19">
        <v>0</v>
      </c>
      <c r="N336" s="19">
        <v>0</v>
      </c>
      <c r="O336" s="19">
        <v>0</v>
      </c>
      <c r="P336" s="19">
        <v>0</v>
      </c>
      <c r="Q336" s="19">
        <v>335.212063334883</v>
      </c>
      <c r="R336" s="19">
        <v>0</v>
      </c>
      <c r="S336" s="19">
        <v>0</v>
      </c>
      <c r="T336" s="19">
        <v>0</v>
      </c>
      <c r="U336" s="19">
        <v>0</v>
      </c>
      <c r="V336" s="19">
        <v>12.817551999999999</v>
      </c>
      <c r="W336" s="19">
        <v>0</v>
      </c>
      <c r="X336" s="19">
        <v>30.261717000000001</v>
      </c>
      <c r="Y336" s="19">
        <v>1.170498</v>
      </c>
      <c r="Z336" s="19">
        <v>0</v>
      </c>
      <c r="AA336" s="19">
        <v>0</v>
      </c>
      <c r="AB336" s="19">
        <v>0</v>
      </c>
      <c r="AC336" s="19">
        <v>0</v>
      </c>
      <c r="AD336" s="19">
        <v>13.8803607373245</v>
      </c>
      <c r="AE336" s="19">
        <v>11.350028214598501</v>
      </c>
      <c r="AF336" s="4">
        <f>SUM(R336:AE336)</f>
        <v>69.480155951922995</v>
      </c>
    </row>
    <row r="337" spans="1:32" x14ac:dyDescent="0.2">
      <c r="A337" s="19" t="s">
        <v>138</v>
      </c>
      <c r="B337" s="19">
        <v>0</v>
      </c>
      <c r="C337" s="19">
        <v>18.0223038715298</v>
      </c>
      <c r="D337" s="19">
        <v>0</v>
      </c>
      <c r="E337" s="19">
        <v>0.24955050573705101</v>
      </c>
      <c r="F337" s="19">
        <v>0</v>
      </c>
      <c r="G337" s="19">
        <v>19.245224605003799</v>
      </c>
      <c r="H337" s="19">
        <v>0.70379577084099898</v>
      </c>
      <c r="I337" s="19">
        <v>0.41082728546924602</v>
      </c>
      <c r="J337" s="19">
        <v>1.19170334706368</v>
      </c>
      <c r="K337" s="19">
        <v>0</v>
      </c>
      <c r="L337" s="19">
        <v>10.5377460199393</v>
      </c>
      <c r="M337" s="19">
        <v>0.66288893625376899</v>
      </c>
      <c r="N337" s="19">
        <v>0</v>
      </c>
      <c r="O337" s="19">
        <v>1.85149643173617</v>
      </c>
      <c r="P337" s="19">
        <v>1.2462902307983299</v>
      </c>
      <c r="Q337" s="19">
        <v>3.5773209430759998</v>
      </c>
      <c r="R337" s="19">
        <v>12.840338519828199</v>
      </c>
      <c r="S337" s="19">
        <v>0</v>
      </c>
      <c r="T337" s="19">
        <v>0</v>
      </c>
      <c r="U337" s="19">
        <v>0.675091557983308</v>
      </c>
      <c r="V337" s="19">
        <v>1.34402683452268</v>
      </c>
      <c r="W337" s="19">
        <v>0.36088589445495201</v>
      </c>
      <c r="X337" s="19">
        <v>0.787168842808046</v>
      </c>
      <c r="Y337" s="19">
        <v>0.56324334376749097</v>
      </c>
      <c r="Z337" s="19">
        <v>0.56023043781807103</v>
      </c>
      <c r="AA337" s="19">
        <v>0</v>
      </c>
      <c r="AB337" s="19">
        <v>17.573248409692201</v>
      </c>
      <c r="AC337" s="19">
        <v>7.3476468372999699</v>
      </c>
      <c r="AD337" s="19">
        <v>8.7689459825501608</v>
      </c>
      <c r="AE337" s="19">
        <v>0.65927142313673504</v>
      </c>
      <c r="AF337" s="4">
        <f>SUM(R337:AE337)</f>
        <v>51.480098083861812</v>
      </c>
    </row>
    <row r="338" spans="1:32" x14ac:dyDescent="0.2">
      <c r="A338" s="19" t="s">
        <v>98</v>
      </c>
      <c r="B338" s="19">
        <v>0.68048062701666301</v>
      </c>
      <c r="C338" s="19">
        <v>0.16888633269866299</v>
      </c>
      <c r="D338" s="19">
        <v>0.39866337302292798</v>
      </c>
      <c r="E338" s="19">
        <v>0.460447536541437</v>
      </c>
      <c r="F338" s="19">
        <v>4.7016457021909997E-3</v>
      </c>
      <c r="G338" s="19">
        <v>2.0779915210480202</v>
      </c>
      <c r="H338" s="19">
        <v>26.2251689352852</v>
      </c>
      <c r="I338" s="19">
        <v>0.69790720496168901</v>
      </c>
      <c r="J338" s="19">
        <v>0.42282824695170601</v>
      </c>
      <c r="K338" s="19">
        <v>0.69612356575363998</v>
      </c>
      <c r="L338" s="19">
        <v>0.367813027295534</v>
      </c>
      <c r="M338" s="19">
        <v>0.26560842611087898</v>
      </c>
      <c r="N338" s="19">
        <v>0</v>
      </c>
      <c r="O338" s="19">
        <v>1.58960589952666</v>
      </c>
      <c r="P338" s="19">
        <v>0.12990228475576199</v>
      </c>
      <c r="Q338" s="19">
        <v>0.57412625860458499</v>
      </c>
      <c r="R338" s="19">
        <v>1.9321707407537401</v>
      </c>
      <c r="S338" s="19">
        <v>1.1503415821035401</v>
      </c>
      <c r="T338" s="19">
        <v>7.9245184724077697</v>
      </c>
      <c r="U338" s="19">
        <v>0.41700757937266097</v>
      </c>
      <c r="V338" s="19">
        <v>1.3445072365288699</v>
      </c>
      <c r="W338" s="19">
        <v>0.24193915325976101</v>
      </c>
      <c r="X338" s="19">
        <v>6.3476961737487597E-2</v>
      </c>
      <c r="Y338" s="19">
        <v>0.36858709934862399</v>
      </c>
      <c r="Z338" s="19">
        <v>1.1681707356714299</v>
      </c>
      <c r="AA338" s="19">
        <v>0.94046586106881003</v>
      </c>
      <c r="AB338" s="19">
        <v>0.96624441000584405</v>
      </c>
      <c r="AC338" s="19">
        <v>4.6053897412459204</v>
      </c>
      <c r="AD338" s="19">
        <v>3.4826923918823498</v>
      </c>
      <c r="AE338" s="19">
        <v>0.87744230100716103</v>
      </c>
      <c r="AF338" s="4">
        <f>SUM(R338:AE338)</f>
        <v>25.482954266393968</v>
      </c>
    </row>
    <row r="339" spans="1:32" x14ac:dyDescent="0.2">
      <c r="A339" s="19" t="s">
        <v>318</v>
      </c>
      <c r="B339" s="19">
        <v>2.8479310417800701</v>
      </c>
      <c r="C339" s="19">
        <v>1.1953851529780599</v>
      </c>
      <c r="D339" s="19">
        <v>0</v>
      </c>
      <c r="E339" s="19">
        <v>0.39387611889521401</v>
      </c>
      <c r="F339" s="19">
        <v>2.6943335425805399</v>
      </c>
      <c r="G339" s="19">
        <v>0</v>
      </c>
      <c r="H339" s="19">
        <v>0.44493403540526</v>
      </c>
      <c r="I339" s="19">
        <v>0.56863916492514799</v>
      </c>
      <c r="J339" s="19">
        <v>0</v>
      </c>
      <c r="K339" s="19">
        <v>0</v>
      </c>
      <c r="L339" s="19">
        <v>0</v>
      </c>
      <c r="M339" s="19">
        <v>0.477219925337525</v>
      </c>
      <c r="N339" s="19">
        <v>0</v>
      </c>
      <c r="O339" s="19">
        <v>0</v>
      </c>
      <c r="P339" s="19">
        <v>0</v>
      </c>
      <c r="Q339" s="19">
        <v>0</v>
      </c>
      <c r="R339" s="19">
        <v>0.33838658511743502</v>
      </c>
      <c r="S339" s="19">
        <v>0.20827706304538299</v>
      </c>
      <c r="T339" s="19">
        <v>0</v>
      </c>
      <c r="U339" s="19">
        <v>0.82833858801920601</v>
      </c>
      <c r="V339" s="19">
        <v>0.44006662396502499</v>
      </c>
      <c r="W339" s="19">
        <v>1.1617248131511799</v>
      </c>
      <c r="X339" s="19">
        <v>1.81602589064716</v>
      </c>
      <c r="Y339" s="19">
        <v>3.2774668070650601</v>
      </c>
      <c r="Z339" s="19">
        <v>4.6997750812867798</v>
      </c>
      <c r="AA339" s="19">
        <v>0</v>
      </c>
      <c r="AB339" s="19">
        <v>0.96145993752833003</v>
      </c>
      <c r="AC339" s="19">
        <v>3.8407264940087802</v>
      </c>
      <c r="AD339" s="19">
        <v>2.61180218055086</v>
      </c>
      <c r="AE339" s="19">
        <v>2.61180218055086</v>
      </c>
      <c r="AF339" s="4">
        <f>SUM(R339:AE339)</f>
        <v>22.795852244936057</v>
      </c>
    </row>
    <row r="340" spans="1:32" x14ac:dyDescent="0.2">
      <c r="A340" s="19" t="s">
        <v>122</v>
      </c>
      <c r="B340" s="19">
        <v>0.48293872436990398</v>
      </c>
      <c r="C340" s="19">
        <v>0.48293872436990398</v>
      </c>
      <c r="D340" s="19">
        <v>0.48293872436990398</v>
      </c>
      <c r="E340" s="19">
        <v>0.59154244021496605</v>
      </c>
      <c r="F340" s="19">
        <v>0.80020933235685598</v>
      </c>
      <c r="G340" s="19">
        <v>0.80020933235685598</v>
      </c>
      <c r="H340" s="19">
        <v>0.80020933235685598</v>
      </c>
      <c r="I340" s="19">
        <v>0.80020933235685598</v>
      </c>
      <c r="J340" s="19">
        <v>0.80020933235685598</v>
      </c>
      <c r="K340" s="19">
        <v>1.5167590651532401</v>
      </c>
      <c r="L340" s="19">
        <v>1.5167590651532401</v>
      </c>
      <c r="M340" s="19">
        <v>1.5167590651532401</v>
      </c>
      <c r="N340" s="19">
        <v>1.5167590651532401</v>
      </c>
      <c r="O340" s="19">
        <v>2.3976394015582998</v>
      </c>
      <c r="P340" s="19">
        <v>0.231099036051053</v>
      </c>
      <c r="Q340" s="19">
        <v>0.45532438071894499</v>
      </c>
      <c r="R340" s="19">
        <v>0.187487767823424</v>
      </c>
      <c r="S340" s="19">
        <v>0.187487767823424</v>
      </c>
      <c r="T340" s="19">
        <v>0.187487767823424</v>
      </c>
      <c r="U340" s="19">
        <v>0.92646700291217099</v>
      </c>
      <c r="V340" s="19">
        <v>1.07909780171071</v>
      </c>
      <c r="W340" s="19">
        <v>0.96661856144214198</v>
      </c>
      <c r="X340" s="19">
        <v>0.96661856144214198</v>
      </c>
      <c r="Y340" s="19">
        <v>0.96661856144214198</v>
      </c>
      <c r="Z340" s="19">
        <v>5.0132797162154998E-2</v>
      </c>
      <c r="AA340" s="19">
        <v>5.0132797162154998E-2</v>
      </c>
      <c r="AB340" s="19">
        <v>5.0132797162154998E-2</v>
      </c>
      <c r="AC340" s="19">
        <v>4.3866889292489599</v>
      </c>
      <c r="AD340" s="19">
        <v>4.9926462447569202</v>
      </c>
      <c r="AE340" s="19">
        <v>0.32574116190660601</v>
      </c>
      <c r="AF340" s="4">
        <f>SUM(R340:AE340)</f>
        <v>15.32335851981853</v>
      </c>
    </row>
    <row r="341" spans="1:32" x14ac:dyDescent="0.2">
      <c r="A341" s="19" t="s">
        <v>93</v>
      </c>
      <c r="B341" s="19">
        <v>3.2889096313738202E-2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4.3652156903844999</v>
      </c>
      <c r="M341" s="19">
        <v>0</v>
      </c>
      <c r="N341" s="19">
        <v>0.94271376627875703</v>
      </c>
      <c r="O341" s="19">
        <v>4.1128814892072096</v>
      </c>
      <c r="P341" s="19">
        <v>0</v>
      </c>
      <c r="Q341" s="19">
        <v>2.6395231841888699E-2</v>
      </c>
      <c r="R341" s="19">
        <v>0</v>
      </c>
      <c r="S341" s="19">
        <v>0</v>
      </c>
      <c r="T341" s="19">
        <v>0</v>
      </c>
      <c r="U341" s="19">
        <v>2.9963953139085699</v>
      </c>
      <c r="V341" s="19">
        <v>0</v>
      </c>
      <c r="W341" s="19">
        <v>4.4584644337592101</v>
      </c>
      <c r="X341" s="19">
        <v>0</v>
      </c>
      <c r="Y341" s="19">
        <v>0</v>
      </c>
      <c r="Z341" s="19">
        <v>0</v>
      </c>
      <c r="AA341" s="19">
        <v>0</v>
      </c>
      <c r="AB341" s="19">
        <v>1.4668074196451899</v>
      </c>
      <c r="AC341" s="19">
        <v>0</v>
      </c>
      <c r="AD341" s="19">
        <v>0</v>
      </c>
      <c r="AE341" s="19">
        <v>0</v>
      </c>
      <c r="AF341" s="4">
        <f>SUM(R341:AE341)</f>
        <v>8.9216671673129699</v>
      </c>
    </row>
    <row r="342" spans="1:32" x14ac:dyDescent="0.2">
      <c r="A342" s="19" t="s">
        <v>367</v>
      </c>
      <c r="B342" s="19">
        <v>9.1604399207999999E-3</v>
      </c>
      <c r="C342" s="19">
        <v>6.0894852731999995E-4</v>
      </c>
      <c r="D342" s="21">
        <v>8.0003583199999998E-5</v>
      </c>
      <c r="E342" s="21">
        <v>8.0003583199999998E-5</v>
      </c>
      <c r="F342" s="21">
        <v>8.0003583199999998E-5</v>
      </c>
      <c r="G342" s="21">
        <v>8.0003583199999998E-5</v>
      </c>
      <c r="H342" s="21">
        <v>8.0003583199999998E-5</v>
      </c>
      <c r="I342" s="21">
        <v>8.0003583199999998E-5</v>
      </c>
      <c r="J342" s="21">
        <v>8.0003583199999998E-5</v>
      </c>
      <c r="K342" s="21">
        <v>3.2000089919999999E-5</v>
      </c>
      <c r="L342" s="21">
        <v>3.2000089919999999E-5</v>
      </c>
      <c r="M342" s="21">
        <v>3.2000089919999999E-5</v>
      </c>
      <c r="N342" s="21">
        <v>3.2000089919999999E-5</v>
      </c>
      <c r="O342" s="21">
        <v>3.2000089919999999E-5</v>
      </c>
      <c r="P342" s="21">
        <v>3.2000089919999999E-5</v>
      </c>
      <c r="Q342" s="21">
        <v>3.2000089919999999E-5</v>
      </c>
      <c r="R342" s="21">
        <v>3.2000089919999999E-5</v>
      </c>
      <c r="S342" s="21">
        <v>1.9999517599999998E-6</v>
      </c>
      <c r="T342" s="21">
        <v>1.9999517599999998E-6</v>
      </c>
      <c r="U342" s="21">
        <v>1.9999517599999998E-6</v>
      </c>
      <c r="V342" s="21">
        <v>1.9999517599999998E-6</v>
      </c>
      <c r="W342" s="21">
        <v>1.9999517599999998E-6</v>
      </c>
      <c r="X342" s="21">
        <v>8.0015199999999992E-6</v>
      </c>
      <c r="Y342" s="21">
        <v>1.1001353766666599E-5</v>
      </c>
      <c r="Z342" s="21">
        <v>1.1001353766666599E-5</v>
      </c>
      <c r="AA342" s="21">
        <v>1.1001353766666599E-5</v>
      </c>
      <c r="AB342" s="21">
        <v>1.1001353766666599E-5</v>
      </c>
      <c r="AC342" s="21">
        <v>1.1001353766666599E-5</v>
      </c>
      <c r="AD342" s="21">
        <v>2.6000522599999999E-5</v>
      </c>
      <c r="AE342" s="19">
        <v>1.170023517E-4</v>
      </c>
      <c r="AF342" s="4">
        <f>SUM(R342:AE342)</f>
        <v>2.4801101185333301E-4</v>
      </c>
    </row>
    <row r="343" spans="1:32" x14ac:dyDescent="0.2">
      <c r="A343" s="19" t="s">
        <v>354</v>
      </c>
      <c r="B343" s="21">
        <v>2.9802322387695299E-8</v>
      </c>
      <c r="C343" s="21">
        <v>4.4703483581542903E-8</v>
      </c>
      <c r="D343" s="21">
        <v>-2.9802322387695299E-8</v>
      </c>
      <c r="E343" s="21">
        <v>2.9802322387695299E-8</v>
      </c>
      <c r="F343" s="21">
        <v>-1.49011611938476E-8</v>
      </c>
      <c r="G343" s="21">
        <v>4.4703483581542903E-8</v>
      </c>
      <c r="H343" s="21">
        <v>-1.49011611938476E-8</v>
      </c>
      <c r="I343" s="21">
        <v>-2.9802322387695299E-8</v>
      </c>
      <c r="J343" s="21">
        <v>1.49011611938476E-8</v>
      </c>
      <c r="K343" s="21">
        <v>-1.49011611938476E-8</v>
      </c>
      <c r="L343" s="21">
        <v>1.49011611938476E-8</v>
      </c>
      <c r="M343" s="21">
        <v>-1.49011611938476E-8</v>
      </c>
      <c r="N343" s="21">
        <v>1.49011611938476E-8</v>
      </c>
      <c r="O343" s="21">
        <v>4.4703483581542903E-8</v>
      </c>
      <c r="P343" s="21">
        <v>-5.9604644775390599E-8</v>
      </c>
      <c r="Q343" s="21">
        <v>-1.49011611938476E-8</v>
      </c>
      <c r="R343" s="21">
        <v>-1.49011611938476E-8</v>
      </c>
      <c r="S343" s="19">
        <v>0</v>
      </c>
      <c r="T343" s="21">
        <v>-1.49011611938476E-8</v>
      </c>
      <c r="U343" s="21">
        <v>-1.49011611938476E-8</v>
      </c>
      <c r="V343" s="21">
        <v>1.04308128356933E-7</v>
      </c>
      <c r="W343" s="21">
        <v>2.9802322387695299E-8</v>
      </c>
      <c r="X343" s="21">
        <v>2.9802322387695299E-8</v>
      </c>
      <c r="Y343" s="21">
        <v>-5.9604644775390599E-8</v>
      </c>
      <c r="Z343" s="21">
        <v>-2.9802322387695299E-8</v>
      </c>
      <c r="AA343" s="21">
        <v>1.49011611938476E-8</v>
      </c>
      <c r="AB343" s="21">
        <v>2.9802322387695299E-8</v>
      </c>
      <c r="AC343" s="21">
        <v>-1.49011611938476E-8</v>
      </c>
      <c r="AD343" s="21">
        <v>1.49011611938476E-8</v>
      </c>
      <c r="AE343" s="21">
        <v>5.9604644775390599E-8</v>
      </c>
      <c r="AF343" s="4">
        <f>SUM(R343:AE343)</f>
        <v>1.341104507446284E-7</v>
      </c>
    </row>
    <row r="344" spans="1:32" x14ac:dyDescent="0.2">
      <c r="A344" s="19" t="s">
        <v>435</v>
      </c>
      <c r="B344" s="19">
        <v>0</v>
      </c>
      <c r="C344" s="19">
        <v>0</v>
      </c>
      <c r="D344" s="21">
        <v>4.1085876499999998E-9</v>
      </c>
      <c r="E344" s="19">
        <v>0</v>
      </c>
      <c r="F344" s="19">
        <v>0</v>
      </c>
      <c r="G344" s="19">
        <v>0</v>
      </c>
      <c r="H344" s="19">
        <v>0</v>
      </c>
      <c r="I344" s="21">
        <v>2.0000000000000001E-10</v>
      </c>
      <c r="J344" s="19">
        <v>0</v>
      </c>
      <c r="K344" s="21">
        <v>9.9544581999999995E-11</v>
      </c>
      <c r="L344" s="19">
        <v>0</v>
      </c>
      <c r="M344" s="19">
        <v>0</v>
      </c>
      <c r="N344" s="21">
        <v>9.9415500000000002E-13</v>
      </c>
      <c r="O344" s="21">
        <v>5.0296982E-11</v>
      </c>
      <c r="P344" s="19">
        <v>0</v>
      </c>
      <c r="Q344" s="19">
        <v>0</v>
      </c>
      <c r="R344" s="21">
        <v>1.0528494199999999E-10</v>
      </c>
      <c r="S344" s="21">
        <v>1.49537775E-10</v>
      </c>
      <c r="T344" s="19">
        <v>0</v>
      </c>
      <c r="U344" s="19">
        <v>0</v>
      </c>
      <c r="V344" s="19">
        <v>0</v>
      </c>
      <c r="W344" s="21">
        <v>1.9787016749999999E-9</v>
      </c>
      <c r="X344" s="21">
        <v>2.0000000000000001E-10</v>
      </c>
      <c r="Y344" s="19">
        <v>0</v>
      </c>
      <c r="Z344" s="21">
        <v>7.44872263E-10</v>
      </c>
      <c r="AA344" s="19">
        <v>0</v>
      </c>
      <c r="AB344" s="19">
        <v>0</v>
      </c>
      <c r="AC344" s="21">
        <v>8.0000000000000003E-10</v>
      </c>
      <c r="AD344" s="21">
        <v>9.9603429799999996E-10</v>
      </c>
      <c r="AE344" s="19">
        <v>0</v>
      </c>
      <c r="AF344" s="4">
        <f>SUM(R344:AE344)</f>
        <v>4.9744309530000001E-9</v>
      </c>
    </row>
    <row r="345" spans="1:32" x14ac:dyDescent="0.2">
      <c r="A345" s="19" t="s">
        <v>79</v>
      </c>
      <c r="B345" s="19">
        <v>0</v>
      </c>
      <c r="C345" s="19">
        <v>1.41938640235924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0.39156286893593201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  <c r="AF345" s="4">
        <f>SUM(R345:AE345)</f>
        <v>0</v>
      </c>
    </row>
    <row r="346" spans="1:32" x14ac:dyDescent="0.2">
      <c r="A346" s="19" t="s">
        <v>84</v>
      </c>
      <c r="B346" s="19">
        <v>18582.269705402399</v>
      </c>
      <c r="C346" s="19">
        <v>25377.303493657098</v>
      </c>
      <c r="D346" s="19">
        <v>27054.5283850958</v>
      </c>
      <c r="E346" s="19">
        <v>42992.643935530803</v>
      </c>
      <c r="F346" s="19">
        <v>23941.566665930499</v>
      </c>
      <c r="G346" s="19">
        <v>25439.2182901003</v>
      </c>
      <c r="H346" s="19">
        <v>23576.703994112198</v>
      </c>
      <c r="I346" s="19">
        <v>17913.865848504502</v>
      </c>
      <c r="J346" s="19">
        <v>36058.998731201202</v>
      </c>
      <c r="K346" s="19">
        <v>54208.4622785596</v>
      </c>
      <c r="L346" s="19">
        <v>79941.969269697496</v>
      </c>
      <c r="M346" s="19">
        <v>18030.829615592</v>
      </c>
      <c r="N346" s="19">
        <v>28685.122520213499</v>
      </c>
      <c r="O346" s="19">
        <v>24633.3834209548</v>
      </c>
      <c r="P346" s="19">
        <v>585.12041447673505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</v>
      </c>
      <c r="AF346" s="4">
        <f>SUM(R346:AE346)</f>
        <v>0</v>
      </c>
    </row>
    <row r="347" spans="1:32" x14ac:dyDescent="0.2">
      <c r="A347" s="19" t="s">
        <v>91</v>
      </c>
      <c r="B347" s="19">
        <v>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  <c r="AF347" s="4">
        <f>SUM(R347:AE347)</f>
        <v>0</v>
      </c>
    </row>
    <row r="348" spans="1:32" x14ac:dyDescent="0.2">
      <c r="A348" s="19" t="s">
        <v>132</v>
      </c>
      <c r="B348" s="19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4">
        <f>SUM(R348:AE348)</f>
        <v>0</v>
      </c>
    </row>
    <row r="349" spans="1:32" x14ac:dyDescent="0.2">
      <c r="A349" s="19" t="s">
        <v>154</v>
      </c>
      <c r="B349" s="19">
        <v>0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  <c r="AF349" s="4">
        <f>SUM(R349:AE349)</f>
        <v>0</v>
      </c>
    </row>
    <row r="350" spans="1:32" x14ac:dyDescent="0.2">
      <c r="A350" s="19" t="s">
        <v>183</v>
      </c>
      <c r="B350" s="19">
        <v>0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4">
        <f>SUM(R350:AE350)</f>
        <v>0</v>
      </c>
    </row>
    <row r="351" spans="1:32" x14ac:dyDescent="0.2">
      <c r="A351" s="19" t="s">
        <v>217</v>
      </c>
      <c r="B351" s="19">
        <v>0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4">
        <f>SUM(R351:AE351)</f>
        <v>0</v>
      </c>
    </row>
    <row r="352" spans="1:32" x14ac:dyDescent="0.2">
      <c r="A352" s="19" t="s">
        <v>228</v>
      </c>
      <c r="B352" s="19">
        <v>0</v>
      </c>
      <c r="C352" s="19">
        <v>6.2473705480557804</v>
      </c>
      <c r="D352" s="19">
        <v>2.8375768070306902</v>
      </c>
      <c r="E352" s="19">
        <v>0</v>
      </c>
      <c r="F352" s="19">
        <v>0</v>
      </c>
      <c r="G352" s="19">
        <v>1.18964269798813</v>
      </c>
      <c r="H352" s="19">
        <v>5.4248912445282</v>
      </c>
      <c r="I352" s="19">
        <v>2.5924453445336701</v>
      </c>
      <c r="J352" s="19">
        <v>2.8842324850783099</v>
      </c>
      <c r="K352" s="19">
        <v>0.86183222339384902</v>
      </c>
      <c r="L352" s="19">
        <v>10.9741809242628</v>
      </c>
      <c r="M352" s="19">
        <v>4.6683900574671897</v>
      </c>
      <c r="N352" s="19">
        <v>0</v>
      </c>
      <c r="O352" s="19">
        <v>5.7557443018997398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  <c r="AF352" s="4">
        <f>SUM(R352:AE352)</f>
        <v>0</v>
      </c>
    </row>
    <row r="353" spans="1:32" x14ac:dyDescent="0.2">
      <c r="A353" s="19" t="s">
        <v>419</v>
      </c>
      <c r="B353" s="19">
        <v>0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0</v>
      </c>
      <c r="AF353" s="4">
        <f>SUM(R353:AE353)</f>
        <v>0</v>
      </c>
    </row>
    <row r="354" spans="1:32" x14ac:dyDescent="0.2">
      <c r="A354" s="19" t="s">
        <v>236</v>
      </c>
      <c r="B354" s="19">
        <v>0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4">
        <f>SUM(R354:AE354)</f>
        <v>0</v>
      </c>
    </row>
    <row r="355" spans="1:32" x14ac:dyDescent="0.2">
      <c r="A355" s="19" t="s">
        <v>240</v>
      </c>
      <c r="B355" s="19">
        <v>0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0</v>
      </c>
      <c r="AF355" s="4">
        <f>SUM(R355:AE355)</f>
        <v>0</v>
      </c>
    </row>
    <row r="356" spans="1:32" x14ac:dyDescent="0.2">
      <c r="A356" s="19" t="s">
        <v>244</v>
      </c>
      <c r="B356" s="19">
        <v>0</v>
      </c>
      <c r="C356" s="19">
        <v>0</v>
      </c>
      <c r="D356" s="19">
        <v>0</v>
      </c>
      <c r="E356" s="19">
        <v>0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  <c r="AF356" s="4">
        <f>SUM(R356:AE356)</f>
        <v>0</v>
      </c>
    </row>
    <row r="357" spans="1:32" x14ac:dyDescent="0.2">
      <c r="A357" s="19" t="s">
        <v>249</v>
      </c>
      <c r="B357" s="19">
        <v>2290.3855938062602</v>
      </c>
      <c r="C357" s="19">
        <v>3655.4836863467199</v>
      </c>
      <c r="D357" s="19">
        <v>2991.5640259644101</v>
      </c>
      <c r="E357" s="19">
        <v>14854.190827338</v>
      </c>
      <c r="F357" s="19">
        <v>9220.6850193286591</v>
      </c>
      <c r="G357" s="19">
        <v>5107.1852661643397</v>
      </c>
      <c r="H357" s="19">
        <v>10827.094397602499</v>
      </c>
      <c r="I357" s="19">
        <v>4673.8684415984999</v>
      </c>
      <c r="J357" s="19">
        <v>10675.8435982271</v>
      </c>
      <c r="K357" s="19">
        <v>9755.5421565774395</v>
      </c>
      <c r="L357" s="19">
        <v>6418.6311521731504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4">
        <f>SUM(R357:AE357)</f>
        <v>0</v>
      </c>
    </row>
    <row r="358" spans="1:32" x14ac:dyDescent="0.2">
      <c r="A358" s="19" t="s">
        <v>410</v>
      </c>
      <c r="B358" s="19">
        <v>0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  <c r="AF358" s="4">
        <f>SUM(R358:AE358)</f>
        <v>0</v>
      </c>
    </row>
    <row r="359" spans="1:32" x14ac:dyDescent="0.2">
      <c r="A359" s="19" t="s">
        <v>260</v>
      </c>
      <c r="B359" s="19">
        <v>0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  <c r="AF359" s="4">
        <f>SUM(R359:AE359)</f>
        <v>0</v>
      </c>
    </row>
    <row r="360" spans="1:32" x14ac:dyDescent="0.2">
      <c r="A360" s="19" t="s">
        <v>273</v>
      </c>
      <c r="B360" s="19">
        <v>376.35414737580902</v>
      </c>
      <c r="C360" s="19">
        <v>44.452444830931498</v>
      </c>
      <c r="D360" s="19">
        <v>6.3707115291788501</v>
      </c>
      <c r="E360" s="19">
        <v>9.2553764775602794</v>
      </c>
      <c r="F360" s="19">
        <v>9.4772094958495003</v>
      </c>
      <c r="G360" s="19">
        <v>24.360463933953699</v>
      </c>
      <c r="H360" s="19">
        <v>5.5169265307740698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4">
        <f>SUM(R360:AE360)</f>
        <v>0</v>
      </c>
    </row>
    <row r="361" spans="1:32" x14ac:dyDescent="0.2">
      <c r="A361" s="19" t="s">
        <v>281</v>
      </c>
      <c r="B361" s="19">
        <v>0</v>
      </c>
      <c r="C361" s="19">
        <v>0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  <c r="AF361" s="4">
        <f>SUM(R361:AE361)</f>
        <v>0</v>
      </c>
    </row>
    <row r="362" spans="1:32" x14ac:dyDescent="0.2">
      <c r="A362" s="19" t="s">
        <v>291</v>
      </c>
      <c r="B362" s="19">
        <v>0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  <c r="AF362" s="4">
        <f>SUM(R362:AE362)</f>
        <v>0</v>
      </c>
    </row>
    <row r="363" spans="1:32" x14ac:dyDescent="0.2">
      <c r="A363" s="19" t="s">
        <v>336</v>
      </c>
      <c r="B363" s="19">
        <v>0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4">
        <f>SUM(R363:AE363)</f>
        <v>0</v>
      </c>
    </row>
    <row r="364" spans="1:32" x14ac:dyDescent="0.2">
      <c r="A364" s="19" t="s">
        <v>339</v>
      </c>
      <c r="B364" s="19">
        <v>0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  <c r="AF364" s="4">
        <f>SUM(R364:AE364)</f>
        <v>0</v>
      </c>
    </row>
    <row r="365" spans="1:32" x14ac:dyDescent="0.2">
      <c r="A365" s="19" t="s">
        <v>355</v>
      </c>
      <c r="B365" s="19">
        <v>0</v>
      </c>
      <c r="C365" s="19">
        <v>0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  <c r="AF365" s="4">
        <f>SUM(R365:AE365)</f>
        <v>0</v>
      </c>
    </row>
    <row r="366" spans="1:32" x14ac:dyDescent="0.2">
      <c r="A366" s="19" t="s">
        <v>386</v>
      </c>
      <c r="B366" s="19">
        <v>0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4">
        <f>SUM(R366:AE366)</f>
        <v>0</v>
      </c>
    </row>
    <row r="367" spans="1:32" x14ac:dyDescent="0.2">
      <c r="A367" s="19" t="s">
        <v>392</v>
      </c>
      <c r="B367" s="19">
        <v>0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  <c r="AF367" s="4">
        <f>SUM(R367:AE367)</f>
        <v>0</v>
      </c>
    </row>
    <row r="368" spans="1:32" x14ac:dyDescent="0.2">
      <c r="A368" s="19" t="s">
        <v>395</v>
      </c>
      <c r="B368" s="19">
        <v>0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0</v>
      </c>
      <c r="AF368" s="4">
        <f>SUM(R368:AE368)</f>
        <v>0</v>
      </c>
    </row>
    <row r="369" spans="32:32" x14ac:dyDescent="0.2">
      <c r="AF369" s="4">
        <f>SUM(R369:AE369)</f>
        <v>0</v>
      </c>
    </row>
    <row r="370" spans="32:32" x14ac:dyDescent="0.2">
      <c r="AF370" s="4">
        <f>SUM(R370:AE370)</f>
        <v>0</v>
      </c>
    </row>
    <row r="371" spans="32:32" x14ac:dyDescent="0.2">
      <c r="AF371" s="4">
        <f>SUM(R371:AE371)</f>
        <v>0</v>
      </c>
    </row>
    <row r="372" spans="32:32" x14ac:dyDescent="0.2">
      <c r="AF372" s="4">
        <f>SUM(R372:AE372)</f>
        <v>0</v>
      </c>
    </row>
    <row r="373" spans="32:32" x14ac:dyDescent="0.2">
      <c r="AF373" s="4">
        <f>SUM(R373:AE373)</f>
        <v>0</v>
      </c>
    </row>
    <row r="374" spans="32:32" x14ac:dyDescent="0.2">
      <c r="AF374" s="4">
        <f>SUM(R374:AE374)</f>
        <v>0</v>
      </c>
    </row>
    <row r="375" spans="32:32" x14ac:dyDescent="0.2">
      <c r="AF375" s="4">
        <f>SUM(R375:AE375)</f>
        <v>0</v>
      </c>
    </row>
    <row r="376" spans="32:32" x14ac:dyDescent="0.2">
      <c r="AF376" s="4">
        <f>SUM(R376:AE376)</f>
        <v>0</v>
      </c>
    </row>
    <row r="377" spans="32:32" x14ac:dyDescent="0.2">
      <c r="AF377" s="4">
        <f>SUM(R377:AE377)</f>
        <v>0</v>
      </c>
    </row>
    <row r="378" spans="32:32" x14ac:dyDescent="0.2">
      <c r="AF378" s="4">
        <f>SUM(R378:AE378)</f>
        <v>0</v>
      </c>
    </row>
    <row r="379" spans="32:32" x14ac:dyDescent="0.2">
      <c r="AF379" s="4">
        <f>SUM(R379:AE379)</f>
        <v>0</v>
      </c>
    </row>
    <row r="380" spans="32:32" x14ac:dyDescent="0.2">
      <c r="AF380" s="4">
        <f>SUM(R380:AE380)</f>
        <v>0</v>
      </c>
    </row>
    <row r="381" spans="32:32" x14ac:dyDescent="0.2">
      <c r="AF381" s="4">
        <f>SUM(R381:AE381)</f>
        <v>0</v>
      </c>
    </row>
    <row r="382" spans="32:32" x14ac:dyDescent="0.2">
      <c r="AF382" s="4">
        <f>SUM(R382:AE382)</f>
        <v>0</v>
      </c>
    </row>
    <row r="383" spans="32:32" x14ac:dyDescent="0.2">
      <c r="AF383" s="4">
        <f>SUM(R383:AE383)</f>
        <v>0</v>
      </c>
    </row>
    <row r="384" spans="32:32" x14ac:dyDescent="0.2">
      <c r="AF384" s="4">
        <f>SUM(R384:AE384)</f>
        <v>0</v>
      </c>
    </row>
    <row r="385" spans="32:32" x14ac:dyDescent="0.2">
      <c r="AF385" s="4">
        <f>SUM(R385:AE385)</f>
        <v>0</v>
      </c>
    </row>
    <row r="386" spans="32:32" x14ac:dyDescent="0.2">
      <c r="AF386" s="4">
        <f>SUM(R386:AE386)</f>
        <v>0</v>
      </c>
    </row>
    <row r="387" spans="32:32" x14ac:dyDescent="0.2">
      <c r="AF387" s="4">
        <f>SUM(R387:AE387)</f>
        <v>0</v>
      </c>
    </row>
    <row r="388" spans="32:32" x14ac:dyDescent="0.2">
      <c r="AF388" s="4">
        <f>SUM(R388:AE388)</f>
        <v>0</v>
      </c>
    </row>
  </sheetData>
  <sortState xmlns:xlrd2="http://schemas.microsoft.com/office/spreadsheetml/2017/richdata2" ref="A2:AF389">
    <sortCondition descending="1" ref="AF1:AF389"/>
  </sortState>
  <mergeCells count="1">
    <mergeCell ref="AH1:A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废弃</vt:lpstr>
      <vt:lpstr>新工作区</vt:lpstr>
      <vt:lpstr>新新工作区</vt:lpstr>
      <vt:lpstr>交易量变化</vt:lpstr>
      <vt:lpstr>环比变化</vt:lpstr>
      <vt:lpstr>市场份额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20278</dc:creator>
  <cp:lastModifiedBy>畅 刘</cp:lastModifiedBy>
  <dcterms:created xsi:type="dcterms:W3CDTF">2023-06-29T16:18:22Z</dcterms:created>
  <dcterms:modified xsi:type="dcterms:W3CDTF">2023-10-26T15:13:28Z</dcterms:modified>
</cp:coreProperties>
</file>